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autoCompressPictures="0" defaultThemeVersion="124226"/>
  <bookViews>
    <workbookView xWindow="0" yWindow="0" windowWidth="19170" windowHeight="10920" tabRatio="949" activeTab="11"/>
  </bookViews>
  <sheets>
    <sheet name="obiettivi 2019" sheetId="36" r:id="rId1"/>
    <sheet name="1. Anticorr_Trasparenza" sheetId="19" r:id="rId2"/>
    <sheet name="Atti Amministativi" sheetId="44" r:id="rId3"/>
    <sheet name="8.DEMOGRAFICI-ELETTORALI" sheetId="40" r:id="rId4"/>
    <sheet name="PERS" sheetId="45" r:id="rId5"/>
    <sheet name="3. SERVIZIO FINANZIARIO" sheetId="46" r:id="rId6"/>
    <sheet name="4. UFFICIO TECNICO" sheetId="48" r:id="rId7"/>
    <sheet name="PUC" sheetId="49" r:id="rId8"/>
    <sheet name="RACCOLTA DIFFERENZIATA" sheetId="50" r:id="rId9"/>
    <sheet name="5. Videosorveglianza" sheetId="54" r:id="rId10"/>
    <sheet name="Pol Loc" sheetId="55" r:id="rId11"/>
    <sheet name="_Serv_Scol" sheetId="52" r:id="rId12"/>
  </sheets>
  <externalReferences>
    <externalReference r:id="rId13"/>
    <externalReference r:id="rId14"/>
    <externalReference r:id="rId15"/>
    <externalReference r:id="rId16"/>
  </externalReferences>
  <definedNames>
    <definedName name="__xlnm.Print_Area_9" localSheetId="11">#REF!</definedName>
    <definedName name="__xlnm.Print_Area_9" localSheetId="9">#REF!</definedName>
    <definedName name="__xlnm.Print_Area_9" localSheetId="3">#REF!</definedName>
    <definedName name="__xlnm.Print_Area_9" localSheetId="8">#REF!</definedName>
    <definedName name="__xlnm.Print_Area_9">#REF!</definedName>
    <definedName name="__xlnm.Print_Titles_8" localSheetId="11">#REF!</definedName>
    <definedName name="__xlnm.Print_Titles_8" localSheetId="9">#REF!</definedName>
    <definedName name="__xlnm.Print_Titles_8" localSheetId="3">#REF!</definedName>
    <definedName name="__xlnm.Print_Titles_8" localSheetId="8">#REF!</definedName>
    <definedName name="__xlnm.Print_Titles_8">#REF!</definedName>
    <definedName name="__xlnm_Print_Area_9" localSheetId="11">#REF!</definedName>
    <definedName name="__xlnm_Print_Area_9" localSheetId="9">#REF!</definedName>
    <definedName name="__xlnm_Print_Area_9" localSheetId="3">#REF!</definedName>
    <definedName name="__xlnm_Print_Area_9" localSheetId="8">#REF!</definedName>
    <definedName name="__xlnm_Print_Area_9">#REF!</definedName>
    <definedName name="__xlnm_Print_Titles_8" localSheetId="11">#REF!</definedName>
    <definedName name="__xlnm_Print_Titles_8" localSheetId="9">#REF!</definedName>
    <definedName name="__xlnm_Print_Titles_8" localSheetId="3">#REF!</definedName>
    <definedName name="__xlnm_Print_Titles_8" localSheetId="8">#REF!</definedName>
    <definedName name="__xlnm_Print_Titles_8">#REF!</definedName>
    <definedName name="area">[1]db1!$B$2:$B$20</definedName>
    <definedName name="area_1">[2]db1!$B$2:$B$20</definedName>
    <definedName name="_xlnm.Print_Area" localSheetId="11">_Serv_Scol!$A$1:$R$123</definedName>
    <definedName name="_xlnm.Print_Area" localSheetId="1">'1. Anticorr_Trasparenza'!$A$2:$R$105</definedName>
    <definedName name="_xlnm.Print_Area" localSheetId="5">'3. SERVIZIO FINANZIARIO'!$A$1:$W$126</definedName>
    <definedName name="_xlnm.Print_Area" localSheetId="6">'4. UFFICIO TECNICO'!$A$1:$P$115</definedName>
    <definedName name="_xlnm.Print_Area" localSheetId="9">'5. Videosorveglianza'!$A$1:$R$103</definedName>
    <definedName name="_xlnm.Print_Area" localSheetId="3">'8.DEMOGRAFICI-ELETTORALI'!$A$1:$R$99</definedName>
    <definedName name="_xlnm.Print_Area" localSheetId="2">'Atti Amministativi'!$A$1:$W$135</definedName>
    <definedName name="_xlnm.Print_Area" localSheetId="0">'obiettivi 2019'!$A$2:$D$6</definedName>
    <definedName name="_xlnm.Print_Area" localSheetId="4">PERS!$A$1:$W$108</definedName>
    <definedName name="_xlnm.Print_Area" localSheetId="10">'Pol Loc'!$A$1:$N$122</definedName>
    <definedName name="_xlnm.Print_Area" localSheetId="7">PUC!$A$1:$R$122</definedName>
    <definedName name="_xlnm.Print_Area" localSheetId="8">'RACCOLTA DIFFERENZIATA'!$A$1:$R$97</definedName>
    <definedName name="area1" localSheetId="11">#REF!</definedName>
    <definedName name="area1" localSheetId="5">#REF!</definedName>
    <definedName name="area1" localSheetId="9">#REF!</definedName>
    <definedName name="area1" localSheetId="2">#REF!</definedName>
    <definedName name="area1" localSheetId="4">#REF!</definedName>
    <definedName name="area1">#REF!</definedName>
    <definedName name="cronoprogramma">[1]db1!$K$1</definedName>
    <definedName name="cronoprogramma_1">[2]db1!$K$1</definedName>
    <definedName name="Excel_BuiltIn_Print_Area_13_1" localSheetId="11">#REF!</definedName>
    <definedName name="Excel_BuiltIn_Print_Area_13_1" localSheetId="9">#REF!</definedName>
    <definedName name="Excel_BuiltIn_Print_Area_13_1" localSheetId="3">#REF!</definedName>
    <definedName name="Excel_BuiltIn_Print_Area_13_1" localSheetId="8">#REF!</definedName>
    <definedName name="Excel_BuiltIn_Print_Area_13_1">#REF!</definedName>
    <definedName name="Excel_BuiltIn_Print_Area_15" localSheetId="11">#REF!</definedName>
    <definedName name="Excel_BuiltIn_Print_Area_15" localSheetId="9">#REF!</definedName>
    <definedName name="Excel_BuiltIn_Print_Area_15" localSheetId="3">#REF!</definedName>
    <definedName name="Excel_BuiltIn_Print_Area_15" localSheetId="8">#REF!</definedName>
    <definedName name="Excel_BuiltIn_Print_Area_15">#REF!</definedName>
    <definedName name="Excel_BuiltIn_Print_Area_15_1" localSheetId="11">#REF!</definedName>
    <definedName name="Excel_BuiltIn_Print_Area_15_1" localSheetId="9">#REF!</definedName>
    <definedName name="Excel_BuiltIn_Print_Area_15_1" localSheetId="3">#REF!</definedName>
    <definedName name="Excel_BuiltIn_Print_Area_15_1" localSheetId="8">#REF!</definedName>
    <definedName name="Excel_BuiltIn_Print_Area_15_1">#REF!</definedName>
    <definedName name="Excel_BuiltIn_Print_Area_16" localSheetId="11">#REF!</definedName>
    <definedName name="Excel_BuiltIn_Print_Area_16" localSheetId="9">#REF!</definedName>
    <definedName name="Excel_BuiltIn_Print_Area_16" localSheetId="3">#REF!</definedName>
    <definedName name="Excel_BuiltIn_Print_Area_16" localSheetId="8">#REF!</definedName>
    <definedName name="Excel_BuiltIn_Print_Area_16">#REF!</definedName>
    <definedName name="Excel_BuiltIn_Print_Area_18" localSheetId="11">#REF!</definedName>
    <definedName name="Excel_BuiltIn_Print_Area_18" localSheetId="9">#REF!</definedName>
    <definedName name="Excel_BuiltIn_Print_Area_18" localSheetId="3">#REF!</definedName>
    <definedName name="Excel_BuiltIn_Print_Area_18" localSheetId="8">#REF!</definedName>
    <definedName name="Excel_BuiltIn_Print_Area_18">#REF!</definedName>
    <definedName name="Excel_BuiltIn_Print_Area_19" localSheetId="11">#REF!</definedName>
    <definedName name="Excel_BuiltIn_Print_Area_19" localSheetId="9">#REF!</definedName>
    <definedName name="Excel_BuiltIn_Print_Area_19" localSheetId="3">#REF!</definedName>
    <definedName name="Excel_BuiltIn_Print_Area_19" localSheetId="8">#REF!</definedName>
    <definedName name="Excel_BuiltIn_Print_Area_19">#REF!</definedName>
    <definedName name="excel_builtIn_Print_Area_2" localSheetId="11">#REF!</definedName>
    <definedName name="excel_builtIn_Print_Area_2" localSheetId="9">#REF!</definedName>
    <definedName name="excel_builtIn_Print_Area_2">#REF!</definedName>
    <definedName name="Excel_BuiltIn_Print_Area_20" localSheetId="11">#REF!</definedName>
    <definedName name="Excel_BuiltIn_Print_Area_20" localSheetId="9">#REF!</definedName>
    <definedName name="Excel_BuiltIn_Print_Area_20" localSheetId="3">#REF!</definedName>
    <definedName name="Excel_BuiltIn_Print_Area_20" localSheetId="8">#REF!</definedName>
    <definedName name="Excel_BuiltIn_Print_Area_20">#REF!</definedName>
    <definedName name="Excel_BuiltIn_Print_Area_21" localSheetId="11">#REF!</definedName>
    <definedName name="Excel_BuiltIn_Print_Area_21" localSheetId="9">#REF!</definedName>
    <definedName name="Excel_BuiltIn_Print_Area_21" localSheetId="3">#REF!</definedName>
    <definedName name="Excel_BuiltIn_Print_Area_21" localSheetId="8">#REF!</definedName>
    <definedName name="Excel_BuiltIn_Print_Area_21">#REF!</definedName>
    <definedName name="Excel_BuiltIn_Print_Area_21_1" localSheetId="11">#REF!</definedName>
    <definedName name="Excel_BuiltIn_Print_Area_21_1" localSheetId="9">#REF!</definedName>
    <definedName name="Excel_BuiltIn_Print_Area_21_1" localSheetId="3">#REF!</definedName>
    <definedName name="Excel_BuiltIn_Print_Area_21_1" localSheetId="8">#REF!</definedName>
    <definedName name="Excel_BuiltIn_Print_Area_21_1">#REF!</definedName>
    <definedName name="Excel_BuiltIn_Print_Area_22" localSheetId="11">#REF!</definedName>
    <definedName name="Excel_BuiltIn_Print_Area_22" localSheetId="9">#REF!</definedName>
    <definedName name="Excel_BuiltIn_Print_Area_22" localSheetId="3">#REF!</definedName>
    <definedName name="Excel_BuiltIn_Print_Area_22" localSheetId="8">#REF!</definedName>
    <definedName name="Excel_BuiltIn_Print_Area_22">#REF!</definedName>
    <definedName name="Excel_BuiltIn_Print_Area_22_1" localSheetId="11">#REF!</definedName>
    <definedName name="Excel_BuiltIn_Print_Area_22_1" localSheetId="9">#REF!</definedName>
    <definedName name="Excel_BuiltIn_Print_Area_22_1" localSheetId="3">#REF!</definedName>
    <definedName name="Excel_BuiltIn_Print_Area_22_1" localSheetId="8">#REF!</definedName>
    <definedName name="Excel_BuiltIn_Print_Area_22_1">#REF!</definedName>
    <definedName name="Excel_BuiltIn_Print_Area_23" localSheetId="11">#REF!</definedName>
    <definedName name="Excel_BuiltIn_Print_Area_23" localSheetId="9">#REF!</definedName>
    <definedName name="Excel_BuiltIn_Print_Area_23" localSheetId="3">#REF!</definedName>
    <definedName name="Excel_BuiltIn_Print_Area_23" localSheetId="8">#REF!</definedName>
    <definedName name="Excel_BuiltIn_Print_Area_23">#REF!</definedName>
    <definedName name="Excel_BuiltIn_Print_Area_24" localSheetId="11">#REF!</definedName>
    <definedName name="Excel_BuiltIn_Print_Area_24" localSheetId="9">#REF!</definedName>
    <definedName name="Excel_BuiltIn_Print_Area_24" localSheetId="3">#REF!</definedName>
    <definedName name="Excel_BuiltIn_Print_Area_24" localSheetId="8">#REF!</definedName>
    <definedName name="Excel_BuiltIn_Print_Area_24">#REF!</definedName>
    <definedName name="Excel_BuiltIn_Print_Area_25" localSheetId="11">#REF!</definedName>
    <definedName name="Excel_BuiltIn_Print_Area_25" localSheetId="9">#REF!</definedName>
    <definedName name="Excel_BuiltIn_Print_Area_25" localSheetId="3">#REF!</definedName>
    <definedName name="Excel_BuiltIn_Print_Area_25" localSheetId="8">#REF!</definedName>
    <definedName name="Excel_BuiltIn_Print_Area_25">#REF!</definedName>
    <definedName name="Excel_BuiltIn_Print_Area_250" localSheetId="11">#REF!</definedName>
    <definedName name="Excel_BuiltIn_Print_Area_250" localSheetId="9">#REF!</definedName>
    <definedName name="Excel_BuiltIn_Print_Area_250">#REF!</definedName>
    <definedName name="Excel_BuiltIn_Print_Area_26" localSheetId="11">#REF!</definedName>
    <definedName name="Excel_BuiltIn_Print_Area_26" localSheetId="9">#REF!</definedName>
    <definedName name="Excel_BuiltIn_Print_Area_26" localSheetId="3">#REF!</definedName>
    <definedName name="Excel_BuiltIn_Print_Area_26" localSheetId="8">#REF!</definedName>
    <definedName name="Excel_BuiltIn_Print_Area_26">#REF!</definedName>
    <definedName name="Excel_BuiltIn_Print_Area_27" localSheetId="11">#REF!</definedName>
    <definedName name="Excel_BuiltIn_Print_Area_27" localSheetId="9">#REF!</definedName>
    <definedName name="Excel_BuiltIn_Print_Area_27" localSheetId="3">#REF!</definedName>
    <definedName name="Excel_BuiltIn_Print_Area_27" localSheetId="8">#REF!</definedName>
    <definedName name="Excel_BuiltIn_Print_Area_27">#REF!</definedName>
    <definedName name="Excel_BuiltIn_Print_Area_28" localSheetId="11">#REF!</definedName>
    <definedName name="Excel_BuiltIn_Print_Area_28" localSheetId="9">#REF!</definedName>
    <definedName name="Excel_BuiltIn_Print_Area_28" localSheetId="3">#REF!</definedName>
    <definedName name="Excel_BuiltIn_Print_Area_28" localSheetId="8">#REF!</definedName>
    <definedName name="Excel_BuiltIn_Print_Area_28">#REF!</definedName>
    <definedName name="Excel_BuiltIn_Print_Area_29" localSheetId="11">#REF!</definedName>
    <definedName name="Excel_BuiltIn_Print_Area_29" localSheetId="9">#REF!</definedName>
    <definedName name="Excel_BuiltIn_Print_Area_29" localSheetId="3">#REF!</definedName>
    <definedName name="Excel_BuiltIn_Print_Area_29" localSheetId="8">#REF!</definedName>
    <definedName name="Excel_BuiltIn_Print_Area_29">#REF!</definedName>
    <definedName name="Excel_BuiltIn_Print_Area_30" localSheetId="11">#REF!</definedName>
    <definedName name="Excel_BuiltIn_Print_Area_30" localSheetId="9">#REF!</definedName>
    <definedName name="Excel_BuiltIn_Print_Area_30" localSheetId="3">#REF!</definedName>
    <definedName name="Excel_BuiltIn_Print_Area_30" localSheetId="8">#REF!</definedName>
    <definedName name="Excel_BuiltIn_Print_Area_30">#REF!</definedName>
    <definedName name="Excel_BuiltIn_Print_Area_31" localSheetId="11">#REF!</definedName>
    <definedName name="Excel_BuiltIn_Print_Area_31" localSheetId="9">#REF!</definedName>
    <definedName name="Excel_BuiltIn_Print_Area_31" localSheetId="3">#REF!</definedName>
    <definedName name="Excel_BuiltIn_Print_Area_31" localSheetId="8">#REF!</definedName>
    <definedName name="Excel_BuiltIn_Print_Area_31">#REF!</definedName>
    <definedName name="Excel_BuiltIn_Print_Area_32" localSheetId="11">#REF!</definedName>
    <definedName name="Excel_BuiltIn_Print_Area_32" localSheetId="9">#REF!</definedName>
    <definedName name="Excel_BuiltIn_Print_Area_32" localSheetId="3">#REF!</definedName>
    <definedName name="Excel_BuiltIn_Print_Area_32" localSheetId="8">#REF!</definedName>
    <definedName name="Excel_BuiltIn_Print_Area_32">#REF!</definedName>
    <definedName name="Excel_BuiltIn_Print_Area_33" localSheetId="11">#REF!</definedName>
    <definedName name="Excel_BuiltIn_Print_Area_33" localSheetId="9">#REF!</definedName>
    <definedName name="Excel_BuiltIn_Print_Area_33" localSheetId="3">#REF!</definedName>
    <definedName name="Excel_BuiltIn_Print_Area_33" localSheetId="8">#REF!</definedName>
    <definedName name="Excel_BuiltIn_Print_Area_33">#REF!</definedName>
    <definedName name="Excel_BuiltIn_Print_Area_34" localSheetId="11">#REF!</definedName>
    <definedName name="Excel_BuiltIn_Print_Area_34" localSheetId="9">#REF!</definedName>
    <definedName name="Excel_BuiltIn_Print_Area_34" localSheetId="3">#REF!</definedName>
    <definedName name="Excel_BuiltIn_Print_Area_34" localSheetId="8">#REF!</definedName>
    <definedName name="Excel_BuiltIn_Print_Area_34">#REF!</definedName>
    <definedName name="juyt.ui_excel" localSheetId="11">#REF!</definedName>
    <definedName name="juyt.ui_excel" localSheetId="9">#REF!</definedName>
    <definedName name="juyt.ui_excel">#REF!</definedName>
    <definedName name="nome">[1]db1!$C$2:$C$20</definedName>
    <definedName name="nome_1">[2]db1!$C$2:$C$20</definedName>
    <definedName name="Payment_Needed">"Pagamento richiesto"</definedName>
    <definedName name="Print_Area_16" localSheetId="11">'[3]7_Vigilanza ter'!#REF!</definedName>
    <definedName name="Print_Area_16" localSheetId="9">'[3]7_Vigilanza ter'!#REF!</definedName>
    <definedName name="Print_Area_16">'[3]7_Vigilanza ter'!#REF!</definedName>
    <definedName name="Print_Area_6" localSheetId="11">#REF!</definedName>
    <definedName name="Print_Area_6" localSheetId="9">#REF!</definedName>
    <definedName name="Print_Area_6" localSheetId="3">#REF!</definedName>
    <definedName name="Print_Area_6" localSheetId="8">#REF!</definedName>
    <definedName name="Print_Area_6">#REF!</definedName>
    <definedName name="Reimbursement">"Rimborso"</definedName>
    <definedName name="rir" localSheetId="11">#REF!</definedName>
    <definedName name="rir" localSheetId="9">#REF!</definedName>
    <definedName name="rir">#REF!</definedName>
    <definedName name="scheda2" localSheetId="9">#REF!</definedName>
    <definedName name="scheda2">#REF!</definedName>
    <definedName name="tipo">[1]db1!$E$2:$E$4</definedName>
    <definedName name="tipo_1">[2]db1!$E$2:$E$4</definedName>
    <definedName name="_xlnm.Print_Titles" localSheetId="11">_Serv_Scol!$1:$7</definedName>
    <definedName name="_xlnm.Print_Titles" localSheetId="1">'1. Anticorr_Trasparenza'!$1:$8</definedName>
    <definedName name="_xlnm.Print_Titles" localSheetId="5">'3. SERVIZIO FINANZIARIO'!$1:$7</definedName>
    <definedName name="_xlnm.Print_Titles" localSheetId="6">'4. UFFICIO TECNICO'!$1:$8</definedName>
    <definedName name="_xlnm.Print_Titles" localSheetId="9">'5. Videosorveglianza'!$1:$8</definedName>
    <definedName name="_xlnm.Print_Titles" localSheetId="3">'8.DEMOGRAFICI-ELETTORALI'!$1:$7</definedName>
    <definedName name="_xlnm.Print_Titles" localSheetId="2">'Atti Amministativi'!$1:$7</definedName>
    <definedName name="_xlnm.Print_Titles" localSheetId="4">PERS!$1:$7</definedName>
  </definedNames>
  <calcPr calcId="152511"/>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IU65458" i="54" l="1"/>
  <c r="IT65458" i="54"/>
  <c r="IS65458" i="54"/>
  <c r="IR65458" i="54"/>
  <c r="IQ65458" i="54"/>
  <c r="A103" i="54"/>
  <c r="A55" i="54"/>
  <c r="A53" i="54"/>
  <c r="A51" i="54"/>
  <c r="M7" i="54"/>
  <c r="K7" i="54"/>
  <c r="I7" i="54"/>
  <c r="IU65460" i="52" l="1"/>
  <c r="IT65460" i="52"/>
  <c r="IS65460" i="52"/>
  <c r="IR65460" i="52"/>
  <c r="IQ65460" i="52"/>
  <c r="A105" i="52"/>
  <c r="A57" i="52"/>
  <c r="A55" i="52"/>
  <c r="A53" i="52"/>
  <c r="A88" i="50"/>
  <c r="M122" i="49"/>
  <c r="A103" i="49"/>
  <c r="M92" i="49"/>
  <c r="M91" i="49"/>
  <c r="M90" i="49"/>
  <c r="A54" i="49"/>
  <c r="A52" i="49"/>
  <c r="A50" i="49"/>
  <c r="IR65315" i="48"/>
  <c r="IQ65315" i="48"/>
  <c r="IP65315" i="48"/>
  <c r="IO65315" i="48"/>
  <c r="IN65315" i="48"/>
  <c r="A97" i="48"/>
  <c r="M7" i="48"/>
  <c r="K7" i="48"/>
  <c r="I7" i="48"/>
  <c r="E3" i="48"/>
  <c r="L2" i="48"/>
  <c r="E2" i="48"/>
  <c r="IU65463" i="46"/>
  <c r="IT65463" i="46"/>
  <c r="IS65463" i="46"/>
  <c r="IR65463" i="46"/>
  <c r="IQ65463" i="46"/>
  <c r="A108" i="46"/>
  <c r="A59" i="46"/>
  <c r="A57" i="46"/>
  <c r="A55" i="46"/>
  <c r="IU65445" i="45"/>
  <c r="IT65445" i="45"/>
  <c r="IS65445" i="45"/>
  <c r="IR65445" i="45"/>
  <c r="IQ65445" i="45"/>
  <c r="A90" i="45"/>
  <c r="IU65470" i="44"/>
  <c r="IT65470" i="44"/>
  <c r="IS65470" i="44"/>
  <c r="IR65470" i="44"/>
  <c r="IQ65470" i="44"/>
  <c r="M132" i="44"/>
  <c r="A108" i="44"/>
  <c r="M99" i="44"/>
  <c r="M98" i="44"/>
  <c r="M97" i="44"/>
  <c r="M96" i="44"/>
  <c r="M95" i="44"/>
  <c r="A59" i="44"/>
  <c r="A57" i="44"/>
  <c r="A55" i="44"/>
  <c r="M103" i="49" l="1"/>
  <c r="M121" i="49" s="1"/>
  <c r="M108" i="44"/>
  <c r="M134" i="44" s="1"/>
  <c r="IU65435" i="40"/>
  <c r="IT65435" i="40"/>
  <c r="IS65435" i="40"/>
  <c r="IR65435" i="40"/>
  <c r="IQ65435" i="40"/>
  <c r="M92" i="40"/>
  <c r="A92" i="40"/>
  <c r="A59" i="40"/>
  <c r="A57" i="40"/>
  <c r="A55" i="40"/>
  <c r="IU65277" i="19" l="1"/>
  <c r="IT65277" i="19"/>
  <c r="IS65277" i="19"/>
  <c r="IR65277" i="19"/>
  <c r="IQ65277" i="19"/>
  <c r="A87" i="19"/>
</calcChain>
</file>

<file path=xl/comments1.xml><?xml version="1.0" encoding="utf-8"?>
<comments xmlns="http://schemas.openxmlformats.org/spreadsheetml/2006/main">
  <authors>
    <author>Autore</author>
  </authors>
  <commentList>
    <comment ref="I3" authorId="0" shapeId="0">
      <text>
        <r>
          <rPr>
            <b/>
            <sz val="9"/>
            <color indexed="81"/>
            <rFont val="Tahoma"/>
            <family val="2"/>
          </rPr>
          <t>Autore:</t>
        </r>
        <r>
          <rPr>
            <sz val="9"/>
            <color indexed="81"/>
            <rFont val="Tahoma"/>
            <family val="2"/>
          </rPr>
          <t xml:space="preserve">
inserire riferimenti a strumenti di programmazione della politica</t>
        </r>
      </text>
    </comment>
    <comment ref="A30" authorId="0" shapeId="0">
      <text>
        <r>
          <rPr>
            <b/>
            <sz val="9"/>
            <color indexed="81"/>
            <rFont val="Tahoma"/>
            <family val="2"/>
          </rPr>
          <t>Autore:</t>
        </r>
        <r>
          <rPr>
            <sz val="9"/>
            <color indexed="81"/>
            <rFont val="Tahoma"/>
            <family val="2"/>
          </rPr>
          <t xml:space="preserve">
i campi degli indici non sono obbligatori se l'obiettivo è ricompreso nel processo e quest'ultimo è indicato nella descrizione dell'obiettivo</t>
        </r>
      </text>
    </comment>
    <comment ref="A31" authorId="0" shapeId="0">
      <text>
        <r>
          <rPr>
            <b/>
            <sz val="9"/>
            <color indexed="81"/>
            <rFont val="Tahoma"/>
            <family val="2"/>
          </rPr>
          <t>Autore:</t>
        </r>
        <r>
          <rPr>
            <sz val="9"/>
            <color indexed="81"/>
            <rFont val="Tahoma"/>
            <family val="2"/>
          </rPr>
          <t xml:space="preserve">
cosa produco
</t>
        </r>
        <r>
          <rPr>
            <b/>
            <sz val="9"/>
            <color indexed="81"/>
            <rFont val="Tahoma"/>
            <family val="2"/>
          </rPr>
          <t>campo obbligatorio</t>
        </r>
      </text>
    </comment>
    <comment ref="A37" authorId="0" shapeId="0">
      <text>
        <r>
          <rPr>
            <b/>
            <sz val="9"/>
            <color indexed="81"/>
            <rFont val="Tahoma"/>
            <family val="2"/>
          </rPr>
          <t>Autore:</t>
        </r>
        <r>
          <rPr>
            <sz val="9"/>
            <color indexed="81"/>
            <rFont val="Tahoma"/>
            <family val="2"/>
          </rPr>
          <t xml:space="preserve">
indici non strettamente necessari se non si richiama nella finalità il miglioramento temporale</t>
        </r>
      </text>
    </comment>
    <comment ref="A46" authorId="0" shapeId="0">
      <text>
        <r>
          <rPr>
            <b/>
            <sz val="9"/>
            <color indexed="81"/>
            <rFont val="Tahoma"/>
            <family val="2"/>
          </rPr>
          <t>Autore:</t>
        </r>
        <r>
          <rPr>
            <sz val="9"/>
            <color indexed="81"/>
            <rFont val="Tahoma"/>
            <family val="2"/>
          </rPr>
          <t xml:space="preserve">
costituiscono costo obiettivo i costi diretti a produrlo non ricompresi nei costi già conteggiati nell'attività istituzionale. I costi sono riferiti al titolo primo
</t>
        </r>
        <r>
          <rPr>
            <b/>
            <sz val="9"/>
            <color indexed="81"/>
            <rFont val="Tahoma"/>
            <family val="2"/>
          </rPr>
          <t>campo obbligatorio</t>
        </r>
      </text>
    </comment>
    <comment ref="A52" authorId="0" shapeId="0">
      <text>
        <r>
          <rPr>
            <b/>
            <sz val="9"/>
            <color indexed="81"/>
            <rFont val="Tahoma"/>
            <family val="2"/>
          </rPr>
          <t>Autore:</t>
        </r>
        <r>
          <rPr>
            <sz val="9"/>
            <color indexed="81"/>
            <rFont val="Tahoma"/>
            <family val="2"/>
          </rPr>
          <t xml:space="preserve">
è la misurazione qualitativa della nostro risultato 
</t>
        </r>
        <r>
          <rPr>
            <b/>
            <sz val="9"/>
            <color indexed="81"/>
            <rFont val="Tahoma"/>
            <family val="2"/>
          </rPr>
          <t>campo obbligatorio</t>
        </r>
      </text>
    </comment>
    <comment ref="K73" authorId="0" shapeId="0">
      <text>
        <r>
          <rPr>
            <b/>
            <sz val="9"/>
            <color indexed="81"/>
            <rFont val="Tahoma"/>
            <family val="2"/>
          </rPr>
          <t>Autore:</t>
        </r>
        <r>
          <rPr>
            <sz val="9"/>
            <color indexed="81"/>
            <rFont val="Tahoma"/>
            <family val="2"/>
          </rPr>
          <t xml:space="preserve">
è alternativo alle ore</t>
        </r>
      </text>
    </comment>
  </commentList>
</comments>
</file>

<file path=xl/comments10.xml><?xml version="1.0" encoding="utf-8"?>
<comments xmlns="http://schemas.openxmlformats.org/spreadsheetml/2006/main">
  <authors>
    <author>Autore</author>
  </authors>
  <commentList>
    <comment ref="I3" authorId="0" shapeId="0">
      <text>
        <r>
          <rPr>
            <b/>
            <sz val="9"/>
            <color indexed="81"/>
            <rFont val="Tahoma"/>
            <family val="2"/>
          </rPr>
          <t>Autore:</t>
        </r>
        <r>
          <rPr>
            <sz val="9"/>
            <color indexed="81"/>
            <rFont val="Tahoma"/>
            <family val="2"/>
          </rPr>
          <t xml:space="preserve">
inserire riferimenti a strumenti di programmazione della politica</t>
        </r>
      </text>
    </comment>
    <comment ref="A29" authorId="0" shapeId="0">
      <text>
        <r>
          <rPr>
            <b/>
            <sz val="9"/>
            <color indexed="81"/>
            <rFont val="Tahoma"/>
            <family val="2"/>
          </rPr>
          <t>Autore:</t>
        </r>
        <r>
          <rPr>
            <sz val="9"/>
            <color indexed="81"/>
            <rFont val="Tahoma"/>
            <family val="2"/>
          </rPr>
          <t xml:space="preserve">
i campi degli indici non sono obbligatori se l'obiettivo è ricompreso nel processo e quest'ultimo è indicato nella descrizione dell'obiettivo</t>
        </r>
      </text>
    </comment>
    <comment ref="A30" authorId="0" shapeId="0">
      <text>
        <r>
          <rPr>
            <b/>
            <sz val="9"/>
            <color indexed="81"/>
            <rFont val="Tahoma"/>
            <family val="2"/>
          </rPr>
          <t>Autore:</t>
        </r>
        <r>
          <rPr>
            <sz val="9"/>
            <color indexed="81"/>
            <rFont val="Tahoma"/>
            <family val="2"/>
          </rPr>
          <t xml:space="preserve">
cosa produco
</t>
        </r>
        <r>
          <rPr>
            <b/>
            <sz val="9"/>
            <color indexed="81"/>
            <rFont val="Tahoma"/>
            <family val="2"/>
          </rPr>
          <t>campo obbligatorio</t>
        </r>
      </text>
    </comment>
    <comment ref="A36" authorId="0" shapeId="0">
      <text>
        <r>
          <rPr>
            <b/>
            <sz val="9"/>
            <color indexed="81"/>
            <rFont val="Tahoma"/>
            <family val="2"/>
          </rPr>
          <t>Autore:</t>
        </r>
        <r>
          <rPr>
            <sz val="9"/>
            <color indexed="81"/>
            <rFont val="Tahoma"/>
            <family val="2"/>
          </rPr>
          <t xml:space="preserve">
indici non strettamente necessari se non si richiama nella finalità il miglioramento temporale</t>
        </r>
      </text>
    </comment>
    <comment ref="A41" authorId="0" shapeId="0">
      <text>
        <r>
          <rPr>
            <b/>
            <sz val="9"/>
            <color indexed="81"/>
            <rFont val="Tahoma"/>
            <family val="2"/>
          </rPr>
          <t>Autore:</t>
        </r>
        <r>
          <rPr>
            <sz val="9"/>
            <color indexed="81"/>
            <rFont val="Tahoma"/>
            <family val="2"/>
          </rPr>
          <t xml:space="preserve">
costituiscono costo obiettivo i costi diretti a produrlo non ricompresi nei costi già conteggiati nell'attività istituzionale. I costi sono riferiti al titolo primo
</t>
        </r>
        <r>
          <rPr>
            <b/>
            <sz val="9"/>
            <color indexed="81"/>
            <rFont val="Tahoma"/>
            <family val="2"/>
          </rPr>
          <t>campo obbligatorio</t>
        </r>
      </text>
    </comment>
    <comment ref="A44" authorId="0" shapeId="0">
      <text>
        <r>
          <rPr>
            <b/>
            <sz val="9"/>
            <color indexed="81"/>
            <rFont val="Tahoma"/>
            <family val="2"/>
          </rPr>
          <t>Autore:</t>
        </r>
        <r>
          <rPr>
            <sz val="9"/>
            <color indexed="81"/>
            <rFont val="Tahoma"/>
            <family val="2"/>
          </rPr>
          <t xml:space="preserve">
è la misurazione qualitativa della nostro risultato 
</t>
        </r>
        <r>
          <rPr>
            <b/>
            <sz val="9"/>
            <color indexed="81"/>
            <rFont val="Tahoma"/>
            <family val="2"/>
          </rPr>
          <t>campo obbligatorio</t>
        </r>
      </text>
    </comment>
    <comment ref="K92" authorId="0" shapeId="0">
      <text>
        <r>
          <rPr>
            <b/>
            <sz val="9"/>
            <color indexed="8"/>
            <rFont val="Tahoma"/>
            <family val="2"/>
          </rPr>
          <t xml:space="preserve">d.grimaldi:
</t>
        </r>
        <r>
          <rPr>
            <sz val="9"/>
            <color indexed="8"/>
            <rFont val="Tahoma"/>
            <family val="2"/>
          </rPr>
          <t>è alternativo alle ore</t>
        </r>
      </text>
    </comment>
  </commentList>
</comments>
</file>

<file path=xl/comments2.xml><?xml version="1.0" encoding="utf-8"?>
<comments xmlns="http://schemas.openxmlformats.org/spreadsheetml/2006/main">
  <authors>
    <author>Autore</author>
  </authors>
  <commentList>
    <comment ref="I3" authorId="0" shapeId="0">
      <text>
        <r>
          <rPr>
            <b/>
            <sz val="9"/>
            <color indexed="81"/>
            <rFont val="Tahoma"/>
            <family val="2"/>
          </rPr>
          <t>Autore:</t>
        </r>
        <r>
          <rPr>
            <sz val="9"/>
            <color indexed="81"/>
            <rFont val="Tahoma"/>
            <family val="2"/>
          </rPr>
          <t xml:space="preserve">
inserire riferimenti a strumenti di programmazione della politica</t>
        </r>
      </text>
    </comment>
    <comment ref="A30" authorId="0" shapeId="0">
      <text>
        <r>
          <rPr>
            <b/>
            <sz val="9"/>
            <color indexed="81"/>
            <rFont val="Tahoma"/>
            <family val="2"/>
          </rPr>
          <t>Autore:</t>
        </r>
        <r>
          <rPr>
            <sz val="9"/>
            <color indexed="81"/>
            <rFont val="Tahoma"/>
            <family val="2"/>
          </rPr>
          <t xml:space="preserve">
i campi degli indici non sono obbligatori se l'obiettivo è ricompreso nel processo e quest'ultimo è indicato nella descrizione dell'obiettivo</t>
        </r>
      </text>
    </comment>
    <comment ref="A31" authorId="0" shapeId="0">
      <text>
        <r>
          <rPr>
            <b/>
            <sz val="9"/>
            <color indexed="81"/>
            <rFont val="Tahoma"/>
            <family val="2"/>
          </rPr>
          <t>Autore:</t>
        </r>
        <r>
          <rPr>
            <sz val="9"/>
            <color indexed="81"/>
            <rFont val="Tahoma"/>
            <family val="2"/>
          </rPr>
          <t xml:space="preserve">
cosa produco
</t>
        </r>
        <r>
          <rPr>
            <b/>
            <sz val="9"/>
            <color indexed="81"/>
            <rFont val="Tahoma"/>
            <family val="2"/>
          </rPr>
          <t>campo obbligatorio</t>
        </r>
      </text>
    </comment>
    <comment ref="A36" authorId="0" shapeId="0">
      <text>
        <r>
          <rPr>
            <b/>
            <sz val="9"/>
            <color indexed="81"/>
            <rFont val="Tahoma"/>
            <family val="2"/>
          </rPr>
          <t>Autore:</t>
        </r>
        <r>
          <rPr>
            <sz val="9"/>
            <color indexed="81"/>
            <rFont val="Tahoma"/>
            <family val="2"/>
          </rPr>
          <t xml:space="preserve">
indici non strettamente necessari se non si richiama nella finalità il miglioramento temporale</t>
        </r>
      </text>
    </comment>
    <comment ref="A42" authorId="0" shapeId="0">
      <text>
        <r>
          <rPr>
            <b/>
            <sz val="9"/>
            <color indexed="81"/>
            <rFont val="Tahoma"/>
            <family val="2"/>
          </rPr>
          <t>Autore:</t>
        </r>
        <r>
          <rPr>
            <sz val="9"/>
            <color indexed="81"/>
            <rFont val="Tahoma"/>
            <family val="2"/>
          </rPr>
          <t xml:space="preserve">
costituiscono costo obiettivo i costi diretti a produrlo non ricompresi nei costi già conteggiati nell'attività istituzionale. I costi sono riferiti al titolo primo
</t>
        </r>
        <r>
          <rPr>
            <b/>
            <sz val="9"/>
            <color indexed="81"/>
            <rFont val="Tahoma"/>
            <family val="2"/>
          </rPr>
          <t>campo obbligatorio</t>
        </r>
      </text>
    </comment>
    <comment ref="A47" authorId="0" shapeId="0">
      <text>
        <r>
          <rPr>
            <b/>
            <sz val="9"/>
            <color indexed="81"/>
            <rFont val="Tahoma"/>
            <family val="2"/>
          </rPr>
          <t>Autore:</t>
        </r>
        <r>
          <rPr>
            <sz val="9"/>
            <color indexed="81"/>
            <rFont val="Tahoma"/>
            <family val="2"/>
          </rPr>
          <t xml:space="preserve">
è la misurazione qualitativa della nostro risultato 
</t>
        </r>
        <r>
          <rPr>
            <b/>
            <sz val="9"/>
            <color indexed="81"/>
            <rFont val="Tahoma"/>
            <family val="2"/>
          </rPr>
          <t>campo obbligatorio</t>
        </r>
      </text>
    </comment>
    <comment ref="K94" authorId="0" shapeId="0">
      <text>
        <r>
          <rPr>
            <b/>
            <sz val="9"/>
            <color indexed="81"/>
            <rFont val="Tahoma"/>
            <family val="2"/>
          </rPr>
          <t>Autore:</t>
        </r>
        <r>
          <rPr>
            <sz val="9"/>
            <color indexed="81"/>
            <rFont val="Tahoma"/>
            <family val="2"/>
          </rPr>
          <t xml:space="preserve">
è alternativo alle ore</t>
        </r>
      </text>
    </comment>
  </commentList>
</comments>
</file>

<file path=xl/comments3.xml><?xml version="1.0" encoding="utf-8"?>
<comments xmlns="http://schemas.openxmlformats.org/spreadsheetml/2006/main">
  <authors>
    <author>Autore</author>
  </authors>
  <commentList>
    <comment ref="I3" authorId="0" shapeId="0">
      <text>
        <r>
          <rPr>
            <b/>
            <sz val="9"/>
            <color indexed="81"/>
            <rFont val="Tahoma"/>
            <family val="2"/>
          </rPr>
          <t>Autore:</t>
        </r>
        <r>
          <rPr>
            <sz val="9"/>
            <color indexed="81"/>
            <rFont val="Tahoma"/>
            <family val="2"/>
          </rPr>
          <t xml:space="preserve">
inserire riferimenti a strumenti di programmazione della politica</t>
        </r>
      </text>
    </comment>
    <comment ref="A30" authorId="0" shapeId="0">
      <text>
        <r>
          <rPr>
            <b/>
            <sz val="9"/>
            <color indexed="81"/>
            <rFont val="Tahoma"/>
            <family val="2"/>
          </rPr>
          <t>Autore:</t>
        </r>
        <r>
          <rPr>
            <sz val="9"/>
            <color indexed="81"/>
            <rFont val="Tahoma"/>
            <family val="2"/>
          </rPr>
          <t xml:space="preserve">
i campi degli indici non sono obbligatori se l'obiettivo è ricompreso nel processo e quest'ultimo è indicato nella descrizione dell'obiettivo</t>
        </r>
      </text>
    </comment>
    <comment ref="A31" authorId="0" shapeId="0">
      <text>
        <r>
          <rPr>
            <b/>
            <sz val="9"/>
            <color indexed="81"/>
            <rFont val="Tahoma"/>
            <family val="2"/>
          </rPr>
          <t>Autore:</t>
        </r>
        <r>
          <rPr>
            <sz val="9"/>
            <color indexed="81"/>
            <rFont val="Tahoma"/>
            <family val="2"/>
          </rPr>
          <t xml:space="preserve">
cosa produco
</t>
        </r>
        <r>
          <rPr>
            <b/>
            <sz val="9"/>
            <color indexed="81"/>
            <rFont val="Tahoma"/>
            <family val="2"/>
          </rPr>
          <t>campo obbligatorio</t>
        </r>
      </text>
    </comment>
    <comment ref="A40" authorId="0" shapeId="0">
      <text>
        <r>
          <rPr>
            <b/>
            <sz val="9"/>
            <color indexed="81"/>
            <rFont val="Tahoma"/>
            <family val="2"/>
          </rPr>
          <t>Autore:</t>
        </r>
        <r>
          <rPr>
            <sz val="9"/>
            <color indexed="81"/>
            <rFont val="Tahoma"/>
            <family val="2"/>
          </rPr>
          <t xml:space="preserve">
indici non strettamente necessari se non si richiama nella finalità il miglioramento temporale</t>
        </r>
      </text>
    </comment>
    <comment ref="A46" authorId="0" shapeId="0">
      <text>
        <r>
          <rPr>
            <b/>
            <sz val="9"/>
            <color indexed="81"/>
            <rFont val="Tahoma"/>
            <family val="2"/>
          </rPr>
          <t>Autore:</t>
        </r>
        <r>
          <rPr>
            <sz val="9"/>
            <color indexed="81"/>
            <rFont val="Tahoma"/>
            <family val="2"/>
          </rPr>
          <t xml:space="preserve">
costituiscono costo obiettivo i costi diretti a produrlo non ricompresi nei costi già conteggiati nell'attività istituzionale. I costi sono riferiti al titolo primo
</t>
        </r>
        <r>
          <rPr>
            <b/>
            <sz val="9"/>
            <color indexed="81"/>
            <rFont val="Tahoma"/>
            <family val="2"/>
          </rPr>
          <t>campo obbligatorio</t>
        </r>
      </text>
    </comment>
    <comment ref="A49" authorId="0" shapeId="0">
      <text>
        <r>
          <rPr>
            <b/>
            <sz val="9"/>
            <color indexed="81"/>
            <rFont val="Tahoma"/>
            <family val="2"/>
          </rPr>
          <t>Autore:</t>
        </r>
        <r>
          <rPr>
            <sz val="9"/>
            <color indexed="81"/>
            <rFont val="Tahoma"/>
            <family val="2"/>
          </rPr>
          <t xml:space="preserve">
è la misurazione qualitativa della nostro risultato 
</t>
        </r>
        <r>
          <rPr>
            <b/>
            <sz val="9"/>
            <color indexed="81"/>
            <rFont val="Tahoma"/>
            <family val="2"/>
          </rPr>
          <t>campo obbligatorio</t>
        </r>
      </text>
    </comment>
    <comment ref="K86" authorId="0" shapeId="0">
      <text>
        <r>
          <rPr>
            <b/>
            <sz val="9"/>
            <color indexed="81"/>
            <rFont val="Tahoma"/>
            <family val="2"/>
          </rPr>
          <t>Autore:</t>
        </r>
        <r>
          <rPr>
            <sz val="9"/>
            <color indexed="81"/>
            <rFont val="Tahoma"/>
            <family val="2"/>
          </rPr>
          <t xml:space="preserve">
è alternativo alle ore</t>
        </r>
      </text>
    </comment>
  </commentList>
</comments>
</file>

<file path=xl/comments4.xml><?xml version="1.0" encoding="utf-8"?>
<comments xmlns="http://schemas.openxmlformats.org/spreadsheetml/2006/main">
  <authors>
    <author>Autore</author>
  </authors>
  <commentList>
    <comment ref="I3" authorId="0" shapeId="0">
      <text>
        <r>
          <rPr>
            <b/>
            <sz val="9"/>
            <color indexed="81"/>
            <rFont val="Tahoma"/>
            <family val="2"/>
          </rPr>
          <t>Autore:</t>
        </r>
        <r>
          <rPr>
            <sz val="9"/>
            <color indexed="81"/>
            <rFont val="Tahoma"/>
            <family val="2"/>
          </rPr>
          <t xml:space="preserve">
inserire riferimenti a strumenti di programmazione della politica</t>
        </r>
      </text>
    </comment>
    <comment ref="A30" authorId="0" shapeId="0">
      <text>
        <r>
          <rPr>
            <b/>
            <sz val="9"/>
            <color indexed="81"/>
            <rFont val="Tahoma"/>
            <family val="2"/>
          </rPr>
          <t>Autore:</t>
        </r>
        <r>
          <rPr>
            <sz val="9"/>
            <color indexed="81"/>
            <rFont val="Tahoma"/>
            <family val="2"/>
          </rPr>
          <t xml:space="preserve">
i campi degli indici non sono obbligatori se l'obiettivo è ricompreso nel processo e quest'ultimo è indicato nella descrizione dell'obiettivo</t>
        </r>
      </text>
    </comment>
    <comment ref="A31" authorId="0" shapeId="0">
      <text>
        <r>
          <rPr>
            <b/>
            <sz val="9"/>
            <color indexed="81"/>
            <rFont val="Tahoma"/>
            <family val="2"/>
          </rPr>
          <t>Autore:</t>
        </r>
        <r>
          <rPr>
            <sz val="9"/>
            <color indexed="81"/>
            <rFont val="Tahoma"/>
            <family val="2"/>
          </rPr>
          <t xml:space="preserve">
cosa produco
</t>
        </r>
        <r>
          <rPr>
            <b/>
            <sz val="9"/>
            <color indexed="81"/>
            <rFont val="Tahoma"/>
            <family val="2"/>
          </rPr>
          <t>campo obbligatorio</t>
        </r>
      </text>
    </comment>
    <comment ref="A35" authorId="0" shapeId="0">
      <text>
        <r>
          <rPr>
            <b/>
            <sz val="9"/>
            <color indexed="81"/>
            <rFont val="Tahoma"/>
            <family val="2"/>
          </rPr>
          <t>Autore:</t>
        </r>
        <r>
          <rPr>
            <sz val="9"/>
            <color indexed="81"/>
            <rFont val="Tahoma"/>
            <family val="2"/>
          </rPr>
          <t xml:space="preserve">
indici non strettamente necessari se non si richiama nella finalità il miglioramento temporale</t>
        </r>
      </text>
    </comment>
    <comment ref="A38" authorId="0" shapeId="0">
      <text>
        <r>
          <rPr>
            <b/>
            <sz val="9"/>
            <color indexed="81"/>
            <rFont val="Tahoma"/>
            <family val="2"/>
          </rPr>
          <t>Autore:</t>
        </r>
        <r>
          <rPr>
            <sz val="9"/>
            <color indexed="81"/>
            <rFont val="Tahoma"/>
            <family val="2"/>
          </rPr>
          <t xml:space="preserve">
costituiscono costo obiettivo i costi diretti a produrlo non ricompresi nei costi già conteggiati nell'attività istituzionale. I costi sono riferiti al titolo primo
</t>
        </r>
        <r>
          <rPr>
            <b/>
            <sz val="9"/>
            <color indexed="81"/>
            <rFont val="Tahoma"/>
            <family val="2"/>
          </rPr>
          <t>campo obbligatorio</t>
        </r>
      </text>
    </comment>
    <comment ref="A43" authorId="0" shapeId="0">
      <text>
        <r>
          <rPr>
            <b/>
            <sz val="9"/>
            <color indexed="81"/>
            <rFont val="Tahoma"/>
            <family val="2"/>
          </rPr>
          <t>Autore:</t>
        </r>
        <r>
          <rPr>
            <sz val="9"/>
            <color indexed="81"/>
            <rFont val="Tahoma"/>
            <family val="2"/>
          </rPr>
          <t xml:space="preserve">
è la misurazione qualitativa della nostro risultato 
</t>
        </r>
        <r>
          <rPr>
            <b/>
            <sz val="9"/>
            <color indexed="81"/>
            <rFont val="Tahoma"/>
            <family val="2"/>
          </rPr>
          <t>campo obbligatorio</t>
        </r>
      </text>
    </comment>
    <comment ref="K77" authorId="0" shapeId="0">
      <text>
        <r>
          <rPr>
            <b/>
            <sz val="9"/>
            <color indexed="8"/>
            <rFont val="Tahoma"/>
            <family val="2"/>
          </rPr>
          <t xml:space="preserve">d.grimaldi:
</t>
        </r>
        <r>
          <rPr>
            <sz val="9"/>
            <color indexed="8"/>
            <rFont val="Tahoma"/>
            <family val="2"/>
          </rPr>
          <t>è alternativo alle ore</t>
        </r>
      </text>
    </comment>
  </commentList>
</comments>
</file>

<file path=xl/comments5.xml><?xml version="1.0" encoding="utf-8"?>
<comments xmlns="http://schemas.openxmlformats.org/spreadsheetml/2006/main">
  <authors>
    <author>Autore</author>
  </authors>
  <commentList>
    <comment ref="I3" authorId="0" shapeId="0">
      <text>
        <r>
          <rPr>
            <b/>
            <sz val="9"/>
            <color indexed="81"/>
            <rFont val="Tahoma"/>
            <family val="2"/>
          </rPr>
          <t>Autore:</t>
        </r>
        <r>
          <rPr>
            <sz val="9"/>
            <color indexed="81"/>
            <rFont val="Tahoma"/>
            <family val="2"/>
          </rPr>
          <t xml:space="preserve">
inserire riferimenti a strumenti di programmazione della politica</t>
        </r>
      </text>
    </comment>
    <comment ref="A30" authorId="0" shapeId="0">
      <text>
        <r>
          <rPr>
            <b/>
            <sz val="9"/>
            <color indexed="81"/>
            <rFont val="Tahoma"/>
            <family val="2"/>
          </rPr>
          <t>Autore:</t>
        </r>
        <r>
          <rPr>
            <sz val="9"/>
            <color indexed="81"/>
            <rFont val="Tahoma"/>
            <family val="2"/>
          </rPr>
          <t xml:space="preserve">
i campi degli indici non sono obbligatori se l'obiettivo è ricompreso nel processo e quest'ultimo è indicato nella descrizione dell'obiettivo</t>
        </r>
      </text>
    </comment>
    <comment ref="A31" authorId="0" shapeId="0">
      <text>
        <r>
          <rPr>
            <b/>
            <sz val="9"/>
            <color indexed="81"/>
            <rFont val="Tahoma"/>
            <family val="2"/>
          </rPr>
          <t>Autore:</t>
        </r>
        <r>
          <rPr>
            <sz val="9"/>
            <color indexed="81"/>
            <rFont val="Tahoma"/>
            <family val="2"/>
          </rPr>
          <t xml:space="preserve">
cosa produco
</t>
        </r>
        <r>
          <rPr>
            <b/>
            <sz val="9"/>
            <color indexed="81"/>
            <rFont val="Tahoma"/>
            <family val="2"/>
          </rPr>
          <t>campo obbligatorio</t>
        </r>
      </text>
    </comment>
    <comment ref="A39" authorId="0" shapeId="0">
      <text>
        <r>
          <rPr>
            <b/>
            <sz val="9"/>
            <color indexed="81"/>
            <rFont val="Tahoma"/>
            <family val="2"/>
          </rPr>
          <t>Autore:</t>
        </r>
        <r>
          <rPr>
            <sz val="9"/>
            <color indexed="81"/>
            <rFont val="Tahoma"/>
            <family val="2"/>
          </rPr>
          <t xml:space="preserve">
indici non strettamente necessari se non si richiama nella finalità il miglioramento temporale</t>
        </r>
      </text>
    </comment>
    <comment ref="A43" authorId="0" shapeId="0">
      <text>
        <r>
          <rPr>
            <b/>
            <sz val="9"/>
            <color indexed="81"/>
            <rFont val="Tahoma"/>
            <family val="2"/>
          </rPr>
          <t>Autore:</t>
        </r>
        <r>
          <rPr>
            <sz val="9"/>
            <color indexed="81"/>
            <rFont val="Tahoma"/>
            <family val="2"/>
          </rPr>
          <t xml:space="preserve">
costituiscono costo obiettivo i costi diretti a produrlo non ricompresi nei costi già conteggiati nell'attività istituzionale. I costi sono riferiti al titolo primo
</t>
        </r>
        <r>
          <rPr>
            <b/>
            <sz val="9"/>
            <color indexed="81"/>
            <rFont val="Tahoma"/>
            <family val="2"/>
          </rPr>
          <t>campo obbligatorio</t>
        </r>
      </text>
    </comment>
    <comment ref="A47" authorId="0" shapeId="0">
      <text>
        <r>
          <rPr>
            <b/>
            <sz val="9"/>
            <color indexed="81"/>
            <rFont val="Tahoma"/>
            <family val="2"/>
          </rPr>
          <t>Autore:</t>
        </r>
        <r>
          <rPr>
            <sz val="9"/>
            <color indexed="81"/>
            <rFont val="Tahoma"/>
            <family val="2"/>
          </rPr>
          <t xml:space="preserve">
è la misurazione qualitativa della nostro risultato 
</t>
        </r>
        <r>
          <rPr>
            <b/>
            <sz val="9"/>
            <color indexed="81"/>
            <rFont val="Tahoma"/>
            <family val="2"/>
          </rPr>
          <t>campo obbligatorio</t>
        </r>
      </text>
    </comment>
    <comment ref="K94" authorId="0" shapeId="0">
      <text>
        <r>
          <rPr>
            <b/>
            <sz val="9"/>
            <color indexed="81"/>
            <rFont val="Tahoma"/>
            <family val="2"/>
          </rPr>
          <t>Autore:</t>
        </r>
        <r>
          <rPr>
            <sz val="9"/>
            <color indexed="81"/>
            <rFont val="Tahoma"/>
            <family val="2"/>
          </rPr>
          <t xml:space="preserve">
è alternativo alle ore</t>
        </r>
      </text>
    </comment>
  </commentList>
</comments>
</file>

<file path=xl/comments6.xml><?xml version="1.0" encoding="utf-8"?>
<comments xmlns="http://schemas.openxmlformats.org/spreadsheetml/2006/main">
  <authors>
    <author>Autore</author>
  </authors>
  <commentList>
    <comment ref="A30" authorId="0" shapeId="0">
      <text>
        <r>
          <rPr>
            <b/>
            <sz val="9"/>
            <color indexed="8"/>
            <rFont val="Tahoma"/>
            <family val="2"/>
          </rPr>
          <t xml:space="preserve">d.grimaldi:
</t>
        </r>
        <r>
          <rPr>
            <sz val="9"/>
            <color indexed="8"/>
            <rFont val="Tahoma"/>
            <family val="2"/>
          </rPr>
          <t>i campi degli indici non sono obbligatori se l'obiettivo è ricompreso nel processo e quest'ultimo è indicato nella descrizione dell'obiettivo</t>
        </r>
      </text>
    </comment>
    <comment ref="A31" authorId="0" shapeId="0">
      <text>
        <r>
          <rPr>
            <b/>
            <sz val="9"/>
            <color indexed="8"/>
            <rFont val="Tahoma"/>
            <family val="2"/>
          </rPr>
          <t xml:space="preserve">d.grimaldi:
</t>
        </r>
        <r>
          <rPr>
            <sz val="9"/>
            <color indexed="8"/>
            <rFont val="Tahoma"/>
            <family val="2"/>
          </rPr>
          <t xml:space="preserve">cosa produco
</t>
        </r>
        <r>
          <rPr>
            <b/>
            <sz val="9"/>
            <color indexed="8"/>
            <rFont val="Tahoma"/>
            <family val="2"/>
          </rPr>
          <t>campo obbligatorio</t>
        </r>
      </text>
    </comment>
    <comment ref="A40" authorId="0" shapeId="0">
      <text>
        <r>
          <rPr>
            <b/>
            <sz val="9"/>
            <color indexed="8"/>
            <rFont val="Tahoma"/>
            <family val="2"/>
          </rPr>
          <t xml:space="preserve">d.grimaldi:
</t>
        </r>
        <r>
          <rPr>
            <sz val="9"/>
            <color indexed="8"/>
            <rFont val="Tahoma"/>
            <family val="2"/>
          </rPr>
          <t>indici non strettamente necessari se non si richiama nella finalità il miglioramento temporale</t>
        </r>
      </text>
    </comment>
    <comment ref="A45" authorId="0" shapeId="0">
      <text>
        <r>
          <rPr>
            <b/>
            <sz val="9"/>
            <color indexed="8"/>
            <rFont val="Tahoma"/>
            <family val="2"/>
          </rPr>
          <t xml:space="preserve">d.grimaldi:
</t>
        </r>
        <r>
          <rPr>
            <sz val="9"/>
            <color indexed="8"/>
            <rFont val="Tahoma"/>
            <family val="2"/>
          </rPr>
          <t xml:space="preserve">costituiscono costo obiettivo i costi diretti a produrlo non ricompresi nei costi già conteggiati nell'attività istituzionale. I costi sono riferiti al titolo primo
</t>
        </r>
        <r>
          <rPr>
            <b/>
            <sz val="9"/>
            <color indexed="8"/>
            <rFont val="Tahoma"/>
            <family val="2"/>
          </rPr>
          <t>campo obbligatorio</t>
        </r>
      </text>
    </comment>
    <comment ref="A50" authorId="0" shapeId="0">
      <text>
        <r>
          <rPr>
            <b/>
            <sz val="9"/>
            <color indexed="8"/>
            <rFont val="Tahoma"/>
            <family val="2"/>
          </rPr>
          <t xml:space="preserve">d.grimaldi:
</t>
        </r>
        <r>
          <rPr>
            <sz val="9"/>
            <color indexed="8"/>
            <rFont val="Tahoma"/>
            <family val="2"/>
          </rPr>
          <t xml:space="preserve">è la misurazione qualitativa della nostro risultato 
</t>
        </r>
        <r>
          <rPr>
            <b/>
            <sz val="9"/>
            <color indexed="8"/>
            <rFont val="Tahoma"/>
            <family val="2"/>
          </rPr>
          <t>campo obbligatorio</t>
        </r>
      </text>
    </comment>
    <comment ref="K84" authorId="0" shapeId="0">
      <text>
        <r>
          <rPr>
            <b/>
            <sz val="9"/>
            <color indexed="8"/>
            <rFont val="Tahoma"/>
            <family val="2"/>
          </rPr>
          <t xml:space="preserve">d.grimaldi:
</t>
        </r>
        <r>
          <rPr>
            <sz val="9"/>
            <color indexed="8"/>
            <rFont val="Tahoma"/>
            <family val="2"/>
          </rPr>
          <t>è alternativo alle ore</t>
        </r>
      </text>
    </comment>
  </commentList>
</comments>
</file>

<file path=xl/comments7.xml><?xml version="1.0" encoding="utf-8"?>
<comments xmlns="http://schemas.openxmlformats.org/spreadsheetml/2006/main">
  <authors>
    <author>Autore</author>
  </authors>
  <commentList>
    <comment ref="I3" authorId="0" shapeId="0">
      <text>
        <r>
          <rPr>
            <b/>
            <sz val="9"/>
            <color indexed="81"/>
            <rFont val="Tahoma"/>
            <family val="2"/>
          </rPr>
          <t>Autore:</t>
        </r>
        <r>
          <rPr>
            <sz val="9"/>
            <color indexed="81"/>
            <rFont val="Tahoma"/>
            <family val="2"/>
          </rPr>
          <t xml:space="preserve">
inserire riferimenti a strumenti di programmazione della politica</t>
        </r>
      </text>
    </comment>
    <comment ref="A28" authorId="0" shapeId="0">
      <text>
        <r>
          <rPr>
            <b/>
            <sz val="9"/>
            <color indexed="81"/>
            <rFont val="Tahoma"/>
            <family val="2"/>
          </rPr>
          <t>Autore:</t>
        </r>
        <r>
          <rPr>
            <sz val="9"/>
            <color indexed="81"/>
            <rFont val="Tahoma"/>
            <family val="2"/>
          </rPr>
          <t xml:space="preserve">
i campi degli indici non sono obbligatori se l'obiettivo è ricompreso nel processo e quest'ultimo è indicato nella descrizione dell'obiettivo</t>
        </r>
      </text>
    </comment>
    <comment ref="A29" authorId="0" shapeId="0">
      <text>
        <r>
          <rPr>
            <b/>
            <sz val="9"/>
            <color indexed="81"/>
            <rFont val="Tahoma"/>
            <family val="2"/>
          </rPr>
          <t>Autore:</t>
        </r>
        <r>
          <rPr>
            <sz val="9"/>
            <color indexed="81"/>
            <rFont val="Tahoma"/>
            <family val="2"/>
          </rPr>
          <t xml:space="preserve">
cosa produco
</t>
        </r>
        <r>
          <rPr>
            <b/>
            <sz val="9"/>
            <color indexed="81"/>
            <rFont val="Tahoma"/>
            <family val="2"/>
          </rPr>
          <t>campo obbligatorio</t>
        </r>
      </text>
    </comment>
    <comment ref="A33" authorId="0" shapeId="0">
      <text>
        <r>
          <rPr>
            <b/>
            <sz val="9"/>
            <color indexed="81"/>
            <rFont val="Tahoma"/>
            <family val="2"/>
          </rPr>
          <t>Autore:</t>
        </r>
        <r>
          <rPr>
            <sz val="9"/>
            <color indexed="81"/>
            <rFont val="Tahoma"/>
            <family val="2"/>
          </rPr>
          <t xml:space="preserve">
indici non strettamente necessari se non si richiama nella finalità il miglioramento temporale</t>
        </r>
      </text>
    </comment>
    <comment ref="A38" authorId="0" shapeId="0">
      <text>
        <r>
          <rPr>
            <b/>
            <sz val="9"/>
            <color indexed="81"/>
            <rFont val="Tahoma"/>
            <family val="2"/>
          </rPr>
          <t>Autore:</t>
        </r>
        <r>
          <rPr>
            <sz val="9"/>
            <color indexed="81"/>
            <rFont val="Tahoma"/>
            <family val="2"/>
          </rPr>
          <t xml:space="preserve">
costituiscono costo obiettivo i costi diretti a produrlo non ricompresi nei costi già conteggiati nell'attività istituzionale. I costi sono riferiti al titolo primo
</t>
        </r>
        <r>
          <rPr>
            <b/>
            <sz val="9"/>
            <color indexed="81"/>
            <rFont val="Tahoma"/>
            <family val="2"/>
          </rPr>
          <t>campo obbligatorio</t>
        </r>
      </text>
    </comment>
    <comment ref="A43" authorId="0" shapeId="0">
      <text>
        <r>
          <rPr>
            <b/>
            <sz val="9"/>
            <color indexed="81"/>
            <rFont val="Tahoma"/>
            <family val="2"/>
          </rPr>
          <t>Autore:</t>
        </r>
        <r>
          <rPr>
            <sz val="9"/>
            <color indexed="81"/>
            <rFont val="Tahoma"/>
            <family val="2"/>
          </rPr>
          <t xml:space="preserve">
è la misurazione qualitativa della nostro risultato 
</t>
        </r>
        <r>
          <rPr>
            <b/>
            <sz val="9"/>
            <color indexed="81"/>
            <rFont val="Tahoma"/>
            <family val="2"/>
          </rPr>
          <t>campo obbligatorio</t>
        </r>
      </text>
    </comment>
    <comment ref="K89" authorId="0" shapeId="0">
      <text>
        <r>
          <rPr>
            <b/>
            <sz val="9"/>
            <color indexed="81"/>
            <rFont val="Tahoma"/>
            <family val="2"/>
          </rPr>
          <t>Autore:</t>
        </r>
        <r>
          <rPr>
            <sz val="9"/>
            <color indexed="81"/>
            <rFont val="Tahoma"/>
            <family val="2"/>
          </rPr>
          <t xml:space="preserve">
è alternativo alle ore</t>
        </r>
      </text>
    </comment>
  </commentList>
</comments>
</file>

<file path=xl/comments8.xml><?xml version="1.0" encoding="utf-8"?>
<comments xmlns="http://schemas.openxmlformats.org/spreadsheetml/2006/main">
  <authors>
    <author>Autore</author>
  </authors>
  <commentList>
    <comment ref="I3" authorId="0" shapeId="0">
      <text>
        <r>
          <rPr>
            <b/>
            <sz val="9"/>
            <color indexed="81"/>
            <rFont val="Tahoma"/>
            <family val="2"/>
          </rPr>
          <t>Autore:</t>
        </r>
        <r>
          <rPr>
            <sz val="9"/>
            <color indexed="81"/>
            <rFont val="Tahoma"/>
            <family val="2"/>
          </rPr>
          <t xml:space="preserve">
inserire riferimenti a strumenti di programmazione della politica</t>
        </r>
      </text>
    </comment>
    <comment ref="A34" authorId="0" shapeId="0">
      <text>
        <r>
          <rPr>
            <b/>
            <sz val="9"/>
            <color indexed="81"/>
            <rFont val="Tahoma"/>
            <family val="2"/>
          </rPr>
          <t>Autore:</t>
        </r>
        <r>
          <rPr>
            <sz val="9"/>
            <color indexed="81"/>
            <rFont val="Tahoma"/>
            <family val="2"/>
          </rPr>
          <t xml:space="preserve">
indici non strettamente necessari se non si richiama nella finalità il miglioramento temporale</t>
        </r>
      </text>
    </comment>
  </commentList>
</comments>
</file>

<file path=xl/comments9.xml><?xml version="1.0" encoding="utf-8"?>
<comments xmlns="http://schemas.openxmlformats.org/spreadsheetml/2006/main">
  <authors>
    <author>Autore</author>
  </authors>
  <commentList>
    <comment ref="A30" authorId="0" shapeId="0">
      <text>
        <r>
          <rPr>
            <b/>
            <sz val="9"/>
            <color indexed="8"/>
            <rFont val="Tahoma"/>
            <family val="2"/>
          </rPr>
          <t xml:space="preserve">d.grimaldi:
</t>
        </r>
        <r>
          <rPr>
            <sz val="9"/>
            <color indexed="8"/>
            <rFont val="Tahoma"/>
            <family val="2"/>
          </rPr>
          <t>i campi degli indici non sono obbligatori se l'obiettivo è ricompreso nel processo e quest'ultimo è indicato nella descrizione dell'obiettivo</t>
        </r>
      </text>
    </comment>
    <comment ref="A31" authorId="0" shapeId="0">
      <text>
        <r>
          <rPr>
            <b/>
            <sz val="9"/>
            <color indexed="8"/>
            <rFont val="Tahoma"/>
            <family val="2"/>
          </rPr>
          <t xml:space="preserve">d.grimaldi:
</t>
        </r>
        <r>
          <rPr>
            <sz val="9"/>
            <color indexed="8"/>
            <rFont val="Tahoma"/>
            <family val="2"/>
          </rPr>
          <t xml:space="preserve">cosa produco
</t>
        </r>
        <r>
          <rPr>
            <b/>
            <sz val="9"/>
            <color indexed="8"/>
            <rFont val="Tahoma"/>
            <family val="2"/>
          </rPr>
          <t>campo obbligatorio</t>
        </r>
      </text>
    </comment>
    <comment ref="A36" authorId="0" shapeId="0">
      <text>
        <r>
          <rPr>
            <b/>
            <sz val="9"/>
            <color indexed="8"/>
            <rFont val="Tahoma"/>
            <family val="2"/>
          </rPr>
          <t xml:space="preserve">d.grimaldi:
</t>
        </r>
        <r>
          <rPr>
            <sz val="9"/>
            <color indexed="8"/>
            <rFont val="Tahoma"/>
            <family val="2"/>
          </rPr>
          <t>indici non strettamente necessari se non si richiama nella finalità il miglioramento temporale</t>
        </r>
      </text>
    </comment>
    <comment ref="A39" authorId="0" shapeId="0">
      <text>
        <r>
          <rPr>
            <b/>
            <sz val="9"/>
            <color indexed="8"/>
            <rFont val="Tahoma"/>
            <family val="2"/>
          </rPr>
          <t xml:space="preserve">d.grimaldi:
</t>
        </r>
        <r>
          <rPr>
            <sz val="9"/>
            <color indexed="8"/>
            <rFont val="Tahoma"/>
            <family val="2"/>
          </rPr>
          <t xml:space="preserve">costituiscono costo obiettivo i costi diretti a produrlo non ricompresi nei costi già conteggiati nell'attività istituzionale. I costi sono riferiti al titolo primo
</t>
        </r>
        <r>
          <rPr>
            <b/>
            <sz val="9"/>
            <color indexed="8"/>
            <rFont val="Tahoma"/>
            <family val="2"/>
          </rPr>
          <t>campo obbligatorio</t>
        </r>
      </text>
    </comment>
    <comment ref="A44" authorId="0" shapeId="0">
      <text>
        <r>
          <rPr>
            <b/>
            <sz val="9"/>
            <color indexed="8"/>
            <rFont val="Tahoma"/>
            <family val="2"/>
          </rPr>
          <t xml:space="preserve">d.grimaldi:
</t>
        </r>
        <r>
          <rPr>
            <sz val="9"/>
            <color indexed="8"/>
            <rFont val="Tahoma"/>
            <family val="2"/>
          </rPr>
          <t xml:space="preserve">è la misurazione qualitativa della nostro risultato 
</t>
        </r>
        <r>
          <rPr>
            <b/>
            <sz val="9"/>
            <color indexed="8"/>
            <rFont val="Tahoma"/>
            <family val="2"/>
          </rPr>
          <t>campo obbligatorio</t>
        </r>
      </text>
    </comment>
    <comment ref="K90" authorId="0" shapeId="0">
      <text>
        <r>
          <rPr>
            <b/>
            <sz val="9"/>
            <color indexed="8"/>
            <rFont val="Tahoma"/>
            <family val="2"/>
          </rPr>
          <t xml:space="preserve">d.grimaldi:
</t>
        </r>
        <r>
          <rPr>
            <sz val="9"/>
            <color indexed="8"/>
            <rFont val="Tahoma"/>
            <family val="2"/>
          </rPr>
          <t>è alternativo alle ore</t>
        </r>
      </text>
    </comment>
    <comment ref="A126" authorId="0" shapeId="0">
      <text>
        <r>
          <rPr>
            <b/>
            <sz val="9"/>
            <color indexed="8"/>
            <rFont val="Tahoma"/>
            <family val="2"/>
          </rPr>
          <t xml:space="preserve">Attraverso la disposizione dell’art. 15, comma 5, gli enti possono “investire sull’organizzazione”.
Come in ogni investimento, deve esserci un “ritorno” delle risorse investite. Nel caso specifico, questo “ritorno dell’investimento” è un innalzamento – oggettivo e documentato – della qualità o quantità dei servizi prestati dall’ente, che deve tradursi in un beneficio per l’utenza esterna o interna.
Occorre, in altre parole, che l’investimento sull’organizzazione sia realizzato in funzione di (“per incentivare”) un miglioramento quali-quantitativo dei servizi, concreto, tangibile e verificabile (più soldi in cambio di maggiori servizi e utilità per l’utenza).
Prima di pensare a incrementi del fondo, è necessario pertanto identificare i servizi che l’ente pensa di poter migliorare, attraverso la leva incentivante delle “maggiori risorse decentrate”, nonché i percorsi e le misure organizzative attraverso le quali intervenire.
</t>
        </r>
        <r>
          <rPr>
            <sz val="9"/>
            <color indexed="8"/>
            <rFont val="Tahoma"/>
            <family val="2"/>
          </rPr>
          <t xml:space="preserve">
</t>
        </r>
      </text>
    </comment>
    <comment ref="H126" authorId="0" shapeId="0">
      <text>
        <r>
          <rPr>
            <b/>
            <sz val="9"/>
            <color indexed="8"/>
            <rFont val="Tahoma"/>
            <family val="2"/>
          </rPr>
          <t xml:space="preserve">Riportare la descrizione dell'obiettivo
</t>
        </r>
      </text>
    </comment>
    <comment ref="A130" authorId="0" shapeId="0">
      <text>
        <r>
          <rPr>
            <b/>
            <sz val="9"/>
            <color indexed="8"/>
            <rFont val="Tahoma"/>
            <family val="2"/>
          </rPr>
          <t xml:space="preserve">Per poter dire – a consuntivo – che c’è stato, oggettivamente, un innalzamento qualiquantitativo del servizio, è necessario poter disporre di adeguati sistemi di verifica e controllo.
Innanzitutto, occorre definire uno standard di miglioramento. Lo standard è il
termine di paragone che consente di apprezzare la bontà di un risultato. Ad esempio:
per definire lo standard di una riduzione del 10% dei tempi di attesa di una
prestazione, occorre aver valutato a monte i fabbisogni espressi dall’utenza e le
concrete possibilità di miglioramento del servizio.
Lo standard viene definito a partire da:
risultati di partenza, desumibili dal consuntivo dell’anno precedente;
risultati ottenuti da altri enti (“benchmarking”);
bisogni e domande a cui occorre dare risposta;
margini di miglioramento possibili, tenendo conto delle condizioni strutturali (“organizzative, tecniche e finanziarie”) in cui l’ente opera.
In secondo luogo, è necessario misurare, attraverso indicatori, il miglioramento realizzato. Le misure a consuntivo vanno quindi “confrontate” con lo standard, definito a monte.
Per misurare il miglioramento realizzato, l’ente può anche avvalersi di sistemi di rilevazione della qualità percepita dagli utenti (ad esempio: questionari di gradimento, interviste, sondaggi ecc.)
</t>
        </r>
        <r>
          <rPr>
            <sz val="9"/>
            <color indexed="8"/>
            <rFont val="Tahoma"/>
            <family val="2"/>
          </rPr>
          <t xml:space="preserve">
</t>
        </r>
      </text>
    </comment>
    <comment ref="A132" authorId="0" shapeId="0">
      <text>
        <r>
          <rPr>
            <b/>
            <sz val="9"/>
            <color indexed="8"/>
            <rFont val="Tahoma"/>
            <family val="2"/>
          </rPr>
          <t xml:space="preserve">Non tutti i risultati dell’ente possono dare luogo all’incremento delle risorse decentrate di cui all’art. 15, comma 5.
Devono essere anzitutto risultati “sfidanti”, importanti, ad alta visibilità esterna o interna. L’ottenimento di tali risultati non deve essere scontato, ma deve presentare apprezzabili margini di incertezza. Se i risultati fossero scontati, verrebbe meno l’esigenza di incentivare, con ulteriori risorse, il loro conseguimento.
Secondo, il personale interno deve avere un ruolo importante nel loro conseguimento. Devono cioè essere “risultati ad alta intensità di lavoro”, che si possono ottenere grazie ad un maggiore impegno delle persone e a maggiore disponibilità a farsi carico di problemi (per esempio, attraverso turni di lavoro più disagiati). Viceversa, risultati ottenuti senza un apporto rilevante del personale interno già in servizio (per esempio: con il ricorso a società esterne, a consulenze, a nuove assunzioni ovvero con il prevalente concorso di nuova strumentazione tecnica) non rientrano certamente tra quelli incentivabili con ulteriori risorse.
</t>
        </r>
        <r>
          <rPr>
            <sz val="9"/>
            <color indexed="8"/>
            <rFont val="Tahoma"/>
            <family val="2"/>
          </rPr>
          <t xml:space="preserve">
</t>
        </r>
      </text>
    </comment>
    <comment ref="H132" authorId="0" shapeId="0">
      <text>
        <r>
          <rPr>
            <b/>
            <sz val="9"/>
            <color indexed="8"/>
            <rFont val="Tahoma"/>
            <family val="2"/>
          </rPr>
          <t xml:space="preserve">Inserire quanto personale è coinvolto e descrivere il ruolo di ciascuno
</t>
        </r>
      </text>
    </comment>
    <comment ref="A134" authorId="0" shapeId="0">
      <text>
        <r>
          <rPr>
            <b/>
            <sz val="9"/>
            <color indexed="8"/>
            <rFont val="Tahoma"/>
            <family val="2"/>
          </rPr>
          <t xml:space="preserve">La quantificazione delle risorse va fatta con criteri trasparenti (cioè esplicitati nella
relazione tecnico-finanziaria) e ragionevoli (cioè basati su un percorso logico e sufficientemente argomentato).
E’ necessario, innanzitutto, che le somme messe a disposizione siano correlate al grado di rilevanza ed importanza dei risultati attesi, nonché all’impegno aggiuntivo richiesto alle persone, calcolando, se possibile, il valore di tali prestazioni aggiuntive (ad esempio, il costo di una nuova organizzazione per turni di lavoro).
E’ ipotizzabile anche che le misure dell’incremento siano variabili in funzione dell’entità dei risultati ottenuti: si potrebbero, ad esempio, graduare le risorse in relazione alla percentuale di conseguimento dell’obiettivo (risorse x per risultati effettivi pari allo standard, risorse x + 10% per risultati effettivi pari allo standard + 10%, risorse x + 20% per risultati effettivi pari allo standard + 20%; risorse zero per risultati inferiori ad una certa soglia predeterminata).
Infine, gli incrementi devono essere di entità “ragionevole”, non tali, cioé, da determinare aumenti percentuali eccessivi del fondo o vistose variazioni in aumento delle retribuzioni accessorie medie pro-capite.
Ricordiamo che il contratto decentrato non ha titolo per stabilire l’incremento delle risorse variabili, la cui disponibilità deve essere decisa in sede di bilancio di previsione, sulla base del progetto di miglioramento dei servizi. Nella relazione tecnico finanziaria, da allegare al contratto decentrato, deve essere, invece, chiaramente illustrato, nell’ambito della specificazione e giustificazione di tutte le risorse stabili e variabili, il percorso di definizione degli obiettivi di miglioramento dei servizi e i criteri seguiti per la quantificazione delle specifiche risorse variabili allocate in bilancio, dando atto del rispetto delle prescrizioni dell’art. 15, comma 5, del ccnl 1/4/1999.
</t>
        </r>
        <r>
          <rPr>
            <sz val="9"/>
            <color indexed="8"/>
            <rFont val="Tahoma"/>
            <family val="2"/>
          </rPr>
          <t xml:space="preserve">
</t>
        </r>
      </text>
    </comment>
    <comment ref="A136" authorId="0" shapeId="0">
      <text>
        <r>
          <rPr>
            <b/>
            <sz val="9"/>
            <color indexed="8"/>
            <rFont val="Tahoma"/>
            <family val="2"/>
          </rPr>
          <t xml:space="preserve">E’ evidente che se le risorse sono strettamente correlate a risultati ipotizzati per il futuro, non è possibile renderle disponibili prima di aver accertato l’effettivo conseguimento degli stessi. E’ necessario pertanto che le risorse ex art. 15, comma 5 siano sottoposte a condizione (in tal senso, occorre prevedere una specifica clausola nel contratto decentrato). La condizione consiste precisamente nel raggiungimento degli obiettivi prefissati, verificati e certificati dai servizi di controllo interno. La effettiva erogazione, pertanto, potrà avvenire solo a consuntivo e nel rispetto delle modalità e dei criteri definiti nel contratto decentrato.
</t>
        </r>
      </text>
    </comment>
    <comment ref="H136" authorId="0" shapeId="0">
      <text>
        <r>
          <rPr>
            <sz val="9"/>
            <color indexed="8"/>
            <rFont val="Tahoma"/>
            <family val="2"/>
          </rPr>
          <t xml:space="preserve">
</t>
        </r>
      </text>
    </comment>
    <comment ref="A138" authorId="0" shapeId="0">
      <text>
        <r>
          <rPr>
            <b/>
            <sz val="9"/>
            <color indexed="8"/>
            <rFont val="Tahoma"/>
            <family val="2"/>
          </rPr>
          <t xml:space="preserve">La somma che l’ente intende destinare ai sensi dell’art. 15, comma 5, del ccnl 1.4.1999 alla incentivazione del personale deve essere prevista nel bilancio annuale di previsione e, quindi, approvata anche dall’organo competente; si tratta, infatti, di nuovi e maggiori oneri, che non potrebbero essere in alcun modo impegnati ed erogati, senza la legittimazione del bilancio
</t>
        </r>
      </text>
    </comment>
  </commentList>
</comments>
</file>

<file path=xl/sharedStrings.xml><?xml version="1.0" encoding="utf-8"?>
<sst xmlns="http://schemas.openxmlformats.org/spreadsheetml/2006/main" count="1166" uniqueCount="384">
  <si>
    <t xml:space="preserve">Obiettivo gestionale </t>
  </si>
  <si>
    <t>Centro di Responsabilità</t>
  </si>
  <si>
    <r>
      <rPr>
        <b/>
        <sz val="9"/>
        <rFont val="Tahoma"/>
        <family val="2"/>
      </rPr>
      <t>Missione 1 :</t>
    </r>
    <r>
      <rPr>
        <sz val="9"/>
        <rFont val="Tahoma"/>
        <family val="2"/>
      </rPr>
      <t xml:space="preserve"> Servizi istituzionali, generali e di gestione</t>
    </r>
  </si>
  <si>
    <t>Obiettivo Operativo DUP:</t>
  </si>
  <si>
    <t>FINALITA'</t>
  </si>
  <si>
    <t>Titolo Obiettivo gestionale PEG/PERFORMANCE</t>
  </si>
  <si>
    <t>descrizione obiettivo</t>
  </si>
  <si>
    <t>Descrizione delle fasi di attuazione:</t>
  </si>
  <si>
    <t>INDICI DI RISULTATO</t>
  </si>
  <si>
    <t>Indici/Indicatori di Efficacia</t>
  </si>
  <si>
    <t>ATTESO</t>
  </si>
  <si>
    <t>RAGGIUNTO</t>
  </si>
  <si>
    <t>Scostamento</t>
  </si>
  <si>
    <t>indici / Indicatori Rispetto dei tempi</t>
  </si>
  <si>
    <t>Indici di Costo</t>
  </si>
  <si>
    <t>Scost.</t>
  </si>
  <si>
    <t>Indici di Qualità</t>
  </si>
  <si>
    <t>CRONOPROGRAMMA</t>
  </si>
  <si>
    <t>FASI E TEMPI</t>
  </si>
  <si>
    <t>Gennaio</t>
  </si>
  <si>
    <t>Febbraio</t>
  </si>
  <si>
    <t>Marzo</t>
  </si>
  <si>
    <t>Aprile</t>
  </si>
  <si>
    <t>Maggio</t>
  </si>
  <si>
    <t>Giugno</t>
  </si>
  <si>
    <t>Luglio</t>
  </si>
  <si>
    <t>Agosto</t>
  </si>
  <si>
    <t>Settembre</t>
  </si>
  <si>
    <t>Ottobre</t>
  </si>
  <si>
    <t>Novembre</t>
  </si>
  <si>
    <t>Dicembre</t>
  </si>
  <si>
    <t>MEDIA VALORE RAGGIUNTO %</t>
  </si>
  <si>
    <t>MEDIA RISPETTO DEI TEMPI %</t>
  </si>
  <si>
    <t>Analisi degli scostamenti</t>
  </si>
  <si>
    <t xml:space="preserve">Cause </t>
  </si>
  <si>
    <t>Cause</t>
  </si>
  <si>
    <t>Effetti</t>
  </si>
  <si>
    <t>Provvedimenti correttivi</t>
  </si>
  <si>
    <t xml:space="preserve">Intrapresi </t>
  </si>
  <si>
    <t>Intrapresi</t>
  </si>
  <si>
    <t>Da attivare</t>
  </si>
  <si>
    <t>PERSONALE COINVOLTO NELL'OBIETTIVO</t>
  </si>
  <si>
    <t>COSTO DELLE RISORSE INTERNE</t>
  </si>
  <si>
    <t>RISORSE AGGIUNTIVE UTILIZZATE</t>
  </si>
  <si>
    <t>Tipologia</t>
  </si>
  <si>
    <t>Descrizione</t>
  </si>
  <si>
    <t>Costo</t>
  </si>
  <si>
    <t>punti 1 2 3 della nota</t>
  </si>
  <si>
    <t>se non identificabili non compilare</t>
  </si>
  <si>
    <t>COSTO COMPLESSIVO DELL'OBIETTIVO</t>
  </si>
  <si>
    <t>DES</t>
  </si>
  <si>
    <t>TYP</t>
  </si>
  <si>
    <t>ATT</t>
  </si>
  <si>
    <t>VA</t>
  </si>
  <si>
    <t>ADD</t>
  </si>
  <si>
    <t>Migliorare il funzionamento della “macchina comunale”</t>
  </si>
  <si>
    <r>
      <rPr>
        <b/>
        <sz val="9"/>
        <rFont val="Tahoma"/>
        <family val="2"/>
      </rPr>
      <t>Programma 2</t>
    </r>
    <r>
      <rPr>
        <sz val="9"/>
        <rFont val="Tahoma"/>
        <family val="2"/>
      </rPr>
      <t xml:space="preserve"> : Segreteria  Generale</t>
    </r>
  </si>
  <si>
    <t>Semplificazione gestione atti</t>
  </si>
  <si>
    <t>TEMPI :</t>
  </si>
  <si>
    <t>n. registri protocollo giornaliero digitali inviati in conservazione sostitutiva/n. RPG redatti</t>
  </si>
  <si>
    <t>Tempo medio di pubblicazione Deliberazioni Consiglio comunale (da approvazione a pubblicazione)</t>
  </si>
  <si>
    <t>7 gg</t>
  </si>
  <si>
    <t>Tempo medio di pubblicazione Deliberazioni Giunta municipale (da approvazione a pubblicazione)</t>
  </si>
  <si>
    <t>(IXXX)Importo spese postali anno precedente/(I0069)Importo spese postali</t>
  </si>
  <si>
    <t>Deliberazioni e allegati GM e CC consultabili telematicamente</t>
  </si>
  <si>
    <t>Determinazioni e allegati consulabili telematicamente</t>
  </si>
  <si>
    <t>Ordinanze e decreti consulabili telematicamente</t>
  </si>
  <si>
    <t>Cat.</t>
  </si>
  <si>
    <t>Cognome e Nome</t>
  </si>
  <si>
    <t>Costo annuo personale</t>
  </si>
  <si>
    <t>% tempo dedicato</t>
  </si>
  <si>
    <t>Costo della risorsa</t>
  </si>
  <si>
    <t>X</t>
  </si>
  <si>
    <t>Costo orario</t>
  </si>
  <si>
    <t>n° ore dedicate</t>
  </si>
  <si>
    <t xml:space="preserve">Obj Strategico DUP </t>
  </si>
  <si>
    <t xml:space="preserve">Obj Operativo DUP </t>
  </si>
  <si>
    <t>Attuazione delle misure previste nel Piano Triennale di Prevenzione della Corruzione</t>
  </si>
  <si>
    <t>Centro di Responsabilità:</t>
  </si>
  <si>
    <t>Tutti</t>
  </si>
  <si>
    <t>Altri Centri di Responsabilità coinvolti:</t>
  </si>
  <si>
    <t>Promozione della legalità attraverso azioni e politiche di contrasto alla corruzione sul territorio</t>
  </si>
  <si>
    <t>Descrizione obiettivo</t>
  </si>
  <si>
    <t>Approvazione in Consiglio delle linee-guida per la redazione dell'aggiornamento del PTPC anno successivo</t>
  </si>
  <si>
    <t>Verifica della coerenza fra la mappatura del rischio realizzata nel PTPC anno corrente e quanto previsto dalla Determina n. 12 del 28/10/2015 di ANAC</t>
  </si>
  <si>
    <t>Approvazione in Giunta del PTPC relativo all'anno corrente</t>
  </si>
  <si>
    <t>Predisposizione aggiornamento annuale del PTPC da parte del RPC</t>
  </si>
  <si>
    <t>Pubblicazione sul sito istituzionale dell'Ente dell'Attestazione del livello di Trasparenza rilasciata dall'OV</t>
  </si>
  <si>
    <t>Attuazione delle misure previste dal PTPC anno corrente</t>
  </si>
  <si>
    <t>Monitoraggio sull'attuazione delle misure previste dal PTPC anno corrente</t>
  </si>
  <si>
    <t>INDICATORI DI RISULTATO</t>
  </si>
  <si>
    <t>Indicatori di Efficacia Quantitativa</t>
  </si>
  <si>
    <t>n. Aree Generali di rischio sulle quali è stata realizzata la mappatura dei processi</t>
  </si>
  <si>
    <t>n. report Controllo successivo degli atti</t>
  </si>
  <si>
    <t>da Regolamento</t>
  </si>
  <si>
    <t>n. dipendenti coinvolti in attività formative in materia di prevenzione della corruzione</t>
  </si>
  <si>
    <t>n. processi per i quali è prevista nell'anno la ponderazione del rischio in coerenza con quanto previsto dalla Determina n. 12 del 28/10/2015 di ANAC</t>
  </si>
  <si>
    <t>6 (processi relativi all'Area di Rischio Contratti Pubblici)</t>
  </si>
  <si>
    <t>-</t>
  </si>
  <si>
    <t>Indicatori Temporali</t>
  </si>
  <si>
    <t>Monitoraggio sull'attuazione delle misure previste dal PTPC</t>
  </si>
  <si>
    <t>Redazione report monitoraggio da parte dei Responsabili di Servizio</t>
  </si>
  <si>
    <t>Redazione relazione sulla stato di attuazione delle misure previste dal PTPC da parte del RPC</t>
  </si>
  <si>
    <t>Monitoraggio dei tempi dei procedimenti (da allegare al Report sul PTPC da parte dei Reponsabili di Servizio)</t>
  </si>
  <si>
    <t>Indicatori di Efficienza</t>
  </si>
  <si>
    <t>Costo dell'obiettivo</t>
  </si>
  <si>
    <t>€ ….</t>
  </si>
  <si>
    <r>
      <t>Ammontare complessivo degli affidamenti con procedure non concorrenziali riferite alle stesse classi merceologiche di prodotti e servizi</t>
    </r>
    <r>
      <rPr>
        <b/>
        <sz val="8"/>
        <rFont val="Tahoma"/>
        <family val="2"/>
      </rPr>
      <t xml:space="preserve"> - individuare le classi merceologiche principali</t>
    </r>
  </si>
  <si>
    <t>Inferiore alle soglie previste dal Regolamento per i lavori, servizi e forniture in economia (o alle soglie previste dal Nuovo Codice degli Appalti)</t>
  </si>
  <si>
    <t>Indici di Efficacia Qualitativa</t>
  </si>
  <si>
    <r>
      <t>n.</t>
    </r>
    <r>
      <rPr>
        <sz val="8"/>
        <color indexed="10"/>
        <rFont val="Tahoma"/>
        <family val="2"/>
      </rPr>
      <t xml:space="preserve"> </t>
    </r>
    <r>
      <rPr>
        <sz val="8"/>
        <rFont val="Tahoma"/>
        <family val="2"/>
      </rPr>
      <t>violazioni del Codice di Comportamento</t>
    </r>
  </si>
  <si>
    <t>n. segnalazioni di illeciti ai sensi del PTPC (whistleblowing)</t>
  </si>
  <si>
    <t>Valutazione media da report Controlli Interni</t>
  </si>
  <si>
    <t>% complessiva del rispetto dei dati pubblicati/pubblicabili (Ente)</t>
  </si>
  <si>
    <t>Area tecnica</t>
  </si>
  <si>
    <t>MANUTENZIONE DEI CIMITERI</t>
  </si>
  <si>
    <t>MANUTENZIONE ORDINARIA AREE VERDI</t>
  </si>
  <si>
    <t>PROGETTAZIONE INTERVENTI</t>
  </si>
  <si>
    <t>Interventi riordino cimiteri</t>
  </si>
  <si>
    <t>N. manutenzioni ordinarie effettuate dal personale del Comune sul patrimonio comunale  (strade, immobili, verde, ecc.) / N. manutenzioni ordinarie programmate</t>
  </si>
  <si>
    <t>N. manutenzioni straordinarie concluse/N. manutenzioni straordinarie previste</t>
  </si>
  <si>
    <t xml:space="preserve">N. progettazioni interne / N. progettazioni totali </t>
  </si>
  <si>
    <t>N° accordi di collaborazione sottoscritti con Cittadini per attività di volontariato interventi di manutenzione viabilità, aree verdi</t>
  </si>
  <si>
    <t>Tempo massimo intervento dal  sopralluogo per verifica evento</t>
  </si>
  <si>
    <t>Indicatori di Costo</t>
  </si>
  <si>
    <t>Spesa impegnata su manutenzioni  / Spesa stanziata a bilancio</t>
  </si>
  <si>
    <t>N. ricorsi/segnalazioni su manutenzioni effettuate ipotizzando n. 80 interventi</t>
  </si>
  <si>
    <t>(I0570) N. abusi accertati/(I0571)N. controlli su attività edilizie</t>
  </si>
  <si>
    <t>Risparmio su costi energetici (rispetto all'anno precedente)</t>
  </si>
  <si>
    <t>Linee strategiche</t>
  </si>
  <si>
    <t>POLITICA FISCALE, FINANZIARIA E PATRIMONIALE</t>
  </si>
  <si>
    <r>
      <rPr>
        <b/>
        <sz val="9"/>
        <rFont val="Tahoma"/>
        <family val="2"/>
      </rPr>
      <t>Programma 3</t>
    </r>
    <r>
      <rPr>
        <sz val="9"/>
        <rFont val="Tahoma"/>
        <family val="2"/>
      </rPr>
      <t xml:space="preserve"> : Gestione economica, finanziaria, programmazione e provveditorato</t>
    </r>
  </si>
  <si>
    <t>PO</t>
  </si>
  <si>
    <t>Area Finanziaria</t>
  </si>
  <si>
    <t>dip</t>
  </si>
  <si>
    <t xml:space="preserve">L'obiettivo  è quello di gestire con la massima efficacia, efficienza e qualità gli interventi manutentivi per garantire la siurezza dell'utenza e l'integrità del patrimonio, autonomia negli interventi relativi ai  servizi legati al territorio comunale, per garantire una fruibilità costante delle risorse e la sicurezza dei cittadini, con una sempre maggior ottimizzazione delle risorse economiche disponibili. Tutto ciò anche nell'ottica di salvaguardare le peculiarità del territorio. 
</t>
  </si>
  <si>
    <t>Missioni e Programmi :</t>
  </si>
  <si>
    <t>Linee strategiche DUP</t>
  </si>
  <si>
    <t>N. abusi accertati/N. controlli su attività edilizie</t>
  </si>
  <si>
    <t>Sabrina Rolla</t>
  </si>
  <si>
    <t>Dip</t>
  </si>
  <si>
    <t>AREA</t>
  </si>
  <si>
    <t>COLLEGAMENTO CON LINEE STRATEGICHE</t>
  </si>
  <si>
    <t>Titolo Obiettivo Strategico di Performance</t>
  </si>
  <si>
    <t>Descrizione Obiettivo:</t>
  </si>
  <si>
    <t>Indici di Quantità</t>
  </si>
  <si>
    <t>Indici di Tempo</t>
  </si>
  <si>
    <t>VERIFICA INTERMEDIA AL</t>
  </si>
  <si>
    <t>VERIFICA FINALE AL</t>
  </si>
  <si>
    <t>Note</t>
  </si>
  <si>
    <t>% Partecipazione</t>
  </si>
  <si>
    <t>% di tempo
n° ore dedicate</t>
  </si>
  <si>
    <t>COSTO RISORSE AGGIUNTIVE UTILIZZATE</t>
  </si>
  <si>
    <t>RESPONSABILE TPO</t>
  </si>
  <si>
    <t>RESPONSABILI E PERSONALE DIPENDENTE COINVOLTI NELL'OBIETTIVO DI PERFORMANCE</t>
  </si>
  <si>
    <t>Indici di Qualita'</t>
  </si>
  <si>
    <t>RESPONSABILE POLIZIA LOCALE</t>
  </si>
  <si>
    <t>POLIZIA LOCALE</t>
  </si>
  <si>
    <t>Garantire  la sicurezza dei cittadini, vigilare sul territorio e sul puntuale adempimento dei dettami previsti dal codice della strada e dalle norme in materia di sanita', igiene ed urbanistica.</t>
  </si>
  <si>
    <t>Rispetto delle fasi</t>
  </si>
  <si>
    <t>Bonanini Elisa</t>
  </si>
  <si>
    <t>Funzioni di Polizia Locale</t>
  </si>
  <si>
    <t>N.</t>
  </si>
  <si>
    <t>PROGRAMMA RPP</t>
  </si>
  <si>
    <t>Obiettivi di performance istituzionale</t>
  </si>
  <si>
    <t>AREA ORGANIZZATIVA</t>
  </si>
  <si>
    <t xml:space="preserve"> SEGRETARIO COMUNALE + TUTTI I SETTORI</t>
  </si>
  <si>
    <t>SERVIZIO FINANZIARIO</t>
  </si>
  <si>
    <t>SERVIZIO TECNICO</t>
  </si>
  <si>
    <t xml:space="preserve">POLIZIA LOCALE </t>
  </si>
  <si>
    <t xml:space="preserve">Gestione in forma associata tra i Comuni di Riomaggiore e Vernazza del servizio finanziario. Attuazione Armonizzazione contabile in tutti gli aspetti finanziari ed economici patrimoniali.           </t>
  </si>
  <si>
    <t xml:space="preserve">"Benessere e sicurezza per i cittadini. Ospitalità e accoglienza per i turisti. Manutenzione del patrimonio, segnaletica, sicurezza, pulizia del paese e della marina, migliore gestione dei rifiuti e della pulizia urbana. Progettare e gestire interventi di manutenzione ordinaria sul patrimonio al fine di una corretta manutenzione ed utilizzo delle attrezzature e strutture. Manutenzione cimiteri ed adeguamento arredo urbano
"           . </t>
  </si>
  <si>
    <t xml:space="preserve">Implementare la vigilanza sul territorio attraverso la riorganizzazione dell'Ufficio adottando misure specifiche per garantire una più efficiente azione nei periodi di maggiore afflusso turistico.            </t>
  </si>
  <si>
    <t>Obiettivo gestionale n. 3</t>
  </si>
  <si>
    <t>Obiettivo gestionale n. 4</t>
  </si>
  <si>
    <t>SEGRETERIA - DIREZIONE GENERALE (SEGRETARIO COMUNALE + TUTTI I SETTORI)</t>
  </si>
  <si>
    <t xml:space="preserve">Trasparenza e Anticorruzione. Attuazione del Piano Triennale di Prevenzione della Corruzione e delle norme in tema di Trasparenza (D.Lgs 33/2013)           </t>
  </si>
  <si>
    <t xml:space="preserve">Attuazione delle norme inerenti la digitalizzazione dei documenti amministrativi           </t>
  </si>
  <si>
    <t>Obiettivo gestionale di performance</t>
  </si>
  <si>
    <t>Obj Strategico DUP</t>
  </si>
  <si>
    <t>Area Tecnica</t>
  </si>
  <si>
    <t>GESTIONE DEL TERRITORIO 
Rigenerare l’assetto urbano del territorio</t>
  </si>
  <si>
    <t xml:space="preserve">Gestire la pianificazione territoriale generale e il settore edilizio.  Rapporti con l'Ufficio Associato per le funzioni amministrative in materia di paesaggio ed assetto del territorio. </t>
  </si>
  <si>
    <t>aggiornamento delle disposizioni del Regolamento edilizio comunale alla normativa e alle esigenze sopravvenute allo scopo di fornire una guida puntuale ed esaustiva agli interventi edilizi, in sinergia con il nuovo Piano Urbanistico Comunale</t>
  </si>
  <si>
    <t>Verifica in collaborazione con l'Amministrazione della congruità dei contenuti</t>
  </si>
  <si>
    <t>Procedura approvazione da parte del Consiglio comunale</t>
  </si>
  <si>
    <t>x</t>
  </si>
  <si>
    <t>TOTALE PROVENTI</t>
  </si>
  <si>
    <t>po</t>
  </si>
  <si>
    <t>Approvazione preliminare nuovo PUC</t>
  </si>
  <si>
    <r>
      <rPr>
        <b/>
        <sz val="9"/>
        <rFont val="Tahoma"/>
        <family val="2"/>
      </rPr>
      <t>Missione 8 :</t>
    </r>
    <r>
      <rPr>
        <sz val="9"/>
        <rFont val="Tahoma"/>
        <family val="2"/>
      </rPr>
      <t xml:space="preserve"> Assetto del territorio ed edilizia abitativa e Missione 1</t>
    </r>
  </si>
  <si>
    <r>
      <t xml:space="preserve">Programma 1 : </t>
    </r>
    <r>
      <rPr>
        <sz val="9"/>
        <rFont val="Tahoma"/>
        <family val="2"/>
      </rPr>
      <t xml:space="preserve">Urbanistica e assetto del territorio
Programma 6 : </t>
    </r>
    <r>
      <rPr>
        <b/>
        <sz val="9"/>
        <rFont val="Tahoma"/>
        <family val="2"/>
      </rPr>
      <t>Ufficio tecnico</t>
    </r>
  </si>
  <si>
    <t>Linee indirizzo strategico</t>
  </si>
  <si>
    <r>
      <rPr>
        <b/>
        <sz val="9"/>
        <rFont val="Tahoma"/>
        <family val="2"/>
      </rPr>
      <t>Missione 9 :</t>
    </r>
    <r>
      <rPr>
        <sz val="9"/>
        <rFont val="Tahoma"/>
        <family val="2"/>
      </rPr>
      <t xml:space="preserve"> Sviluppo sostenibile e tutela del territorio e dell'ambiente</t>
    </r>
  </si>
  <si>
    <t>Area Tecnica e Polizia Locale</t>
  </si>
  <si>
    <t>Aumentare la raccolta differenziata</t>
  </si>
  <si>
    <t>Programma 3 : Rifiuti</t>
  </si>
  <si>
    <t>Ottimizzazione del servizio raccolta e smaltimento rifiuti  e  sistema di controllo sul corretto conferimento rifiuti</t>
  </si>
  <si>
    <t>MIGLIORE GESTIONE DEI RIFIUTI MEDIANTE SVILUPPO RACCOLTA DIFFERENZIATA E RICICLAGGIO</t>
  </si>
  <si>
    <t>Migliorare il servizio di raccolta e smaltimento rifiuti. Aumentare i controlli al fine di incrementare il rispetto delle regole di conferimento e raccolta da parte della cittadinanza e delle attività produttive.</t>
  </si>
  <si>
    <t>Descrizione delle fasi dell'obiettivo</t>
  </si>
  <si>
    <t>Verifiche e controlli della regolare esecuzione del contratto</t>
  </si>
  <si>
    <t xml:space="preserve"> (I0655)Ql. raccolta differenziata/(I0661)Ql. totali rifiuti (RSU + differenziata)()()</t>
  </si>
  <si>
    <t>C</t>
  </si>
  <si>
    <t>Procaccini Euro</t>
  </si>
  <si>
    <t>Miglioramento del servizio di raccolta rifiuti domestici e non domestici porta a porta con l'obiettivo di raggiungere gli standard previsti dalla normativa vigente, dcon l'obiettivo di sviluppare la raccolta differenziata e il riciclaggio. A tal fine si prevede di ottimizzare il sistema di controlli dei conferimenti da parte degli utenti da parte della polizia locale.</t>
  </si>
  <si>
    <t>Realizzazione della prima isola ecologica di Riomaggiore</t>
  </si>
  <si>
    <t>+ 5%</t>
  </si>
  <si>
    <t>Interventi controllo con eventuale segnalazione alla Polizia Locale e ritiro dei rifiuti non conferiti correttamente ( fuori orario o nei giorni programmati per tipologia di rifiuto)  svolti da personale dipendente</t>
  </si>
  <si>
    <t>Innovazione e Trasparenza a servizio dei cittadini</t>
  </si>
  <si>
    <r>
      <rPr>
        <b/>
        <sz val="9"/>
        <rFont val="Tahoma"/>
        <family val="2"/>
      </rPr>
      <t>Programma 7</t>
    </r>
    <r>
      <rPr>
        <sz val="9"/>
        <rFont val="Tahoma"/>
        <family val="2"/>
      </rPr>
      <t xml:space="preserve"> : Elezioni e consultazioni popolari - Anagrafe e stato civile</t>
    </r>
  </si>
  <si>
    <t>Attuazione delle nuove normative in tema di Unioni civili, testamenti biologici, Donazione Organi, Divorzi; dematerializzazione delle liste elettorali generali e sezionali</t>
  </si>
  <si>
    <t>Garantire il costante aggiornamento dell'Anagrafe, la regolare tenuta dei registri dello Stato Civile, la revisione delle liste Elettorali, la formazione delle liste di Leva; gestire eventuali consultazioni elettorali, censimenti ed indagini statistiche attuando le azioni previste dalla vigente normativa; informatizzazione dei servizi elettorali allo scopo di migliorare la funzionalità degli uffici</t>
  </si>
  <si>
    <t xml:space="preserve">Studio della normativa vigente </t>
  </si>
  <si>
    <t>Formazione a tutti i dipendenti dello Sportello Demografici</t>
  </si>
  <si>
    <t>Revisione procedure e modulistica per i richiedenti</t>
  </si>
  <si>
    <t>Gestione delle pratiche</t>
  </si>
  <si>
    <t>Attivazione registri</t>
  </si>
  <si>
    <t>N. ore formazione su nuova normativa erogate ai dipendenti del Servizio</t>
  </si>
  <si>
    <t>Ore di apertura settimanali Servizi Demografici /orario di lavoro settimanale</t>
  </si>
  <si>
    <t>18/36</t>
  </si>
  <si>
    <t>N. pratiche Unioni civili completate in tempi brevi</t>
  </si>
  <si>
    <t>Rispetto tempi chiusura procedimenti</t>
  </si>
  <si>
    <t>Ufficio Demografici</t>
  </si>
  <si>
    <t>N. banche dati riallineate (residenti , AIRE, ECC.)</t>
  </si>
  <si>
    <t>Segretario comunale</t>
  </si>
  <si>
    <t>Celebrazione matrimoni con delega</t>
  </si>
  <si>
    <t>Svolgimento delle pratiche  nuovi adempimenti introdotti dalla L. 76(2016) inerenti unioni civili, convivenze anagrafiche, divorzi, con tempi di attesa ridotti; attivazione fase propedeutica per il passaggio graduale ad A.N.P.R. (Anagrafe Nazionale della Popolazione Residente), compreso aggiornamento ANNCSU - Anagrafe Nazionale Numeri Civici Strade Urbane);</t>
  </si>
  <si>
    <t>Il presente obiettivo gestionale, derivante dal Piano Triennale di Prevenzione della Corruzione (PTPCT) approvato dall'Ente, individua e misura le attività di prevenzione idonee a ridurre la probabilità che si verifichi il rischio di corruzione nell'Ente, ed è parallelamene finalizzato alla rilevazione e al report dei dati necessari al soddisfacimento degli obblighi previsti dalla normativa in materia.
Standardizzazione dei procedimenti, 
L'obiettivo è inserito nel Piano della Performance anche al fine di evidenziare il collegamento del documento di programmazione con il PTPCT, così come richiamato dalla Determina n. 12 del 28/10/2015 e N. 831/2016 e N. 1310/2016 di ANAC: la lotta alla corruzione rappresenta, infatti,  un obiettivo strategico dell’albero della Performance che l’Ente locale attua con piani di azione operativi. 
Gli adempimenti, i compiti e le responsabilità del Responsabile per la Prevenzione della Corruzione (RPCT) e dei suoi collaboratori sono parte integrante del ciclo della performance.</t>
  </si>
  <si>
    <t>Luca Folegnani</t>
  </si>
  <si>
    <t>Obiettivo gestionale n° 8</t>
  </si>
  <si>
    <t>Settore Economico finanziario</t>
  </si>
  <si>
    <t>Responsabilità nei confronti dei cittadini</t>
  </si>
  <si>
    <r>
      <rPr>
        <b/>
        <sz val="9"/>
        <rFont val="Tahoma"/>
        <family val="2"/>
      </rPr>
      <t>Programma 10</t>
    </r>
    <r>
      <rPr>
        <sz val="9"/>
        <rFont val="Tahoma"/>
        <family val="2"/>
      </rPr>
      <t xml:space="preserve"> : Risorse umane</t>
    </r>
  </si>
  <si>
    <t>Gestire le risorse umane</t>
  </si>
  <si>
    <t xml:space="preserve">Garantire una gestione efficace ed efficiente e costantemente aggiornata degli aspetti giuridici, economici e contrattuali del personale. </t>
  </si>
  <si>
    <t>(IXXX) N. statistiche ed elettotale inviate nel rispetto dei tempi/(IXXX) N. statistiche ed elettorale inviate totali</t>
  </si>
  <si>
    <r>
      <rPr>
        <b/>
        <sz val="9"/>
        <rFont val="Tahoma"/>
        <family val="2"/>
      </rPr>
      <t>Missione 4 :</t>
    </r>
    <r>
      <rPr>
        <sz val="9"/>
        <rFont val="Tahoma"/>
        <family val="2"/>
      </rPr>
      <t xml:space="preserve"> Istruzione e diritto allo studio</t>
    </r>
  </si>
  <si>
    <t xml:space="preserve">Area Servizi Sociali + Area Tecnica </t>
  </si>
  <si>
    <t xml:space="preserve">Qualificare i servizi comunali per la scuola, garantendone continuità e completezza.
</t>
  </si>
  <si>
    <r>
      <rPr>
        <b/>
        <sz val="9"/>
        <rFont val="Tahoma"/>
        <family val="2"/>
      </rPr>
      <t>Programma 6</t>
    </r>
    <r>
      <rPr>
        <sz val="9"/>
        <rFont val="Tahoma"/>
        <family val="2"/>
      </rPr>
      <t xml:space="preserve"> : Servizi ausiliari all’istruzione</t>
    </r>
  </si>
  <si>
    <r>
      <t xml:space="preserve">% di utilizzo della refezione scolastica: </t>
    </r>
    <r>
      <rPr>
        <sz val="10"/>
        <rFont val="Tahoma"/>
        <family val="2"/>
      </rPr>
      <t>(N. domande accolte refezione scolastica/(N. alunni scuole primarie+N. alunni scuole secondarie di primo grado):..%</t>
    </r>
  </si>
  <si>
    <r>
      <t>%</t>
    </r>
    <r>
      <rPr>
        <b/>
        <sz val="10"/>
        <rFont val="Tahoma"/>
        <family val="2"/>
      </rPr>
      <t xml:space="preserve"> di utilizzo del trasporto scolastico su popolazione scolastica: </t>
    </r>
    <r>
      <rPr>
        <sz val="10"/>
        <rFont val="Tahoma"/>
        <family val="2"/>
      </rPr>
      <t>(N. domande accolte trasporto scolastico/(N. alunni scuole primarie+N. alunni scuole secondarie di primo grado):...%</t>
    </r>
  </si>
  <si>
    <t xml:space="preserve">% copertura economica del trasporto scolastico </t>
  </si>
  <si>
    <t xml:space="preserve">% copertura economica della refezione scolastica </t>
  </si>
  <si>
    <t xml:space="preserve">Segretario </t>
  </si>
  <si>
    <t>Obiettivo gestionale n° 2</t>
  </si>
  <si>
    <t>Obiettivo Strategico DUP</t>
  </si>
  <si>
    <t>Settore 1 - Segreteria</t>
  </si>
  <si>
    <t>Analisi e verifica degli atti e procedimenti amministrativi dell'Ente e delle singole Unità Operative</t>
  </si>
  <si>
    <t>Implementazione dell'utilizzo del sito web e dell'albo pretorio on line</t>
  </si>
  <si>
    <t>Implementazione della dotazione informatica degli Uffici</t>
  </si>
  <si>
    <t>Attività di impulso per avviare la completa dematerializzazione dei procedimenti e degli atti</t>
  </si>
  <si>
    <t>Verifica dell'andamento della dematerializzazione</t>
  </si>
  <si>
    <t>Ricezione di Feedback dagli Uffici e dalla cittadinanza</t>
  </si>
  <si>
    <t>100/700</t>
  </si>
  <si>
    <t>300/700</t>
  </si>
  <si>
    <t>700/700</t>
  </si>
  <si>
    <t>500/700</t>
  </si>
  <si>
    <t>Importo spese postali anno precedente/Importo spese postali</t>
  </si>
  <si>
    <t>Spesa impegnata sul programma/popolazione residente al 31/12</t>
  </si>
  <si>
    <t>0/1576</t>
  </si>
  <si>
    <t>150/170</t>
  </si>
  <si>
    <t>700/800</t>
  </si>
  <si>
    <t>70/100</t>
  </si>
  <si>
    <t>TOTALE COSTO RISORSE AGGIUNTIVE UTILIZZATE</t>
  </si>
  <si>
    <t>Pecunia Roberta</t>
  </si>
  <si>
    <t>Gestire efficientemente le risorse economiche: programmazione economico-finanziaria, l'economato ed il patrimonio</t>
  </si>
  <si>
    <t>Gestire la programmazione economico-finanziaria, l'economato ed il patrimonio</t>
  </si>
  <si>
    <t>Tempi medi pagamento annuale</t>
  </si>
  <si>
    <t>MANUTENZIONE ORDINARIA E STRAORDINARIA DELLE STRADE</t>
  </si>
  <si>
    <t>MANUTENZIONE ORDINARIA E STRAORDINARIA IMMOBILI E SCUOLE</t>
  </si>
  <si>
    <t>MANUTENZIONE ALVEI TORRENTI</t>
  </si>
  <si>
    <t xml:space="preserve">ha di verde pubblico </t>
  </si>
  <si>
    <t>Km Strade territorio Comuni di Riomaggiore</t>
  </si>
  <si>
    <t>4/4</t>
  </si>
  <si>
    <t>Compilazione modulistica ARPAL</t>
  </si>
  <si>
    <t>Potenziamento ed implementazione del servizio raccolta differenziata</t>
  </si>
  <si>
    <t>Inserimento dati raccolta sul portale "Orso"</t>
  </si>
  <si>
    <t>1</t>
  </si>
  <si>
    <t>Affidamento incarichi per integrazione servizio di pulizia e/o spazzamento</t>
  </si>
  <si>
    <t>Acquisto materiali per raccolta differenziata</t>
  </si>
  <si>
    <t>sacchi e contenitori interno ed esterno</t>
  </si>
  <si>
    <t>50</t>
  </si>
  <si>
    <t>procedimento sanzionatorio amministrativo</t>
  </si>
  <si>
    <t>accertamento e controlli su attività ricettive</t>
  </si>
  <si>
    <t>ASSUNZIONE e coordinamento VIGILI STAGIONALI</t>
  </si>
  <si>
    <t>CONTROLLI SUL TERRITORIO sulla base delle segnalazioni ricevute</t>
  </si>
  <si>
    <t>Cat. C</t>
  </si>
  <si>
    <t>1/3</t>
  </si>
  <si>
    <t xml:space="preserve">
Razionalizzare e semplificare la gestione dei servizi mensa e trasporto scolastii.</t>
  </si>
  <si>
    <t>POLIZIA</t>
  </si>
  <si>
    <t xml:space="preserve"> 30/06</t>
  </si>
  <si>
    <t>Obiettivo gestionale n. 5</t>
  </si>
  <si>
    <t>Missione 3 Programma 1</t>
  </si>
  <si>
    <t>Area tecnica e Polizia Locale</t>
  </si>
  <si>
    <t>Aumentare la sicurezza urbana</t>
  </si>
  <si>
    <t>Attivare un nuovo sistema di video sorveglianza</t>
  </si>
  <si>
    <t>N. videocamere installate sul territorio</t>
  </si>
  <si>
    <t>Importo finanziamenti ottenuti</t>
  </si>
  <si>
    <t xml:space="preserve">Euro Procaccini </t>
  </si>
  <si>
    <t>Martini Marco</t>
  </si>
  <si>
    <t>RAGGIUNTO 2019</t>
  </si>
  <si>
    <t>N. Bandi emessi per l'assegnazione boe e posti a terra a seguito approvazione Regolamenti</t>
  </si>
  <si>
    <t>Campagna sensibilizzazione in collaborazione con la Polizia Locale sul decoro urbano e APPLICAZIONE REGOLAMENTO - n. GG SVOLTE</t>
  </si>
  <si>
    <t xml:space="preserve">
Prosecuzione elaborazione nuovo PUC intercomunale (5 terre)
</t>
  </si>
  <si>
    <t xml:space="preserve">C </t>
  </si>
  <si>
    <t>Definizione obiettivi di Puc e di incarichi</t>
  </si>
  <si>
    <t>31.12.2019</t>
  </si>
  <si>
    <t>Aggiornamenti  convenzioni stipulate con i Comuni delle 5 Terre e Regione Liguria</t>
  </si>
  <si>
    <t>PERRONI Maurizio</t>
  </si>
  <si>
    <t xml:space="preserve">Proventi da sanzioni CdS e amministrative </t>
  </si>
  <si>
    <t xml:space="preserve">ASSUNZIONI DI PERSONALE STAGIONALE - </t>
  </si>
  <si>
    <t>Attivazione accesso visualizzazione C/C POSTALI</t>
  </si>
  <si>
    <t>Segretario</t>
  </si>
  <si>
    <t>Gestione ottimale atti amministrativi e sistema informativo comunale : impementazione sito istituzionale, archiviazione informatica e supporto a tutti i Servizi dell'Ente.</t>
  </si>
  <si>
    <t>% atti digitalizzati (n. atti digitalizzati n. atti totali)</t>
  </si>
  <si>
    <t>Riduzione tempi ricerca atti negli archivi informatici</t>
  </si>
  <si>
    <t>Riconoscimenti nascituro da coppie unioni civili</t>
  </si>
  <si>
    <t>Visualizzazione documenti</t>
  </si>
  <si>
    <t xml:space="preserve">Tempistica
</t>
  </si>
  <si>
    <t>accertamento e controlli in materia di decoro urbano in particolare corretto conferimento rifiuti</t>
  </si>
  <si>
    <t>accertamenti inerenti conferimento rifiuti</t>
  </si>
  <si>
    <t>informazione su regolamento decoro urbano/ sanzioni</t>
  </si>
  <si>
    <t>N. 20</t>
  </si>
  <si>
    <t>30</t>
  </si>
  <si>
    <t>N. 30</t>
  </si>
  <si>
    <t>Mantenimento e Sviluppo del  Portale del Dipendente</t>
  </si>
  <si>
    <t>Monitoraggio presenze</t>
  </si>
  <si>
    <t>Trasmissione rendicontazioni</t>
  </si>
  <si>
    <t>Rendicontazione agli Uffici della Prefettura del Progetto Spiagge Sicure</t>
  </si>
  <si>
    <t>Rendicontazione agli Uffici del Parco Nazionale delle Cinque Terre del Progetto Sicurezza</t>
  </si>
  <si>
    <t>31/12/2019</t>
  </si>
  <si>
    <t>Paola Milano</t>
  </si>
  <si>
    <t>Monitoraggio del Progetto Spiagge Sicure</t>
  </si>
  <si>
    <t>Monitoraggio del Progetto Sicurezza</t>
  </si>
  <si>
    <t xml:space="preserve">Ottimizzazione della gestione delle risorse economiche. </t>
  </si>
  <si>
    <t>Erogare i servizi di trasporto, refezione.</t>
  </si>
  <si>
    <t xml:space="preserve">
Garantire la gestione ottimale  dei servizi di assistenza scolastica (trasporto, refezione). Con particolare attenzione nel periodo in cui si svolgeranno i lavori in corso nei plessi scolastici per cercare di ridurre al minimo il disagio per gli studenti e per gli insegnanti</t>
  </si>
  <si>
    <t>100/100</t>
  </si>
  <si>
    <t>Milano Paola per mesi 4</t>
  </si>
  <si>
    <t>TRUFFELLO Francesca per mesi 8</t>
  </si>
  <si>
    <t>Raffellini Giovanni</t>
  </si>
  <si>
    <t>Neri Roberto fino al 30 giugno</t>
  </si>
  <si>
    <t>ATTESO 2019</t>
  </si>
  <si>
    <t xml:space="preserve">Erogare servizi di pre-post scuola, trasporto,refezione e di ogni ulteriore servizio di assistenza scolastica secondo criteri di qualità e di professionalità. Rispondere al bisogno di assistenza e custodia di minori da scolarizzare durante il periodo estivo, offrendo ai ragazzi l’opportunità di ricreazione, sport, gioco e svago, attraverso attività ludiche, formative e socializzanti </t>
  </si>
  <si>
    <t>Inserimento sul sito web istituzionale della modulistica relativa ai servizi scolastici</t>
  </si>
  <si>
    <t>Assistenza alla compilazione dei modelli</t>
  </si>
  <si>
    <t>Monitoraggio dei servizi</t>
  </si>
  <si>
    <t xml:space="preserve"> Passaggio ad ANPR (Anagrafe Nazionale della Popolazione Residente) ed aggiornamento ANNCSU (Anagrafe Nazionale Numeri Civici Strade Urbane) -  Attuazione delle Unioni civili e convivenze anagrafiche, nuovi adempimenti introdotti dalla L. 76/2016. Semplificazione dell'attività elettorale. Emissione C.I.E. .</t>
  </si>
  <si>
    <t>N. pratiche di separazione/divorzio (nuova normativa) registrate</t>
  </si>
  <si>
    <t>Gestione operatività C.I.E.</t>
  </si>
  <si>
    <t>Censimento straordinario  popolazione - rendicontazione</t>
  </si>
  <si>
    <t>Allineamento ANPR entro 31.12.2019</t>
  </si>
  <si>
    <t xml:space="preserve">Benessere e sicurezza per i cittadini. Ospitalità e accoglienza per i turisti. Manutenzione del patrimonio, segnaletica, sicurezza, pulizia del paese e della marina, migliore gestione dei rifiuti e della pulizia urbana. Progettare e gestire interventi di manutenzione ordinaria sul patrimonio al fine di una corretta manutenzione ed utilizzo delle attrezzature e strutture. Manutenzione cimiteri ed adeguamento arredo urbano. Coordinamento cantieristica connessa ai Progetti finanziati con Legge di Bilancio. Predisposizione modulistica finalizzata ad ottenere ulteriori finanziamenti
</t>
  </si>
  <si>
    <t>Revisione Regolamento edilizio</t>
  </si>
  <si>
    <t>Monitoraggio applicazione Regolamento arredo urbano ed edilizio</t>
  </si>
  <si>
    <t>3/12</t>
  </si>
  <si>
    <t>Neri Roberto fino al 30/06/2019</t>
  </si>
  <si>
    <t>L'obiettivo si propone di modulare i servizi di vigilanza, volti a garantire la sicurezza stradale e la sicurezza urbana, tenendo conto della particolare vocazione turistica del territorio. L'implementazione dei servizi sarà attuata anche mediante l'assunzione a tempo determinato di vigili stagionali. Puntuali controlli sul territorio saranno organizzati per garantire la massima sicurezza dei cittadini e dell'ambiente.L'obiettivo si propone di intensificare le azione di prevenzione, controllo e governo delle strade e del territorio, ai fini di garantire maggiore sicurezza e riduzione dei livelli di trasgressione delle norme, al consolidamento del senso civico e del rispetto del bene pubblico.</t>
  </si>
  <si>
    <t/>
  </si>
  <si>
    <t>6000 verbali</t>
  </si>
  <si>
    <t>Truffello Francesca</t>
  </si>
  <si>
    <t>Consolidamento degli strumenti e procedure previsti dal Piano Triennale di Prevenzione della Corruzione e della Trasparenza (D.Lgs 33/2013).</t>
  </si>
  <si>
    <r>
      <rPr>
        <b/>
        <sz val="9"/>
        <rFont val="Tahoma"/>
        <family val="2"/>
      </rPr>
      <t>Programma 2</t>
    </r>
    <r>
      <rPr>
        <sz val="9"/>
        <rFont val="Tahoma"/>
        <family val="2"/>
      </rPr>
      <t xml:space="preserve"> : Segreteria generale</t>
    </r>
  </si>
  <si>
    <t>Garantire il supporto ai Servizi  dell'ente attraverso le attività di segreteria, la  gestione e l'archiviazione degli atti in entrata e in uscita e gli adempimenti normativi.  Supportare l'intera struttura comunale ed il/i Responsabile/i per la prevenzione della corruzione e della trasparenza nello svolgimento dei controlli e nell'attuazione del Piano di prevenzione della corruzione  e trasparenza. Il diritto di accesso agli atti sarà svolto sempre, ove possibile, facendo largo uso della posta elettronica e della pec, abbattendo i tempi di trasmissione ed i costi sulle spedizioni di plichi e raccomandate. Per lo scambio di informazioni con i cittadini, tra l’altro si utilizzeranno: l’Albo Pretorio on line, il sito web ufficiale comunale, il pannello variabile e la tradizionale affissione di manifesti nelle varie località del paese.</t>
  </si>
  <si>
    <t>Portale Dipendente:  oltre la visualizzazione della situtazione Presenze, attuata nel 2018,  l'ufficio dovrà adoperarsi per consentire la visualizzazione di tutta la documentazione di interesse per il Personale quali buste paghe, modello CU, domande assegni per NF. - Monitoraggio e rendiconto del Progetto Sicurezza e del Progetto Spiagge Sicure</t>
  </si>
  <si>
    <t>Trasmissione alla Corte dei Conti attraverso il portale SIRECO dei conti degli agenti contabili</t>
  </si>
  <si>
    <t>ACCERTAMENTI E SANZIONI 2019</t>
  </si>
  <si>
    <t>Controllo delle Marine specchio acqueo e litorale</t>
  </si>
  <si>
    <t>Ql. raccolta differenziata in più rispetto all'anno 2018</t>
  </si>
  <si>
    <t>30 giorni</t>
  </si>
  <si>
    <t>Miglioramento tempestività pagamenti fatture.</t>
  </si>
  <si>
    <t>Attivazione accesso on line conti correnti postali</t>
  </si>
  <si>
    <t>Trasmissione conti agenti contabili</t>
  </si>
  <si>
    <t>Garantire la tempestività delle procedure di spesa con salvaguardia degli equilibri del bilancio nel rispetto della regolarità contabile dell’azione amministrativa.  Attivare la modalità on line dei conti correnti postali. Accreditarsi al Portale SIRECO Corte dei Conti per la trasmissione on line dei conti degli agenti contabili.</t>
  </si>
  <si>
    <t xml:space="preserve">Installazione di un sistema di video-sorveglianza sul territorio comunale in attuazione del finanziamento ricevuto a seguito del bando indetto dal Ministero dell'Interno per finanziare interventi aventi la finalità di intervenire in materia di sicurezza urbana attraverso azioni volte alla prevenzione e contrasto dei fenomeni di criminalità diffusa e predatoria e promozione del rispetto del decoro urbano.
</t>
  </si>
  <si>
    <t>Approvazione progetto Esecutivo ed indizione gara</t>
  </si>
  <si>
    <t>Aggiudicazione gara ed affidamento lavori</t>
  </si>
  <si>
    <t>Neri - fino al 30/06/2019</t>
  </si>
  <si>
    <t>Giovanni Raffellini</t>
  </si>
  <si>
    <t>PROCACCINI Euro</t>
  </si>
  <si>
    <t>MARTINI Marco</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</si>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</sst>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4" formatCode="_-&quot;€&quot;\ * #,##0.00_-;\-&quot;€&quot;\ * #,##0.00_-;_-&quot;€&quot;\ * &quot;-&quot;??_-;_-@_-"/>
    <numFmt numFmtId="43" formatCode="_-* #,##0.00_-;\-* #,##0.00_-;_-* &quot;-&quot;??_-;_-@_-"/>
    <numFmt numFmtId="164" formatCode="_-* #,##0.00\ &quot;€&quot;_-;\-* #,##0.00\ &quot;€&quot;_-;_-* &quot;-&quot;??\ &quot;€&quot;_-;_-@_-"/>
    <numFmt numFmtId="165" formatCode="&quot;€&quot;\ #,##0.00"/>
    <numFmt numFmtId="166" formatCode="_(&quot;L.&quot;* #,##0.00_);_(&quot;L.&quot;* \(#,##0.00\);_(&quot;L.&quot;* &quot;-&quot;??_);_(@_)"/>
    <numFmt numFmtId="167" formatCode="_-[$€-410]\ * #,##0.00_-;\-[$€-410]\ * #,##0.00_-;_-[$€-410]\ * &quot;-&quot;??_-;_-@_-"/>
    <numFmt numFmtId="168" formatCode="&quot;€ &quot;#,##0.00"/>
    <numFmt numFmtId="169" formatCode="_-&quot;€ &quot;* #,##0.00_-;&quot;-€ &quot;* #,##0.00_-;_-&quot;€ &quot;* \-??_-;_-@_-"/>
    <numFmt numFmtId="170" formatCode="_-* #,##0.00_-;\-* #,##0.00_-;_-* \-??_-;_-@_-"/>
    <numFmt numFmtId="171" formatCode="h:mm:ss"/>
    <numFmt numFmtId="172" formatCode="_-&quot;_&quot;\ * #,##0_-;\-&quot;_&quot;\ * #,##0_-;_-&quot;_&quot;\ * &quot;-&quot;_-;_-@_-"/>
    <numFmt numFmtId="173" formatCode="_-&quot;_&quot;\ * #,##0.00_-;\-&quot;_&quot;\ * #,##0.00_-;_-&quot;_&quot;\ * &quot;-&quot;??_-;_-@_-"/>
    <numFmt numFmtId="174" formatCode="[$€-410]&quot; &quot;#,##0.00;[Red]&quot;-&quot;[$€-410]&quot; &quot;#,##0.00"/>
    <numFmt numFmtId="175" formatCode="_-[$€-410]\ * #,##0.00_-;\-[$€-410]\ * #,##0.00_-;_-[$€-410]\ * \-??_-;_-@_-"/>
  </numFmts>
  <fonts count="46">
    <font>
      <sz val="11"/>
      <color theme="1"/>
      <name val="Calibri"/>
      <family val="2"/>
      <scheme val="minor"/>
    </font>
    <font>
      <sz val="10"/>
      <name val="Tahoma"/>
      <family val="2"/>
    </font>
    <font>
      <sz val="14"/>
      <name val="Tahoma"/>
      <family val="2"/>
    </font>
    <font>
      <sz val="9"/>
      <name val="Tahoma"/>
      <family val="2"/>
    </font>
    <font>
      <b/>
      <sz val="9"/>
      <name val="Tahoma"/>
      <family val="2"/>
    </font>
    <font>
      <sz val="10"/>
      <name val="Arial"/>
      <family val="2"/>
    </font>
    <font>
      <sz val="10"/>
      <name val="Arial"/>
      <family val="2"/>
    </font>
    <font>
      <sz val="10"/>
      <color rgb="FFFF0000"/>
      <name val="Tahoma"/>
      <family val="2"/>
    </font>
    <font>
      <b/>
      <sz val="10"/>
      <name val="Tahoma"/>
      <family val="2"/>
    </font>
    <font>
      <sz val="8"/>
      <name val="Tahoma"/>
      <family val="2"/>
    </font>
    <font>
      <b/>
      <sz val="9"/>
      <color indexed="81"/>
      <name val="Tahoma"/>
      <family val="2"/>
    </font>
    <font>
      <sz val="9"/>
      <color indexed="81"/>
      <name val="Tahoma"/>
      <family val="2"/>
    </font>
    <font>
      <b/>
      <sz val="10"/>
      <name val="Arial"/>
      <family val="2"/>
    </font>
    <font>
      <sz val="8"/>
      <color rgb="FFFF0000"/>
      <name val="Tahoma"/>
      <family val="2"/>
    </font>
    <font>
      <b/>
      <sz val="8"/>
      <name val="Tahoma"/>
      <family val="2"/>
    </font>
    <font>
      <sz val="8"/>
      <color indexed="10"/>
      <name val="Tahoma"/>
      <family val="2"/>
    </font>
    <font>
      <sz val="10"/>
      <color indexed="10"/>
      <name val="Tahoma"/>
      <family val="2"/>
    </font>
    <font>
      <b/>
      <sz val="9"/>
      <color indexed="8"/>
      <name val="Tahoma"/>
      <family val="2"/>
    </font>
    <font>
      <sz val="9"/>
      <color indexed="8"/>
      <name val="Tahoma"/>
      <family val="2"/>
    </font>
    <font>
      <sz val="10"/>
      <name val="Tahoma"/>
      <family val="2"/>
      <charset val="1"/>
    </font>
    <font>
      <sz val="9"/>
      <name val="Tahoma"/>
      <family val="2"/>
      <charset val="1"/>
    </font>
    <font>
      <b/>
      <sz val="10"/>
      <color indexed="9"/>
      <name val="Tahoma"/>
      <family val="2"/>
    </font>
    <font>
      <sz val="11"/>
      <color theme="1"/>
      <name val="Calibri"/>
      <family val="2"/>
      <scheme val="minor"/>
    </font>
    <font>
      <sz val="11"/>
      <color rgb="FF000000"/>
      <name val="Calibri"/>
      <family val="2"/>
    </font>
    <font>
      <sz val="11"/>
      <color indexed="8"/>
      <name val="Calibri"/>
      <family val="2"/>
    </font>
    <font>
      <i/>
      <sz val="8"/>
      <name val="Tahoma"/>
      <family val="2"/>
    </font>
    <font>
      <sz val="10"/>
      <color indexed="9"/>
      <name val="Tahoma"/>
      <family val="2"/>
    </font>
    <font>
      <sz val="9"/>
      <color indexed="10"/>
      <name val="Tahoma"/>
      <family val="2"/>
    </font>
    <font>
      <b/>
      <sz val="9"/>
      <color indexed="10"/>
      <name val="Tahoma"/>
      <family val="2"/>
    </font>
    <font>
      <sz val="12"/>
      <name val="Tahoma"/>
      <family val="2"/>
    </font>
    <font>
      <b/>
      <sz val="10"/>
      <color rgb="FFFF0000"/>
      <name val="Tahoma"/>
      <family val="2"/>
    </font>
    <font>
      <u/>
      <sz val="11"/>
      <color theme="10"/>
      <name val="Calibri"/>
      <family val="2"/>
      <scheme val="minor"/>
    </font>
    <font>
      <u/>
      <sz val="11"/>
      <color theme="11"/>
      <name val="Calibri"/>
      <family val="2"/>
      <scheme val="minor"/>
    </font>
    <font>
      <b/>
      <sz val="10"/>
      <color rgb="FFFFFF00"/>
      <name val="Tahoma"/>
      <family val="2"/>
    </font>
    <font>
      <sz val="8"/>
      <name val="Calibri"/>
      <family val="2"/>
      <scheme val="minor"/>
    </font>
    <font>
      <sz val="9"/>
      <color rgb="FF0000FF"/>
      <name val="Tahoma"/>
      <family val="2"/>
    </font>
    <font>
      <sz val="10"/>
      <color rgb="FF0000FF"/>
      <name val="Tahoma"/>
      <family val="2"/>
    </font>
    <font>
      <sz val="10"/>
      <color rgb="FF0066CC"/>
      <name val="Arial"/>
      <family val="2"/>
    </font>
    <font>
      <sz val="10"/>
      <color rgb="FF0066FF"/>
      <name val="Arial"/>
      <family val="2"/>
    </font>
    <font>
      <sz val="11"/>
      <color rgb="FFFF0000"/>
      <name val="Arial1"/>
    </font>
    <font>
      <b/>
      <i/>
      <sz val="16"/>
      <color theme="1"/>
      <name val="Arial1"/>
    </font>
    <font>
      <sz val="10"/>
      <name val="Arial"/>
      <family val="2"/>
      <charset val="1"/>
    </font>
    <font>
      <sz val="11"/>
      <color theme="1"/>
      <name val="Arial1"/>
    </font>
    <font>
      <b/>
      <i/>
      <u/>
      <sz val="11"/>
      <color theme="1"/>
      <name val="Arial1"/>
    </font>
    <font>
      <b/>
      <sz val="10"/>
      <color rgb="FF0000FF"/>
      <name val="Tahoma"/>
      <family val="2"/>
    </font>
    <font>
      <sz val="8"/>
      <name val="Arial"/>
      <family val="2"/>
    </font>
  </fonts>
  <fills count="31">
    <fill>
      <patternFill patternType="none"/>
    </fill>
    <fill>
      <patternFill patternType="gray125"/>
    </fill>
    <fill>
      <patternFill patternType="solid">
        <fgColor indexed="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92D050"/>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rgb="FFFFFF00"/>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indexed="42"/>
        <bgColor indexed="27"/>
      </patternFill>
    </fill>
    <fill>
      <patternFill patternType="solid">
        <fgColor indexed="47"/>
        <bgColor indexed="22"/>
      </patternFill>
    </fill>
    <fill>
      <patternFill patternType="solid">
        <fgColor indexed="43"/>
        <bgColor indexed="26"/>
      </patternFill>
    </fill>
    <fill>
      <patternFill patternType="solid">
        <fgColor indexed="27"/>
        <bgColor indexed="41"/>
      </patternFill>
    </fill>
    <fill>
      <patternFill patternType="solid">
        <fgColor indexed="22"/>
        <bgColor indexed="31"/>
      </patternFill>
    </fill>
    <fill>
      <patternFill patternType="solid">
        <fgColor indexed="29"/>
        <bgColor indexed="45"/>
      </patternFill>
    </fill>
    <fill>
      <patternFill patternType="solid">
        <fgColor theme="0"/>
        <bgColor indexed="64"/>
      </patternFill>
    </fill>
    <fill>
      <patternFill patternType="solid">
        <fgColor rgb="FFFFFF00"/>
        <bgColor rgb="FF000000"/>
      </patternFill>
    </fill>
    <fill>
      <patternFill patternType="solid">
        <fgColor theme="9" tint="0.39997558519241921"/>
        <bgColor rgb="FF000000"/>
      </patternFill>
    </fill>
    <fill>
      <patternFill patternType="solid">
        <fgColor theme="0" tint="-0.14999847407452621"/>
        <bgColor rgb="FF000000"/>
      </patternFill>
    </fill>
    <fill>
      <patternFill patternType="solid">
        <fgColor theme="5" tint="0.59999389629810485"/>
        <bgColor rgb="FF000000"/>
      </patternFill>
    </fill>
    <fill>
      <patternFill patternType="solid">
        <fgColor theme="3" tint="0.39997558519241921"/>
        <bgColor rgb="FF000000"/>
      </patternFill>
    </fill>
    <fill>
      <patternFill patternType="solid">
        <fgColor rgb="FFCCFFCC"/>
        <bgColor indexed="27"/>
      </patternFill>
    </fill>
    <fill>
      <patternFill patternType="solid">
        <fgColor rgb="FFFF0000"/>
        <bgColor rgb="FFFF0000"/>
      </patternFill>
    </fill>
    <fill>
      <patternFill patternType="solid">
        <fgColor indexed="47"/>
        <bgColor indexed="64"/>
      </patternFill>
    </fill>
    <fill>
      <patternFill patternType="solid">
        <fgColor indexed="50"/>
        <bgColor indexed="64"/>
      </patternFill>
    </fill>
    <fill>
      <patternFill patternType="solid">
        <fgColor indexed="9"/>
        <bgColor indexed="64"/>
      </patternFill>
    </fill>
    <fill>
      <patternFill patternType="solid">
        <fgColor indexed="10"/>
        <bgColor indexed="64"/>
      </patternFill>
    </fill>
    <fill>
      <patternFill patternType="solid">
        <fgColor rgb="FFFF0000"/>
        <bgColor indexed="64"/>
      </patternFill>
    </fill>
  </fills>
  <borders count="191">
    <border>
      <left/>
      <right/>
      <top/>
      <bottom/>
      <diagonal/>
    </border>
    <border>
      <left/>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diagonal/>
    </border>
    <border>
      <left/>
      <right style="thin">
        <color auto="1"/>
      </right>
      <top/>
      <bottom/>
      <diagonal/>
    </border>
    <border>
      <left/>
      <right style="thin">
        <color auto="1"/>
      </right>
      <top style="medium">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8"/>
      </right>
      <top/>
      <bottom/>
      <diagonal/>
    </border>
    <border>
      <left style="thin">
        <color auto="1"/>
      </left>
      <right style="thin">
        <color auto="1"/>
      </right>
      <top/>
      <bottom style="hair">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right/>
      <top/>
      <bottom style="medium">
        <color indexed="64"/>
      </bottom>
      <diagonal/>
    </border>
    <border>
      <left/>
      <right/>
      <top style="thin">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8"/>
      </left>
      <right style="thin">
        <color indexed="8"/>
      </right>
      <top/>
      <bottom style="thin">
        <color indexed="8"/>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bottom/>
      <diagonal/>
    </border>
    <border>
      <left style="hair">
        <color indexed="64"/>
      </left>
      <right style="thin">
        <color indexed="64"/>
      </right>
      <top style="thin">
        <color indexed="64"/>
      </top>
      <bottom style="hair">
        <color indexed="64"/>
      </bottom>
      <diagonal/>
    </border>
    <border>
      <left style="medium">
        <color indexed="64"/>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style="thin">
        <color indexed="55"/>
      </right>
      <top/>
      <bottom style="thin">
        <color indexed="55"/>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style="thin">
        <color indexed="8"/>
      </right>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top/>
      <bottom style="thin">
        <color indexed="64"/>
      </bottom>
      <diagonal/>
    </border>
    <border>
      <left style="thin">
        <color indexed="64"/>
      </left>
      <right/>
      <top/>
      <bottom/>
      <diagonal/>
    </border>
    <border>
      <left style="thin">
        <color indexed="8"/>
      </left>
      <right style="thin">
        <color indexed="8"/>
      </right>
      <top style="thin">
        <color indexed="8"/>
      </top>
      <bottom style="thin">
        <color indexed="8"/>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medium">
        <color auto="1"/>
      </bottom>
      <diagonal/>
    </border>
    <border>
      <left style="thin">
        <color indexed="64"/>
      </left>
      <right style="thin">
        <color indexed="64"/>
      </right>
      <top style="thin">
        <color indexed="64"/>
      </top>
      <bottom/>
      <diagonal/>
    </border>
    <border>
      <left/>
      <right/>
      <top/>
      <bottom style="medium">
        <color indexed="8"/>
      </bottom>
      <diagonal/>
    </border>
    <border>
      <left style="thin">
        <color indexed="8"/>
      </left>
      <right/>
      <top style="medium">
        <color indexed="8"/>
      </top>
      <bottom/>
      <diagonal/>
    </border>
    <border>
      <left/>
      <right/>
      <top style="medium">
        <color indexed="8"/>
      </top>
      <bottom/>
      <diagonal/>
    </border>
    <border>
      <left/>
      <right style="thin">
        <color indexed="8"/>
      </right>
      <top style="medium">
        <color indexed="8"/>
      </top>
      <bottom/>
      <diagonal/>
    </border>
    <border>
      <left style="thin">
        <color indexed="8"/>
      </left>
      <right/>
      <top/>
      <bottom/>
      <diagonal/>
    </border>
    <border>
      <left/>
      <right style="thin">
        <color indexed="8"/>
      </right>
      <top style="hair">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top style="thin">
        <color indexed="8"/>
      </top>
      <bottom style="thin">
        <color indexed="8"/>
      </bottom>
      <diagonal/>
    </border>
    <border>
      <left style="thin">
        <color indexed="8"/>
      </left>
      <right/>
      <top style="hair">
        <color indexed="8"/>
      </top>
      <bottom style="thin">
        <color auto="1"/>
      </bottom>
      <diagonal/>
    </border>
    <border>
      <left/>
      <right/>
      <top style="hair">
        <color indexed="8"/>
      </top>
      <bottom style="thin">
        <color auto="1"/>
      </bottom>
      <diagonal/>
    </border>
    <border>
      <left/>
      <right style="thin">
        <color indexed="8"/>
      </right>
      <top style="hair">
        <color indexed="8"/>
      </top>
      <bottom style="thin">
        <color auto="1"/>
      </bottom>
      <diagonal/>
    </border>
    <border>
      <left style="thin">
        <color indexed="8"/>
      </left>
      <right style="thin">
        <color indexed="8"/>
      </right>
      <top style="thin">
        <color indexed="8"/>
      </top>
      <bottom style="hair">
        <color indexed="8"/>
      </bottom>
      <diagonal/>
    </border>
    <border>
      <left style="thin">
        <color indexed="8"/>
      </left>
      <right/>
      <top style="thin">
        <color indexed="8"/>
      </top>
      <bottom style="hair">
        <color indexed="8"/>
      </bottom>
      <diagonal/>
    </border>
    <border>
      <left style="thin">
        <color indexed="8"/>
      </left>
      <right style="thin">
        <color indexed="8"/>
      </right>
      <top/>
      <bottom/>
      <diagonal/>
    </border>
    <border>
      <left style="thin">
        <color indexed="8"/>
      </left>
      <right style="thin">
        <color indexed="8"/>
      </right>
      <top style="thin">
        <color indexed="8"/>
      </top>
      <bottom style="medium">
        <color indexed="8"/>
      </bottom>
      <diagonal/>
    </border>
    <border>
      <left style="thin">
        <color indexed="8"/>
      </left>
      <right style="thin">
        <color indexed="8"/>
      </right>
      <top style="medium">
        <color indexed="8"/>
      </top>
      <bottom style="thin">
        <color indexed="8"/>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style="thin">
        <color indexed="8"/>
      </top>
      <bottom/>
      <diagonal/>
    </border>
    <border>
      <left style="thin">
        <color indexed="8"/>
      </left>
      <right style="thin">
        <color indexed="8"/>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8"/>
      </right>
      <top style="thin">
        <color indexed="64"/>
      </top>
      <bottom style="thin">
        <color indexed="64"/>
      </bottom>
      <diagonal/>
    </border>
    <border>
      <left style="thin">
        <color auto="1"/>
      </left>
      <right style="hair">
        <color auto="1"/>
      </right>
      <top style="hair">
        <color auto="1"/>
      </top>
      <bottom style="hair">
        <color auto="1"/>
      </bottom>
      <diagonal/>
    </border>
    <border>
      <left style="thin">
        <color indexed="64"/>
      </left>
      <right style="hair">
        <color indexed="64"/>
      </right>
      <top style="hair">
        <color indexed="64"/>
      </top>
      <bottom/>
      <diagonal/>
    </border>
    <border>
      <left style="hair">
        <color auto="1"/>
      </left>
      <right style="hair">
        <color auto="1"/>
      </right>
      <top style="hair">
        <color auto="1"/>
      </top>
      <bottom/>
      <diagonal/>
    </border>
    <border>
      <left style="hair">
        <color indexed="64"/>
      </left>
      <right/>
      <top style="hair">
        <color indexed="64"/>
      </top>
      <bottom/>
      <diagonal/>
    </border>
    <border>
      <left style="hair">
        <color auto="1"/>
      </left>
      <right style="thin">
        <color auto="1"/>
      </right>
      <top style="hair">
        <color auto="1"/>
      </top>
      <bottom/>
      <diagonal/>
    </border>
    <border>
      <left style="thin">
        <color indexed="8"/>
      </left>
      <right style="thin">
        <color indexed="8"/>
      </right>
      <top style="thin">
        <color indexed="8"/>
      </top>
      <bottom/>
      <diagonal/>
    </border>
    <border>
      <left/>
      <right/>
      <top style="hair">
        <color indexed="64"/>
      </top>
      <bottom/>
      <diagonal/>
    </border>
    <border>
      <left style="thin">
        <color indexed="8"/>
      </left>
      <right style="thin">
        <color indexed="8"/>
      </right>
      <top style="thin">
        <color indexed="8"/>
      </top>
      <bottom style="thin">
        <color indexed="64"/>
      </bottom>
      <diagonal/>
    </border>
    <border>
      <left style="thin">
        <color auto="1"/>
      </left>
      <right style="thin">
        <color auto="1"/>
      </right>
      <top style="thin">
        <color auto="1"/>
      </top>
      <bottom style="hair">
        <color auto="1"/>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hair">
        <color auto="1"/>
      </left>
      <right/>
      <top style="hair">
        <color auto="1"/>
      </top>
      <bottom style="hair">
        <color auto="1"/>
      </bottom>
      <diagonal/>
    </border>
    <border>
      <left/>
      <right style="hair">
        <color auto="1"/>
      </right>
      <top style="hair">
        <color auto="1"/>
      </top>
      <bottom/>
      <diagonal/>
    </border>
    <border>
      <left style="thin">
        <color auto="1"/>
      </left>
      <right style="thin">
        <color indexed="8"/>
      </right>
      <top/>
      <bottom/>
      <diagonal/>
    </border>
    <border>
      <left style="thin">
        <color indexed="8"/>
      </left>
      <right style="thin">
        <color indexed="8"/>
      </right>
      <top/>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auto="1"/>
      </top>
      <bottom style="medium">
        <color indexed="64"/>
      </bottom>
      <diagonal/>
    </border>
    <border>
      <left style="thin">
        <color indexed="8"/>
      </left>
      <right/>
      <top style="hair">
        <color indexed="8"/>
      </top>
      <bottom style="hair">
        <color indexed="8"/>
      </bottom>
      <diagonal/>
    </border>
    <border>
      <left/>
      <right/>
      <top style="hair">
        <color indexed="8"/>
      </top>
      <bottom style="thin">
        <color auto="1"/>
      </bottom>
      <diagonal/>
    </border>
    <border>
      <left style="thin">
        <color indexed="8"/>
      </left>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thin">
        <color auto="1"/>
      </top>
      <bottom style="hair">
        <color auto="1"/>
      </bottom>
      <diagonal/>
    </border>
    <border>
      <left style="hair">
        <color indexed="64"/>
      </left>
      <right style="thin">
        <color indexed="64"/>
      </right>
      <top style="hair">
        <color indexed="64"/>
      </top>
      <bottom style="thin">
        <color indexed="64"/>
      </bottom>
      <diagonal/>
    </border>
    <border>
      <left style="thin">
        <color auto="1"/>
      </left>
      <right style="thin">
        <color auto="1"/>
      </right>
      <top style="thin">
        <color auto="1"/>
      </top>
      <bottom style="hair">
        <color auto="1"/>
      </bottom>
      <diagonal/>
    </border>
    <border>
      <left style="thin">
        <color indexed="64"/>
      </left>
      <right style="thin">
        <color indexed="64"/>
      </right>
      <top style="thin">
        <color indexed="64"/>
      </top>
      <bottom style="medium">
        <color indexed="64"/>
      </bottom>
      <diagonal/>
    </border>
    <border>
      <left/>
      <right style="hair">
        <color indexed="64"/>
      </right>
      <top style="hair">
        <color indexed="64"/>
      </top>
      <bottom style="thin">
        <color indexed="64"/>
      </bottom>
      <diagonal/>
    </border>
    <border>
      <left style="thin">
        <color auto="1"/>
      </left>
      <right style="hair">
        <color auto="1"/>
      </right>
      <top style="thin">
        <color indexed="8"/>
      </top>
      <bottom style="thin">
        <color indexed="64"/>
      </bottom>
      <diagonal/>
    </border>
    <border>
      <left style="hair">
        <color auto="1"/>
      </left>
      <right style="hair">
        <color auto="1"/>
      </right>
      <top style="thin">
        <color indexed="8"/>
      </top>
      <bottom style="thin">
        <color indexed="64"/>
      </bottom>
      <diagonal/>
    </border>
    <border>
      <left style="hair">
        <color auto="1"/>
      </left>
      <right style="thin">
        <color auto="1"/>
      </right>
      <top style="thin">
        <color indexed="8"/>
      </top>
      <bottom style="thin">
        <color indexed="64"/>
      </bottom>
      <diagonal/>
    </border>
  </borders>
  <cellStyleXfs count="83">
    <xf numFmtId="0" fontId="0" fillId="0" borderId="0"/>
    <xf numFmtId="0" fontId="1" fillId="0" borderId="0"/>
    <xf numFmtId="0" fontId="5"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44" fontId="6" fillId="0" borderId="0" applyFont="0" applyFill="0" applyBorder="0" applyAlignment="0" applyProtection="0"/>
    <xf numFmtId="166" fontId="5" fillId="0" borderId="0" applyFont="0" applyFill="0" applyBorder="0" applyAlignment="0" applyProtection="0"/>
    <xf numFmtId="9" fontId="6" fillId="0" borderId="0" applyFill="0" applyBorder="0" applyAlignment="0" applyProtection="0"/>
    <xf numFmtId="169" fontId="6" fillId="0" borderId="0" applyFill="0" applyBorder="0" applyAlignment="0" applyProtection="0"/>
    <xf numFmtId="170" fontId="6" fillId="0" borderId="0" applyFill="0" applyBorder="0" applyAlignment="0" applyProtection="0"/>
    <xf numFmtId="170" fontId="6" fillId="0" borderId="0" applyFill="0" applyBorder="0" applyAlignment="0" applyProtection="0"/>
    <xf numFmtId="0" fontId="1" fillId="0" borderId="0" applyProtection="0"/>
    <xf numFmtId="0" fontId="19" fillId="0" borderId="0"/>
    <xf numFmtId="0" fontId="22" fillId="0" borderId="0"/>
    <xf numFmtId="0" fontId="23" fillId="0" borderId="0"/>
    <xf numFmtId="0" fontId="24" fillId="0" borderId="0"/>
    <xf numFmtId="0" fontId="24" fillId="0" borderId="0"/>
    <xf numFmtId="0" fontId="1" fillId="0" borderId="0"/>
    <xf numFmtId="0" fontId="1" fillId="0" borderId="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6" fillId="0" borderId="0"/>
    <xf numFmtId="172" fontId="6" fillId="0" borderId="0" applyFont="0" applyFill="0" applyBorder="0" applyAlignment="0" applyProtection="0"/>
    <xf numFmtId="17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39" fillId="25" borderId="0"/>
    <xf numFmtId="0" fontId="40" fillId="0" borderId="0">
      <alignment horizontal="center"/>
    </xf>
    <xf numFmtId="0" fontId="40" fillId="0" borderId="0">
      <alignment horizontal="center" textRotation="90"/>
    </xf>
    <xf numFmtId="170" fontId="6" fillId="0" borderId="0" applyFill="0" applyBorder="0" applyAlignment="0" applyProtection="0"/>
    <xf numFmtId="43" fontId="6" fillId="0" borderId="0" applyFont="0" applyFill="0" applyBorder="0" applyAlignment="0" applyProtection="0"/>
    <xf numFmtId="170" fontId="6" fillId="0" borderId="0" applyFill="0" applyBorder="0" applyAlignment="0" applyProtection="0"/>
    <xf numFmtId="170" fontId="6" fillId="0" borderId="0" applyFill="0" applyBorder="0" applyAlignment="0" applyProtection="0"/>
    <xf numFmtId="0" fontId="6" fillId="0" borderId="0"/>
    <xf numFmtId="0" fontId="6" fillId="0" borderId="0"/>
    <xf numFmtId="0" fontId="22" fillId="0" borderId="0"/>
    <xf numFmtId="0" fontId="6" fillId="0" borderId="0"/>
    <xf numFmtId="0" fontId="6" fillId="0" borderId="0"/>
    <xf numFmtId="0" fontId="6" fillId="0" borderId="0"/>
    <xf numFmtId="0" fontId="41" fillId="0" borderId="0"/>
    <xf numFmtId="0" fontId="6" fillId="0" borderId="0"/>
    <xf numFmtId="0" fontId="42" fillId="0" borderId="0"/>
    <xf numFmtId="9" fontId="6" fillId="0" borderId="0" applyFill="0" applyBorder="0" applyAlignment="0" applyProtection="0"/>
    <xf numFmtId="9" fontId="6" fillId="0" borderId="0" applyFill="0" applyBorder="0" applyAlignment="0" applyProtection="0"/>
    <xf numFmtId="9" fontId="6" fillId="0" borderId="0" applyFill="0" applyBorder="0" applyAlignment="0" applyProtection="0"/>
    <xf numFmtId="9" fontId="6" fillId="0" borderId="0" applyFont="0" applyFill="0" applyBorder="0" applyAlignment="0" applyProtection="0"/>
    <xf numFmtId="0" fontId="43" fillId="0" borderId="0"/>
    <xf numFmtId="174" fontId="43" fillId="0" borderId="0"/>
    <xf numFmtId="44" fontId="6" fillId="0" borderId="0" applyFont="0" applyFill="0" applyBorder="0" applyAlignment="0" applyProtection="0"/>
    <xf numFmtId="169" fontId="6" fillId="0" borderId="0" applyFill="0" applyBorder="0" applyAlignment="0" applyProtection="0"/>
    <xf numFmtId="169" fontId="6" fillId="0" borderId="0" applyFill="0" applyBorder="0" applyAlignment="0" applyProtection="0"/>
    <xf numFmtId="44"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6" fillId="0" borderId="0"/>
    <xf numFmtId="0" fontId="1" fillId="0" borderId="0"/>
    <xf numFmtId="0" fontId="6" fillId="0" borderId="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170" fontId="5" fillId="0" borderId="0" applyFill="0" applyBorder="0" applyAlignment="0" applyProtection="0"/>
    <xf numFmtId="9" fontId="5" fillId="0" borderId="0" applyFill="0" applyBorder="0" applyAlignment="0" applyProtection="0"/>
    <xf numFmtId="0" fontId="5" fillId="0" borderId="0"/>
    <xf numFmtId="0" fontId="5" fillId="0" borderId="0"/>
    <xf numFmtId="0" fontId="5" fillId="0" borderId="0"/>
    <xf numFmtId="9" fontId="24" fillId="0" borderId="0" applyFont="0" applyFill="0" applyBorder="0" applyAlignment="0" applyProtection="0"/>
  </cellStyleXfs>
  <cellXfs count="1661">
    <xf numFmtId="0" fontId="0" fillId="0" borderId="0" xfId="0"/>
    <xf numFmtId="0" fontId="1" fillId="0" borderId="0" xfId="1" applyAlignment="1" applyProtection="1">
      <alignment horizontal="center" vertical="center"/>
      <protection locked="0"/>
    </xf>
    <xf numFmtId="0" fontId="3" fillId="0" borderId="0" xfId="1" applyFont="1" applyAlignment="1" applyProtection="1">
      <alignment horizontal="center" vertical="center"/>
      <protection locked="0"/>
    </xf>
    <xf numFmtId="0" fontId="1" fillId="0" borderId="0" xfId="1" applyFont="1" applyAlignment="1" applyProtection="1">
      <alignment horizontal="center" vertical="center"/>
      <protection locked="0"/>
    </xf>
    <xf numFmtId="0" fontId="6" fillId="0" borderId="0" xfId="3" applyBorder="1" applyAlignment="1" applyProtection="1">
      <alignment vertical="top"/>
      <protection locked="0"/>
    </xf>
    <xf numFmtId="0" fontId="1" fillId="0" borderId="0" xfId="1" applyBorder="1" applyAlignment="1" applyProtection="1">
      <alignment horizontal="center" vertical="center"/>
      <protection locked="0"/>
    </xf>
    <xf numFmtId="0" fontId="1" fillId="2" borderId="2" xfId="1" applyFill="1" applyBorder="1" applyAlignment="1" applyProtection="1">
      <alignment horizontal="center" vertical="center" wrapText="1"/>
    </xf>
    <xf numFmtId="0" fontId="1" fillId="0" borderId="8" xfId="1" applyBorder="1" applyAlignment="1" applyProtection="1">
      <alignment vertical="center"/>
      <protection locked="0"/>
    </xf>
    <xf numFmtId="0" fontId="1" fillId="6" borderId="10" xfId="1" applyFont="1" applyFill="1" applyBorder="1" applyAlignment="1" applyProtection="1">
      <alignment vertical="center"/>
    </xf>
    <xf numFmtId="0" fontId="1" fillId="6" borderId="12" xfId="1" applyFont="1" applyFill="1" applyBorder="1" applyAlignment="1" applyProtection="1">
      <alignment vertical="center"/>
    </xf>
    <xf numFmtId="0" fontId="1" fillId="6" borderId="11" xfId="1" applyFont="1" applyFill="1" applyBorder="1" applyAlignment="1" applyProtection="1">
      <alignment vertical="center"/>
    </xf>
    <xf numFmtId="0" fontId="6" fillId="0" borderId="0" xfId="3" applyAlignment="1" applyProtection="1">
      <alignment horizontal="center" vertical="center"/>
      <protection locked="0"/>
    </xf>
    <xf numFmtId="0" fontId="6" fillId="2" borderId="2" xfId="3" applyFill="1" applyBorder="1" applyAlignment="1" applyProtection="1">
      <alignment horizontal="center" vertical="center" wrapText="1"/>
    </xf>
    <xf numFmtId="0" fontId="6" fillId="0" borderId="2" xfId="3" applyBorder="1" applyAlignment="1" applyProtection="1">
      <alignment horizontal="center" vertical="center"/>
      <protection locked="0"/>
    </xf>
    <xf numFmtId="0" fontId="8" fillId="8" borderId="10" xfId="3" applyFont="1" applyFill="1" applyBorder="1" applyAlignment="1" applyProtection="1">
      <alignment horizontal="center" vertical="center"/>
    </xf>
    <xf numFmtId="0" fontId="1" fillId="0" borderId="0" xfId="1" applyAlignment="1" applyProtection="1">
      <alignment horizontal="center" vertical="center"/>
    </xf>
    <xf numFmtId="0" fontId="5" fillId="0" borderId="0" xfId="2" applyBorder="1" applyAlignment="1" applyProtection="1">
      <alignment vertical="top"/>
      <protection locked="0"/>
    </xf>
    <xf numFmtId="0" fontId="5" fillId="0" borderId="0" xfId="2" applyAlignment="1" applyProtection="1">
      <alignment horizontal="center" vertical="center"/>
      <protection locked="0"/>
    </xf>
    <xf numFmtId="0" fontId="8" fillId="0" borderId="0" xfId="1" applyFont="1" applyAlignment="1" applyProtection="1">
      <alignment horizontal="left" vertical="center"/>
      <protection locked="0"/>
    </xf>
    <xf numFmtId="0" fontId="1" fillId="0" borderId="0" xfId="1" applyAlignment="1" applyProtection="1">
      <alignment vertical="center"/>
      <protection locked="0"/>
    </xf>
    <xf numFmtId="0" fontId="1" fillId="0" borderId="0" xfId="1" applyFont="1" applyAlignment="1" applyProtection="1">
      <alignment horizontal="left" vertical="center"/>
      <protection locked="0"/>
    </xf>
    <xf numFmtId="0" fontId="16" fillId="0" borderId="0" xfId="1" applyFont="1" applyAlignment="1" applyProtection="1">
      <alignment horizontal="center" vertical="center"/>
      <protection locked="0"/>
    </xf>
    <xf numFmtId="0" fontId="24" fillId="0" borderId="0" xfId="17"/>
    <xf numFmtId="0" fontId="1" fillId="0" borderId="0" xfId="12" applyBorder="1" applyAlignment="1" applyProtection="1">
      <alignment vertical="center"/>
    </xf>
    <xf numFmtId="0" fontId="3" fillId="2" borderId="25" xfId="12" applyFont="1" applyFill="1" applyBorder="1" applyAlignment="1" applyProtection="1">
      <alignment horizontal="center" vertical="center" wrapText="1"/>
    </xf>
    <xf numFmtId="0" fontId="1" fillId="0" borderId="0" xfId="12" applyAlignment="1" applyProtection="1">
      <alignment horizontal="center" vertical="center"/>
      <protection locked="0"/>
    </xf>
    <xf numFmtId="0" fontId="9" fillId="0" borderId="0" xfId="12" applyNumberFormat="1" applyFont="1" applyAlignment="1" applyProtection="1">
      <alignment horizontal="center" vertical="center" wrapText="1"/>
      <protection locked="0"/>
    </xf>
    <xf numFmtId="0" fontId="8" fillId="0" borderId="29" xfId="0" applyFont="1" applyBorder="1" applyAlignment="1">
      <alignment horizontal="center" vertical="center" wrapText="1"/>
    </xf>
    <xf numFmtId="0" fontId="8" fillId="0" borderId="15" xfId="0" applyFont="1" applyBorder="1" applyAlignment="1">
      <alignment horizontal="center" vertical="center" wrapText="1"/>
    </xf>
    <xf numFmtId="0" fontId="4" fillId="0" borderId="15" xfId="0" applyFont="1" applyBorder="1" applyAlignment="1">
      <alignment horizontal="center" vertical="center" wrapText="1"/>
    </xf>
    <xf numFmtId="0" fontId="12" fillId="0" borderId="11" xfId="0" applyFont="1" applyBorder="1" applyAlignment="1">
      <alignment horizontal="center" vertical="center" wrapText="1"/>
    </xf>
    <xf numFmtId="0" fontId="5" fillId="0" borderId="0" xfId="0" applyFont="1"/>
    <xf numFmtId="0" fontId="8" fillId="0" borderId="30" xfId="0" applyFont="1" applyBorder="1" applyAlignment="1">
      <alignment horizontal="center" vertical="center"/>
    </xf>
    <xf numFmtId="0" fontId="8" fillId="0" borderId="0" xfId="0" applyFont="1"/>
    <xf numFmtId="0" fontId="5" fillId="19" borderId="9" xfId="0" applyFont="1" applyFill="1" applyBorder="1" applyAlignment="1">
      <alignment horizontal="center" vertical="center" wrapText="1"/>
    </xf>
    <xf numFmtId="0" fontId="8" fillId="0" borderId="0" xfId="0" applyFont="1" applyAlignment="1">
      <alignment wrapText="1"/>
    </xf>
    <xf numFmtId="0" fontId="5" fillId="0" borderId="0" xfId="0" applyFont="1" applyAlignment="1">
      <alignment wrapText="1"/>
    </xf>
    <xf numFmtId="0" fontId="30" fillId="20" borderId="9" xfId="0" applyFont="1" applyFill="1" applyBorder="1" applyAlignment="1">
      <alignment horizontal="center" vertical="center" wrapText="1"/>
    </xf>
    <xf numFmtId="0" fontId="5" fillId="20" borderId="9" xfId="0" applyFont="1" applyFill="1" applyBorder="1" applyAlignment="1">
      <alignment horizontal="center" vertical="center" wrapText="1"/>
    </xf>
    <xf numFmtId="0" fontId="8" fillId="20" borderId="9" xfId="0" applyFont="1" applyFill="1" applyBorder="1" applyAlignment="1">
      <alignment horizontal="left" vertical="center" wrapText="1"/>
    </xf>
    <xf numFmtId="0" fontId="8" fillId="21" borderId="9" xfId="0" applyFont="1" applyFill="1" applyBorder="1" applyAlignment="1">
      <alignment horizontal="center" vertical="center" wrapText="1"/>
    </xf>
    <xf numFmtId="0" fontId="8" fillId="21" borderId="9" xfId="0" applyFont="1" applyFill="1" applyBorder="1" applyAlignment="1">
      <alignment horizontal="left" vertical="center" wrapText="1"/>
    </xf>
    <xf numFmtId="0" fontId="5" fillId="21" borderId="9" xfId="0" applyFont="1" applyFill="1" applyBorder="1" applyAlignment="1">
      <alignment horizontal="center" vertical="center" wrapText="1"/>
    </xf>
    <xf numFmtId="0" fontId="33" fillId="19" borderId="9" xfId="0" applyFont="1" applyFill="1" applyBorder="1" applyAlignment="1">
      <alignment horizontal="center" wrapText="1"/>
    </xf>
    <xf numFmtId="0" fontId="8" fillId="19" borderId="9" xfId="0" applyFont="1" applyFill="1" applyBorder="1" applyAlignment="1">
      <alignment horizontal="left" vertical="center" wrapText="1"/>
    </xf>
    <xf numFmtId="0" fontId="8" fillId="22" borderId="9" xfId="0" applyFont="1" applyFill="1" applyBorder="1" applyAlignment="1">
      <alignment horizontal="center" wrapText="1"/>
    </xf>
    <xf numFmtId="0" fontId="8" fillId="22" borderId="9" xfId="0" applyFont="1" applyFill="1" applyBorder="1" applyAlignment="1">
      <alignment horizontal="left" vertical="center" wrapText="1"/>
    </xf>
    <xf numFmtId="0" fontId="5" fillId="22" borderId="9" xfId="0" applyFont="1" applyFill="1" applyBorder="1" applyAlignment="1">
      <alignment horizontal="center" vertical="center" wrapText="1"/>
    </xf>
    <xf numFmtId="0" fontId="8" fillId="23" borderId="9" xfId="0" applyFont="1" applyFill="1" applyBorder="1" applyAlignment="1">
      <alignment horizontal="center" wrapText="1"/>
    </xf>
    <xf numFmtId="0" fontId="5" fillId="23" borderId="9" xfId="0" applyFont="1" applyFill="1" applyBorder="1" applyAlignment="1">
      <alignment horizontal="center" vertical="center" wrapText="1"/>
    </xf>
    <xf numFmtId="0" fontId="8" fillId="23" borderId="9" xfId="0" applyFont="1" applyFill="1" applyBorder="1" applyAlignment="1">
      <alignment horizontal="left" vertical="center" wrapText="1"/>
    </xf>
    <xf numFmtId="0" fontId="1" fillId="0" borderId="0" xfId="1" applyAlignment="1" applyProtection="1">
      <alignment horizontal="center" vertical="center"/>
      <protection locked="0"/>
    </xf>
    <xf numFmtId="0" fontId="1" fillId="0" borderId="42" xfId="12" applyFill="1" applyBorder="1" applyAlignment="1" applyProtection="1">
      <alignment horizontal="center" vertical="center"/>
      <protection locked="0"/>
    </xf>
    <xf numFmtId="0" fontId="1" fillId="0" borderId="60" xfId="12" applyFill="1" applyBorder="1" applyAlignment="1" applyProtection="1">
      <alignment horizontal="center" vertical="center"/>
      <protection locked="0"/>
    </xf>
    <xf numFmtId="0" fontId="1" fillId="0" borderId="60" xfId="12" applyFont="1" applyFill="1" applyBorder="1" applyAlignment="1" applyProtection="1">
      <alignment horizontal="center" vertical="center"/>
      <protection locked="0"/>
    </xf>
    <xf numFmtId="0" fontId="1" fillId="0" borderId="63" xfId="12" applyFill="1" applyBorder="1" applyAlignment="1" applyProtection="1">
      <alignment horizontal="center" vertical="center"/>
      <protection locked="0"/>
    </xf>
    <xf numFmtId="0" fontId="1" fillId="0" borderId="63" xfId="12" applyBorder="1" applyAlignment="1" applyProtection="1">
      <alignment horizontal="center" vertical="center"/>
      <protection locked="0"/>
    </xf>
    <xf numFmtId="0" fontId="1" fillId="0" borderId="60" xfId="12" applyBorder="1" applyAlignment="1" applyProtection="1">
      <alignment horizontal="center" vertical="center"/>
      <protection locked="0"/>
    </xf>
    <xf numFmtId="0" fontId="8" fillId="8" borderId="56" xfId="12" applyFont="1" applyFill="1" applyBorder="1" applyAlignment="1" applyProtection="1">
      <alignment horizontal="center" vertical="center"/>
    </xf>
    <xf numFmtId="0" fontId="16" fillId="0" borderId="0" xfId="1" applyFont="1" applyBorder="1" applyAlignment="1" applyProtection="1">
      <alignment vertical="center" wrapText="1"/>
      <protection locked="0"/>
    </xf>
    <xf numFmtId="0" fontId="1" fillId="0" borderId="68" xfId="1" applyBorder="1" applyAlignment="1" applyProtection="1">
      <alignment horizontal="center" vertical="center"/>
      <protection locked="0"/>
    </xf>
    <xf numFmtId="0" fontId="1" fillId="0" borderId="61" xfId="1" applyBorder="1" applyAlignment="1" applyProtection="1">
      <alignment horizontal="center" vertical="center"/>
      <protection locked="0"/>
    </xf>
    <xf numFmtId="0" fontId="1" fillId="0" borderId="32" xfId="1" applyBorder="1" applyAlignment="1" applyProtection="1">
      <alignment horizontal="center" vertical="center"/>
      <protection locked="0"/>
    </xf>
    <xf numFmtId="0" fontId="6" fillId="0" borderId="0" xfId="72" applyBorder="1" applyAlignment="1" applyProtection="1">
      <alignment vertical="top"/>
      <protection locked="0"/>
    </xf>
    <xf numFmtId="0" fontId="1" fillId="2" borderId="68" xfId="1" applyFill="1" applyBorder="1" applyAlignment="1" applyProtection="1">
      <alignment horizontal="center" vertical="center" wrapText="1"/>
    </xf>
    <xf numFmtId="0" fontId="1" fillId="0" borderId="56" xfId="1" applyBorder="1" applyAlignment="1" applyProtection="1">
      <alignment vertical="center"/>
      <protection locked="0"/>
    </xf>
    <xf numFmtId="0" fontId="1" fillId="0" borderId="72" xfId="1" applyBorder="1" applyAlignment="1" applyProtection="1">
      <alignment vertical="center"/>
      <protection locked="0"/>
    </xf>
    <xf numFmtId="0" fontId="1" fillId="0" borderId="57" xfId="1" applyBorder="1" applyAlignment="1" applyProtection="1">
      <alignment vertical="center"/>
      <protection locked="0"/>
    </xf>
    <xf numFmtId="0" fontId="1" fillId="6" borderId="65" xfId="1" applyFont="1" applyFill="1" applyBorder="1" applyAlignment="1" applyProtection="1">
      <alignment vertical="center"/>
    </xf>
    <xf numFmtId="0" fontId="1" fillId="6" borderId="66" xfId="1" applyFont="1" applyFill="1" applyBorder="1" applyAlignment="1" applyProtection="1">
      <alignment vertical="center"/>
    </xf>
    <xf numFmtId="0" fontId="1" fillId="6" borderId="67" xfId="1" applyFont="1" applyFill="1" applyBorder="1" applyAlignment="1" applyProtection="1">
      <alignment vertical="center"/>
    </xf>
    <xf numFmtId="0" fontId="1" fillId="0" borderId="73" xfId="1" applyBorder="1" applyAlignment="1" applyProtection="1">
      <alignment vertical="center"/>
      <protection locked="0"/>
    </xf>
    <xf numFmtId="0" fontId="1" fillId="0" borderId="0" xfId="1" applyBorder="1" applyAlignment="1" applyProtection="1">
      <alignment vertical="center"/>
      <protection locked="0"/>
    </xf>
    <xf numFmtId="0" fontId="1" fillId="0" borderId="68" xfId="1" applyNumberFormat="1" applyFill="1" applyBorder="1" applyAlignment="1" applyProtection="1">
      <alignment horizontal="center" vertical="center"/>
      <protection locked="0"/>
    </xf>
    <xf numFmtId="0" fontId="1" fillId="0" borderId="68" xfId="1" applyFill="1" applyBorder="1" applyAlignment="1" applyProtection="1">
      <alignment horizontal="center" vertical="center"/>
      <protection locked="0"/>
    </xf>
    <xf numFmtId="0" fontId="9" fillId="2" borderId="68" xfId="1" applyFont="1" applyFill="1" applyBorder="1" applyAlignment="1" applyProtection="1">
      <alignment horizontal="center" vertical="center" textRotation="90"/>
    </xf>
    <xf numFmtId="0" fontId="1" fillId="0" borderId="68" xfId="1" applyFont="1" applyFill="1" applyBorder="1" applyAlignment="1" applyProtection="1">
      <alignment horizontal="center" vertical="center"/>
      <protection locked="0"/>
    </xf>
    <xf numFmtId="0" fontId="1" fillId="0" borderId="68" xfId="1" applyFont="1" applyBorder="1" applyAlignment="1" applyProtection="1">
      <alignment horizontal="center" vertical="center"/>
      <protection locked="0"/>
    </xf>
    <xf numFmtId="0" fontId="1" fillId="0" borderId="64" xfId="1" applyBorder="1" applyAlignment="1" applyProtection="1">
      <alignment horizontal="center" vertical="center"/>
      <protection locked="0"/>
    </xf>
    <xf numFmtId="0" fontId="1" fillId="0" borderId="64" xfId="1" applyFill="1" applyBorder="1" applyAlignment="1" applyProtection="1">
      <alignment horizontal="center" vertical="center"/>
      <protection locked="0"/>
    </xf>
    <xf numFmtId="0" fontId="1" fillId="0" borderId="64" xfId="1" applyFont="1" applyFill="1" applyBorder="1" applyAlignment="1" applyProtection="1">
      <alignment horizontal="center" vertical="center"/>
      <protection locked="0"/>
    </xf>
    <xf numFmtId="0" fontId="1" fillId="0" borderId="64" xfId="1" applyFont="1" applyBorder="1" applyAlignment="1" applyProtection="1">
      <alignment horizontal="center" vertical="center"/>
      <protection locked="0"/>
    </xf>
    <xf numFmtId="0" fontId="6" fillId="0" borderId="0" xfId="72" applyAlignment="1" applyProtection="1">
      <alignment horizontal="center" vertical="center"/>
      <protection locked="0"/>
    </xf>
    <xf numFmtId="0" fontId="6" fillId="2" borderId="61" xfId="72" applyFill="1" applyBorder="1" applyAlignment="1" applyProtection="1">
      <alignment vertical="center"/>
    </xf>
    <xf numFmtId="0" fontId="6" fillId="2" borderId="62" xfId="72" applyFill="1" applyBorder="1" applyAlignment="1" applyProtection="1">
      <alignment vertical="center"/>
    </xf>
    <xf numFmtId="0" fontId="6" fillId="0" borderId="61" xfId="72" applyBorder="1" applyAlignment="1" applyProtection="1">
      <alignment vertical="center" wrapText="1"/>
      <protection locked="0"/>
    </xf>
    <xf numFmtId="0" fontId="6" fillId="0" borderId="32" xfId="72" applyBorder="1" applyAlignment="1" applyProtection="1">
      <alignment vertical="center" wrapText="1"/>
      <protection locked="0"/>
    </xf>
    <xf numFmtId="0" fontId="6" fillId="0" borderId="62" xfId="72" applyBorder="1" applyAlignment="1" applyProtection="1">
      <alignment vertical="center" wrapText="1"/>
      <protection locked="0"/>
    </xf>
    <xf numFmtId="0" fontId="6" fillId="6" borderId="65" xfId="72" applyFill="1" applyBorder="1" applyAlignment="1" applyProtection="1">
      <alignment vertical="center"/>
    </xf>
    <xf numFmtId="0" fontId="6" fillId="6" borderId="66" xfId="72" applyFill="1" applyBorder="1" applyAlignment="1" applyProtection="1">
      <alignment vertical="center"/>
    </xf>
    <xf numFmtId="0" fontId="6" fillId="6" borderId="67" xfId="72" applyFill="1" applyBorder="1" applyAlignment="1" applyProtection="1">
      <alignment vertical="center"/>
    </xf>
    <xf numFmtId="0" fontId="6" fillId="2" borderId="65" xfId="72" applyFill="1" applyBorder="1" applyAlignment="1" applyProtection="1">
      <alignment vertical="center"/>
    </xf>
    <xf numFmtId="0" fontId="6" fillId="2" borderId="67" xfId="72" applyFill="1" applyBorder="1" applyAlignment="1" applyProtection="1">
      <alignment vertical="center"/>
    </xf>
    <xf numFmtId="0" fontId="6" fillId="0" borderId="65" xfId="72" applyBorder="1" applyAlignment="1" applyProtection="1">
      <alignment vertical="center" wrapText="1"/>
      <protection locked="0"/>
    </xf>
    <xf numFmtId="0" fontId="6" fillId="0" borderId="66" xfId="72" applyBorder="1" applyAlignment="1" applyProtection="1">
      <alignment vertical="center" wrapText="1"/>
      <protection locked="0"/>
    </xf>
    <xf numFmtId="0" fontId="6" fillId="0" borderId="67" xfId="72" applyBorder="1" applyAlignment="1" applyProtection="1">
      <alignment vertical="center" wrapText="1"/>
      <protection locked="0"/>
    </xf>
    <xf numFmtId="0" fontId="6" fillId="2" borderId="68" xfId="72" applyFill="1" applyBorder="1" applyAlignment="1" applyProtection="1">
      <alignment horizontal="center" vertical="center" wrapText="1"/>
    </xf>
    <xf numFmtId="0" fontId="6" fillId="0" borderId="68" xfId="72" applyFont="1" applyBorder="1" applyAlignment="1" applyProtection="1">
      <alignment horizontal="center" vertical="center"/>
      <protection locked="0"/>
    </xf>
    <xf numFmtId="165" fontId="0" fillId="8" borderId="65" xfId="6" applyNumberFormat="1" applyFont="1" applyFill="1" applyBorder="1" applyAlignment="1" applyProtection="1">
      <alignment horizontal="right" vertical="center"/>
      <protection locked="0"/>
    </xf>
    <xf numFmtId="165" fontId="0" fillId="8" borderId="67" xfId="6" applyNumberFormat="1" applyFont="1" applyFill="1" applyBorder="1" applyAlignment="1" applyProtection="1">
      <alignment horizontal="right" vertical="center"/>
      <protection locked="0"/>
    </xf>
    <xf numFmtId="0" fontId="6" fillId="0" borderId="65" xfId="72" applyFont="1" applyBorder="1" applyAlignment="1" applyProtection="1">
      <alignment horizontal="left" vertical="center"/>
      <protection locked="0"/>
    </xf>
    <xf numFmtId="0" fontId="6" fillId="0" borderId="66" xfId="72" applyBorder="1" applyAlignment="1" applyProtection="1">
      <alignment horizontal="left" vertical="center"/>
      <protection locked="0"/>
    </xf>
    <xf numFmtId="0" fontId="6" fillId="0" borderId="67" xfId="72" applyBorder="1" applyAlignment="1" applyProtection="1">
      <alignment horizontal="left" vertical="center"/>
      <protection locked="0"/>
    </xf>
    <xf numFmtId="165" fontId="6" fillId="2" borderId="65" xfId="72" applyNumberFormat="1" applyFill="1" applyBorder="1" applyAlignment="1" applyProtection="1">
      <alignment horizontal="right" vertical="center"/>
      <protection locked="0"/>
    </xf>
    <xf numFmtId="165" fontId="6" fillId="2" borderId="67" xfId="72" applyNumberFormat="1" applyFill="1" applyBorder="1" applyAlignment="1" applyProtection="1">
      <alignment horizontal="right" vertical="center"/>
      <protection locked="0"/>
    </xf>
    <xf numFmtId="0" fontId="6" fillId="7" borderId="68" xfId="72" applyFill="1" applyBorder="1" applyAlignment="1" applyProtection="1">
      <alignment horizontal="center" vertical="center"/>
      <protection locked="0"/>
    </xf>
    <xf numFmtId="0" fontId="8" fillId="8" borderId="65" xfId="72" applyFont="1" applyFill="1" applyBorder="1" applyAlignment="1" applyProtection="1">
      <alignment horizontal="center" vertical="center"/>
    </xf>
    <xf numFmtId="0" fontId="1" fillId="0" borderId="68" xfId="1" applyBorder="1" applyAlignment="1" applyProtection="1">
      <alignment horizontal="center" vertical="center"/>
      <protection locked="0"/>
    </xf>
    <xf numFmtId="0" fontId="1" fillId="0" borderId="68" xfId="1" applyFill="1" applyBorder="1" applyAlignment="1" applyProtection="1">
      <alignment horizontal="center" vertical="center"/>
      <protection locked="0"/>
    </xf>
    <xf numFmtId="0" fontId="1" fillId="0" borderId="68" xfId="1" applyFont="1" applyFill="1" applyBorder="1" applyAlignment="1" applyProtection="1">
      <alignment horizontal="center" vertical="center"/>
      <protection locked="0"/>
    </xf>
    <xf numFmtId="0" fontId="5" fillId="2" borderId="68" xfId="2" applyFill="1" applyBorder="1" applyAlignment="1" applyProtection="1">
      <alignment horizontal="center" vertical="center" wrapText="1"/>
    </xf>
    <xf numFmtId="0" fontId="5" fillId="0" borderId="68" xfId="2" applyBorder="1" applyAlignment="1" applyProtection="1">
      <alignment horizontal="center" vertical="center"/>
      <protection locked="0"/>
    </xf>
    <xf numFmtId="0" fontId="8" fillId="8" borderId="65" xfId="2" applyFont="1" applyFill="1" applyBorder="1" applyAlignment="1" applyProtection="1">
      <alignment horizontal="center" vertical="center"/>
    </xf>
    <xf numFmtId="0" fontId="5" fillId="0" borderId="0" xfId="75" applyBorder="1" applyAlignment="1" applyProtection="1">
      <alignment vertical="top"/>
      <protection locked="0"/>
    </xf>
    <xf numFmtId="0" fontId="5" fillId="0" borderId="0" xfId="75" applyAlignment="1" applyProtection="1">
      <alignment horizontal="center" vertical="center"/>
      <protection locked="0"/>
    </xf>
    <xf numFmtId="0" fontId="5" fillId="2" borderId="68" xfId="75" applyFill="1" applyBorder="1" applyAlignment="1" applyProtection="1">
      <alignment horizontal="center" vertical="center" wrapText="1"/>
    </xf>
    <xf numFmtId="0" fontId="5" fillId="0" borderId="68" xfId="75" applyBorder="1" applyAlignment="1" applyProtection="1">
      <alignment horizontal="center" vertical="center"/>
      <protection locked="0"/>
    </xf>
    <xf numFmtId="0" fontId="8" fillId="8" borderId="65" xfId="75" applyFont="1" applyFill="1" applyBorder="1" applyAlignment="1" applyProtection="1">
      <alignment horizontal="center" vertical="center"/>
    </xf>
    <xf numFmtId="0" fontId="1" fillId="2" borderId="86" xfId="1" applyFill="1" applyBorder="1" applyAlignment="1" applyProtection="1">
      <alignment horizontal="center" vertical="center" wrapText="1"/>
    </xf>
    <xf numFmtId="0" fontId="1" fillId="6" borderId="80" xfId="1" applyFont="1" applyFill="1" applyBorder="1" applyAlignment="1" applyProtection="1">
      <alignment vertical="center"/>
    </xf>
    <xf numFmtId="0" fontId="1" fillId="6" borderId="82" xfId="1" applyFont="1" applyFill="1" applyBorder="1" applyAlignment="1" applyProtection="1">
      <alignment vertical="center"/>
    </xf>
    <xf numFmtId="0" fontId="1" fillId="6" borderId="81" xfId="1" applyFont="1" applyFill="1" applyBorder="1" applyAlignment="1" applyProtection="1">
      <alignment vertical="center"/>
    </xf>
    <xf numFmtId="49" fontId="1" fillId="0" borderId="74" xfId="78" applyNumberFormat="1" applyFont="1" applyFill="1" applyBorder="1" applyAlignment="1" applyProtection="1">
      <alignment horizontal="center" vertical="center"/>
      <protection locked="0"/>
    </xf>
    <xf numFmtId="0" fontId="9" fillId="2" borderId="86" xfId="1" applyFont="1" applyFill="1" applyBorder="1" applyAlignment="1" applyProtection="1">
      <alignment horizontal="center" vertical="center" textRotation="90"/>
    </xf>
    <xf numFmtId="0" fontId="1" fillId="0" borderId="86" xfId="1" applyBorder="1" applyAlignment="1" applyProtection="1">
      <alignment horizontal="center" vertical="center"/>
      <protection locked="0"/>
    </xf>
    <xf numFmtId="0" fontId="1" fillId="0" borderId="86" xfId="1" applyFill="1" applyBorder="1" applyAlignment="1" applyProtection="1">
      <alignment horizontal="center" vertical="center"/>
      <protection locked="0"/>
    </xf>
    <xf numFmtId="0" fontId="1" fillId="0" borderId="86" xfId="1" applyFont="1" applyFill="1" applyBorder="1" applyAlignment="1" applyProtection="1">
      <alignment horizontal="center" vertical="center"/>
      <protection locked="0"/>
    </xf>
    <xf numFmtId="0" fontId="1" fillId="0" borderId="86" xfId="1" applyFont="1" applyBorder="1" applyAlignment="1" applyProtection="1">
      <alignment horizontal="center" vertical="center"/>
      <protection locked="0"/>
    </xf>
    <xf numFmtId="0" fontId="1" fillId="0" borderId="89" xfId="1" applyBorder="1" applyAlignment="1" applyProtection="1">
      <alignment horizontal="center" vertical="center"/>
      <protection locked="0"/>
    </xf>
    <xf numFmtId="0" fontId="1" fillId="0" borderId="89" xfId="1" applyFill="1" applyBorder="1" applyAlignment="1" applyProtection="1">
      <alignment horizontal="center" vertical="center"/>
      <protection locked="0"/>
    </xf>
    <xf numFmtId="0" fontId="1" fillId="0" borderId="89" xfId="1" applyFont="1" applyFill="1" applyBorder="1" applyAlignment="1" applyProtection="1">
      <alignment horizontal="center" vertical="center"/>
      <protection locked="0"/>
    </xf>
    <xf numFmtId="0" fontId="1" fillId="0" borderId="89" xfId="1" applyFont="1" applyBorder="1" applyAlignment="1" applyProtection="1">
      <alignment horizontal="center" vertical="center"/>
      <protection locked="0"/>
    </xf>
    <xf numFmtId="0" fontId="5" fillId="2" borderId="86" xfId="2" applyFill="1" applyBorder="1" applyAlignment="1" applyProtection="1">
      <alignment horizontal="center" vertical="center" wrapText="1"/>
    </xf>
    <xf numFmtId="0" fontId="5" fillId="0" borderId="86" xfId="2" applyFill="1" applyBorder="1" applyAlignment="1" applyProtection="1">
      <alignment horizontal="center" vertical="center"/>
      <protection locked="0"/>
    </xf>
    <xf numFmtId="0" fontId="5" fillId="0" borderId="86" xfId="2" applyFont="1" applyFill="1" applyBorder="1" applyAlignment="1" applyProtection="1">
      <alignment horizontal="center" vertical="center"/>
      <protection locked="0"/>
    </xf>
    <xf numFmtId="0" fontId="5" fillId="0" borderId="86" xfId="2" applyBorder="1" applyAlignment="1" applyProtection="1">
      <alignment horizontal="center" vertical="center"/>
      <protection locked="0"/>
    </xf>
    <xf numFmtId="0" fontId="5" fillId="0" borderId="86" xfId="2" applyFont="1" applyBorder="1" applyAlignment="1" applyProtection="1">
      <alignment horizontal="center" vertical="center"/>
      <protection locked="0"/>
    </xf>
    <xf numFmtId="0" fontId="8" fillId="8" borderId="80" xfId="2" applyFont="1" applyFill="1" applyBorder="1" applyAlignment="1" applyProtection="1">
      <alignment horizontal="center" vertical="center"/>
    </xf>
    <xf numFmtId="0" fontId="5" fillId="0" borderId="0" xfId="80" applyBorder="1" applyAlignment="1" applyProtection="1">
      <alignment vertical="top"/>
      <protection locked="0"/>
    </xf>
    <xf numFmtId="0" fontId="1" fillId="12" borderId="74" xfId="1" applyFill="1" applyBorder="1" applyAlignment="1" applyProtection="1">
      <alignment horizontal="center" vertical="center" wrapText="1"/>
    </xf>
    <xf numFmtId="0" fontId="1" fillId="14" borderId="98" xfId="1" applyFont="1" applyFill="1" applyBorder="1" applyAlignment="1" applyProtection="1">
      <alignment vertical="center"/>
    </xf>
    <xf numFmtId="0" fontId="1" fillId="14" borderId="87" xfId="1" applyFont="1" applyFill="1" applyBorder="1" applyAlignment="1" applyProtection="1">
      <alignment vertical="center"/>
    </xf>
    <xf numFmtId="0" fontId="1" fillId="14" borderId="88" xfId="1" applyFont="1" applyFill="1" applyBorder="1" applyAlignment="1" applyProtection="1">
      <alignment vertical="center"/>
    </xf>
    <xf numFmtId="0" fontId="9" fillId="12" borderId="74" xfId="1" applyFont="1" applyFill="1" applyBorder="1" applyAlignment="1" applyProtection="1">
      <alignment horizontal="center" vertical="center" textRotation="90"/>
    </xf>
    <xf numFmtId="0" fontId="1" fillId="0" borderId="105" xfId="1" applyFill="1" applyBorder="1" applyAlignment="1" applyProtection="1">
      <alignment horizontal="center" vertical="center"/>
      <protection locked="0"/>
    </xf>
    <xf numFmtId="0" fontId="1" fillId="0" borderId="105" xfId="1" applyFont="1" applyFill="1" applyBorder="1" applyAlignment="1" applyProtection="1">
      <alignment horizontal="center" vertical="center"/>
      <protection locked="0"/>
    </xf>
    <xf numFmtId="0" fontId="1" fillId="0" borderId="105" xfId="1" applyBorder="1" applyAlignment="1" applyProtection="1">
      <alignment horizontal="center" vertical="center"/>
      <protection locked="0"/>
    </xf>
    <xf numFmtId="0" fontId="1" fillId="0" borderId="74" xfId="1" applyBorder="1" applyAlignment="1" applyProtection="1">
      <alignment horizontal="center" vertical="center"/>
      <protection locked="0"/>
    </xf>
    <xf numFmtId="0" fontId="1" fillId="0" borderId="74" xfId="1" applyFill="1" applyBorder="1" applyAlignment="1" applyProtection="1">
      <alignment horizontal="center" vertical="center"/>
      <protection locked="0"/>
    </xf>
    <xf numFmtId="16" fontId="21" fillId="0" borderId="74" xfId="1" applyNumberFormat="1" applyFont="1" applyFill="1" applyBorder="1" applyAlignment="1" applyProtection="1">
      <alignment horizontal="center" vertical="center"/>
      <protection locked="0"/>
    </xf>
    <xf numFmtId="0" fontId="5" fillId="0" borderId="0" xfId="80" applyAlignment="1" applyProtection="1">
      <alignment horizontal="center" vertical="center"/>
      <protection locked="0"/>
    </xf>
    <xf numFmtId="0" fontId="5" fillId="12" borderId="74" xfId="80" applyFont="1" applyFill="1" applyBorder="1" applyAlignment="1" applyProtection="1">
      <alignment horizontal="center" vertical="center" wrapText="1"/>
    </xf>
    <xf numFmtId="0" fontId="5" fillId="18" borderId="74" xfId="80" applyFont="1" applyFill="1" applyBorder="1" applyAlignment="1" applyProtection="1">
      <alignment horizontal="center" vertical="center"/>
      <protection locked="0"/>
    </xf>
    <xf numFmtId="0" fontId="5" fillId="0" borderId="74" xfId="80" applyFont="1" applyBorder="1" applyAlignment="1" applyProtection="1">
      <alignment horizontal="center" vertical="center"/>
      <protection locked="0"/>
    </xf>
    <xf numFmtId="0" fontId="8" fillId="16" borderId="98" xfId="80" applyFont="1" applyFill="1" applyBorder="1" applyAlignment="1" applyProtection="1">
      <alignment horizontal="center" vertical="center"/>
    </xf>
    <xf numFmtId="0" fontId="5" fillId="0" borderId="0" xfId="81" applyBorder="1" applyAlignment="1" applyProtection="1">
      <alignment vertical="top"/>
      <protection locked="0"/>
    </xf>
    <xf numFmtId="0" fontId="5" fillId="0" borderId="0" xfId="81" applyAlignment="1" applyProtection="1">
      <alignment horizontal="center" vertical="center"/>
      <protection locked="0"/>
    </xf>
    <xf numFmtId="0" fontId="5" fillId="2" borderId="68" xfId="81" applyFill="1" applyBorder="1" applyAlignment="1" applyProtection="1">
      <alignment horizontal="center" vertical="center" wrapText="1"/>
    </xf>
    <xf numFmtId="0" fontId="37" fillId="0" borderId="68" xfId="81" applyFont="1" applyBorder="1" applyAlignment="1" applyProtection="1">
      <alignment horizontal="center" vertical="center"/>
      <protection locked="0"/>
    </xf>
    <xf numFmtId="0" fontId="5" fillId="0" borderId="68" xfId="81" applyBorder="1" applyAlignment="1" applyProtection="1">
      <alignment horizontal="center" vertical="center"/>
      <protection locked="0"/>
    </xf>
    <xf numFmtId="0" fontId="8" fillId="8" borderId="65" xfId="81" applyFont="1" applyFill="1" applyBorder="1" applyAlignment="1" applyProtection="1">
      <alignment horizontal="center" vertical="center"/>
    </xf>
    <xf numFmtId="0" fontId="5" fillId="0" borderId="0" xfId="75"/>
    <xf numFmtId="0" fontId="3" fillId="2" borderId="114" xfId="12" applyFont="1" applyFill="1" applyBorder="1" applyAlignment="1" applyProtection="1">
      <alignment horizontal="center" vertical="center" wrapText="1"/>
    </xf>
    <xf numFmtId="0" fontId="3" fillId="2" borderId="118" xfId="12" applyFont="1" applyFill="1" applyBorder="1" applyAlignment="1" applyProtection="1">
      <alignment horizontal="center" vertical="center" wrapText="1"/>
    </xf>
    <xf numFmtId="0" fontId="1" fillId="14" borderId="119" xfId="1" applyFont="1" applyFill="1" applyBorder="1" applyAlignment="1" applyProtection="1">
      <alignment vertical="center"/>
    </xf>
    <xf numFmtId="0" fontId="9" fillId="2" borderId="68" xfId="12" applyFont="1" applyFill="1" applyBorder="1" applyAlignment="1" applyProtection="1">
      <alignment horizontal="center" vertical="center" textRotation="90"/>
    </xf>
    <xf numFmtId="0" fontId="1" fillId="0" borderId="132" xfId="12" applyFill="1" applyBorder="1" applyAlignment="1" applyProtection="1">
      <alignment horizontal="center" vertical="center"/>
      <protection locked="0"/>
    </xf>
    <xf numFmtId="0" fontId="1" fillId="0" borderId="132" xfId="12" applyFont="1" applyFill="1" applyBorder="1" applyAlignment="1" applyProtection="1">
      <alignment horizontal="center" vertical="center"/>
      <protection locked="0"/>
    </xf>
    <xf numFmtId="0" fontId="1" fillId="0" borderId="139" xfId="12" applyBorder="1" applyAlignment="1" applyProtection="1">
      <alignment horizontal="center" vertical="center"/>
      <protection locked="0"/>
    </xf>
    <xf numFmtId="0" fontId="5" fillId="0" borderId="33" xfId="75" applyBorder="1"/>
    <xf numFmtId="0" fontId="5" fillId="0" borderId="0" xfId="75" applyBorder="1"/>
    <xf numFmtId="0" fontId="1" fillId="2" borderId="137" xfId="12" applyFill="1" applyBorder="1" applyAlignment="1" applyProtection="1">
      <alignment vertical="center"/>
    </xf>
    <xf numFmtId="0" fontId="1" fillId="2" borderId="138" xfId="12" applyFill="1" applyBorder="1" applyAlignment="1" applyProtection="1">
      <alignment vertical="center"/>
    </xf>
    <xf numFmtId="0" fontId="9" fillId="0" borderId="137" xfId="12" applyFont="1" applyBorder="1" applyAlignment="1" applyProtection="1">
      <alignment vertical="center" wrapText="1"/>
      <protection locked="0"/>
    </xf>
    <xf numFmtId="0" fontId="9" fillId="0" borderId="144" xfId="12" applyFont="1" applyBorder="1" applyAlignment="1" applyProtection="1">
      <alignment vertical="center" wrapText="1"/>
      <protection locked="0"/>
    </xf>
    <xf numFmtId="0" fontId="9" fillId="0" borderId="138" xfId="12" applyFont="1" applyBorder="1" applyAlignment="1" applyProtection="1">
      <alignment vertical="center" wrapText="1"/>
      <protection locked="0"/>
    </xf>
    <xf numFmtId="0" fontId="9" fillId="0" borderId="137" xfId="12" applyFont="1" applyBorder="1" applyAlignment="1" applyProtection="1">
      <alignment vertical="top" wrapText="1"/>
      <protection locked="0"/>
    </xf>
    <xf numFmtId="0" fontId="9" fillId="0" borderId="144" xfId="12" applyFont="1" applyBorder="1" applyAlignment="1" applyProtection="1">
      <alignment vertical="top" wrapText="1"/>
      <protection locked="0"/>
    </xf>
    <xf numFmtId="0" fontId="9" fillId="0" borderId="138" xfId="12" applyFont="1" applyBorder="1" applyAlignment="1" applyProtection="1">
      <alignment vertical="top" wrapText="1"/>
      <protection locked="0"/>
    </xf>
    <xf numFmtId="0" fontId="1" fillId="6" borderId="140" xfId="12" applyFill="1" applyBorder="1" applyAlignment="1" applyProtection="1">
      <alignment vertical="center"/>
    </xf>
    <xf numFmtId="0" fontId="1" fillId="6" borderId="141" xfId="12" applyFill="1" applyBorder="1" applyAlignment="1" applyProtection="1">
      <alignment vertical="center"/>
    </xf>
    <xf numFmtId="0" fontId="1" fillId="6" borderId="142" xfId="12" applyFill="1" applyBorder="1" applyAlignment="1" applyProtection="1">
      <alignment vertical="center"/>
    </xf>
    <xf numFmtId="0" fontId="1" fillId="2" borderId="140" xfId="12" applyFill="1" applyBorder="1" applyAlignment="1" applyProtection="1">
      <alignment vertical="center"/>
    </xf>
    <xf numFmtId="0" fontId="1" fillId="2" borderId="142" xfId="12" applyFill="1" applyBorder="1" applyAlignment="1" applyProtection="1">
      <alignment vertical="center"/>
    </xf>
    <xf numFmtId="0" fontId="9" fillId="0" borderId="140" xfId="12" applyFont="1" applyBorder="1" applyAlignment="1" applyProtection="1">
      <alignment vertical="center" wrapText="1"/>
      <protection locked="0"/>
    </xf>
    <xf numFmtId="0" fontId="9" fillId="0" borderId="141" xfId="12" applyFont="1" applyBorder="1" applyAlignment="1" applyProtection="1">
      <alignment vertical="center" wrapText="1"/>
      <protection locked="0"/>
    </xf>
    <xf numFmtId="0" fontId="9" fillId="0" borderId="142" xfId="12" applyFont="1" applyBorder="1" applyAlignment="1" applyProtection="1">
      <alignment vertical="center" wrapText="1"/>
      <protection locked="0"/>
    </xf>
    <xf numFmtId="0" fontId="1" fillId="2" borderId="145" xfId="12" applyFill="1" applyBorder="1" applyAlignment="1" applyProtection="1">
      <alignment horizontal="center" vertical="center" wrapText="1"/>
    </xf>
    <xf numFmtId="0" fontId="1" fillId="0" borderId="114" xfId="12" applyFont="1" applyFill="1" applyBorder="1" applyAlignment="1" applyProtection="1">
      <alignment horizontal="center" vertical="center"/>
      <protection locked="0"/>
    </xf>
    <xf numFmtId="165" fontId="1" fillId="8" borderId="111" xfId="12" applyNumberFormat="1" applyFill="1" applyBorder="1" applyAlignment="1" applyProtection="1">
      <alignment horizontal="center" vertical="center"/>
      <protection locked="0"/>
    </xf>
    <xf numFmtId="165" fontId="1" fillId="8" borderId="113" xfId="12" applyNumberFormat="1" applyFill="1" applyBorder="1" applyAlignment="1" applyProtection="1">
      <alignment horizontal="center" vertical="center"/>
      <protection locked="0"/>
    </xf>
    <xf numFmtId="0" fontId="1" fillId="0" borderId="114" xfId="12" applyBorder="1" applyAlignment="1" applyProtection="1">
      <alignment horizontal="center" vertical="center"/>
      <protection locked="0"/>
    </xf>
    <xf numFmtId="0" fontId="1" fillId="0" borderId="73" xfId="12" applyBorder="1" applyAlignment="1" applyProtection="1">
      <alignment vertical="center"/>
    </xf>
    <xf numFmtId="0" fontId="1" fillId="0" borderId="56" xfId="12" applyBorder="1" applyAlignment="1" applyProtection="1">
      <alignment vertical="center"/>
      <protection locked="0"/>
    </xf>
    <xf numFmtId="0" fontId="1" fillId="0" borderId="57" xfId="12" applyBorder="1" applyAlignment="1" applyProtection="1">
      <alignment vertical="center"/>
      <protection locked="0"/>
    </xf>
    <xf numFmtId="0" fontId="5" fillId="2" borderId="86" xfId="75" applyFill="1" applyBorder="1" applyAlignment="1" applyProtection="1">
      <alignment horizontal="center" vertical="center" wrapText="1"/>
    </xf>
    <xf numFmtId="0" fontId="5" fillId="0" borderId="143" xfId="75" applyFont="1" applyBorder="1" applyAlignment="1" applyProtection="1">
      <alignment horizontal="center" vertical="center"/>
      <protection locked="0"/>
    </xf>
    <xf numFmtId="0" fontId="5" fillId="0" borderId="143" xfId="75" applyBorder="1" applyAlignment="1" applyProtection="1">
      <alignment horizontal="center" vertical="center"/>
      <protection locked="0"/>
    </xf>
    <xf numFmtId="0" fontId="8" fillId="8" borderId="140" xfId="75" applyFont="1" applyFill="1" applyBorder="1" applyAlignment="1" applyProtection="1">
      <alignment horizontal="center" vertical="center"/>
    </xf>
    <xf numFmtId="0" fontId="1" fillId="0" borderId="0" xfId="1" applyAlignment="1" applyProtection="1">
      <alignment horizontal="center" vertical="center"/>
      <protection locked="0"/>
    </xf>
    <xf numFmtId="0" fontId="1" fillId="0" borderId="74" xfId="1" applyBorder="1" applyAlignment="1" applyProtection="1">
      <alignment horizontal="center" vertical="center"/>
      <protection locked="0"/>
    </xf>
    <xf numFmtId="0" fontId="1" fillId="0" borderId="74" xfId="1" applyFill="1" applyBorder="1" applyAlignment="1" applyProtection="1">
      <alignment horizontal="center" vertical="center"/>
      <protection locked="0"/>
    </xf>
    <xf numFmtId="0" fontId="5" fillId="0" borderId="74" xfId="80" applyFont="1" applyBorder="1" applyAlignment="1" applyProtection="1">
      <alignment horizontal="center" vertical="center"/>
      <protection locked="0"/>
    </xf>
    <xf numFmtId="0" fontId="5" fillId="18" borderId="74" xfId="80" applyFont="1" applyFill="1" applyBorder="1" applyAlignment="1" applyProtection="1">
      <alignment horizontal="center" vertical="center"/>
      <protection locked="0"/>
    </xf>
    <xf numFmtId="0" fontId="5" fillId="12" borderId="74" xfId="80" applyFont="1" applyFill="1" applyBorder="1" applyAlignment="1" applyProtection="1">
      <alignment horizontal="center" vertical="center" wrapText="1"/>
    </xf>
    <xf numFmtId="0" fontId="1" fillId="0" borderId="74" xfId="1" applyFont="1" applyFill="1" applyBorder="1" applyAlignment="1" applyProtection="1">
      <alignment horizontal="center" vertical="center"/>
      <protection locked="0"/>
    </xf>
    <xf numFmtId="0" fontId="1" fillId="0" borderId="72" xfId="12" applyBorder="1" applyAlignment="1" applyProtection="1">
      <alignment vertical="center"/>
      <protection locked="0"/>
    </xf>
    <xf numFmtId="0" fontId="1" fillId="0" borderId="159" xfId="12" applyFont="1" applyBorder="1" applyAlignment="1" applyProtection="1">
      <alignment horizontal="center" vertical="center"/>
      <protection locked="0"/>
    </xf>
    <xf numFmtId="0" fontId="1" fillId="0" borderId="159" xfId="12" applyFont="1" applyFill="1" applyBorder="1" applyAlignment="1" applyProtection="1">
      <alignment horizontal="center" vertical="center"/>
      <protection locked="0"/>
    </xf>
    <xf numFmtId="0" fontId="1" fillId="0" borderId="159" xfId="12" applyBorder="1" applyAlignment="1" applyProtection="1">
      <alignment horizontal="center" vertical="center"/>
      <protection locked="0"/>
    </xf>
    <xf numFmtId="0" fontId="16" fillId="0" borderId="74" xfId="1" applyFont="1" applyFill="1" applyBorder="1" applyAlignment="1" applyProtection="1">
      <alignment horizontal="center" vertical="center"/>
      <protection locked="0"/>
    </xf>
    <xf numFmtId="0" fontId="1" fillId="0" borderId="0" xfId="1" applyFill="1" applyAlignment="1" applyProtection="1">
      <alignment horizontal="center" vertical="center"/>
      <protection locked="0"/>
    </xf>
    <xf numFmtId="0" fontId="7" fillId="0" borderId="74" xfId="1" applyFont="1" applyFill="1" applyBorder="1" applyAlignment="1" applyProtection="1">
      <alignment horizontal="center" vertical="center"/>
      <protection locked="0"/>
    </xf>
    <xf numFmtId="0" fontId="7" fillId="0" borderId="105" xfId="1" applyFont="1" applyFill="1" applyBorder="1" applyAlignment="1" applyProtection="1">
      <alignment horizontal="center" vertical="center"/>
      <protection locked="0"/>
    </xf>
    <xf numFmtId="0" fontId="3" fillId="2" borderId="159" xfId="12" applyFont="1" applyFill="1" applyBorder="1" applyAlignment="1" applyProtection="1">
      <alignment horizontal="center" vertical="center" wrapText="1"/>
    </xf>
    <xf numFmtId="0" fontId="1" fillId="0" borderId="68" xfId="1" applyFill="1" applyBorder="1" applyAlignment="1" applyProtection="1">
      <alignment horizontal="center" vertical="center"/>
      <protection locked="0"/>
    </xf>
    <xf numFmtId="0" fontId="1" fillId="0" borderId="0" xfId="1" applyAlignment="1" applyProtection="1">
      <alignment horizontal="center" vertical="center"/>
      <protection locked="0"/>
    </xf>
    <xf numFmtId="0" fontId="1" fillId="0" borderId="86" xfId="1" applyBorder="1" applyAlignment="1" applyProtection="1">
      <alignment horizontal="center" vertical="center"/>
      <protection locked="0"/>
    </xf>
    <xf numFmtId="0" fontId="1" fillId="0" borderId="86" xfId="1" applyFill="1" applyBorder="1" applyAlignment="1" applyProtection="1">
      <alignment horizontal="center" vertical="center"/>
      <protection locked="0"/>
    </xf>
    <xf numFmtId="0" fontId="5" fillId="0" borderId="74" xfId="80" applyFont="1" applyBorder="1" applyAlignment="1" applyProtection="1">
      <alignment horizontal="center" vertical="center"/>
      <protection locked="0"/>
    </xf>
    <xf numFmtId="0" fontId="1" fillId="0" borderId="143" xfId="1" applyBorder="1" applyAlignment="1" applyProtection="1">
      <alignment horizontal="center" vertical="center"/>
      <protection locked="0"/>
    </xf>
    <xf numFmtId="0" fontId="1" fillId="12" borderId="98" xfId="1" applyFont="1" applyFill="1" applyBorder="1" applyAlignment="1" applyProtection="1">
      <alignment horizontal="center" vertical="center"/>
    </xf>
    <xf numFmtId="0" fontId="1" fillId="0" borderId="25" xfId="12" applyFill="1" applyBorder="1" applyAlignment="1" applyProtection="1">
      <alignment horizontal="center" vertical="center"/>
      <protection locked="0"/>
    </xf>
    <xf numFmtId="0" fontId="1" fillId="0" borderId="162" xfId="12" applyFill="1" applyBorder="1" applyAlignment="1" applyProtection="1">
      <alignment horizontal="center" vertical="center"/>
      <protection locked="0"/>
    </xf>
    <xf numFmtId="0" fontId="9" fillId="0" borderId="98" xfId="1" applyFont="1" applyBorder="1" applyAlignment="1" applyProtection="1">
      <alignment horizontal="center" vertical="center"/>
      <protection locked="0"/>
    </xf>
    <xf numFmtId="16" fontId="9" fillId="0" borderId="98" xfId="1" applyNumberFormat="1" applyFont="1" applyBorder="1" applyAlignment="1" applyProtection="1">
      <alignment horizontal="center" vertical="center"/>
      <protection locked="0"/>
    </xf>
    <xf numFmtId="168" fontId="9" fillId="0" borderId="98" xfId="1" applyNumberFormat="1" applyFont="1" applyBorder="1" applyAlignment="1" applyProtection="1">
      <alignment horizontal="center" vertical="center"/>
      <protection locked="0"/>
    </xf>
    <xf numFmtId="9" fontId="9" fillId="0" borderId="98" xfId="1" applyNumberFormat="1" applyFont="1" applyBorder="1" applyAlignment="1" applyProtection="1">
      <alignment horizontal="center" vertical="center"/>
      <protection locked="0"/>
    </xf>
    <xf numFmtId="0" fontId="16" fillId="0" borderId="143" xfId="1" applyFont="1" applyBorder="1" applyAlignment="1" applyProtection="1">
      <alignment horizontal="center" vertical="center"/>
      <protection locked="0"/>
    </xf>
    <xf numFmtId="0" fontId="1" fillId="0" borderId="68" xfId="1" applyFill="1" applyBorder="1" applyAlignment="1" applyProtection="1">
      <alignment horizontal="center" vertical="center"/>
      <protection locked="0"/>
    </xf>
    <xf numFmtId="0" fontId="1" fillId="12" borderId="165" xfId="1" applyFont="1" applyFill="1" applyBorder="1" applyAlignment="1" applyProtection="1">
      <alignment horizontal="center" vertical="center"/>
    </xf>
    <xf numFmtId="0" fontId="1" fillId="12" borderId="21" xfId="1" applyFont="1" applyFill="1" applyBorder="1" applyAlignment="1" applyProtection="1">
      <alignment horizontal="center" vertical="center"/>
    </xf>
    <xf numFmtId="0" fontId="9" fillId="0" borderId="143" xfId="1" applyFont="1" applyBorder="1" applyAlignment="1" applyProtection="1">
      <alignment horizontal="center" vertical="center"/>
      <protection locked="0"/>
    </xf>
    <xf numFmtId="0" fontId="1" fillId="0" borderId="167" xfId="12" applyFont="1" applyFill="1" applyBorder="1" applyAlignment="1" applyProtection="1">
      <alignment horizontal="center" vertical="center" wrapText="1"/>
    </xf>
    <xf numFmtId="0" fontId="1" fillId="0" borderId="168" xfId="12" applyFill="1" applyBorder="1" applyAlignment="1" applyProtection="1">
      <alignment horizontal="center" vertical="center" wrapText="1"/>
    </xf>
    <xf numFmtId="0" fontId="3" fillId="2" borderId="172" xfId="12" applyFont="1" applyFill="1" applyBorder="1" applyAlignment="1" applyProtection="1">
      <alignment horizontal="center" vertical="center" wrapText="1"/>
    </xf>
    <xf numFmtId="0" fontId="9" fillId="2" borderId="166" xfId="12" applyFont="1" applyFill="1" applyBorder="1" applyAlignment="1" applyProtection="1">
      <alignment horizontal="center" vertical="center" textRotation="90"/>
    </xf>
    <xf numFmtId="0" fontId="1" fillId="29" borderId="185" xfId="12" applyFill="1" applyBorder="1" applyAlignment="1" applyProtection="1">
      <alignment horizontal="center" vertical="center"/>
      <protection locked="0"/>
    </xf>
    <xf numFmtId="0" fontId="1" fillId="29" borderId="185" xfId="12" applyFont="1" applyFill="1" applyBorder="1" applyAlignment="1" applyProtection="1">
      <alignment horizontal="center" vertical="center"/>
      <protection locked="0"/>
    </xf>
    <xf numFmtId="0" fontId="1" fillId="0" borderId="0" xfId="12" applyFill="1" applyAlignment="1" applyProtection="1">
      <alignment horizontal="center" vertical="center"/>
      <protection locked="0"/>
    </xf>
    <xf numFmtId="0" fontId="1" fillId="0" borderId="185" xfId="12" applyFill="1" applyBorder="1" applyAlignment="1" applyProtection="1">
      <alignment horizontal="center" vertical="center"/>
      <protection locked="0"/>
    </xf>
    <xf numFmtId="0" fontId="1" fillId="29" borderId="60" xfId="12" applyFill="1" applyBorder="1" applyAlignment="1" applyProtection="1">
      <alignment horizontal="center" vertical="center"/>
      <protection locked="0"/>
    </xf>
    <xf numFmtId="0" fontId="1" fillId="29" borderId="60" xfId="12" applyFont="1" applyFill="1" applyBorder="1" applyAlignment="1" applyProtection="1">
      <alignment horizontal="center" vertical="center"/>
      <protection locked="0"/>
    </xf>
    <xf numFmtId="0" fontId="16" fillId="30" borderId="60" xfId="12" applyFont="1" applyFill="1" applyBorder="1" applyAlignment="1" applyProtection="1">
      <alignment horizontal="center" vertical="center"/>
      <protection locked="0"/>
    </xf>
    <xf numFmtId="0" fontId="1" fillId="30" borderId="60" xfId="12" applyFill="1" applyBorder="1" applyAlignment="1" applyProtection="1">
      <alignment horizontal="center" vertical="center"/>
      <protection locked="0"/>
    </xf>
    <xf numFmtId="0" fontId="1" fillId="30" borderId="60" xfId="12" applyFont="1" applyFill="1" applyBorder="1" applyAlignment="1" applyProtection="1">
      <alignment horizontal="center" vertical="center"/>
      <protection locked="0"/>
    </xf>
    <xf numFmtId="0" fontId="1" fillId="0" borderId="186" xfId="12" applyBorder="1" applyAlignment="1" applyProtection="1">
      <alignment horizontal="center" vertical="center"/>
      <protection locked="0"/>
    </xf>
    <xf numFmtId="0" fontId="1" fillId="2" borderId="173" xfId="12" applyFill="1" applyBorder="1" applyAlignment="1" applyProtection="1">
      <alignment horizontal="center" vertical="center" wrapText="1"/>
    </xf>
    <xf numFmtId="0" fontId="1" fillId="0" borderId="172" xfId="12" applyBorder="1" applyAlignment="1" applyProtection="1">
      <alignment horizontal="center" vertical="center"/>
      <protection locked="0"/>
    </xf>
    <xf numFmtId="0" fontId="1" fillId="0" borderId="0" xfId="1" applyAlignment="1" applyProtection="1">
      <alignment horizontal="center" vertical="center"/>
      <protection locked="0"/>
    </xf>
    <xf numFmtId="0" fontId="1" fillId="0" borderId="86" xfId="1" applyBorder="1" applyAlignment="1" applyProtection="1">
      <alignment horizontal="center" vertical="center"/>
      <protection locked="0"/>
    </xf>
    <xf numFmtId="0" fontId="1" fillId="0" borderId="86" xfId="1" applyFill="1" applyBorder="1" applyAlignment="1" applyProtection="1">
      <alignment horizontal="center" vertical="center"/>
      <protection locked="0"/>
    </xf>
    <xf numFmtId="14" fontId="14" fillId="0" borderId="74" xfId="1" applyNumberFormat="1" applyFont="1" applyFill="1" applyBorder="1" applyAlignment="1" applyProtection="1">
      <alignment horizontal="center" vertical="center"/>
      <protection locked="0"/>
    </xf>
    <xf numFmtId="0" fontId="1" fillId="18" borderId="86" xfId="1" applyFill="1" applyBorder="1" applyAlignment="1" applyProtection="1">
      <alignment vertical="center"/>
      <protection locked="0"/>
    </xf>
    <xf numFmtId="14" fontId="1" fillId="18" borderId="86" xfId="1" applyNumberFormat="1" applyFill="1" applyBorder="1" applyAlignment="1" applyProtection="1">
      <alignment vertical="center"/>
      <protection locked="0"/>
    </xf>
    <xf numFmtId="14" fontId="1" fillId="12" borderId="74" xfId="1" applyNumberFormat="1" applyFill="1" applyBorder="1" applyAlignment="1" applyProtection="1">
      <alignment horizontal="center" vertical="center" wrapText="1"/>
    </xf>
    <xf numFmtId="0" fontId="2" fillId="0" borderId="1" xfId="1" applyFont="1" applyBorder="1" applyAlignment="1" applyProtection="1">
      <alignment horizontal="center" vertical="center"/>
    </xf>
    <xf numFmtId="0" fontId="3" fillId="2" borderId="10" xfId="1" applyFont="1" applyFill="1" applyBorder="1" applyAlignment="1" applyProtection="1">
      <alignment horizontal="center" vertical="center"/>
    </xf>
    <xf numFmtId="0" fontId="3" fillId="2" borderId="12" xfId="1" applyFont="1" applyFill="1" applyBorder="1" applyAlignment="1" applyProtection="1">
      <alignment horizontal="center" vertical="center"/>
    </xf>
    <xf numFmtId="0" fontId="3" fillId="2" borderId="11" xfId="1" applyFont="1" applyFill="1" applyBorder="1" applyAlignment="1" applyProtection="1">
      <alignment horizontal="center" vertical="center"/>
    </xf>
    <xf numFmtId="0" fontId="3" fillId="0" borderId="10" xfId="1" applyFont="1" applyFill="1" applyBorder="1" applyAlignment="1" applyProtection="1">
      <alignment horizontal="center" vertical="center" wrapText="1"/>
    </xf>
    <xf numFmtId="0" fontId="3" fillId="0" borderId="12" xfId="1" applyFont="1" applyFill="1" applyBorder="1" applyAlignment="1" applyProtection="1">
      <alignment horizontal="center" vertical="center" wrapText="1"/>
    </xf>
    <xf numFmtId="0" fontId="3" fillId="0" borderId="11" xfId="1" applyFont="1" applyFill="1" applyBorder="1" applyAlignment="1" applyProtection="1">
      <alignment horizontal="center" vertical="center" wrapText="1"/>
    </xf>
    <xf numFmtId="0" fontId="3" fillId="4" borderId="3" xfId="1" applyFont="1" applyFill="1" applyBorder="1" applyAlignment="1" applyProtection="1">
      <alignment horizontal="center" vertical="center"/>
    </xf>
    <xf numFmtId="0" fontId="3" fillId="2" borderId="4" xfId="1" applyFont="1" applyFill="1" applyBorder="1" applyAlignment="1" applyProtection="1">
      <alignment horizontal="center" vertical="center"/>
    </xf>
    <xf numFmtId="0" fontId="3" fillId="2" borderId="5" xfId="1" applyFont="1" applyFill="1" applyBorder="1" applyAlignment="1" applyProtection="1">
      <alignment horizontal="center" vertical="center"/>
    </xf>
    <xf numFmtId="0" fontId="3" fillId="2" borderId="6" xfId="1" applyFont="1" applyFill="1" applyBorder="1" applyAlignment="1" applyProtection="1">
      <alignment horizontal="center" vertical="center"/>
    </xf>
    <xf numFmtId="0" fontId="3" fillId="2" borderId="7" xfId="1" applyFont="1" applyFill="1" applyBorder="1" applyAlignment="1" applyProtection="1">
      <alignment horizontal="center" vertical="center"/>
    </xf>
    <xf numFmtId="0" fontId="3" fillId="2" borderId="8" xfId="1" applyFont="1" applyFill="1" applyBorder="1" applyAlignment="1" applyProtection="1">
      <alignment horizontal="center" vertical="center"/>
    </xf>
    <xf numFmtId="0" fontId="3" fillId="2" borderId="9" xfId="1" applyFont="1" applyFill="1" applyBorder="1" applyAlignment="1" applyProtection="1">
      <alignment horizontal="center" vertical="center"/>
    </xf>
    <xf numFmtId="0" fontId="3" fillId="0" borderId="2" xfId="1" applyFont="1" applyFill="1" applyBorder="1" applyAlignment="1" applyProtection="1">
      <alignment horizontal="center" vertical="center" wrapText="1"/>
      <protection locked="0"/>
    </xf>
    <xf numFmtId="0" fontId="3" fillId="0" borderId="2" xfId="1" applyFont="1" applyFill="1" applyBorder="1" applyAlignment="1" applyProtection="1">
      <alignment horizontal="center" vertical="center"/>
      <protection locked="0"/>
    </xf>
    <xf numFmtId="0" fontId="3" fillId="4" borderId="4" xfId="1" applyFont="1" applyFill="1" applyBorder="1" applyAlignment="1" applyProtection="1">
      <alignment horizontal="center" vertical="center" wrapText="1"/>
    </xf>
    <xf numFmtId="0" fontId="3" fillId="4" borderId="5" xfId="1" applyFont="1" applyFill="1" applyBorder="1" applyAlignment="1" applyProtection="1">
      <alignment horizontal="center" vertical="center" wrapText="1"/>
    </xf>
    <xf numFmtId="0" fontId="6" fillId="4" borderId="5" xfId="3" applyFill="1" applyBorder="1" applyAlignment="1">
      <alignment horizontal="center" vertical="center" wrapText="1"/>
    </xf>
    <xf numFmtId="0" fontId="6" fillId="4" borderId="6" xfId="3" applyFill="1" applyBorder="1" applyAlignment="1">
      <alignment horizontal="center" vertical="center" wrapText="1"/>
    </xf>
    <xf numFmtId="0" fontId="6" fillId="4" borderId="7" xfId="3" applyFill="1" applyBorder="1" applyAlignment="1">
      <alignment horizontal="center" vertical="center" wrapText="1"/>
    </xf>
    <xf numFmtId="0" fontId="6" fillId="4" borderId="8" xfId="3" applyFill="1" applyBorder="1" applyAlignment="1">
      <alignment horizontal="center" vertical="center" wrapText="1"/>
    </xf>
    <xf numFmtId="0" fontId="6" fillId="4" borderId="9" xfId="3" applyFill="1" applyBorder="1" applyAlignment="1">
      <alignment horizontal="center" vertical="center" wrapText="1"/>
    </xf>
    <xf numFmtId="0" fontId="3" fillId="10" borderId="10" xfId="1" applyFont="1" applyFill="1" applyBorder="1" applyAlignment="1" applyProtection="1">
      <alignment horizontal="center" vertical="center"/>
      <protection locked="0"/>
    </xf>
    <xf numFmtId="0" fontId="3" fillId="10" borderId="12" xfId="1" applyFont="1" applyFill="1" applyBorder="1" applyAlignment="1" applyProtection="1">
      <alignment horizontal="center" vertical="center"/>
      <protection locked="0"/>
    </xf>
    <xf numFmtId="0" fontId="3" fillId="10" borderId="11" xfId="1" applyFont="1" applyFill="1" applyBorder="1" applyAlignment="1" applyProtection="1">
      <alignment horizontal="center" vertical="center"/>
      <protection locked="0"/>
    </xf>
    <xf numFmtId="0" fontId="3" fillId="0" borderId="12" xfId="1" applyFont="1" applyFill="1" applyBorder="1" applyAlignment="1" applyProtection="1">
      <alignment horizontal="center" vertical="center"/>
    </xf>
    <xf numFmtId="0" fontId="3" fillId="0" borderId="11" xfId="1" applyFont="1" applyFill="1" applyBorder="1" applyAlignment="1" applyProtection="1">
      <alignment horizontal="center" vertical="center"/>
    </xf>
    <xf numFmtId="0" fontId="12" fillId="11" borderId="10" xfId="3" applyFont="1" applyFill="1" applyBorder="1" applyAlignment="1">
      <alignment horizontal="center" vertical="center" wrapText="1"/>
    </xf>
    <xf numFmtId="0" fontId="12" fillId="11" borderId="11" xfId="3" applyFont="1" applyFill="1" applyBorder="1" applyAlignment="1">
      <alignment horizontal="center" vertical="center" wrapText="1"/>
    </xf>
    <xf numFmtId="0" fontId="12" fillId="11" borderId="2" xfId="3" applyFont="1" applyFill="1" applyBorder="1" applyAlignment="1">
      <alignment horizontal="center" vertical="center" wrapText="1"/>
    </xf>
    <xf numFmtId="0" fontId="3" fillId="10" borderId="4" xfId="1" applyFont="1" applyFill="1" applyBorder="1" applyAlignment="1" applyProtection="1">
      <alignment horizontal="center" vertical="center"/>
      <protection locked="0"/>
    </xf>
    <xf numFmtId="0" fontId="3" fillId="10" borderId="5" xfId="1" applyFont="1" applyFill="1" applyBorder="1" applyAlignment="1" applyProtection="1">
      <alignment horizontal="center" vertical="center"/>
      <protection locked="0"/>
    </xf>
    <xf numFmtId="0" fontId="3" fillId="10" borderId="6" xfId="1" applyFont="1" applyFill="1" applyBorder="1" applyAlignment="1" applyProtection="1">
      <alignment horizontal="center" vertical="center"/>
      <protection locked="0"/>
    </xf>
    <xf numFmtId="0" fontId="3" fillId="10" borderId="7" xfId="1" applyFont="1" applyFill="1" applyBorder="1" applyAlignment="1" applyProtection="1">
      <alignment horizontal="center" vertical="center"/>
      <protection locked="0"/>
    </xf>
    <xf numFmtId="0" fontId="3" fillId="10" borderId="8" xfId="1" applyFont="1" applyFill="1" applyBorder="1" applyAlignment="1" applyProtection="1">
      <alignment horizontal="center" vertical="center"/>
      <protection locked="0"/>
    </xf>
    <xf numFmtId="0" fontId="3" fillId="10" borderId="9" xfId="1" applyFont="1" applyFill="1" applyBorder="1" applyAlignment="1" applyProtection="1">
      <alignment horizontal="center" vertical="center"/>
      <protection locked="0"/>
    </xf>
    <xf numFmtId="0" fontId="3" fillId="0" borderId="5" xfId="1" applyFont="1" applyBorder="1" applyAlignment="1" applyProtection="1">
      <alignment horizontal="center" vertical="center" wrapText="1"/>
      <protection locked="0"/>
    </xf>
    <xf numFmtId="0" fontId="3" fillId="0" borderId="6" xfId="1" applyFont="1" applyBorder="1" applyAlignment="1" applyProtection="1">
      <alignment horizontal="center" vertical="center" wrapText="1"/>
      <protection locked="0"/>
    </xf>
    <xf numFmtId="0" fontId="3" fillId="0" borderId="8" xfId="1" applyFont="1" applyBorder="1" applyAlignment="1" applyProtection="1">
      <alignment horizontal="center" vertical="center" wrapText="1"/>
      <protection locked="0"/>
    </xf>
    <xf numFmtId="0" fontId="3" fillId="0" borderId="9" xfId="1" applyFont="1" applyBorder="1" applyAlignment="1" applyProtection="1">
      <alignment horizontal="center" vertical="center" wrapText="1"/>
      <protection locked="0"/>
    </xf>
    <xf numFmtId="0" fontId="6" fillId="11" borderId="2" xfId="3" applyFont="1" applyFill="1" applyBorder="1" applyAlignment="1">
      <alignment horizontal="center" vertical="center" wrapText="1"/>
    </xf>
    <xf numFmtId="0" fontId="6" fillId="11" borderId="10" xfId="3" applyFill="1" applyBorder="1" applyAlignment="1">
      <alignment horizontal="center" vertical="center" wrapText="1"/>
    </xf>
    <xf numFmtId="0" fontId="6" fillId="11" borderId="11" xfId="3" applyFill="1" applyBorder="1" applyAlignment="1">
      <alignment horizontal="center" vertical="center" wrapText="1"/>
    </xf>
    <xf numFmtId="0" fontId="6" fillId="11" borderId="2" xfId="3" applyFill="1" applyBorder="1" applyAlignment="1">
      <alignment horizontal="center" vertical="center" wrapText="1"/>
    </xf>
    <xf numFmtId="0" fontId="3" fillId="0" borderId="10" xfId="1" applyFont="1" applyBorder="1" applyAlignment="1" applyProtection="1">
      <alignment vertical="center" wrapText="1"/>
      <protection locked="0"/>
    </xf>
    <xf numFmtId="0" fontId="3" fillId="0" borderId="12" xfId="1" applyFont="1" applyBorder="1" applyAlignment="1" applyProtection="1">
      <alignment vertical="center" wrapText="1"/>
      <protection locked="0"/>
    </xf>
    <xf numFmtId="0" fontId="3" fillId="0" borderId="11" xfId="1" applyFont="1" applyBorder="1" applyAlignment="1" applyProtection="1">
      <alignment vertical="center" wrapText="1"/>
      <protection locked="0"/>
    </xf>
    <xf numFmtId="0" fontId="3" fillId="0" borderId="2" xfId="1" applyFont="1" applyBorder="1" applyAlignment="1" applyProtection="1">
      <alignment vertical="center" wrapText="1"/>
      <protection locked="0"/>
    </xf>
    <xf numFmtId="0" fontId="8" fillId="7" borderId="10" xfId="1" applyFont="1" applyFill="1" applyBorder="1" applyAlignment="1" applyProtection="1">
      <alignment horizontal="center" vertical="center"/>
      <protection locked="0"/>
    </xf>
    <xf numFmtId="0" fontId="8" fillId="7" borderId="12" xfId="1" applyFont="1" applyFill="1" applyBorder="1" applyAlignment="1" applyProtection="1">
      <alignment horizontal="center" vertical="center"/>
      <protection locked="0"/>
    </xf>
    <xf numFmtId="0" fontId="8" fillId="7" borderId="11" xfId="1" applyFont="1" applyFill="1" applyBorder="1" applyAlignment="1" applyProtection="1">
      <alignment horizontal="center" vertical="center"/>
      <protection locked="0"/>
    </xf>
    <xf numFmtId="0" fontId="1" fillId="2" borderId="10" xfId="1" applyFont="1" applyFill="1" applyBorder="1" applyAlignment="1" applyProtection="1">
      <alignment horizontal="center" vertical="center"/>
    </xf>
    <xf numFmtId="0" fontId="1" fillId="2" borderId="11" xfId="1" applyFont="1" applyFill="1" applyBorder="1" applyAlignment="1" applyProtection="1">
      <alignment horizontal="center" vertical="center"/>
    </xf>
    <xf numFmtId="0" fontId="1" fillId="2" borderId="2" xfId="1" applyFont="1" applyFill="1" applyBorder="1" applyAlignment="1" applyProtection="1">
      <alignment horizontal="center" vertical="center"/>
    </xf>
    <xf numFmtId="0" fontId="3" fillId="0" borderId="10" xfId="1" applyFont="1" applyFill="1" applyBorder="1" applyAlignment="1" applyProtection="1">
      <alignment vertical="center" wrapText="1"/>
      <protection locked="0"/>
    </xf>
    <xf numFmtId="0" fontId="3" fillId="0" borderId="12" xfId="1" applyFont="1" applyFill="1" applyBorder="1" applyAlignment="1" applyProtection="1">
      <alignment vertical="center" wrapText="1"/>
      <protection locked="0"/>
    </xf>
    <xf numFmtId="0" fontId="3" fillId="0" borderId="11" xfId="1" applyFont="1" applyFill="1" applyBorder="1" applyAlignment="1" applyProtection="1">
      <alignment vertical="center" wrapText="1"/>
      <protection locked="0"/>
    </xf>
    <xf numFmtId="0" fontId="1" fillId="2" borderId="12" xfId="1" applyFont="1" applyFill="1" applyBorder="1" applyAlignment="1" applyProtection="1">
      <alignment horizontal="center" vertical="center"/>
    </xf>
    <xf numFmtId="0" fontId="8" fillId="2" borderId="10" xfId="1" applyFont="1" applyFill="1" applyBorder="1" applyAlignment="1" applyProtection="1">
      <alignment horizontal="center" vertical="center" wrapText="1"/>
    </xf>
    <xf numFmtId="0" fontId="8" fillId="2" borderId="11" xfId="1" applyFont="1" applyFill="1" applyBorder="1" applyAlignment="1" applyProtection="1">
      <alignment horizontal="center" vertical="center" wrapText="1"/>
    </xf>
    <xf numFmtId="0" fontId="8" fillId="0" borderId="65" xfId="1" applyFont="1" applyBorder="1" applyAlignment="1" applyProtection="1">
      <alignment horizontal="center" vertical="center" wrapText="1"/>
      <protection locked="0"/>
    </xf>
    <xf numFmtId="0" fontId="1" fillId="0" borderId="66" xfId="1" applyBorder="1" applyAlignment="1" applyProtection="1">
      <alignment horizontal="center" vertical="center" wrapText="1"/>
      <protection locked="0"/>
    </xf>
    <xf numFmtId="0" fontId="1" fillId="0" borderId="67" xfId="1" applyBorder="1" applyAlignment="1" applyProtection="1">
      <alignment horizontal="center" vertical="center" wrapText="1"/>
      <protection locked="0"/>
    </xf>
    <xf numFmtId="0" fontId="8" fillId="0" borderId="66" xfId="1" applyFont="1" applyBorder="1" applyAlignment="1" applyProtection="1">
      <alignment horizontal="center" vertical="center" wrapText="1"/>
      <protection locked="0"/>
    </xf>
    <xf numFmtId="0" fontId="8" fillId="0" borderId="67" xfId="1" applyFont="1" applyBorder="1" applyAlignment="1" applyProtection="1">
      <alignment horizontal="center" vertical="center" wrapText="1"/>
      <protection locked="0"/>
    </xf>
    <xf numFmtId="0" fontId="8" fillId="2" borderId="4" xfId="1" applyFont="1" applyFill="1" applyBorder="1" applyAlignment="1" applyProtection="1">
      <alignment horizontal="center" vertical="center" wrapText="1"/>
    </xf>
    <xf numFmtId="0" fontId="8" fillId="2" borderId="6" xfId="1" applyFont="1" applyFill="1" applyBorder="1" applyAlignment="1" applyProtection="1">
      <alignment horizontal="center" vertical="center" wrapText="1"/>
    </xf>
    <xf numFmtId="0" fontId="8" fillId="2" borderId="13" xfId="1" applyFont="1" applyFill="1" applyBorder="1" applyAlignment="1" applyProtection="1">
      <alignment horizontal="center" vertical="center" wrapText="1"/>
    </xf>
    <xf numFmtId="0" fontId="8" fillId="2" borderId="14" xfId="1" applyFont="1" applyFill="1" applyBorder="1" applyAlignment="1" applyProtection="1">
      <alignment horizontal="center" vertical="center" wrapText="1"/>
    </xf>
    <xf numFmtId="0" fontId="8" fillId="2" borderId="7" xfId="1" applyFont="1" applyFill="1" applyBorder="1" applyAlignment="1" applyProtection="1">
      <alignment horizontal="center" vertical="center" wrapText="1"/>
    </xf>
    <xf numFmtId="0" fontId="8" fillId="2" borderId="9" xfId="1" applyFont="1" applyFill="1" applyBorder="1" applyAlignment="1" applyProtection="1">
      <alignment horizontal="center" vertical="center" wrapText="1"/>
    </xf>
    <xf numFmtId="0" fontId="1" fillId="0" borderId="61" xfId="1" applyFont="1" applyBorder="1" applyAlignment="1" applyProtection="1">
      <alignment vertical="top" wrapText="1"/>
      <protection locked="0"/>
    </xf>
    <xf numFmtId="0" fontId="1" fillId="0" borderId="32" xfId="1" applyFont="1" applyBorder="1" applyAlignment="1" applyProtection="1">
      <alignment vertical="top" wrapText="1"/>
      <protection locked="0"/>
    </xf>
    <xf numFmtId="0" fontId="1" fillId="0" borderId="62" xfId="1" applyFont="1" applyBorder="1" applyAlignment="1" applyProtection="1">
      <alignment vertical="top" wrapText="1"/>
      <protection locked="0"/>
    </xf>
    <xf numFmtId="0" fontId="1" fillId="0" borderId="73" xfId="1" applyFont="1" applyBorder="1" applyAlignment="1" applyProtection="1">
      <alignment vertical="top" wrapText="1"/>
      <protection locked="0"/>
    </xf>
    <xf numFmtId="0" fontId="1" fillId="0" borderId="0" xfId="1" applyFont="1" applyBorder="1" applyAlignment="1" applyProtection="1">
      <alignment vertical="top" wrapText="1"/>
      <protection locked="0"/>
    </xf>
    <xf numFmtId="0" fontId="1" fillId="0" borderId="14" xfId="1" applyFont="1" applyBorder="1" applyAlignment="1" applyProtection="1">
      <alignment vertical="top" wrapText="1"/>
      <protection locked="0"/>
    </xf>
    <xf numFmtId="0" fontId="1" fillId="0" borderId="56" xfId="1" applyFont="1" applyBorder="1" applyAlignment="1" applyProtection="1">
      <alignment vertical="top" wrapText="1"/>
      <protection locked="0"/>
    </xf>
    <xf numFmtId="0" fontId="1" fillId="0" borderId="72" xfId="1" applyFont="1" applyBorder="1" applyAlignment="1" applyProtection="1">
      <alignment vertical="top" wrapText="1"/>
      <protection locked="0"/>
    </xf>
    <xf numFmtId="0" fontId="1" fillId="0" borderId="57" xfId="1" applyFont="1" applyBorder="1" applyAlignment="1" applyProtection="1">
      <alignment vertical="top" wrapText="1"/>
      <protection locked="0"/>
    </xf>
    <xf numFmtId="0" fontId="3" fillId="6" borderId="10" xfId="1" applyFont="1" applyFill="1" applyBorder="1" applyAlignment="1" applyProtection="1">
      <alignment horizontal="center" vertical="center" wrapText="1"/>
      <protection locked="0"/>
    </xf>
    <xf numFmtId="0" fontId="3" fillId="6" borderId="11" xfId="1" applyFont="1" applyFill="1" applyBorder="1" applyAlignment="1" applyProtection="1">
      <alignment horizontal="center" vertical="center" wrapText="1"/>
      <protection locked="0"/>
    </xf>
    <xf numFmtId="0" fontId="7" fillId="6" borderId="10" xfId="1" applyFont="1" applyFill="1" applyBorder="1" applyAlignment="1" applyProtection="1">
      <alignment horizontal="center" vertical="center" wrapText="1"/>
      <protection locked="0"/>
    </xf>
    <xf numFmtId="0" fontId="7" fillId="6" borderId="12" xfId="1" applyFont="1" applyFill="1" applyBorder="1" applyAlignment="1" applyProtection="1">
      <alignment horizontal="center" vertical="center" wrapText="1"/>
      <protection locked="0"/>
    </xf>
    <xf numFmtId="0" fontId="7" fillId="6" borderId="11" xfId="1" applyFont="1" applyFill="1" applyBorder="1" applyAlignment="1" applyProtection="1">
      <alignment horizontal="center" vertical="center" wrapText="1"/>
      <protection locked="0"/>
    </xf>
    <xf numFmtId="0" fontId="9" fillId="0" borderId="10" xfId="1" applyFont="1" applyFill="1" applyBorder="1" applyAlignment="1" applyProtection="1">
      <alignment horizontal="left" vertical="center" wrapText="1"/>
      <protection locked="0"/>
    </xf>
    <xf numFmtId="0" fontId="9" fillId="0" borderId="12" xfId="1" applyFont="1" applyFill="1" applyBorder="1" applyAlignment="1" applyProtection="1">
      <alignment horizontal="left" vertical="center" wrapText="1"/>
      <protection locked="0"/>
    </xf>
    <xf numFmtId="0" fontId="9" fillId="0" borderId="11" xfId="1" applyFont="1" applyFill="1" applyBorder="1" applyAlignment="1" applyProtection="1">
      <alignment horizontal="left" vertical="center" wrapText="1"/>
      <protection locked="0"/>
    </xf>
    <xf numFmtId="0" fontId="9" fillId="0" borderId="2" xfId="1" applyFont="1" applyBorder="1" applyAlignment="1" applyProtection="1">
      <alignment horizontal="center" vertical="center"/>
      <protection locked="0"/>
    </xf>
    <xf numFmtId="0" fontId="9" fillId="0" borderId="2" xfId="1" applyFont="1" applyFill="1" applyBorder="1" applyAlignment="1" applyProtection="1">
      <alignment horizontal="center" vertical="center"/>
      <protection locked="0"/>
    </xf>
    <xf numFmtId="0" fontId="9" fillId="0" borderId="10" xfId="1" applyFont="1" applyBorder="1" applyAlignment="1" applyProtection="1">
      <alignment horizontal="center" vertical="center" wrapText="1"/>
      <protection locked="0"/>
    </xf>
    <xf numFmtId="0" fontId="9" fillId="0" borderId="11" xfId="1" applyFont="1" applyBorder="1" applyAlignment="1" applyProtection="1">
      <alignment horizontal="center" vertical="center" wrapText="1"/>
      <protection locked="0"/>
    </xf>
    <xf numFmtId="9" fontId="9" fillId="0" borderId="2" xfId="1" applyNumberFormat="1" applyFont="1" applyBorder="1" applyAlignment="1" applyProtection="1">
      <alignment horizontal="center" vertical="center"/>
      <protection locked="0"/>
    </xf>
    <xf numFmtId="0" fontId="13" fillId="0" borderId="2" xfId="1" applyFont="1" applyBorder="1" applyAlignment="1" applyProtection="1">
      <alignment horizontal="center" vertical="center"/>
      <protection locked="0"/>
    </xf>
    <xf numFmtId="0" fontId="13" fillId="0" borderId="2" xfId="1" applyFont="1" applyFill="1" applyBorder="1" applyAlignment="1" applyProtection="1">
      <alignment horizontal="center" vertical="center"/>
      <protection locked="0"/>
    </xf>
    <xf numFmtId="16" fontId="9" fillId="0" borderId="2" xfId="1" applyNumberFormat="1" applyFont="1" applyBorder="1" applyAlignment="1" applyProtection="1">
      <alignment horizontal="center" vertical="center"/>
      <protection locked="0"/>
    </xf>
    <xf numFmtId="16" fontId="9" fillId="0" borderId="2" xfId="1" applyNumberFormat="1" applyFont="1" applyFill="1" applyBorder="1" applyAlignment="1" applyProtection="1">
      <alignment horizontal="center" vertical="center"/>
      <protection locked="0"/>
    </xf>
    <xf numFmtId="165" fontId="9" fillId="0" borderId="2" xfId="1" applyNumberFormat="1" applyFont="1" applyBorder="1" applyAlignment="1" applyProtection="1">
      <alignment horizontal="center" vertical="center"/>
      <protection locked="0"/>
    </xf>
    <xf numFmtId="165" fontId="9" fillId="0" borderId="10" xfId="1" applyNumberFormat="1" applyFont="1" applyBorder="1" applyAlignment="1" applyProtection="1">
      <alignment horizontal="center" vertical="center" wrapText="1"/>
      <protection locked="0"/>
    </xf>
    <xf numFmtId="165" fontId="9" fillId="0" borderId="11" xfId="1" applyNumberFormat="1" applyFont="1" applyBorder="1" applyAlignment="1" applyProtection="1">
      <alignment horizontal="center" vertical="center" wrapText="1"/>
      <protection locked="0"/>
    </xf>
    <xf numFmtId="0" fontId="9" fillId="0" borderId="10" xfId="1" applyFont="1" applyBorder="1" applyAlignment="1" applyProtection="1">
      <alignment vertical="center"/>
      <protection locked="0"/>
    </xf>
    <xf numFmtId="0" fontId="9" fillId="0" borderId="12" xfId="1" applyFont="1" applyBorder="1" applyAlignment="1" applyProtection="1">
      <alignment vertical="center"/>
      <protection locked="0"/>
    </xf>
    <xf numFmtId="0" fontId="9" fillId="0" borderId="11" xfId="1" applyFont="1" applyBorder="1" applyAlignment="1" applyProtection="1">
      <alignment vertical="center"/>
      <protection locked="0"/>
    </xf>
    <xf numFmtId="9" fontId="9" fillId="0" borderId="2" xfId="1" applyNumberFormat="1" applyFont="1" applyFill="1" applyBorder="1" applyAlignment="1" applyProtection="1">
      <alignment horizontal="center" vertical="center"/>
      <protection locked="0"/>
    </xf>
    <xf numFmtId="0" fontId="3" fillId="0" borderId="16" xfId="1" applyFont="1" applyFill="1" applyBorder="1" applyAlignment="1" applyProtection="1">
      <alignment horizontal="left" vertical="center"/>
      <protection locked="0"/>
    </xf>
    <xf numFmtId="0" fontId="3" fillId="0" borderId="17" xfId="1" applyFont="1" applyFill="1" applyBorder="1" applyAlignment="1" applyProtection="1">
      <alignment horizontal="left" vertical="center"/>
      <protection locked="0"/>
    </xf>
    <xf numFmtId="0" fontId="3" fillId="0" borderId="18" xfId="1" applyFont="1" applyFill="1" applyBorder="1" applyAlignment="1" applyProtection="1">
      <alignment horizontal="left" vertical="center"/>
      <protection locked="0"/>
    </xf>
    <xf numFmtId="10" fontId="3" fillId="0" borderId="19" xfId="1" applyNumberFormat="1" applyFont="1" applyBorder="1" applyAlignment="1" applyProtection="1">
      <alignment horizontal="center" vertical="center"/>
      <protection locked="0"/>
    </xf>
    <xf numFmtId="10" fontId="3" fillId="0" borderId="20" xfId="1" applyNumberFormat="1" applyFont="1" applyBorder="1" applyAlignment="1" applyProtection="1">
      <alignment horizontal="center" vertical="center"/>
      <protection locked="0"/>
    </xf>
    <xf numFmtId="0" fontId="6" fillId="2" borderId="2" xfId="3" applyFill="1" applyBorder="1" applyAlignment="1" applyProtection="1">
      <alignment horizontal="center" vertical="center"/>
    </xf>
    <xf numFmtId="0" fontId="6" fillId="0" borderId="4" xfId="3" applyBorder="1" applyAlignment="1" applyProtection="1">
      <alignment horizontal="center" vertical="center" wrapText="1"/>
      <protection locked="0"/>
    </xf>
    <xf numFmtId="0" fontId="6" fillId="0" borderId="5" xfId="3" applyBorder="1" applyAlignment="1" applyProtection="1">
      <alignment horizontal="center" vertical="center" wrapText="1"/>
      <protection locked="0"/>
    </xf>
    <xf numFmtId="0" fontId="6" fillId="0" borderId="6" xfId="3" applyBorder="1" applyAlignment="1" applyProtection="1">
      <alignment horizontal="center" vertical="center" wrapText="1"/>
      <protection locked="0"/>
    </xf>
    <xf numFmtId="0" fontId="6" fillId="0" borderId="13" xfId="3" applyBorder="1" applyAlignment="1" applyProtection="1">
      <alignment horizontal="center" vertical="center" wrapText="1"/>
      <protection locked="0"/>
    </xf>
    <xf numFmtId="0" fontId="6" fillId="0" borderId="0" xfId="3" applyBorder="1" applyAlignment="1" applyProtection="1">
      <alignment horizontal="center" vertical="center" wrapText="1"/>
      <protection locked="0"/>
    </xf>
    <xf numFmtId="0" fontId="6" fillId="0" borderId="14" xfId="3" applyBorder="1" applyAlignment="1" applyProtection="1">
      <alignment horizontal="center" vertical="center" wrapText="1"/>
      <protection locked="0"/>
    </xf>
    <xf numFmtId="0" fontId="6" fillId="0" borderId="7" xfId="3" applyBorder="1" applyAlignment="1" applyProtection="1">
      <alignment horizontal="center" vertical="center" wrapText="1"/>
      <protection locked="0"/>
    </xf>
    <xf numFmtId="0" fontId="6" fillId="0" borderId="8" xfId="3" applyBorder="1" applyAlignment="1" applyProtection="1">
      <alignment horizontal="center" vertical="center" wrapText="1"/>
      <protection locked="0"/>
    </xf>
    <xf numFmtId="0" fontId="6" fillId="0" borderId="9" xfId="3" applyBorder="1" applyAlignment="1" applyProtection="1">
      <alignment horizontal="center" vertical="center" wrapText="1"/>
      <protection locked="0"/>
    </xf>
    <xf numFmtId="0" fontId="6" fillId="6" borderId="10" xfId="3" applyFill="1" applyBorder="1" applyAlignment="1" applyProtection="1">
      <alignment horizontal="center" vertical="center"/>
    </xf>
    <xf numFmtId="0" fontId="6" fillId="6" borderId="12" xfId="3" applyFill="1" applyBorder="1" applyAlignment="1" applyProtection="1">
      <alignment horizontal="center" vertical="center"/>
    </xf>
    <xf numFmtId="0" fontId="6" fillId="6" borderId="11" xfId="3" applyFill="1" applyBorder="1" applyAlignment="1" applyProtection="1">
      <alignment horizontal="center" vertical="center"/>
    </xf>
    <xf numFmtId="0" fontId="6" fillId="6" borderId="2" xfId="3" applyFill="1" applyBorder="1" applyAlignment="1" applyProtection="1">
      <alignment horizontal="center" vertical="center"/>
    </xf>
    <xf numFmtId="0" fontId="6" fillId="2" borderId="10" xfId="3" applyFill="1" applyBorder="1" applyAlignment="1" applyProtection="1">
      <alignment horizontal="center" vertical="center" wrapText="1"/>
    </xf>
    <xf numFmtId="0" fontId="6" fillId="2" borderId="12" xfId="3" applyFill="1" applyBorder="1" applyAlignment="1" applyProtection="1">
      <alignment horizontal="center" vertical="center" wrapText="1"/>
    </xf>
    <xf numFmtId="0" fontId="6" fillId="2" borderId="11" xfId="3" applyFill="1" applyBorder="1" applyAlignment="1" applyProtection="1">
      <alignment horizontal="center" vertical="center" wrapText="1"/>
    </xf>
    <xf numFmtId="0" fontId="6" fillId="7" borderId="2" xfId="3" applyFill="1" applyBorder="1" applyAlignment="1" applyProtection="1">
      <alignment horizontal="center" vertical="center" wrapText="1"/>
    </xf>
    <xf numFmtId="0" fontId="6" fillId="8" borderId="2" xfId="3" applyFill="1" applyBorder="1" applyAlignment="1" applyProtection="1">
      <alignment horizontal="center" vertical="center" wrapText="1"/>
    </xf>
    <xf numFmtId="0" fontId="6" fillId="0" borderId="10" xfId="3" applyBorder="1" applyAlignment="1" applyProtection="1">
      <alignment horizontal="center" vertical="center"/>
      <protection locked="0"/>
    </xf>
    <xf numFmtId="0" fontId="6" fillId="0" borderId="12" xfId="3" applyBorder="1" applyAlignment="1" applyProtection="1">
      <alignment horizontal="center" vertical="center"/>
      <protection locked="0"/>
    </xf>
    <xf numFmtId="0" fontId="6" fillId="0" borderId="11" xfId="3" applyBorder="1" applyAlignment="1" applyProtection="1">
      <alignment horizontal="center" vertical="center"/>
      <protection locked="0"/>
    </xf>
    <xf numFmtId="0" fontId="6" fillId="2" borderId="10" xfId="3" applyFill="1" applyBorder="1" applyAlignment="1" applyProtection="1">
      <alignment horizontal="center" vertical="center"/>
      <protection locked="0"/>
    </xf>
    <xf numFmtId="0" fontId="6" fillId="2" borderId="11" xfId="3" applyFill="1" applyBorder="1" applyAlignment="1" applyProtection="1">
      <alignment horizontal="center" vertical="center"/>
      <protection locked="0"/>
    </xf>
    <xf numFmtId="0" fontId="6" fillId="7" borderId="2" xfId="3" applyFill="1" applyBorder="1" applyAlignment="1" applyProtection="1">
      <alignment horizontal="center" vertical="center"/>
      <protection locked="0"/>
    </xf>
    <xf numFmtId="0" fontId="6" fillId="8" borderId="2" xfId="3" applyFill="1" applyBorder="1" applyAlignment="1" applyProtection="1">
      <alignment horizontal="center" vertical="center"/>
      <protection locked="0"/>
    </xf>
    <xf numFmtId="9" fontId="6" fillId="7" borderId="2" xfId="3" applyNumberFormat="1" applyFill="1" applyBorder="1" applyAlignment="1" applyProtection="1">
      <alignment horizontal="center" vertical="center"/>
      <protection locked="0"/>
    </xf>
    <xf numFmtId="0" fontId="8" fillId="8" borderId="12" xfId="3" applyFont="1" applyFill="1" applyBorder="1" applyAlignment="1" applyProtection="1">
      <alignment horizontal="center" vertical="center"/>
    </xf>
    <xf numFmtId="0" fontId="8" fillId="8" borderId="11" xfId="3" applyFont="1" applyFill="1" applyBorder="1" applyAlignment="1" applyProtection="1">
      <alignment horizontal="center" vertical="center"/>
    </xf>
    <xf numFmtId="0" fontId="6" fillId="8" borderId="2" xfId="3" applyFill="1" applyBorder="1" applyAlignment="1" applyProtection="1">
      <alignment horizontal="center" vertical="center"/>
    </xf>
    <xf numFmtId="0" fontId="6" fillId="0" borderId="4" xfId="3" applyBorder="1" applyAlignment="1" applyProtection="1">
      <alignment horizontal="center" vertical="center"/>
      <protection locked="0"/>
    </xf>
    <xf numFmtId="0" fontId="6" fillId="0" borderId="5" xfId="3" applyBorder="1" applyAlignment="1" applyProtection="1">
      <alignment horizontal="center" vertical="center"/>
      <protection locked="0"/>
    </xf>
    <xf numFmtId="0" fontId="6" fillId="0" borderId="6" xfId="3" applyBorder="1" applyAlignment="1" applyProtection="1">
      <alignment horizontal="center" vertical="center"/>
      <protection locked="0"/>
    </xf>
    <xf numFmtId="0" fontId="6" fillId="0" borderId="7" xfId="3" applyBorder="1" applyAlignment="1" applyProtection="1">
      <alignment horizontal="center" vertical="center"/>
      <protection locked="0"/>
    </xf>
    <xf numFmtId="0" fontId="6" fillId="0" borderId="8" xfId="3" applyBorder="1" applyAlignment="1" applyProtection="1">
      <alignment horizontal="center" vertical="center"/>
      <protection locked="0"/>
    </xf>
    <xf numFmtId="0" fontId="6" fillId="0" borderId="9" xfId="3" applyBorder="1" applyAlignment="1" applyProtection="1">
      <alignment horizontal="center" vertical="center"/>
      <protection locked="0"/>
    </xf>
    <xf numFmtId="0" fontId="6" fillId="8" borderId="4" xfId="3" applyFill="1" applyBorder="1" applyAlignment="1" applyProtection="1">
      <alignment horizontal="center" vertical="center"/>
      <protection locked="0"/>
    </xf>
    <xf numFmtId="0" fontId="6" fillId="8" borderId="6" xfId="3" applyFill="1" applyBorder="1" applyAlignment="1" applyProtection="1">
      <alignment horizontal="center" vertical="center"/>
      <protection locked="0"/>
    </xf>
    <xf numFmtId="0" fontId="6" fillId="8" borderId="7" xfId="3" applyFill="1" applyBorder="1" applyAlignment="1" applyProtection="1">
      <alignment horizontal="center" vertical="center"/>
      <protection locked="0"/>
    </xf>
    <xf numFmtId="0" fontId="6" fillId="8" borderId="9" xfId="3" applyFill="1" applyBorder="1" applyAlignment="1" applyProtection="1">
      <alignment horizontal="center" vertical="center"/>
      <protection locked="0"/>
    </xf>
    <xf numFmtId="0" fontId="6" fillId="2" borderId="10" xfId="3" applyFill="1" applyBorder="1" applyAlignment="1" applyProtection="1">
      <alignment horizontal="center" vertical="center"/>
    </xf>
    <xf numFmtId="0" fontId="6" fillId="2" borderId="12" xfId="3" applyFill="1" applyBorder="1" applyAlignment="1" applyProtection="1">
      <alignment horizontal="center" vertical="center"/>
    </xf>
    <xf numFmtId="0" fontId="6" fillId="2" borderId="11" xfId="3" applyFill="1" applyBorder="1" applyAlignment="1" applyProtection="1">
      <alignment horizontal="center" vertical="center"/>
    </xf>
    <xf numFmtId="0" fontId="6" fillId="8" borderId="10" xfId="3" applyFill="1" applyBorder="1" applyAlignment="1" applyProtection="1">
      <alignment horizontal="center" vertical="center"/>
    </xf>
    <xf numFmtId="0" fontId="6" fillId="8" borderId="11" xfId="3" applyFill="1" applyBorder="1" applyAlignment="1" applyProtection="1">
      <alignment horizontal="center" vertical="center"/>
    </xf>
    <xf numFmtId="0" fontId="6" fillId="8" borderId="12" xfId="3" applyFill="1" applyBorder="1" applyAlignment="1" applyProtection="1">
      <alignment horizontal="center" vertical="center"/>
    </xf>
    <xf numFmtId="0" fontId="2" fillId="0" borderId="31" xfId="1" applyFont="1" applyBorder="1" applyAlignment="1" applyProtection="1">
      <alignment horizontal="center" vertical="center"/>
    </xf>
    <xf numFmtId="0" fontId="3" fillId="2" borderId="68" xfId="1" applyFont="1" applyFill="1" applyBorder="1" applyAlignment="1" applyProtection="1">
      <alignment horizontal="center" vertical="center"/>
    </xf>
    <xf numFmtId="0" fontId="3" fillId="3" borderId="68" xfId="1" applyFont="1" applyFill="1" applyBorder="1" applyAlignment="1" applyProtection="1">
      <alignment horizontal="center" vertical="center"/>
    </xf>
    <xf numFmtId="0" fontId="3" fillId="4" borderId="69" xfId="1" applyFont="1" applyFill="1" applyBorder="1" applyAlignment="1" applyProtection="1">
      <alignment horizontal="center" vertical="center"/>
    </xf>
    <xf numFmtId="0" fontId="3" fillId="0" borderId="61" xfId="1" applyFont="1" applyBorder="1" applyAlignment="1" applyProtection="1">
      <alignment horizontal="center" vertical="center" wrapText="1"/>
      <protection locked="0"/>
    </xf>
    <xf numFmtId="0" fontId="3" fillId="0" borderId="32" xfId="1" applyFont="1" applyBorder="1" applyAlignment="1" applyProtection="1">
      <alignment horizontal="center" vertical="center" wrapText="1"/>
      <protection locked="0"/>
    </xf>
    <xf numFmtId="0" fontId="3" fillId="0" borderId="59" xfId="1" applyFont="1" applyBorder="1" applyAlignment="1" applyProtection="1">
      <alignment horizontal="center" vertical="center" wrapText="1"/>
      <protection locked="0"/>
    </xf>
    <xf numFmtId="0" fontId="3" fillId="0" borderId="56" xfId="1" applyFont="1" applyBorder="1" applyAlignment="1" applyProtection="1">
      <alignment horizontal="center" vertical="center" wrapText="1"/>
      <protection locked="0"/>
    </xf>
    <xf numFmtId="0" fontId="3" fillId="0" borderId="72" xfId="1" applyFont="1" applyBorder="1" applyAlignment="1" applyProtection="1">
      <alignment horizontal="center" vertical="center" wrapText="1"/>
      <protection locked="0"/>
    </xf>
    <xf numFmtId="0" fontId="3" fillId="0" borderId="57" xfId="1" applyFont="1" applyBorder="1" applyAlignment="1" applyProtection="1">
      <alignment horizontal="center" vertical="center" wrapText="1"/>
      <protection locked="0"/>
    </xf>
    <xf numFmtId="0" fontId="3" fillId="0" borderId="68" xfId="1" applyFont="1" applyBorder="1" applyAlignment="1" applyProtection="1">
      <alignment horizontal="center" vertical="center" wrapText="1"/>
      <protection locked="0"/>
    </xf>
    <xf numFmtId="0" fontId="3" fillId="0" borderId="68" xfId="1" applyFont="1" applyBorder="1" applyAlignment="1" applyProtection="1">
      <alignment horizontal="center" vertical="center"/>
      <protection locked="0"/>
    </xf>
    <xf numFmtId="0" fontId="3" fillId="4" borderId="61" xfId="1" applyFont="1" applyFill="1" applyBorder="1" applyAlignment="1" applyProtection="1">
      <alignment horizontal="center" vertical="center" wrapText="1"/>
    </xf>
    <xf numFmtId="0" fontId="3" fillId="4" borderId="32" xfId="1" applyFont="1" applyFill="1" applyBorder="1" applyAlignment="1" applyProtection="1">
      <alignment horizontal="center" vertical="center" wrapText="1"/>
    </xf>
    <xf numFmtId="0" fontId="5" fillId="4" borderId="32" xfId="2" applyFill="1" applyBorder="1" applyAlignment="1">
      <alignment horizontal="center" vertical="center" wrapText="1"/>
    </xf>
    <xf numFmtId="0" fontId="5" fillId="4" borderId="59" xfId="2" applyFill="1" applyBorder="1" applyAlignment="1">
      <alignment horizontal="center" vertical="center" wrapText="1"/>
    </xf>
    <xf numFmtId="0" fontId="5" fillId="4" borderId="56" xfId="2" applyFill="1" applyBorder="1" applyAlignment="1">
      <alignment horizontal="center" vertical="center" wrapText="1"/>
    </xf>
    <xf numFmtId="0" fontId="5" fillId="4" borderId="72" xfId="2" applyFill="1" applyBorder="1" applyAlignment="1">
      <alignment horizontal="center" vertical="center" wrapText="1"/>
    </xf>
    <xf numFmtId="0" fontId="5" fillId="4" borderId="57" xfId="2" applyFill="1" applyBorder="1" applyAlignment="1">
      <alignment horizontal="center" vertical="center" wrapText="1"/>
    </xf>
    <xf numFmtId="0" fontId="7" fillId="0" borderId="33" xfId="1" applyFont="1" applyBorder="1" applyAlignment="1" applyProtection="1">
      <alignment horizontal="center" vertical="center" wrapText="1"/>
      <protection locked="0"/>
    </xf>
    <xf numFmtId="0" fontId="7" fillId="0" borderId="0" xfId="1" applyFont="1" applyBorder="1" applyAlignment="1" applyProtection="1">
      <alignment horizontal="center" vertical="center" wrapText="1"/>
      <protection locked="0"/>
    </xf>
    <xf numFmtId="0" fontId="8" fillId="2" borderId="65" xfId="1" applyFont="1" applyFill="1" applyBorder="1" applyAlignment="1" applyProtection="1">
      <alignment horizontal="center" vertical="center" wrapText="1"/>
    </xf>
    <xf numFmtId="0" fontId="8" fillId="2" borderId="67" xfId="1" applyFont="1" applyFill="1" applyBorder="1" applyAlignment="1" applyProtection="1">
      <alignment horizontal="center" vertical="center" wrapText="1"/>
    </xf>
    <xf numFmtId="0" fontId="3" fillId="3" borderId="68" xfId="1" applyFont="1" applyFill="1" applyBorder="1" applyAlignment="1" applyProtection="1">
      <alignment horizontal="center" vertical="center"/>
      <protection locked="0"/>
    </xf>
    <xf numFmtId="0" fontId="5" fillId="0" borderId="68" xfId="2" applyFont="1" applyFill="1" applyBorder="1" applyAlignment="1">
      <alignment horizontal="center" vertical="center" wrapText="1"/>
    </xf>
    <xf numFmtId="0" fontId="5" fillId="5" borderId="68" xfId="2" applyFill="1" applyBorder="1" applyAlignment="1">
      <alignment horizontal="center" vertical="center" wrapText="1"/>
    </xf>
    <xf numFmtId="0" fontId="1" fillId="2" borderId="65" xfId="1" applyFont="1" applyFill="1" applyBorder="1" applyAlignment="1" applyProtection="1">
      <alignment horizontal="center" vertical="center"/>
    </xf>
    <xf numFmtId="0" fontId="1" fillId="2" borderId="66" xfId="1" applyFont="1" applyFill="1" applyBorder="1" applyAlignment="1" applyProtection="1">
      <alignment horizontal="center" vertical="center"/>
    </xf>
    <xf numFmtId="0" fontId="1" fillId="2" borderId="67" xfId="1" applyFont="1" applyFill="1" applyBorder="1" applyAlignment="1" applyProtection="1">
      <alignment horizontal="center" vertical="center"/>
    </xf>
    <xf numFmtId="0" fontId="3" fillId="0" borderId="65" xfId="1" applyFont="1" applyBorder="1" applyAlignment="1" applyProtection="1">
      <alignment vertical="center" wrapText="1"/>
      <protection locked="0"/>
    </xf>
    <xf numFmtId="0" fontId="3" fillId="0" borderId="66" xfId="1" applyFont="1" applyBorder="1" applyAlignment="1" applyProtection="1">
      <alignment vertical="center" wrapText="1"/>
      <protection locked="0"/>
    </xf>
    <xf numFmtId="0" fontId="3" fillId="0" borderId="67" xfId="1" applyFont="1" applyBorder="1" applyAlignment="1" applyProtection="1">
      <alignment vertical="center" wrapText="1"/>
      <protection locked="0"/>
    </xf>
    <xf numFmtId="0" fontId="1" fillId="0" borderId="65" xfId="1" applyFont="1" applyBorder="1" applyAlignment="1" applyProtection="1">
      <alignment horizontal="left" vertical="center" wrapText="1"/>
      <protection locked="0"/>
    </xf>
    <xf numFmtId="0" fontId="1" fillId="0" borderId="66" xfId="1" applyBorder="1" applyAlignment="1" applyProtection="1">
      <alignment horizontal="left" vertical="center" wrapText="1"/>
      <protection locked="0"/>
    </xf>
    <xf numFmtId="0" fontId="1" fillId="0" borderId="67" xfId="1" applyBorder="1" applyAlignment="1" applyProtection="1">
      <alignment horizontal="left" vertical="center" wrapText="1"/>
      <protection locked="0"/>
    </xf>
    <xf numFmtId="0" fontId="3" fillId="6" borderId="65" xfId="1" applyFont="1" applyFill="1" applyBorder="1" applyAlignment="1" applyProtection="1">
      <alignment horizontal="center" vertical="center"/>
      <protection locked="0"/>
    </xf>
    <xf numFmtId="0" fontId="3" fillId="6" borderId="67" xfId="1" applyFont="1" applyFill="1" applyBorder="1" applyAlignment="1" applyProtection="1">
      <alignment horizontal="center" vertical="center"/>
      <protection locked="0"/>
    </xf>
    <xf numFmtId="0" fontId="1" fillId="6" borderId="65" xfId="1" applyFont="1" applyFill="1" applyBorder="1" applyAlignment="1" applyProtection="1">
      <alignment horizontal="center" vertical="center" wrapText="1"/>
      <protection locked="0"/>
    </xf>
    <xf numFmtId="0" fontId="1" fillId="6" borderId="66" xfId="1" applyFont="1" applyFill="1" applyBorder="1" applyAlignment="1" applyProtection="1">
      <alignment horizontal="center" vertical="center" wrapText="1"/>
      <protection locked="0"/>
    </xf>
    <xf numFmtId="0" fontId="1" fillId="6" borderId="67" xfId="1" applyFont="1" applyFill="1" applyBorder="1" applyAlignment="1" applyProtection="1">
      <alignment horizontal="center" vertical="center" wrapText="1"/>
      <protection locked="0"/>
    </xf>
    <xf numFmtId="0" fontId="8" fillId="7" borderId="65" xfId="1" applyFont="1" applyFill="1" applyBorder="1" applyAlignment="1" applyProtection="1">
      <alignment horizontal="center" vertical="center"/>
      <protection locked="0"/>
    </xf>
    <xf numFmtId="0" fontId="8" fillId="7" borderId="66" xfId="1" applyFont="1" applyFill="1" applyBorder="1" applyAlignment="1" applyProtection="1">
      <alignment horizontal="center" vertical="center"/>
      <protection locked="0"/>
    </xf>
    <xf numFmtId="0" fontId="8" fillId="7" borderId="67" xfId="1" applyFont="1" applyFill="1" applyBorder="1" applyAlignment="1" applyProtection="1">
      <alignment horizontal="center" vertical="center"/>
      <protection locked="0"/>
    </xf>
    <xf numFmtId="0" fontId="1" fillId="2" borderId="68" xfId="1" applyFont="1" applyFill="1" applyBorder="1" applyAlignment="1" applyProtection="1">
      <alignment horizontal="center" vertical="center"/>
    </xf>
    <xf numFmtId="0" fontId="8" fillId="2" borderId="61" xfId="1" applyFont="1" applyFill="1" applyBorder="1" applyAlignment="1" applyProtection="1">
      <alignment horizontal="center" vertical="center" wrapText="1"/>
    </xf>
    <xf numFmtId="0" fontId="5" fillId="0" borderId="32" xfId="2" applyBorder="1" applyAlignment="1">
      <alignment horizontal="center" vertical="center" wrapText="1"/>
    </xf>
    <xf numFmtId="0" fontId="5" fillId="0" borderId="33" xfId="2" applyBorder="1" applyAlignment="1">
      <alignment horizontal="center" vertical="center" wrapText="1"/>
    </xf>
    <xf numFmtId="0" fontId="5" fillId="0" borderId="0" xfId="2" applyAlignment="1">
      <alignment horizontal="center" vertical="center" wrapText="1"/>
    </xf>
    <xf numFmtId="0" fontId="5" fillId="0" borderId="56" xfId="2" applyBorder="1" applyAlignment="1">
      <alignment horizontal="center" vertical="center" wrapText="1"/>
    </xf>
    <xf numFmtId="0" fontId="5" fillId="0" borderId="72" xfId="2" applyBorder="1" applyAlignment="1">
      <alignment horizontal="center" vertical="center" wrapText="1"/>
    </xf>
    <xf numFmtId="0" fontId="1" fillId="0" borderId="61" xfId="1" applyFont="1" applyBorder="1" applyAlignment="1" applyProtection="1">
      <alignment horizontal="left" vertical="top" wrapText="1"/>
      <protection locked="0"/>
    </xf>
    <xf numFmtId="0" fontId="1" fillId="0" borderId="32" xfId="1" applyFont="1" applyBorder="1" applyAlignment="1" applyProtection="1">
      <alignment horizontal="left" vertical="top" wrapText="1"/>
      <protection locked="0"/>
    </xf>
    <xf numFmtId="0" fontId="1" fillId="0" borderId="59" xfId="1" applyFont="1" applyBorder="1" applyAlignment="1" applyProtection="1">
      <alignment horizontal="left" vertical="top" wrapText="1"/>
      <protection locked="0"/>
    </xf>
    <xf numFmtId="0" fontId="1" fillId="0" borderId="33" xfId="1" applyFont="1" applyBorder="1" applyAlignment="1" applyProtection="1">
      <alignment horizontal="left" vertical="top" wrapText="1"/>
      <protection locked="0"/>
    </xf>
    <xf numFmtId="0" fontId="1" fillId="0" borderId="0" xfId="1" applyFont="1" applyBorder="1" applyAlignment="1" applyProtection="1">
      <alignment horizontal="left" vertical="top" wrapText="1"/>
      <protection locked="0"/>
    </xf>
    <xf numFmtId="0" fontId="1" fillId="0" borderId="14" xfId="1" applyFont="1" applyBorder="1" applyAlignment="1" applyProtection="1">
      <alignment horizontal="left" vertical="top" wrapText="1"/>
      <protection locked="0"/>
    </xf>
    <xf numFmtId="0" fontId="1" fillId="0" borderId="56" xfId="1" applyFont="1" applyBorder="1" applyAlignment="1" applyProtection="1">
      <alignment horizontal="left" vertical="top" wrapText="1"/>
      <protection locked="0"/>
    </xf>
    <xf numFmtId="0" fontId="1" fillId="0" borderId="72" xfId="1" applyFont="1" applyBorder="1" applyAlignment="1" applyProtection="1">
      <alignment horizontal="left" vertical="top" wrapText="1"/>
      <protection locked="0"/>
    </xf>
    <xf numFmtId="0" fontId="1" fillId="0" borderId="57" xfId="1" applyFont="1" applyBorder="1" applyAlignment="1" applyProtection="1">
      <alignment horizontal="left" vertical="top" wrapText="1"/>
      <protection locked="0"/>
    </xf>
    <xf numFmtId="0" fontId="1" fillId="0" borderId="33" xfId="1" applyBorder="1" applyAlignment="1" applyProtection="1">
      <alignment horizontal="center" vertical="center" wrapText="1"/>
      <protection locked="0"/>
    </xf>
    <xf numFmtId="0" fontId="1" fillId="0" borderId="0" xfId="1" applyBorder="1" applyAlignment="1" applyProtection="1">
      <alignment horizontal="center" vertical="center" wrapText="1"/>
      <protection locked="0"/>
    </xf>
    <xf numFmtId="0" fontId="1" fillId="0" borderId="65" xfId="1" applyFont="1" applyFill="1" applyBorder="1" applyAlignment="1" applyProtection="1">
      <alignment horizontal="left" vertical="center" wrapText="1"/>
      <protection locked="0"/>
    </xf>
    <xf numFmtId="0" fontId="1" fillId="0" borderId="66" xfId="1" applyFont="1" applyFill="1" applyBorder="1" applyAlignment="1" applyProtection="1">
      <alignment horizontal="left" vertical="center" wrapText="1"/>
      <protection locked="0"/>
    </xf>
    <xf numFmtId="0" fontId="1" fillId="0" borderId="67" xfId="1" applyFont="1" applyFill="1" applyBorder="1" applyAlignment="1" applyProtection="1">
      <alignment horizontal="left" vertical="center" wrapText="1"/>
      <protection locked="0"/>
    </xf>
    <xf numFmtId="0" fontId="1" fillId="18" borderId="68" xfId="1" applyFill="1" applyBorder="1" applyAlignment="1" applyProtection="1">
      <alignment horizontal="center" vertical="center"/>
      <protection locked="0"/>
    </xf>
    <xf numFmtId="0" fontId="1" fillId="0" borderId="68" xfId="1" applyBorder="1" applyAlignment="1" applyProtection="1">
      <alignment horizontal="center" vertical="center"/>
      <protection locked="0"/>
    </xf>
    <xf numFmtId="0" fontId="1" fillId="0" borderId="68" xfId="1" applyFill="1" applyBorder="1" applyAlignment="1" applyProtection="1">
      <alignment horizontal="center" vertical="center"/>
      <protection locked="0"/>
    </xf>
    <xf numFmtId="0" fontId="1" fillId="0" borderId="66" xfId="1" applyFont="1" applyBorder="1" applyAlignment="1" applyProtection="1">
      <alignment horizontal="left" vertical="center" wrapText="1"/>
      <protection locked="0"/>
    </xf>
    <xf numFmtId="0" fontId="1" fillId="0" borderId="67" xfId="1" applyFont="1" applyBorder="1" applyAlignment="1" applyProtection="1">
      <alignment horizontal="left" vertical="center" wrapText="1"/>
      <protection locked="0"/>
    </xf>
    <xf numFmtId="0" fontId="3" fillId="0" borderId="68" xfId="1" applyFont="1" applyBorder="1" applyAlignment="1" applyProtection="1">
      <alignment vertical="center" wrapText="1"/>
      <protection locked="0"/>
    </xf>
    <xf numFmtId="0" fontId="1" fillId="0" borderId="33" xfId="1" applyBorder="1" applyAlignment="1" applyProtection="1">
      <alignment horizontal="center" vertical="center"/>
      <protection locked="0"/>
    </xf>
    <xf numFmtId="0" fontId="1" fillId="0" borderId="0" xfId="1" applyAlignment="1" applyProtection="1">
      <alignment horizontal="center" vertical="center"/>
      <protection locked="0"/>
    </xf>
    <xf numFmtId="49" fontId="1" fillId="18" borderId="68" xfId="1" applyNumberFormat="1" applyFill="1" applyBorder="1" applyAlignment="1" applyProtection="1">
      <alignment horizontal="center" vertical="center"/>
      <protection locked="0"/>
    </xf>
    <xf numFmtId="9" fontId="1" fillId="0" borderId="68" xfId="1" applyNumberFormat="1" applyBorder="1" applyAlignment="1" applyProtection="1">
      <alignment horizontal="center" vertical="center"/>
      <protection locked="0"/>
    </xf>
    <xf numFmtId="164" fontId="1" fillId="18" borderId="68" xfId="1" applyNumberFormat="1" applyFill="1" applyBorder="1" applyAlignment="1" applyProtection="1">
      <alignment vertical="center"/>
      <protection locked="0"/>
    </xf>
    <xf numFmtId="0" fontId="1" fillId="2" borderId="68" xfId="1" applyFill="1" applyBorder="1" applyAlignment="1" applyProtection="1">
      <alignment horizontal="center" vertical="center"/>
    </xf>
    <xf numFmtId="165" fontId="1" fillId="18" borderId="68" xfId="1" applyNumberFormat="1" applyFill="1" applyBorder="1" applyAlignment="1" applyProtection="1">
      <alignment horizontal="center" vertical="center"/>
      <protection locked="0"/>
    </xf>
    <xf numFmtId="9" fontId="1" fillId="18" borderId="68" xfId="73" applyFont="1" applyFill="1" applyBorder="1" applyAlignment="1" applyProtection="1">
      <alignment horizontal="center" vertical="center"/>
      <protection locked="0"/>
    </xf>
    <xf numFmtId="0" fontId="1" fillId="0" borderId="65" xfId="1" applyBorder="1" applyAlignment="1" applyProtection="1">
      <alignment vertical="center"/>
      <protection locked="0"/>
    </xf>
    <xf numFmtId="0" fontId="1" fillId="0" borderId="66" xfId="1" applyBorder="1" applyAlignment="1" applyProtection="1">
      <alignment vertical="center"/>
      <protection locked="0"/>
    </xf>
    <xf numFmtId="0" fontId="1" fillId="0" borderId="67" xfId="1" applyBorder="1" applyAlignment="1" applyProtection="1">
      <alignment vertical="center"/>
      <protection locked="0"/>
    </xf>
    <xf numFmtId="0" fontId="1" fillId="6" borderId="65" xfId="1" applyFill="1" applyBorder="1" applyAlignment="1" applyProtection="1">
      <alignment horizontal="center" vertical="center"/>
    </xf>
    <xf numFmtId="0" fontId="1" fillId="6" borderId="66" xfId="1" applyFill="1" applyBorder="1" applyAlignment="1" applyProtection="1">
      <alignment horizontal="center" vertical="center"/>
    </xf>
    <xf numFmtId="0" fontId="1" fillId="6" borderId="67" xfId="1" applyFill="1" applyBorder="1" applyAlignment="1" applyProtection="1">
      <alignment horizontal="center" vertical="center"/>
    </xf>
    <xf numFmtId="0" fontId="1" fillId="0" borderId="61" xfId="1" applyBorder="1" applyAlignment="1" applyProtection="1">
      <alignment horizontal="center" vertical="center"/>
    </xf>
    <xf numFmtId="0" fontId="1" fillId="0" borderId="59" xfId="1" applyBorder="1" applyAlignment="1" applyProtection="1">
      <alignment horizontal="center" vertical="center"/>
    </xf>
    <xf numFmtId="0" fontId="1" fillId="0" borderId="34" xfId="1" applyBorder="1" applyAlignment="1" applyProtection="1">
      <alignment horizontal="center" vertical="center"/>
    </xf>
    <xf numFmtId="0" fontId="1" fillId="0" borderId="35" xfId="1" applyBorder="1" applyAlignment="1" applyProtection="1">
      <alignment horizontal="center" vertical="center"/>
    </xf>
    <xf numFmtId="0" fontId="5" fillId="2" borderId="36" xfId="2" applyFill="1" applyBorder="1" applyAlignment="1" applyProtection="1">
      <alignment horizontal="center" vertical="center"/>
    </xf>
    <xf numFmtId="0" fontId="5" fillId="2" borderId="37" xfId="2" applyFill="1" applyBorder="1" applyAlignment="1" applyProtection="1">
      <alignment horizontal="center" vertical="center"/>
    </xf>
    <xf numFmtId="0" fontId="5" fillId="2" borderId="38" xfId="2" applyFill="1" applyBorder="1" applyAlignment="1" applyProtection="1">
      <alignment horizontal="center" vertical="center"/>
    </xf>
    <xf numFmtId="0" fontId="5" fillId="0" borderId="65" xfId="2" applyBorder="1" applyAlignment="1" applyProtection="1">
      <alignment horizontal="center" vertical="center"/>
      <protection locked="0"/>
    </xf>
    <xf numFmtId="0" fontId="5" fillId="0" borderId="67" xfId="2" applyBorder="1" applyAlignment="1" applyProtection="1">
      <alignment horizontal="center" vertical="center"/>
      <protection locked="0"/>
    </xf>
    <xf numFmtId="0" fontId="5" fillId="0" borderId="68" xfId="2" applyBorder="1" applyAlignment="1" applyProtection="1">
      <alignment horizontal="center" vertical="center"/>
      <protection locked="0"/>
    </xf>
    <xf numFmtId="0" fontId="5" fillId="2" borderId="65" xfId="2" applyFill="1" applyBorder="1" applyAlignment="1" applyProtection="1">
      <alignment horizontal="center" vertical="center"/>
    </xf>
    <xf numFmtId="0" fontId="5" fillId="2" borderId="66" xfId="2" applyFill="1" applyBorder="1" applyAlignment="1" applyProtection="1">
      <alignment horizontal="center" vertical="center"/>
    </xf>
    <xf numFmtId="0" fontId="5" fillId="2" borderId="67" xfId="2" applyFill="1" applyBorder="1" applyAlignment="1" applyProtection="1">
      <alignment horizontal="center" vertical="center"/>
    </xf>
    <xf numFmtId="0" fontId="5" fillId="2" borderId="68" xfId="2" applyFill="1" applyBorder="1" applyAlignment="1" applyProtection="1">
      <alignment horizontal="center" vertical="center"/>
    </xf>
    <xf numFmtId="0" fontId="5" fillId="0" borderId="61" xfId="2" applyBorder="1" applyAlignment="1" applyProtection="1">
      <alignment horizontal="center" vertical="center" wrapText="1"/>
      <protection locked="0"/>
    </xf>
    <xf numFmtId="0" fontId="5" fillId="0" borderId="32" xfId="2" applyBorder="1" applyAlignment="1" applyProtection="1">
      <alignment horizontal="center" vertical="center" wrapText="1"/>
      <protection locked="0"/>
    </xf>
    <xf numFmtId="0" fontId="5" fillId="0" borderId="59" xfId="2" applyBorder="1" applyAlignment="1" applyProtection="1">
      <alignment horizontal="center" vertical="center" wrapText="1"/>
      <protection locked="0"/>
    </xf>
    <xf numFmtId="0" fontId="5" fillId="0" borderId="33" xfId="2" applyBorder="1" applyAlignment="1" applyProtection="1">
      <alignment horizontal="center" vertical="center" wrapText="1"/>
      <protection locked="0"/>
    </xf>
    <xf numFmtId="0" fontId="5" fillId="0" borderId="0" xfId="2" applyBorder="1" applyAlignment="1" applyProtection="1">
      <alignment horizontal="center" vertical="center" wrapText="1"/>
      <protection locked="0"/>
    </xf>
    <xf numFmtId="0" fontId="5" fillId="0" borderId="14" xfId="2" applyBorder="1" applyAlignment="1" applyProtection="1">
      <alignment horizontal="center" vertical="center" wrapText="1"/>
      <protection locked="0"/>
    </xf>
    <xf numFmtId="0" fontId="5" fillId="0" borderId="56" xfId="2" applyBorder="1" applyAlignment="1" applyProtection="1">
      <alignment horizontal="center" vertical="center" wrapText="1"/>
      <protection locked="0"/>
    </xf>
    <xf numFmtId="0" fontId="5" fillId="0" borderId="72" xfId="2" applyBorder="1" applyAlignment="1" applyProtection="1">
      <alignment horizontal="center" vertical="center" wrapText="1"/>
      <protection locked="0"/>
    </xf>
    <xf numFmtId="0" fontId="5" fillId="0" borderId="57" xfId="2" applyBorder="1" applyAlignment="1" applyProtection="1">
      <alignment horizontal="center" vertical="center" wrapText="1"/>
      <protection locked="0"/>
    </xf>
    <xf numFmtId="0" fontId="5" fillId="2" borderId="61" xfId="2" applyFill="1" applyBorder="1" applyAlignment="1" applyProtection="1">
      <alignment horizontal="center" vertical="center"/>
    </xf>
    <xf numFmtId="0" fontId="5" fillId="2" borderId="59" xfId="2" applyFill="1" applyBorder="1" applyAlignment="1" applyProtection="1">
      <alignment horizontal="center" vertical="center"/>
    </xf>
    <xf numFmtId="0" fontId="5" fillId="2" borderId="33" xfId="2" applyFill="1" applyBorder="1" applyAlignment="1" applyProtection="1">
      <alignment horizontal="center" vertical="center"/>
    </xf>
    <xf numFmtId="0" fontId="5" fillId="2" borderId="14" xfId="2" applyFill="1" applyBorder="1" applyAlignment="1" applyProtection="1">
      <alignment horizontal="center" vertical="center"/>
    </xf>
    <xf numFmtId="0" fontId="5" fillId="2" borderId="56" xfId="2" applyFill="1" applyBorder="1" applyAlignment="1" applyProtection="1">
      <alignment horizontal="center" vertical="center"/>
    </xf>
    <xf numFmtId="0" fontId="5" fillId="2" borderId="57" xfId="2" applyFill="1" applyBorder="1" applyAlignment="1" applyProtection="1">
      <alignment horizontal="center" vertical="center"/>
    </xf>
    <xf numFmtId="0" fontId="5" fillId="6" borderId="65" xfId="2" applyFill="1" applyBorder="1" applyAlignment="1" applyProtection="1">
      <alignment horizontal="center" vertical="center"/>
    </xf>
    <xf numFmtId="0" fontId="5" fillId="6" borderId="66" xfId="2" applyFill="1" applyBorder="1" applyAlignment="1" applyProtection="1">
      <alignment horizontal="center" vertical="center"/>
    </xf>
    <xf numFmtId="0" fontId="5" fillId="6" borderId="67" xfId="2" applyFill="1" applyBorder="1" applyAlignment="1" applyProtection="1">
      <alignment horizontal="center" vertical="center"/>
    </xf>
    <xf numFmtId="0" fontId="5" fillId="2" borderId="65" xfId="2" applyFill="1" applyBorder="1" applyAlignment="1" applyProtection="1">
      <alignment horizontal="center" vertical="center" wrapText="1"/>
    </xf>
    <xf numFmtId="0" fontId="5" fillId="2" borderId="66" xfId="2" applyFill="1" applyBorder="1" applyAlignment="1" applyProtection="1">
      <alignment horizontal="center" vertical="center" wrapText="1"/>
    </xf>
    <xf numFmtId="0" fontId="5" fillId="2" borderId="67" xfId="2" applyFill="1" applyBorder="1" applyAlignment="1" applyProtection="1">
      <alignment horizontal="center" vertical="center" wrapText="1"/>
    </xf>
    <xf numFmtId="0" fontId="5" fillId="7" borderId="68" xfId="2" applyFill="1" applyBorder="1" applyAlignment="1" applyProtection="1">
      <alignment horizontal="center" vertical="center" wrapText="1"/>
    </xf>
    <xf numFmtId="0" fontId="5" fillId="8" borderId="68" xfId="2" applyFill="1" applyBorder="1" applyAlignment="1" applyProtection="1">
      <alignment horizontal="center" vertical="center" wrapText="1"/>
    </xf>
    <xf numFmtId="0" fontId="5" fillId="0" borderId="66" xfId="2" applyBorder="1" applyAlignment="1" applyProtection="1">
      <alignment horizontal="center" vertical="center"/>
      <protection locked="0"/>
    </xf>
    <xf numFmtId="44" fontId="0" fillId="2" borderId="65" xfId="74" applyFont="1" applyFill="1" applyBorder="1" applyAlignment="1" applyProtection="1">
      <alignment horizontal="center" vertical="center"/>
      <protection locked="0"/>
    </xf>
    <xf numFmtId="44" fontId="0" fillId="2" borderId="67" xfId="74" applyFont="1" applyFill="1" applyBorder="1" applyAlignment="1" applyProtection="1">
      <alignment horizontal="center" vertical="center"/>
      <protection locked="0"/>
    </xf>
    <xf numFmtId="0" fontId="5" fillId="7" borderId="68" xfId="2" applyFill="1" applyBorder="1" applyAlignment="1" applyProtection="1">
      <alignment horizontal="center" vertical="center"/>
      <protection locked="0"/>
    </xf>
    <xf numFmtId="9" fontId="5" fillId="7" borderId="68" xfId="2" applyNumberFormat="1" applyFill="1" applyBorder="1" applyAlignment="1" applyProtection="1">
      <alignment horizontal="center" vertical="center"/>
      <protection locked="0"/>
    </xf>
    <xf numFmtId="44" fontId="0" fillId="8" borderId="68" xfId="74" applyFont="1" applyFill="1" applyBorder="1" applyAlignment="1" applyProtection="1">
      <alignment horizontal="center" vertical="center"/>
      <protection locked="0"/>
    </xf>
    <xf numFmtId="0" fontId="5" fillId="2" borderId="65" xfId="2" applyFill="1" applyBorder="1" applyAlignment="1" applyProtection="1">
      <alignment horizontal="center" vertical="center"/>
      <protection locked="0"/>
    </xf>
    <xf numFmtId="0" fontId="5" fillId="2" borderId="67" xfId="2" applyFill="1" applyBorder="1" applyAlignment="1" applyProtection="1">
      <alignment horizontal="center" vertical="center"/>
      <protection locked="0"/>
    </xf>
    <xf numFmtId="0" fontId="5" fillId="8" borderId="68" xfId="2" applyFill="1" applyBorder="1" applyAlignment="1" applyProtection="1">
      <alignment horizontal="center" vertical="center"/>
      <protection locked="0"/>
    </xf>
    <xf numFmtId="0" fontId="8" fillId="8" borderId="66" xfId="2" applyFont="1" applyFill="1" applyBorder="1" applyAlignment="1" applyProtection="1">
      <alignment horizontal="center" vertical="center"/>
    </xf>
    <xf numFmtId="0" fontId="8" fillId="8" borderId="67" xfId="2" applyFont="1" applyFill="1" applyBorder="1" applyAlignment="1" applyProtection="1">
      <alignment horizontal="center" vertical="center"/>
    </xf>
    <xf numFmtId="44" fontId="0" fillId="8" borderId="68" xfId="74" applyFont="1" applyFill="1" applyBorder="1" applyAlignment="1" applyProtection="1">
      <alignment horizontal="center" vertical="center"/>
    </xf>
    <xf numFmtId="0" fontId="5" fillId="0" borderId="61" xfId="2" applyBorder="1" applyAlignment="1" applyProtection="1">
      <alignment horizontal="center" vertical="center"/>
      <protection locked="0"/>
    </xf>
    <xf numFmtId="0" fontId="5" fillId="0" borderId="32" xfId="2" applyBorder="1" applyAlignment="1" applyProtection="1">
      <alignment horizontal="center" vertical="center"/>
      <protection locked="0"/>
    </xf>
    <xf numFmtId="0" fontId="5" fillId="0" borderId="59" xfId="2" applyBorder="1" applyAlignment="1" applyProtection="1">
      <alignment horizontal="center" vertical="center"/>
      <protection locked="0"/>
    </xf>
    <xf numFmtId="0" fontId="5" fillId="0" borderId="56" xfId="2" applyBorder="1" applyAlignment="1" applyProtection="1">
      <alignment horizontal="center" vertical="center"/>
      <protection locked="0"/>
    </xf>
    <xf numFmtId="0" fontId="5" fillId="0" borderId="72" xfId="2" applyBorder="1" applyAlignment="1" applyProtection="1">
      <alignment horizontal="center" vertical="center"/>
      <protection locked="0"/>
    </xf>
    <xf numFmtId="0" fontId="5" fillId="0" borderId="57" xfId="2" applyBorder="1" applyAlignment="1" applyProtection="1">
      <alignment horizontal="center" vertical="center"/>
      <protection locked="0"/>
    </xf>
    <xf numFmtId="0" fontId="5" fillId="0" borderId="61" xfId="2" applyBorder="1" applyAlignment="1" applyProtection="1">
      <alignment horizontal="left" vertical="center"/>
      <protection locked="0"/>
    </xf>
    <xf numFmtId="0" fontId="5" fillId="0" borderId="32" xfId="2" applyBorder="1" applyAlignment="1" applyProtection="1">
      <alignment horizontal="left" vertical="center"/>
      <protection locked="0"/>
    </xf>
    <xf numFmtId="0" fontId="5" fillId="0" borderId="59" xfId="2" applyBorder="1" applyAlignment="1" applyProtection="1">
      <alignment horizontal="left" vertical="center"/>
      <protection locked="0"/>
    </xf>
    <xf numFmtId="0" fontId="5" fillId="0" borderId="56" xfId="2" applyBorder="1" applyAlignment="1" applyProtection="1">
      <alignment horizontal="left" vertical="center"/>
      <protection locked="0"/>
    </xf>
    <xf numFmtId="0" fontId="5" fillId="0" borderId="72" xfId="2" applyBorder="1" applyAlignment="1" applyProtection="1">
      <alignment horizontal="left" vertical="center"/>
      <protection locked="0"/>
    </xf>
    <xf numFmtId="0" fontId="5" fillId="0" borderId="57" xfId="2" applyBorder="1" applyAlignment="1" applyProtection="1">
      <alignment horizontal="left" vertical="center"/>
      <protection locked="0"/>
    </xf>
    <xf numFmtId="44" fontId="0" fillId="8" borderId="61" xfId="74" applyFont="1" applyFill="1" applyBorder="1" applyAlignment="1" applyProtection="1">
      <alignment horizontal="center" vertical="center"/>
      <protection locked="0"/>
    </xf>
    <xf numFmtId="44" fontId="0" fillId="8" borderId="59" xfId="74" applyFont="1" applyFill="1" applyBorder="1" applyAlignment="1" applyProtection="1">
      <alignment horizontal="center" vertical="center"/>
      <protection locked="0"/>
    </xf>
    <xf numFmtId="44" fontId="0" fillId="8" borderId="56" xfId="74" applyFont="1" applyFill="1" applyBorder="1" applyAlignment="1" applyProtection="1">
      <alignment horizontal="center" vertical="center"/>
      <protection locked="0"/>
    </xf>
    <xf numFmtId="44" fontId="0" fillId="8" borderId="57" xfId="74" applyFont="1" applyFill="1" applyBorder="1" applyAlignment="1" applyProtection="1">
      <alignment horizontal="center" vertical="center"/>
      <protection locked="0"/>
    </xf>
    <xf numFmtId="0" fontId="5" fillId="8" borderId="65" xfId="2" applyFill="1" applyBorder="1" applyAlignment="1" applyProtection="1">
      <alignment horizontal="center" vertical="center"/>
    </xf>
    <xf numFmtId="0" fontId="5" fillId="8" borderId="67" xfId="2" applyFill="1" applyBorder="1" applyAlignment="1" applyProtection="1">
      <alignment horizontal="center" vertical="center"/>
    </xf>
    <xf numFmtId="0" fontId="5" fillId="0" borderId="61" xfId="2" applyBorder="1" applyAlignment="1" applyProtection="1">
      <alignment horizontal="right" vertical="center"/>
      <protection locked="0"/>
    </xf>
    <xf numFmtId="0" fontId="5" fillId="0" borderId="32" xfId="2" applyBorder="1" applyAlignment="1" applyProtection="1">
      <alignment horizontal="right" vertical="center"/>
      <protection locked="0"/>
    </xf>
    <xf numFmtId="0" fontId="5" fillId="0" borderId="59" xfId="2" applyBorder="1" applyAlignment="1" applyProtection="1">
      <alignment horizontal="right" vertical="center"/>
      <protection locked="0"/>
    </xf>
    <xf numFmtId="0" fontId="5" fillId="0" borderId="56" xfId="2" applyBorder="1" applyAlignment="1" applyProtection="1">
      <alignment horizontal="right" vertical="center"/>
      <protection locked="0"/>
    </xf>
    <xf numFmtId="0" fontId="5" fillId="0" borderId="72" xfId="2" applyBorder="1" applyAlignment="1" applyProtection="1">
      <alignment horizontal="right" vertical="center"/>
      <protection locked="0"/>
    </xf>
    <xf numFmtId="0" fontId="5" fillId="0" borderId="57" xfId="2" applyBorder="1" applyAlignment="1" applyProtection="1">
      <alignment horizontal="right" vertical="center"/>
      <protection locked="0"/>
    </xf>
    <xf numFmtId="167" fontId="5" fillId="8" borderId="61" xfId="2" applyNumberFormat="1" applyFill="1" applyBorder="1" applyAlignment="1" applyProtection="1">
      <alignment horizontal="center" vertical="center"/>
      <protection locked="0"/>
    </xf>
    <xf numFmtId="167" fontId="5" fillId="8" borderId="59" xfId="2" applyNumberFormat="1" applyFill="1" applyBorder="1" applyAlignment="1" applyProtection="1">
      <alignment horizontal="center" vertical="center"/>
      <protection locked="0"/>
    </xf>
    <xf numFmtId="167" fontId="5" fillId="8" borderId="56" xfId="2" applyNumberFormat="1" applyFill="1" applyBorder="1" applyAlignment="1" applyProtection="1">
      <alignment horizontal="center" vertical="center"/>
      <protection locked="0"/>
    </xf>
    <xf numFmtId="167" fontId="5" fillId="8" borderId="57" xfId="2" applyNumberFormat="1" applyFill="1" applyBorder="1" applyAlignment="1" applyProtection="1">
      <alignment horizontal="center" vertical="center"/>
      <protection locked="0"/>
    </xf>
    <xf numFmtId="0" fontId="5" fillId="8" borderId="66" xfId="2" applyFill="1" applyBorder="1" applyAlignment="1" applyProtection="1">
      <alignment horizontal="center" vertical="center"/>
    </xf>
    <xf numFmtId="167" fontId="5" fillId="8" borderId="68" xfId="2" applyNumberFormat="1" applyFill="1" applyBorder="1" applyAlignment="1" applyProtection="1">
      <alignment horizontal="center" vertical="center"/>
    </xf>
    <xf numFmtId="0" fontId="5" fillId="9" borderId="61" xfId="2" applyFill="1" applyBorder="1" applyAlignment="1" applyProtection="1">
      <alignment horizontal="center" vertical="center"/>
      <protection locked="0"/>
    </xf>
    <xf numFmtId="0" fontId="5" fillId="9" borderId="32" xfId="2" applyFill="1" applyBorder="1" applyAlignment="1" applyProtection="1">
      <alignment horizontal="center" vertical="center"/>
      <protection locked="0"/>
    </xf>
    <xf numFmtId="0" fontId="5" fillId="9" borderId="59" xfId="2" applyFill="1" applyBorder="1" applyAlignment="1" applyProtection="1">
      <alignment horizontal="center" vertical="center"/>
      <protection locked="0"/>
    </xf>
    <xf numFmtId="0" fontId="5" fillId="9" borderId="56" xfId="2" applyFill="1" applyBorder="1" applyAlignment="1" applyProtection="1">
      <alignment horizontal="center" vertical="center"/>
      <protection locked="0"/>
    </xf>
    <xf numFmtId="0" fontId="5" fillId="9" borderId="72" xfId="2" applyFill="1" applyBorder="1" applyAlignment="1" applyProtection="1">
      <alignment horizontal="center" vertical="center"/>
      <protection locked="0"/>
    </xf>
    <xf numFmtId="0" fontId="5" fillId="9" borderId="57" xfId="2" applyFill="1" applyBorder="1" applyAlignment="1" applyProtection="1">
      <alignment horizontal="center" vertical="center"/>
      <protection locked="0"/>
    </xf>
    <xf numFmtId="0" fontId="5" fillId="9" borderId="61" xfId="2" applyFill="1" applyBorder="1" applyAlignment="1" applyProtection="1">
      <alignment horizontal="left" vertical="center"/>
      <protection locked="0"/>
    </xf>
    <xf numFmtId="0" fontId="5" fillId="9" borderId="32" xfId="2" applyFill="1" applyBorder="1" applyAlignment="1" applyProtection="1">
      <alignment horizontal="left" vertical="center"/>
      <protection locked="0"/>
    </xf>
    <xf numFmtId="0" fontId="5" fillId="9" borderId="59" xfId="2" applyFill="1" applyBorder="1" applyAlignment="1" applyProtection="1">
      <alignment horizontal="left" vertical="center"/>
      <protection locked="0"/>
    </xf>
    <xf numFmtId="0" fontId="5" fillId="9" borderId="56" xfId="2" applyFill="1" applyBorder="1" applyAlignment="1" applyProtection="1">
      <alignment horizontal="left" vertical="center"/>
      <protection locked="0"/>
    </xf>
    <xf numFmtId="0" fontId="5" fillId="9" borderId="72" xfId="2" applyFill="1" applyBorder="1" applyAlignment="1" applyProtection="1">
      <alignment horizontal="left" vertical="center"/>
      <protection locked="0"/>
    </xf>
    <xf numFmtId="0" fontId="5" fillId="9" borderId="57" xfId="2" applyFill="1" applyBorder="1" applyAlignment="1" applyProtection="1">
      <alignment horizontal="left" vertical="center"/>
      <protection locked="0"/>
    </xf>
    <xf numFmtId="44" fontId="5" fillId="9" borderId="61" xfId="74" applyFont="1" applyFill="1" applyBorder="1" applyAlignment="1" applyProtection="1">
      <alignment horizontal="center" vertical="center"/>
      <protection locked="0"/>
    </xf>
    <xf numFmtId="44" fontId="5" fillId="9" borderId="59" xfId="74" applyFont="1" applyFill="1" applyBorder="1" applyAlignment="1" applyProtection="1">
      <alignment horizontal="center" vertical="center"/>
      <protection locked="0"/>
    </xf>
    <xf numFmtId="44" fontId="5" fillId="9" borderId="56" xfId="74" applyFont="1" applyFill="1" applyBorder="1" applyAlignment="1" applyProtection="1">
      <alignment horizontal="center" vertical="center"/>
      <protection locked="0"/>
    </xf>
    <xf numFmtId="44" fontId="5" fillId="9" borderId="57" xfId="74" applyFont="1" applyFill="1" applyBorder="1" applyAlignment="1" applyProtection="1">
      <alignment horizontal="center" vertical="center"/>
      <protection locked="0"/>
    </xf>
    <xf numFmtId="0" fontId="6" fillId="8" borderId="65" xfId="72" applyFill="1" applyBorder="1" applyAlignment="1" applyProtection="1">
      <alignment horizontal="center" vertical="center"/>
    </xf>
    <xf numFmtId="0" fontId="6" fillId="8" borderId="66" xfId="72" applyFill="1" applyBorder="1" applyAlignment="1" applyProtection="1">
      <alignment horizontal="center" vertical="center"/>
    </xf>
    <xf numFmtId="0" fontId="6" fillId="8" borderId="67" xfId="72" applyFill="1" applyBorder="1" applyAlignment="1" applyProtection="1">
      <alignment horizontal="center" vertical="center"/>
    </xf>
    <xf numFmtId="165" fontId="0" fillId="8" borderId="68" xfId="6" applyNumberFormat="1" applyFont="1" applyFill="1" applyBorder="1" applyAlignment="1" applyProtection="1">
      <alignment horizontal="right" vertical="center"/>
    </xf>
    <xf numFmtId="0" fontId="6" fillId="6" borderId="65" xfId="72" applyFont="1" applyFill="1" applyBorder="1" applyAlignment="1" applyProtection="1">
      <alignment horizontal="right" vertical="center"/>
    </xf>
    <xf numFmtId="0" fontId="6" fillId="6" borderId="66" xfId="72" applyFill="1" applyBorder="1" applyAlignment="1" applyProtection="1">
      <alignment horizontal="right" vertical="center"/>
    </xf>
    <xf numFmtId="0" fontId="6" fillId="6" borderId="67" xfId="72" applyFill="1" applyBorder="1" applyAlignment="1" applyProtection="1">
      <alignment horizontal="right" vertical="center"/>
    </xf>
    <xf numFmtId="165" fontId="6" fillId="6" borderId="68" xfId="6" applyNumberFormat="1" applyFont="1" applyFill="1" applyBorder="1" applyAlignment="1" applyProtection="1">
      <alignment horizontal="right" vertical="center"/>
    </xf>
    <xf numFmtId="0" fontId="6" fillId="0" borderId="56" xfId="72" applyBorder="1" applyAlignment="1" applyProtection="1">
      <alignment horizontal="center" vertical="center"/>
      <protection locked="0"/>
    </xf>
    <xf numFmtId="0" fontId="6" fillId="0" borderId="72" xfId="72" applyBorder="1" applyAlignment="1" applyProtection="1">
      <alignment horizontal="center" vertical="center"/>
      <protection locked="0"/>
    </xf>
    <xf numFmtId="0" fontId="6" fillId="0" borderId="57" xfId="72" applyBorder="1" applyAlignment="1" applyProtection="1">
      <alignment horizontal="center" vertical="center"/>
      <protection locked="0"/>
    </xf>
    <xf numFmtId="165" fontId="0" fillId="8" borderId="56" xfId="6" applyNumberFormat="1" applyFont="1" applyFill="1" applyBorder="1" applyAlignment="1" applyProtection="1">
      <alignment horizontal="right" vertical="center"/>
      <protection locked="0"/>
    </xf>
    <xf numFmtId="165" fontId="0" fillId="8" borderId="57" xfId="6" applyNumberFormat="1" applyFont="1" applyFill="1" applyBorder="1" applyAlignment="1" applyProtection="1">
      <alignment horizontal="right" vertical="center"/>
      <protection locked="0"/>
    </xf>
    <xf numFmtId="165" fontId="0" fillId="8" borderId="65" xfId="6" applyNumberFormat="1" applyFont="1" applyFill="1" applyBorder="1" applyAlignment="1" applyProtection="1">
      <alignment horizontal="right" vertical="center"/>
      <protection locked="0"/>
    </xf>
    <xf numFmtId="165" fontId="0" fillId="8" borderId="67" xfId="6" applyNumberFormat="1" applyFont="1" applyFill="1" applyBorder="1" applyAlignment="1" applyProtection="1">
      <alignment horizontal="right" vertical="center"/>
      <protection locked="0"/>
    </xf>
    <xf numFmtId="0" fontId="8" fillId="8" borderId="66" xfId="72" applyFont="1" applyFill="1" applyBorder="1" applyAlignment="1" applyProtection="1">
      <alignment horizontal="center" vertical="center"/>
    </xf>
    <xf numFmtId="0" fontId="8" fillId="8" borderId="67" xfId="72" applyFont="1" applyFill="1" applyBorder="1" applyAlignment="1" applyProtection="1">
      <alignment horizontal="center" vertical="center"/>
    </xf>
    <xf numFmtId="0" fontId="6" fillId="6" borderId="65" xfId="72" applyFill="1" applyBorder="1" applyAlignment="1" applyProtection="1">
      <alignment horizontal="center" vertical="center"/>
    </xf>
    <xf numFmtId="0" fontId="6" fillId="6" borderId="66" xfId="72" applyFill="1" applyBorder="1" applyAlignment="1" applyProtection="1">
      <alignment horizontal="center" vertical="center"/>
    </xf>
    <xf numFmtId="0" fontId="6" fillId="6" borderId="67" xfId="72" applyFill="1" applyBorder="1" applyAlignment="1" applyProtection="1">
      <alignment horizontal="center" vertical="center"/>
    </xf>
    <xf numFmtId="0" fontId="6" fillId="2" borderId="65" xfId="72" applyFill="1" applyBorder="1" applyAlignment="1" applyProtection="1">
      <alignment horizontal="center" vertical="center"/>
    </xf>
    <xf numFmtId="0" fontId="6" fillId="2" borderId="66" xfId="72" applyFill="1" applyBorder="1" applyAlignment="1" applyProtection="1">
      <alignment horizontal="center" vertical="center"/>
    </xf>
    <xf numFmtId="0" fontId="6" fillId="2" borderId="67" xfId="72" applyFill="1" applyBorder="1" applyAlignment="1" applyProtection="1">
      <alignment horizontal="center" vertical="center"/>
    </xf>
    <xf numFmtId="0" fontId="6" fillId="0" borderId="65" xfId="72" applyFont="1" applyBorder="1" applyAlignment="1" applyProtection="1">
      <alignment horizontal="left" vertical="center"/>
      <protection locked="0"/>
    </xf>
    <xf numFmtId="0" fontId="6" fillId="0" borderId="66" xfId="72" applyBorder="1" applyAlignment="1" applyProtection="1">
      <alignment horizontal="left" vertical="center"/>
      <protection locked="0"/>
    </xf>
    <xf numFmtId="0" fontId="6" fillId="0" borderId="67" xfId="72" applyBorder="1" applyAlignment="1" applyProtection="1">
      <alignment horizontal="left" vertical="center"/>
      <protection locked="0"/>
    </xf>
    <xf numFmtId="165" fontId="6" fillId="2" borderId="65" xfId="72" applyNumberFormat="1" applyFill="1" applyBorder="1" applyAlignment="1" applyProtection="1">
      <alignment horizontal="right" vertical="center"/>
      <protection locked="0"/>
    </xf>
    <xf numFmtId="165" fontId="6" fillId="2" borderId="67" xfId="72" applyNumberFormat="1" applyFill="1" applyBorder="1" applyAlignment="1" applyProtection="1">
      <alignment horizontal="right" vertical="center"/>
      <protection locked="0"/>
    </xf>
    <xf numFmtId="0" fontId="6" fillId="7" borderId="68" xfId="72" applyFill="1" applyBorder="1" applyAlignment="1" applyProtection="1">
      <alignment horizontal="center" vertical="center"/>
      <protection locked="0"/>
    </xf>
    <xf numFmtId="9" fontId="6" fillId="7" borderId="68" xfId="72" applyNumberFormat="1" applyFill="1" applyBorder="1" applyAlignment="1" applyProtection="1">
      <alignment horizontal="center" vertical="center"/>
      <protection locked="0"/>
    </xf>
    <xf numFmtId="9" fontId="6" fillId="7" borderId="65" xfId="72" applyNumberFormat="1" applyFill="1" applyBorder="1" applyAlignment="1" applyProtection="1">
      <alignment horizontal="center" vertical="center"/>
      <protection locked="0"/>
    </xf>
    <xf numFmtId="9" fontId="6" fillId="7" borderId="67" xfId="72" applyNumberFormat="1" applyFill="1" applyBorder="1" applyAlignment="1" applyProtection="1">
      <alignment horizontal="center" vertical="center"/>
      <protection locked="0"/>
    </xf>
    <xf numFmtId="9" fontId="1" fillId="0" borderId="66" xfId="1" applyNumberFormat="1" applyBorder="1" applyAlignment="1" applyProtection="1">
      <alignment horizontal="center" vertical="center"/>
      <protection locked="0"/>
    </xf>
    <xf numFmtId="9" fontId="1" fillId="0" borderId="67" xfId="1" applyNumberFormat="1" applyBorder="1" applyAlignment="1" applyProtection="1">
      <alignment horizontal="center" vertical="center"/>
      <protection locked="0"/>
    </xf>
    <xf numFmtId="0" fontId="5" fillId="0" borderId="65" xfId="72" applyFont="1" applyBorder="1" applyAlignment="1" applyProtection="1">
      <alignment horizontal="left" vertical="center"/>
      <protection locked="0"/>
    </xf>
    <xf numFmtId="0" fontId="6" fillId="6" borderId="68" xfId="72" applyFill="1" applyBorder="1" applyAlignment="1" applyProtection="1">
      <alignment horizontal="center" vertical="center"/>
    </xf>
    <xf numFmtId="0" fontId="6" fillId="2" borderId="65" xfId="72" applyFill="1" applyBorder="1" applyAlignment="1" applyProtection="1">
      <alignment horizontal="center" vertical="center" wrapText="1"/>
    </xf>
    <xf numFmtId="0" fontId="6" fillId="2" borderId="66" xfId="72" applyFill="1" applyBorder="1" applyAlignment="1" applyProtection="1">
      <alignment horizontal="center" vertical="center" wrapText="1"/>
    </xf>
    <xf numFmtId="0" fontId="6" fillId="2" borderId="67" xfId="72" applyFill="1" applyBorder="1" applyAlignment="1" applyProtection="1">
      <alignment horizontal="center" vertical="center" wrapText="1"/>
    </xf>
    <xf numFmtId="0" fontId="6" fillId="7" borderId="68" xfId="72" applyFont="1" applyFill="1" applyBorder="1" applyAlignment="1" applyProtection="1">
      <alignment horizontal="center" vertical="center" wrapText="1"/>
    </xf>
    <xf numFmtId="0" fontId="6" fillId="7" borderId="68" xfId="72" applyFill="1" applyBorder="1" applyAlignment="1" applyProtection="1">
      <alignment horizontal="center" vertical="center" wrapText="1"/>
    </xf>
    <xf numFmtId="0" fontId="6" fillId="8" borderId="68" xfId="72" applyFill="1" applyBorder="1" applyAlignment="1" applyProtection="1">
      <alignment horizontal="center" vertical="center" wrapText="1"/>
    </xf>
    <xf numFmtId="0" fontId="6" fillId="2" borderId="36" xfId="72" applyFill="1" applyBorder="1" applyAlignment="1" applyProtection="1">
      <alignment horizontal="center" vertical="center"/>
    </xf>
    <xf numFmtId="0" fontId="6" fillId="2" borderId="37" xfId="72" applyFill="1" applyBorder="1" applyAlignment="1" applyProtection="1">
      <alignment horizontal="center" vertical="center"/>
    </xf>
    <xf numFmtId="0" fontId="6" fillId="2" borderId="38" xfId="72" applyFill="1" applyBorder="1" applyAlignment="1" applyProtection="1">
      <alignment horizontal="center" vertical="center"/>
    </xf>
    <xf numFmtId="0" fontId="6" fillId="0" borderId="65" xfId="72" applyBorder="1" applyAlignment="1" applyProtection="1">
      <alignment horizontal="center" vertical="center"/>
      <protection locked="0"/>
    </xf>
    <xf numFmtId="0" fontId="6" fillId="0" borderId="67" xfId="72" applyBorder="1" applyAlignment="1" applyProtection="1">
      <alignment horizontal="center" vertical="center"/>
      <protection locked="0"/>
    </xf>
    <xf numFmtId="0" fontId="6" fillId="2" borderId="68" xfId="72" applyFill="1" applyBorder="1" applyAlignment="1" applyProtection="1">
      <alignment horizontal="center" vertical="center"/>
    </xf>
    <xf numFmtId="0" fontId="6" fillId="0" borderId="68" xfId="72" applyBorder="1" applyAlignment="1" applyProtection="1">
      <alignment horizontal="center" vertical="center"/>
      <protection locked="0"/>
    </xf>
    <xf numFmtId="0" fontId="5" fillId="0" borderId="65" xfId="72" applyFont="1" applyBorder="1" applyAlignment="1" applyProtection="1">
      <alignment horizontal="center" vertical="center" wrapText="1"/>
      <protection locked="0"/>
    </xf>
    <xf numFmtId="0" fontId="6" fillId="0" borderId="66" xfId="72" applyBorder="1" applyAlignment="1" applyProtection="1">
      <alignment horizontal="center" vertical="center" wrapText="1"/>
      <protection locked="0"/>
    </xf>
    <xf numFmtId="0" fontId="6" fillId="0" borderId="67" xfId="72" applyBorder="1" applyAlignment="1" applyProtection="1">
      <alignment horizontal="center" vertical="center" wrapText="1"/>
      <protection locked="0"/>
    </xf>
    <xf numFmtId="0" fontId="1" fillId="0" borderId="62" xfId="1" applyBorder="1" applyAlignment="1" applyProtection="1">
      <alignment horizontal="center" vertical="center"/>
    </xf>
    <xf numFmtId="0" fontId="8" fillId="0" borderId="65" xfId="1" applyFont="1" applyFill="1" applyBorder="1" applyAlignment="1" applyProtection="1">
      <alignment horizontal="left" vertical="center" wrapText="1"/>
      <protection locked="0"/>
    </xf>
    <xf numFmtId="0" fontId="8" fillId="0" borderId="66" xfId="1" applyFont="1" applyFill="1" applyBorder="1" applyAlignment="1" applyProtection="1">
      <alignment horizontal="left" vertical="center" wrapText="1"/>
      <protection locked="0"/>
    </xf>
    <xf numFmtId="0" fontId="8" fillId="0" borderId="67" xfId="1" applyFont="1" applyFill="1" applyBorder="1" applyAlignment="1" applyProtection="1">
      <alignment horizontal="left" vertical="center" wrapText="1"/>
      <protection locked="0"/>
    </xf>
    <xf numFmtId="14" fontId="1" fillId="0" borderId="68" xfId="1" applyNumberFormat="1" applyBorder="1" applyAlignment="1" applyProtection="1">
      <alignment horizontal="center" vertical="center"/>
      <protection locked="0"/>
    </xf>
    <xf numFmtId="9" fontId="1" fillId="0" borderId="68" xfId="1" applyNumberFormat="1" applyFill="1" applyBorder="1" applyAlignment="1" applyProtection="1">
      <alignment horizontal="center" vertical="center"/>
      <protection locked="0"/>
    </xf>
    <xf numFmtId="0" fontId="1" fillId="0" borderId="68" xfId="1" applyNumberFormat="1" applyBorder="1" applyAlignment="1" applyProtection="1">
      <alignment horizontal="center" vertical="center"/>
      <protection locked="0"/>
    </xf>
    <xf numFmtId="0" fontId="8" fillId="0" borderId="68" xfId="1" applyFont="1" applyBorder="1" applyAlignment="1" applyProtection="1">
      <alignment horizontal="left" vertical="center" wrapText="1"/>
      <protection locked="0"/>
    </xf>
    <xf numFmtId="0" fontId="8" fillId="0" borderId="68" xfId="1" applyFont="1" applyBorder="1" applyAlignment="1" applyProtection="1">
      <alignment horizontal="center" vertical="center" wrapText="1"/>
      <protection locked="0"/>
    </xf>
    <xf numFmtId="0" fontId="1" fillId="0" borderId="68" xfId="1" applyFont="1" applyBorder="1" applyAlignment="1" applyProtection="1">
      <alignment horizontal="left" vertical="center" wrapText="1"/>
      <protection locked="0"/>
    </xf>
    <xf numFmtId="0" fontId="1" fillId="0" borderId="68" xfId="1" applyBorder="1" applyAlignment="1" applyProtection="1">
      <alignment horizontal="left" vertical="center" wrapText="1"/>
      <protection locked="0"/>
    </xf>
    <xf numFmtId="0" fontId="3" fillId="2" borderId="68" xfId="1" applyFont="1" applyFill="1" applyBorder="1" applyAlignment="1" applyProtection="1">
      <alignment horizontal="center" vertical="center"/>
      <protection locked="0"/>
    </xf>
    <xf numFmtId="0" fontId="3" fillId="2" borderId="69" xfId="1" applyFont="1" applyFill="1" applyBorder="1" applyAlignment="1" applyProtection="1">
      <alignment horizontal="center" vertical="center"/>
      <protection locked="0"/>
    </xf>
    <xf numFmtId="0" fontId="3" fillId="0" borderId="69" xfId="1" applyFont="1" applyBorder="1" applyAlignment="1" applyProtection="1">
      <alignment horizontal="center" vertical="center" wrapText="1"/>
      <protection locked="0"/>
    </xf>
    <xf numFmtId="0" fontId="6" fillId="0" borderId="68" xfId="72" applyFont="1" applyFill="1" applyBorder="1" applyAlignment="1">
      <alignment horizontal="center" vertical="center" wrapText="1"/>
    </xf>
    <xf numFmtId="0" fontId="6" fillId="27" borderId="69" xfId="72" applyFill="1" applyBorder="1" applyAlignment="1">
      <alignment horizontal="center" vertical="center" wrapText="1"/>
    </xf>
    <xf numFmtId="0" fontId="3" fillId="26" borderId="69" xfId="1" applyFont="1" applyFill="1" applyBorder="1" applyAlignment="1" applyProtection="1">
      <alignment horizontal="center" vertical="center"/>
    </xf>
    <xf numFmtId="0" fontId="3" fillId="0" borderId="62" xfId="1" applyFont="1" applyBorder="1" applyAlignment="1" applyProtection="1">
      <alignment horizontal="center" vertical="center" wrapText="1"/>
      <protection locked="0"/>
    </xf>
    <xf numFmtId="0" fontId="3" fillId="0" borderId="61" xfId="1" applyFont="1" applyBorder="1" applyAlignment="1" applyProtection="1">
      <alignment horizontal="left" vertical="center" wrapText="1"/>
      <protection locked="0"/>
    </xf>
    <xf numFmtId="0" fontId="3" fillId="0" borderId="32" xfId="1" applyFont="1" applyBorder="1" applyAlignment="1" applyProtection="1">
      <alignment horizontal="left" vertical="center"/>
      <protection locked="0"/>
    </xf>
    <xf numFmtId="0" fontId="3" fillId="0" borderId="62" xfId="1" applyFont="1" applyBorder="1" applyAlignment="1" applyProtection="1">
      <alignment horizontal="left" vertical="center"/>
      <protection locked="0"/>
    </xf>
    <xf numFmtId="0" fontId="3" fillId="0" borderId="56" xfId="1" applyFont="1" applyBorder="1" applyAlignment="1" applyProtection="1">
      <alignment horizontal="left" vertical="center"/>
      <protection locked="0"/>
    </xf>
    <xf numFmtId="0" fontId="3" fillId="0" borderId="72" xfId="1" applyFont="1" applyBorder="1" applyAlignment="1" applyProtection="1">
      <alignment horizontal="left" vertical="center"/>
      <protection locked="0"/>
    </xf>
    <xf numFmtId="0" fontId="3" fillId="0" borderId="57" xfId="1" applyFont="1" applyBorder="1" applyAlignment="1" applyProtection="1">
      <alignment horizontal="left" vertical="center"/>
      <protection locked="0"/>
    </xf>
    <xf numFmtId="0" fontId="3" fillId="26" borderId="61" xfId="1" applyFont="1" applyFill="1" applyBorder="1" applyAlignment="1" applyProtection="1">
      <alignment horizontal="center" vertical="center" wrapText="1"/>
    </xf>
    <xf numFmtId="0" fontId="3" fillId="26" borderId="32" xfId="1" applyFont="1" applyFill="1" applyBorder="1" applyAlignment="1" applyProtection="1">
      <alignment horizontal="center" vertical="center" wrapText="1"/>
    </xf>
    <xf numFmtId="0" fontId="6" fillId="26" borderId="32" xfId="72" applyFill="1" applyBorder="1" applyAlignment="1">
      <alignment horizontal="center" vertical="center" wrapText="1"/>
    </xf>
    <xf numFmtId="0" fontId="6" fillId="26" borderId="62" xfId="72" applyFill="1" applyBorder="1" applyAlignment="1">
      <alignment horizontal="center" vertical="center" wrapText="1"/>
    </xf>
    <xf numFmtId="0" fontId="6" fillId="26" borderId="56" xfId="72" applyFill="1" applyBorder="1" applyAlignment="1">
      <alignment horizontal="center" vertical="center" wrapText="1"/>
    </xf>
    <xf numFmtId="0" fontId="6" fillId="26" borderId="72" xfId="72" applyFill="1" applyBorder="1" applyAlignment="1">
      <alignment horizontal="center" vertical="center" wrapText="1"/>
    </xf>
    <xf numFmtId="0" fontId="6" fillId="26" borderId="57" xfId="72" applyFill="1" applyBorder="1" applyAlignment="1">
      <alignment horizontal="center" vertical="center" wrapText="1"/>
    </xf>
    <xf numFmtId="0" fontId="6" fillId="0" borderId="32" xfId="72" applyBorder="1" applyAlignment="1">
      <alignment horizontal="center" vertical="center" wrapText="1"/>
    </xf>
    <xf numFmtId="0" fontId="6" fillId="0" borderId="73" xfId="72" applyBorder="1" applyAlignment="1">
      <alignment horizontal="center" vertical="center" wrapText="1"/>
    </xf>
    <xf numFmtId="0" fontId="6" fillId="0" borderId="0" xfId="72" applyAlignment="1">
      <alignment horizontal="center" vertical="center" wrapText="1"/>
    </xf>
    <xf numFmtId="0" fontId="6" fillId="0" borderId="56" xfId="72" applyBorder="1" applyAlignment="1">
      <alignment horizontal="center" vertical="center" wrapText="1"/>
    </xf>
    <xf numFmtId="0" fontId="6" fillId="0" borderId="72" xfId="72" applyBorder="1" applyAlignment="1">
      <alignment horizontal="center" vertical="center" wrapText="1"/>
    </xf>
    <xf numFmtId="0" fontId="1" fillId="0" borderId="68" xfId="1" applyFont="1" applyFill="1" applyBorder="1" applyAlignment="1" applyProtection="1">
      <alignment horizontal="left" vertical="top" wrapText="1"/>
      <protection locked="0"/>
    </xf>
    <xf numFmtId="0" fontId="1" fillId="6" borderId="68" xfId="1" applyFont="1" applyFill="1" applyBorder="1" applyAlignment="1" applyProtection="1">
      <alignment horizontal="left" vertical="center" wrapText="1"/>
      <protection locked="0"/>
    </xf>
    <xf numFmtId="0" fontId="3" fillId="0" borderId="74" xfId="1" applyFont="1" applyBorder="1" applyAlignment="1" applyProtection="1">
      <alignment horizontal="center" vertical="center"/>
      <protection locked="0"/>
    </xf>
    <xf numFmtId="0" fontId="3" fillId="0" borderId="59" xfId="1" applyFont="1" applyBorder="1" applyAlignment="1" applyProtection="1">
      <alignment horizontal="left" vertical="center"/>
      <protection locked="0"/>
    </xf>
    <xf numFmtId="0" fontId="5" fillId="4" borderId="32" xfId="75" applyFill="1" applyBorder="1" applyAlignment="1">
      <alignment horizontal="center" vertical="center" wrapText="1"/>
    </xf>
    <xf numFmtId="0" fontId="5" fillId="4" borderId="59" xfId="75" applyFill="1" applyBorder="1" applyAlignment="1">
      <alignment horizontal="center" vertical="center" wrapText="1"/>
    </xf>
    <xf numFmtId="0" fontId="5" fillId="4" borderId="56" xfId="75" applyFill="1" applyBorder="1" applyAlignment="1">
      <alignment horizontal="center" vertical="center" wrapText="1"/>
    </xf>
    <xf numFmtId="0" fontId="5" fillId="4" borderId="72" xfId="75" applyFill="1" applyBorder="1" applyAlignment="1">
      <alignment horizontal="center" vertical="center" wrapText="1"/>
    </xf>
    <xf numFmtId="0" fontId="5" fillId="4" borderId="57" xfId="75" applyFill="1" applyBorder="1" applyAlignment="1">
      <alignment horizontal="center" vertical="center" wrapText="1"/>
    </xf>
    <xf numFmtId="0" fontId="5" fillId="0" borderId="68" xfId="75" applyFont="1" applyFill="1" applyBorder="1" applyAlignment="1">
      <alignment horizontal="center" vertical="center" wrapText="1"/>
    </xf>
    <xf numFmtId="0" fontId="5" fillId="0" borderId="68" xfId="75" applyFill="1" applyBorder="1" applyAlignment="1">
      <alignment horizontal="center" vertical="center" wrapText="1"/>
    </xf>
    <xf numFmtId="0" fontId="1" fillId="0" borderId="75" xfId="1" applyFont="1" applyBorder="1" applyAlignment="1" applyProtection="1">
      <alignment horizontal="left" vertical="center" wrapText="1"/>
      <protection locked="0"/>
    </xf>
    <xf numFmtId="0" fontId="1" fillId="0" borderId="76" xfId="1" applyFont="1" applyBorder="1" applyAlignment="1" applyProtection="1">
      <alignment horizontal="left" vertical="center" wrapText="1"/>
      <protection locked="0"/>
    </xf>
    <xf numFmtId="0" fontId="1" fillId="0" borderId="77" xfId="1" applyFont="1" applyBorder="1" applyAlignment="1" applyProtection="1">
      <alignment horizontal="left" vertical="center" wrapText="1"/>
      <protection locked="0"/>
    </xf>
    <xf numFmtId="0" fontId="5" fillId="0" borderId="32" xfId="75" applyBorder="1" applyAlignment="1">
      <alignment horizontal="center" vertical="center" wrapText="1"/>
    </xf>
    <xf numFmtId="0" fontId="5" fillId="0" borderId="33" xfId="75" applyBorder="1" applyAlignment="1">
      <alignment horizontal="center" vertical="center" wrapText="1"/>
    </xf>
    <xf numFmtId="0" fontId="5" fillId="0" borderId="0" xfId="75" applyAlignment="1">
      <alignment horizontal="center" vertical="center" wrapText="1"/>
    </xf>
    <xf numFmtId="0" fontId="5" fillId="0" borderId="56" xfId="75" applyBorder="1" applyAlignment="1">
      <alignment horizontal="center" vertical="center" wrapText="1"/>
    </xf>
    <xf numFmtId="0" fontId="5" fillId="0" borderId="72" xfId="75" applyBorder="1" applyAlignment="1">
      <alignment horizontal="center" vertical="center" wrapText="1"/>
    </xf>
    <xf numFmtId="0" fontId="3" fillId="0" borderId="74" xfId="1" applyFont="1" applyBorder="1" applyAlignment="1" applyProtection="1">
      <alignment vertical="center" wrapText="1"/>
      <protection locked="0"/>
    </xf>
    <xf numFmtId="0" fontId="1" fillId="12" borderId="74" xfId="1" applyFont="1" applyFill="1" applyBorder="1" applyAlignment="1" applyProtection="1">
      <alignment horizontal="center" vertical="center"/>
    </xf>
    <xf numFmtId="0" fontId="8" fillId="7" borderId="65" xfId="1" applyFont="1" applyFill="1" applyBorder="1" applyAlignment="1" applyProtection="1">
      <alignment horizontal="center" vertical="center" wrapText="1"/>
      <protection locked="0"/>
    </xf>
    <xf numFmtId="165" fontId="1" fillId="0" borderId="68" xfId="1" applyNumberFormat="1" applyBorder="1" applyAlignment="1" applyProtection="1">
      <alignment horizontal="center" vertical="center"/>
      <protection locked="0"/>
    </xf>
    <xf numFmtId="0" fontId="1" fillId="0" borderId="78" xfId="1" applyBorder="1" applyAlignment="1" applyProtection="1">
      <alignment horizontal="center" vertical="center"/>
    </xf>
    <xf numFmtId="0" fontId="1" fillId="0" borderId="79" xfId="1" applyBorder="1" applyAlignment="1" applyProtection="1">
      <alignment horizontal="center" vertical="center"/>
    </xf>
    <xf numFmtId="0" fontId="5" fillId="2" borderId="36" xfId="75" applyFill="1" applyBorder="1" applyAlignment="1" applyProtection="1">
      <alignment horizontal="center" vertical="center"/>
    </xf>
    <xf numFmtId="0" fontId="5" fillId="2" borderId="37" xfId="75" applyFill="1" applyBorder="1" applyAlignment="1" applyProtection="1">
      <alignment horizontal="center" vertical="center"/>
    </xf>
    <xf numFmtId="0" fontId="5" fillId="2" borderId="38" xfId="75" applyFill="1" applyBorder="1" applyAlignment="1" applyProtection="1">
      <alignment horizontal="center" vertical="center"/>
    </xf>
    <xf numFmtId="0" fontId="5" fillId="6" borderId="65" xfId="75" applyFill="1" applyBorder="1" applyAlignment="1" applyProtection="1">
      <alignment horizontal="center" vertical="center"/>
    </xf>
    <xf numFmtId="0" fontId="5" fillId="6" borderId="66" xfId="75" applyFill="1" applyBorder="1" applyAlignment="1" applyProtection="1">
      <alignment horizontal="center" vertical="center"/>
    </xf>
    <xf numFmtId="0" fontId="5" fillId="6" borderId="67" xfId="75" applyFill="1" applyBorder="1" applyAlignment="1" applyProtection="1">
      <alignment horizontal="center" vertical="center"/>
    </xf>
    <xf numFmtId="0" fontId="5" fillId="6" borderId="68" xfId="75" applyFill="1" applyBorder="1" applyAlignment="1" applyProtection="1">
      <alignment horizontal="center" vertical="center"/>
    </xf>
    <xf numFmtId="0" fontId="5" fillId="2" borderId="68" xfId="75" applyFill="1" applyBorder="1" applyAlignment="1" applyProtection="1">
      <alignment horizontal="center" vertical="center"/>
    </xf>
    <xf numFmtId="0" fontId="5" fillId="0" borderId="61" xfId="75" applyBorder="1" applyAlignment="1" applyProtection="1">
      <alignment horizontal="center" vertical="center" wrapText="1"/>
      <protection locked="0"/>
    </xf>
    <xf numFmtId="0" fontId="5" fillId="0" borderId="32" xfId="75" applyBorder="1" applyAlignment="1" applyProtection="1">
      <alignment horizontal="center" vertical="center" wrapText="1"/>
      <protection locked="0"/>
    </xf>
    <xf numFmtId="0" fontId="5" fillId="0" borderId="59" xfId="75" applyBorder="1" applyAlignment="1" applyProtection="1">
      <alignment horizontal="center" vertical="center" wrapText="1"/>
      <protection locked="0"/>
    </xf>
    <xf numFmtId="0" fontId="5" fillId="0" borderId="33" xfId="75" applyBorder="1" applyAlignment="1" applyProtection="1">
      <alignment horizontal="center" vertical="center" wrapText="1"/>
      <protection locked="0"/>
    </xf>
    <xf numFmtId="0" fontId="5" fillId="0" borderId="0" xfId="75" applyBorder="1" applyAlignment="1" applyProtection="1">
      <alignment horizontal="center" vertical="center" wrapText="1"/>
      <protection locked="0"/>
    </xf>
    <xf numFmtId="0" fontId="5" fillId="0" borderId="14" xfId="75" applyBorder="1" applyAlignment="1" applyProtection="1">
      <alignment horizontal="center" vertical="center" wrapText="1"/>
      <protection locked="0"/>
    </xf>
    <xf numFmtId="0" fontId="5" fillId="0" borderId="56" xfId="75" applyBorder="1" applyAlignment="1" applyProtection="1">
      <alignment horizontal="center" vertical="center" wrapText="1"/>
      <protection locked="0"/>
    </xf>
    <xf numFmtId="0" fontId="5" fillId="0" borderId="72" xfId="75" applyBorder="1" applyAlignment="1" applyProtection="1">
      <alignment horizontal="center" vertical="center" wrapText="1"/>
      <protection locked="0"/>
    </xf>
    <xf numFmtId="0" fontId="5" fillId="0" borderId="57" xfId="75" applyBorder="1" applyAlignment="1" applyProtection="1">
      <alignment horizontal="center" vertical="center" wrapText="1"/>
      <protection locked="0"/>
    </xf>
    <xf numFmtId="0" fontId="5" fillId="0" borderId="65" xfId="75" applyBorder="1" applyAlignment="1" applyProtection="1">
      <alignment horizontal="center" vertical="center"/>
      <protection locked="0"/>
    </xf>
    <xf numFmtId="0" fontId="5" fillId="0" borderId="67" xfId="75" applyBorder="1" applyAlignment="1" applyProtection="1">
      <alignment horizontal="center" vertical="center"/>
      <protection locked="0"/>
    </xf>
    <xf numFmtId="0" fontId="5" fillId="0" borderId="68" xfId="75" applyBorder="1" applyAlignment="1" applyProtection="1">
      <alignment horizontal="center" vertical="center"/>
      <protection locked="0"/>
    </xf>
    <xf numFmtId="0" fontId="5" fillId="2" borderId="65" xfId="75" applyFill="1" applyBorder="1" applyAlignment="1" applyProtection="1">
      <alignment horizontal="center" vertical="center"/>
    </xf>
    <xf numFmtId="0" fontId="5" fillId="2" borderId="66" xfId="75" applyFill="1" applyBorder="1" applyAlignment="1" applyProtection="1">
      <alignment horizontal="center" vertical="center"/>
    </xf>
    <xf numFmtId="0" fontId="5" fillId="2" borderId="67" xfId="75" applyFill="1" applyBorder="1" applyAlignment="1" applyProtection="1">
      <alignment horizontal="center" vertical="center"/>
    </xf>
    <xf numFmtId="0" fontId="5" fillId="0" borderId="74" xfId="76" applyFont="1" applyBorder="1" applyAlignment="1" applyProtection="1">
      <alignment horizontal="center" vertical="center"/>
      <protection locked="0"/>
    </xf>
    <xf numFmtId="175" fontId="0" fillId="12" borderId="74" xfId="77" applyNumberFormat="1" applyFont="1" applyFill="1" applyBorder="1" applyAlignment="1" applyProtection="1">
      <alignment horizontal="center" vertical="center"/>
      <protection locked="0"/>
    </xf>
    <xf numFmtId="0" fontId="5" fillId="7" borderId="68" xfId="75" applyFill="1" applyBorder="1" applyAlignment="1" applyProtection="1">
      <alignment horizontal="center" vertical="center"/>
      <protection locked="0"/>
    </xf>
    <xf numFmtId="0" fontId="5" fillId="7" borderId="65" xfId="75" applyFill="1" applyBorder="1" applyAlignment="1" applyProtection="1">
      <alignment horizontal="center" vertical="center"/>
      <protection locked="0"/>
    </xf>
    <xf numFmtId="0" fontId="5" fillId="7" borderId="67" xfId="75" applyFill="1" applyBorder="1" applyAlignment="1" applyProtection="1">
      <alignment horizontal="center" vertical="center"/>
      <protection locked="0"/>
    </xf>
    <xf numFmtId="0" fontId="5" fillId="8" borderId="68" xfId="75" applyFill="1" applyBorder="1" applyAlignment="1" applyProtection="1">
      <alignment horizontal="center" vertical="center"/>
      <protection locked="0"/>
    </xf>
    <xf numFmtId="0" fontId="5" fillId="2" borderId="65" xfId="75" applyFill="1" applyBorder="1" applyAlignment="1" applyProtection="1">
      <alignment horizontal="center" vertical="center" wrapText="1"/>
    </xf>
    <xf numFmtId="0" fontId="5" fillId="2" borderId="66" xfId="75" applyFill="1" applyBorder="1" applyAlignment="1" applyProtection="1">
      <alignment horizontal="center" vertical="center" wrapText="1"/>
    </xf>
    <xf numFmtId="0" fontId="5" fillId="2" borderId="67" xfId="75" applyFill="1" applyBorder="1" applyAlignment="1" applyProtection="1">
      <alignment horizontal="center" vertical="center" wrapText="1"/>
    </xf>
    <xf numFmtId="0" fontId="5" fillId="15" borderId="74" xfId="76" applyFont="1" applyFill="1" applyBorder="1" applyAlignment="1" applyProtection="1">
      <alignment horizontal="center" vertical="center" wrapText="1"/>
    </xf>
    <xf numFmtId="0" fontId="5" fillId="16" borderId="74" xfId="76" applyFont="1" applyFill="1" applyBorder="1" applyAlignment="1" applyProtection="1">
      <alignment horizontal="center" vertical="center" wrapText="1"/>
    </xf>
    <xf numFmtId="0" fontId="5" fillId="0" borderId="66" xfId="75" applyBorder="1" applyAlignment="1" applyProtection="1">
      <alignment horizontal="center" vertical="center"/>
      <protection locked="0"/>
    </xf>
    <xf numFmtId="0" fontId="5" fillId="2" borderId="65" xfId="75" applyFill="1" applyBorder="1" applyAlignment="1" applyProtection="1">
      <alignment horizontal="center" vertical="center"/>
      <protection locked="0"/>
    </xf>
    <xf numFmtId="0" fontId="5" fillId="2" borderId="67" xfId="75" applyFill="1" applyBorder="1" applyAlignment="1" applyProtection="1">
      <alignment horizontal="center" vertical="center"/>
      <protection locked="0"/>
    </xf>
    <xf numFmtId="0" fontId="8" fillId="8" borderId="66" xfId="75" applyFont="1" applyFill="1" applyBorder="1" applyAlignment="1" applyProtection="1">
      <alignment horizontal="center" vertical="center"/>
    </xf>
    <xf numFmtId="0" fontId="8" fillId="8" borderId="67" xfId="75" applyFont="1" applyFill="1" applyBorder="1" applyAlignment="1" applyProtection="1">
      <alignment horizontal="center" vertical="center"/>
    </xf>
    <xf numFmtId="0" fontId="5" fillId="8" borderId="68" xfId="75" applyFill="1" applyBorder="1" applyAlignment="1" applyProtection="1">
      <alignment horizontal="center" vertical="center"/>
    </xf>
    <xf numFmtId="0" fontId="5" fillId="0" borderId="61" xfId="75" applyBorder="1" applyAlignment="1" applyProtection="1">
      <alignment horizontal="center" vertical="center"/>
      <protection locked="0"/>
    </xf>
    <xf numFmtId="0" fontId="5" fillId="0" borderId="32" xfId="75" applyBorder="1" applyAlignment="1" applyProtection="1">
      <alignment horizontal="center" vertical="center"/>
      <protection locked="0"/>
    </xf>
    <xf numFmtId="0" fontId="5" fillId="0" borderId="59" xfId="75" applyBorder="1" applyAlignment="1" applyProtection="1">
      <alignment horizontal="center" vertical="center"/>
      <protection locked="0"/>
    </xf>
    <xf numFmtId="0" fontId="5" fillId="0" borderId="56" xfId="75" applyBorder="1" applyAlignment="1" applyProtection="1">
      <alignment horizontal="center" vertical="center"/>
      <protection locked="0"/>
    </xf>
    <xf numFmtId="0" fontId="5" fillId="0" borderId="72" xfId="75" applyBorder="1" applyAlignment="1" applyProtection="1">
      <alignment horizontal="center" vertical="center"/>
      <protection locked="0"/>
    </xf>
    <xf numFmtId="0" fontId="5" fillId="0" borderId="57" xfId="75" applyBorder="1" applyAlignment="1" applyProtection="1">
      <alignment horizontal="center" vertical="center"/>
      <protection locked="0"/>
    </xf>
    <xf numFmtId="0" fontId="5" fillId="8" borderId="61" xfId="75" applyFill="1" applyBorder="1" applyAlignment="1" applyProtection="1">
      <alignment horizontal="center" vertical="center"/>
      <protection locked="0"/>
    </xf>
    <xf numFmtId="0" fontId="5" fillId="8" borderId="59" xfId="75" applyFill="1" applyBorder="1" applyAlignment="1" applyProtection="1">
      <alignment horizontal="center" vertical="center"/>
      <protection locked="0"/>
    </xf>
    <xf numFmtId="0" fontId="5" fillId="8" borderId="56" xfId="75" applyFill="1" applyBorder="1" applyAlignment="1" applyProtection="1">
      <alignment horizontal="center" vertical="center"/>
      <protection locked="0"/>
    </xf>
    <xf numFmtId="0" fontId="5" fillId="8" borderId="57" xfId="75" applyFill="1" applyBorder="1" applyAlignment="1" applyProtection="1">
      <alignment horizontal="center" vertical="center"/>
      <protection locked="0"/>
    </xf>
    <xf numFmtId="0" fontId="5" fillId="8" borderId="65" xfId="75" applyFill="1" applyBorder="1" applyAlignment="1" applyProtection="1">
      <alignment horizontal="center" vertical="center"/>
    </xf>
    <xf numFmtId="0" fontId="5" fillId="8" borderId="67" xfId="75" applyFill="1" applyBorder="1" applyAlignment="1" applyProtection="1">
      <alignment horizontal="center" vertical="center"/>
    </xf>
    <xf numFmtId="0" fontId="5" fillId="8" borderId="66" xfId="75" applyFill="1" applyBorder="1" applyAlignment="1" applyProtection="1">
      <alignment horizontal="center" vertical="center"/>
    </xf>
    <xf numFmtId="0" fontId="8" fillId="0" borderId="74" xfId="1" applyFont="1" applyBorder="1" applyAlignment="1" applyProtection="1">
      <alignment horizontal="left" vertical="center" wrapText="1"/>
      <protection locked="0"/>
    </xf>
    <xf numFmtId="0" fontId="1" fillId="2" borderId="80" xfId="1" applyFont="1" applyFill="1" applyBorder="1" applyAlignment="1" applyProtection="1">
      <alignment horizontal="center" vertical="center"/>
    </xf>
    <xf numFmtId="0" fontId="1" fillId="2" borderId="82" xfId="1" applyFont="1" applyFill="1" applyBorder="1" applyAlignment="1" applyProtection="1">
      <alignment horizontal="center" vertical="center"/>
    </xf>
    <xf numFmtId="0" fontId="1" fillId="2" borderId="81" xfId="1" applyFont="1" applyFill="1" applyBorder="1" applyAlignment="1" applyProtection="1">
      <alignment horizontal="center" vertical="center"/>
    </xf>
    <xf numFmtId="0" fontId="3" fillId="0" borderId="80" xfId="1" applyFont="1" applyBorder="1" applyAlignment="1" applyProtection="1">
      <alignment vertical="center" wrapText="1"/>
      <protection locked="0"/>
    </xf>
    <xf numFmtId="0" fontId="3" fillId="0" borderId="82" xfId="1" applyFont="1" applyBorder="1" applyAlignment="1" applyProtection="1">
      <alignment vertical="center" wrapText="1"/>
      <protection locked="0"/>
    </xf>
    <xf numFmtId="0" fontId="3" fillId="0" borderId="81" xfId="1" applyFont="1" applyBorder="1" applyAlignment="1" applyProtection="1">
      <alignment vertical="center" wrapText="1"/>
      <protection locked="0"/>
    </xf>
    <xf numFmtId="0" fontId="1" fillId="0" borderId="80" xfId="1" applyFont="1" applyBorder="1" applyAlignment="1" applyProtection="1">
      <alignment horizontal="left" vertical="center" wrapText="1"/>
      <protection locked="0"/>
    </xf>
    <xf numFmtId="0" fontId="1" fillId="0" borderId="82" xfId="1" applyBorder="1" applyAlignment="1" applyProtection="1">
      <alignment horizontal="left" vertical="center" wrapText="1"/>
      <protection locked="0"/>
    </xf>
    <xf numFmtId="0" fontId="1" fillId="0" borderId="81" xfId="1" applyBorder="1" applyAlignment="1" applyProtection="1">
      <alignment horizontal="left" vertical="center" wrapText="1"/>
      <protection locked="0"/>
    </xf>
    <xf numFmtId="0" fontId="8" fillId="7" borderId="80" xfId="1" applyFont="1" applyFill="1" applyBorder="1" applyAlignment="1" applyProtection="1">
      <alignment horizontal="center" vertical="center"/>
      <protection locked="0"/>
    </xf>
    <xf numFmtId="0" fontId="8" fillId="7" borderId="82" xfId="1" applyFont="1" applyFill="1" applyBorder="1" applyAlignment="1" applyProtection="1">
      <alignment horizontal="center" vertical="center"/>
      <protection locked="0"/>
    </xf>
    <xf numFmtId="0" fontId="8" fillId="7" borderId="81" xfId="1" applyFont="1" applyFill="1" applyBorder="1" applyAlignment="1" applyProtection="1">
      <alignment horizontal="center" vertical="center"/>
      <protection locked="0"/>
    </xf>
    <xf numFmtId="0" fontId="1" fillId="2" borderId="86" xfId="1" applyFont="1" applyFill="1" applyBorder="1" applyAlignment="1" applyProtection="1">
      <alignment horizontal="center" vertical="center"/>
    </xf>
    <xf numFmtId="0" fontId="8" fillId="2" borderId="80" xfId="1" applyFont="1" applyFill="1" applyBorder="1" applyAlignment="1" applyProtection="1">
      <alignment horizontal="center" vertical="center" wrapText="1"/>
    </xf>
    <xf numFmtId="0" fontId="8" fillId="2" borderId="81" xfId="1" applyFont="1" applyFill="1" applyBorder="1" applyAlignment="1" applyProtection="1">
      <alignment horizontal="center" vertical="center" wrapText="1"/>
    </xf>
    <xf numFmtId="0" fontId="8" fillId="0" borderId="80" xfId="1" applyFont="1" applyBorder="1" applyAlignment="1" applyProtection="1">
      <alignment horizontal="center" vertical="center" wrapText="1"/>
      <protection locked="0"/>
    </xf>
    <xf numFmtId="0" fontId="8" fillId="0" borderId="82" xfId="1" applyFont="1" applyBorder="1" applyAlignment="1" applyProtection="1">
      <alignment horizontal="center" vertical="center" wrapText="1"/>
      <protection locked="0"/>
    </xf>
    <xf numFmtId="0" fontId="8" fillId="0" borderId="81" xfId="1" applyFont="1" applyBorder="1" applyAlignment="1" applyProtection="1">
      <alignment horizontal="center" vertical="center" wrapText="1"/>
      <protection locked="0"/>
    </xf>
    <xf numFmtId="0" fontId="8" fillId="2" borderId="83" xfId="1" applyFont="1" applyFill="1" applyBorder="1" applyAlignment="1" applyProtection="1">
      <alignment horizontal="center" vertical="center" wrapText="1"/>
    </xf>
    <xf numFmtId="0" fontId="5" fillId="0" borderId="84" xfId="2" applyBorder="1" applyAlignment="1">
      <alignment horizontal="center" vertical="center" wrapText="1"/>
    </xf>
    <xf numFmtId="0" fontId="1" fillId="0" borderId="83" xfId="1" applyFont="1" applyFill="1" applyBorder="1" applyAlignment="1" applyProtection="1">
      <alignment horizontal="left" vertical="top" wrapText="1"/>
      <protection locked="0"/>
    </xf>
    <xf numFmtId="0" fontId="1" fillId="0" borderId="84" xfId="1" applyFont="1" applyFill="1" applyBorder="1" applyAlignment="1" applyProtection="1">
      <alignment horizontal="left" vertical="top" wrapText="1"/>
      <protection locked="0"/>
    </xf>
    <xf numFmtId="0" fontId="1" fillId="0" borderId="85" xfId="1" applyFont="1" applyFill="1" applyBorder="1" applyAlignment="1" applyProtection="1">
      <alignment horizontal="left" vertical="top" wrapText="1"/>
      <protection locked="0"/>
    </xf>
    <xf numFmtId="0" fontId="1" fillId="0" borderId="33" xfId="1" applyFont="1" applyFill="1" applyBorder="1" applyAlignment="1" applyProtection="1">
      <alignment horizontal="left" vertical="top" wrapText="1"/>
      <protection locked="0"/>
    </xf>
    <xf numFmtId="0" fontId="1" fillId="0" borderId="0" xfId="1" applyFont="1" applyFill="1" applyBorder="1" applyAlignment="1" applyProtection="1">
      <alignment horizontal="left" vertical="top" wrapText="1"/>
      <protection locked="0"/>
    </xf>
    <xf numFmtId="0" fontId="1" fillId="0" borderId="14" xfId="1" applyFont="1" applyFill="1" applyBorder="1" applyAlignment="1" applyProtection="1">
      <alignment horizontal="left" vertical="top" wrapText="1"/>
      <protection locked="0"/>
    </xf>
    <xf numFmtId="0" fontId="1" fillId="0" borderId="56" xfId="1" applyFont="1" applyFill="1" applyBorder="1" applyAlignment="1" applyProtection="1">
      <alignment horizontal="left" vertical="top" wrapText="1"/>
      <protection locked="0"/>
    </xf>
    <xf numFmtId="0" fontId="1" fillId="0" borderId="72" xfId="1" applyFont="1" applyFill="1" applyBorder="1" applyAlignment="1" applyProtection="1">
      <alignment horizontal="left" vertical="top" wrapText="1"/>
      <protection locked="0"/>
    </xf>
    <xf numFmtId="0" fontId="1" fillId="0" borderId="57" xfId="1" applyFont="1" applyFill="1" applyBorder="1" applyAlignment="1" applyProtection="1">
      <alignment horizontal="left" vertical="top" wrapText="1"/>
      <protection locked="0"/>
    </xf>
    <xf numFmtId="0" fontId="1" fillId="0" borderId="82" xfId="1" applyFont="1" applyBorder="1" applyAlignment="1" applyProtection="1">
      <alignment horizontal="left" vertical="center" wrapText="1"/>
      <protection locked="0"/>
    </xf>
    <xf numFmtId="0" fontId="1" fillId="0" borderId="81" xfId="1" applyFont="1" applyBorder="1" applyAlignment="1" applyProtection="1">
      <alignment horizontal="left" vertical="center" wrapText="1"/>
      <protection locked="0"/>
    </xf>
    <xf numFmtId="0" fontId="1" fillId="0" borderId="80" xfId="1" applyFont="1" applyFill="1" applyBorder="1" applyAlignment="1" applyProtection="1">
      <alignment horizontal="left" vertical="center" wrapText="1"/>
      <protection locked="0"/>
    </xf>
    <xf numFmtId="0" fontId="1" fillId="0" borderId="82" xfId="1" applyFont="1" applyFill="1" applyBorder="1" applyAlignment="1" applyProtection="1">
      <alignment horizontal="left" vertical="center" wrapText="1"/>
      <protection locked="0"/>
    </xf>
    <xf numFmtId="0" fontId="1" fillId="0" borderId="81" xfId="1" applyFont="1" applyFill="1" applyBorder="1" applyAlignment="1" applyProtection="1">
      <alignment horizontal="left" vertical="center" wrapText="1"/>
      <protection locked="0"/>
    </xf>
    <xf numFmtId="0" fontId="1" fillId="18" borderId="86" xfId="1" applyFill="1" applyBorder="1" applyAlignment="1" applyProtection="1">
      <alignment horizontal="center" vertical="center"/>
      <protection locked="0"/>
    </xf>
    <xf numFmtId="0" fontId="1" fillId="0" borderId="86" xfId="1" applyBorder="1" applyAlignment="1" applyProtection="1">
      <alignment horizontal="center" vertical="center"/>
      <protection locked="0"/>
    </xf>
    <xf numFmtId="0" fontId="1" fillId="0" borderId="86" xfId="1" applyFill="1" applyBorder="1" applyAlignment="1" applyProtection="1">
      <alignment horizontal="center" vertical="center"/>
      <protection locked="0"/>
    </xf>
    <xf numFmtId="0" fontId="1" fillId="0" borderId="74" xfId="1" applyFill="1" applyBorder="1" applyAlignment="1" applyProtection="1">
      <alignment vertical="center"/>
      <protection locked="0"/>
    </xf>
    <xf numFmtId="2" fontId="1" fillId="18" borderId="74" xfId="1" applyNumberFormat="1" applyFill="1" applyBorder="1" applyAlignment="1" applyProtection="1">
      <alignment horizontal="center" vertical="center"/>
      <protection locked="0"/>
    </xf>
    <xf numFmtId="1" fontId="1" fillId="0" borderId="74" xfId="1" applyNumberFormat="1" applyFill="1" applyBorder="1" applyAlignment="1" applyProtection="1">
      <alignment horizontal="center" vertical="center"/>
      <protection locked="0"/>
    </xf>
    <xf numFmtId="0" fontId="1" fillId="0" borderId="74" xfId="1" applyBorder="1" applyAlignment="1" applyProtection="1">
      <alignment horizontal="center" vertical="center"/>
      <protection locked="0"/>
    </xf>
    <xf numFmtId="0" fontId="1" fillId="0" borderId="74" xfId="1" applyFill="1" applyBorder="1" applyAlignment="1" applyProtection="1">
      <alignment horizontal="center" vertical="center"/>
      <protection locked="0"/>
    </xf>
    <xf numFmtId="0" fontId="1" fillId="0" borderId="74" xfId="1" applyFont="1" applyFill="1" applyBorder="1" applyAlignment="1" applyProtection="1">
      <alignment horizontal="left" vertical="center" wrapText="1"/>
      <protection locked="0"/>
    </xf>
    <xf numFmtId="0" fontId="1" fillId="0" borderId="87" xfId="1" applyFont="1" applyFill="1" applyBorder="1" applyAlignment="1" applyProtection="1">
      <alignment horizontal="center" vertical="center" wrapText="1"/>
      <protection locked="0"/>
    </xf>
    <xf numFmtId="0" fontId="1" fillId="0" borderId="88" xfId="1" applyFont="1" applyFill="1" applyBorder="1" applyAlignment="1" applyProtection="1">
      <alignment horizontal="center" vertical="center" wrapText="1"/>
      <protection locked="0"/>
    </xf>
    <xf numFmtId="49" fontId="1" fillId="0" borderId="74" xfId="78" applyNumberFormat="1" applyFont="1" applyFill="1" applyBorder="1" applyAlignment="1" applyProtection="1">
      <alignment horizontal="center" vertical="center"/>
      <protection locked="0"/>
    </xf>
    <xf numFmtId="0" fontId="3" fillId="0" borderId="86" xfId="1" applyFont="1" applyBorder="1" applyAlignment="1" applyProtection="1">
      <alignment vertical="center" wrapText="1"/>
      <protection locked="0"/>
    </xf>
    <xf numFmtId="0" fontId="1" fillId="2" borderId="86" xfId="1" applyFill="1" applyBorder="1" applyAlignment="1" applyProtection="1">
      <alignment horizontal="center" vertical="center"/>
    </xf>
    <xf numFmtId="0" fontId="8" fillId="0" borderId="80" xfId="1" applyFont="1" applyFill="1" applyBorder="1" applyAlignment="1" applyProtection="1">
      <alignment horizontal="left" vertical="center" wrapText="1"/>
      <protection locked="0"/>
    </xf>
    <xf numFmtId="0" fontId="8" fillId="0" borderId="82" xfId="1" applyFont="1" applyFill="1" applyBorder="1" applyAlignment="1" applyProtection="1">
      <alignment horizontal="left" vertical="center" wrapText="1"/>
      <protection locked="0"/>
    </xf>
    <xf numFmtId="0" fontId="8" fillId="0" borderId="81" xfId="1" applyFont="1" applyFill="1" applyBorder="1" applyAlignment="1" applyProtection="1">
      <alignment horizontal="left" vertical="center" wrapText="1"/>
      <protection locked="0"/>
    </xf>
    <xf numFmtId="14" fontId="1" fillId="0" borderId="86" xfId="1" applyNumberFormat="1" applyBorder="1" applyAlignment="1" applyProtection="1">
      <alignment vertical="center"/>
      <protection locked="0"/>
    </xf>
    <xf numFmtId="0" fontId="1" fillId="0" borderId="86" xfId="1" applyBorder="1" applyAlignment="1" applyProtection="1">
      <alignment vertical="center"/>
      <protection locked="0"/>
    </xf>
    <xf numFmtId="165" fontId="1" fillId="0" borderId="86" xfId="1" applyNumberFormat="1" applyBorder="1" applyAlignment="1" applyProtection="1">
      <alignment horizontal="center" vertical="center"/>
      <protection locked="0"/>
    </xf>
    <xf numFmtId="0" fontId="1" fillId="0" borderId="80" xfId="1" applyBorder="1" applyAlignment="1" applyProtection="1">
      <alignment vertical="center"/>
      <protection locked="0"/>
    </xf>
    <xf numFmtId="0" fontId="1" fillId="0" borderId="82" xfId="1" applyBorder="1" applyAlignment="1" applyProtection="1">
      <alignment vertical="center"/>
      <protection locked="0"/>
    </xf>
    <xf numFmtId="0" fontId="1" fillId="0" borderId="81" xfId="1" applyBorder="1" applyAlignment="1" applyProtection="1">
      <alignment vertical="center"/>
      <protection locked="0"/>
    </xf>
    <xf numFmtId="0" fontId="1" fillId="6" borderId="80" xfId="1" applyFill="1" applyBorder="1" applyAlignment="1" applyProtection="1">
      <alignment horizontal="center" vertical="center"/>
    </xf>
    <xf numFmtId="0" fontId="1" fillId="6" borderId="82" xfId="1" applyFill="1" applyBorder="1" applyAlignment="1" applyProtection="1">
      <alignment horizontal="center" vertical="center"/>
    </xf>
    <xf numFmtId="0" fontId="1" fillId="6" borderId="81" xfId="1" applyFill="1" applyBorder="1" applyAlignment="1" applyProtection="1">
      <alignment horizontal="center" vertical="center"/>
    </xf>
    <xf numFmtId="0" fontId="1" fillId="0" borderId="83" xfId="1" applyBorder="1" applyAlignment="1" applyProtection="1">
      <alignment horizontal="center" vertical="center"/>
    </xf>
    <xf numFmtId="0" fontId="1" fillId="0" borderId="85" xfId="1" applyBorder="1" applyAlignment="1" applyProtection="1">
      <alignment horizontal="center" vertical="center"/>
    </xf>
    <xf numFmtId="0" fontId="5" fillId="0" borderId="80" xfId="2" applyBorder="1" applyAlignment="1" applyProtection="1">
      <alignment horizontal="center" vertical="center"/>
      <protection locked="0"/>
    </xf>
    <xf numFmtId="0" fontId="5" fillId="0" borderId="81" xfId="2" applyBorder="1" applyAlignment="1" applyProtection="1">
      <alignment horizontal="center" vertical="center"/>
      <protection locked="0"/>
    </xf>
    <xf numFmtId="0" fontId="5" fillId="2" borderId="86" xfId="2" applyFill="1" applyBorder="1" applyAlignment="1" applyProtection="1">
      <alignment horizontal="center" vertical="center"/>
    </xf>
    <xf numFmtId="0" fontId="5" fillId="0" borderId="86" xfId="2" applyBorder="1" applyAlignment="1" applyProtection="1">
      <alignment horizontal="center" vertical="center"/>
      <protection locked="0"/>
    </xf>
    <xf numFmtId="0" fontId="5" fillId="2" borderId="80" xfId="2" applyFill="1" applyBorder="1" applyAlignment="1" applyProtection="1">
      <alignment horizontal="center" vertical="center"/>
    </xf>
    <xf numFmtId="0" fontId="5" fillId="2" borderId="82" xfId="2" applyFill="1" applyBorder="1" applyAlignment="1" applyProtection="1">
      <alignment horizontal="center" vertical="center"/>
    </xf>
    <xf numFmtId="0" fontId="5" fillId="2" borderId="81" xfId="2" applyFill="1" applyBorder="1" applyAlignment="1" applyProtection="1">
      <alignment horizontal="center" vertical="center"/>
    </xf>
    <xf numFmtId="0" fontId="5" fillId="0" borderId="83" xfId="2" applyBorder="1" applyAlignment="1" applyProtection="1">
      <alignment horizontal="center" vertical="center" wrapText="1"/>
      <protection locked="0"/>
    </xf>
    <xf numFmtId="0" fontId="5" fillId="0" borderId="84" xfId="2" applyBorder="1" applyAlignment="1" applyProtection="1">
      <alignment horizontal="center" vertical="center" wrapText="1"/>
      <protection locked="0"/>
    </xf>
    <xf numFmtId="0" fontId="5" fillId="0" borderId="85" xfId="2" applyBorder="1" applyAlignment="1" applyProtection="1">
      <alignment horizontal="center" vertical="center" wrapText="1"/>
      <protection locked="0"/>
    </xf>
    <xf numFmtId="0" fontId="5" fillId="6" borderId="80" xfId="2" applyFill="1" applyBorder="1" applyAlignment="1" applyProtection="1">
      <alignment horizontal="center" vertical="center"/>
    </xf>
    <xf numFmtId="0" fontId="5" fillId="6" borderId="82" xfId="2" applyFill="1" applyBorder="1" applyAlignment="1" applyProtection="1">
      <alignment horizontal="center" vertical="center"/>
    </xf>
    <xf numFmtId="0" fontId="5" fillId="6" borderId="81" xfId="2" applyFill="1" applyBorder="1" applyAlignment="1" applyProtection="1">
      <alignment horizontal="center" vertical="center"/>
    </xf>
    <xf numFmtId="0" fontId="5" fillId="6" borderId="86" xfId="2" applyFill="1" applyBorder="1" applyAlignment="1" applyProtection="1">
      <alignment horizontal="center" vertical="center"/>
    </xf>
    <xf numFmtId="0" fontId="5" fillId="2" borderId="80" xfId="2" applyFill="1" applyBorder="1" applyAlignment="1" applyProtection="1">
      <alignment horizontal="center" vertical="center" wrapText="1"/>
    </xf>
    <xf numFmtId="0" fontId="5" fillId="2" borderId="82" xfId="2" applyFill="1" applyBorder="1" applyAlignment="1" applyProtection="1">
      <alignment horizontal="center" vertical="center" wrapText="1"/>
    </xf>
    <xf numFmtId="0" fontId="5" fillId="2" borderId="81" xfId="2" applyFill="1" applyBorder="1" applyAlignment="1" applyProtection="1">
      <alignment horizontal="center" vertical="center" wrapText="1"/>
    </xf>
    <xf numFmtId="0" fontId="5" fillId="7" borderId="86" xfId="2" applyFill="1" applyBorder="1" applyAlignment="1" applyProtection="1">
      <alignment horizontal="center" vertical="center" wrapText="1"/>
    </xf>
    <xf numFmtId="0" fontId="5" fillId="8" borderId="86" xfId="2" applyFill="1" applyBorder="1" applyAlignment="1" applyProtection="1">
      <alignment horizontal="center" vertical="center" wrapText="1"/>
    </xf>
    <xf numFmtId="49" fontId="5" fillId="0" borderId="80" xfId="2" applyNumberFormat="1" applyFill="1" applyBorder="1" applyAlignment="1" applyProtection="1">
      <alignment horizontal="center" vertical="center" wrapText="1"/>
      <protection locked="0"/>
    </xf>
    <xf numFmtId="49" fontId="5" fillId="0" borderId="82" xfId="2" applyNumberFormat="1" applyFill="1" applyBorder="1" applyAlignment="1" applyProtection="1">
      <alignment horizontal="center" vertical="center" wrapText="1"/>
      <protection locked="0"/>
    </xf>
    <xf numFmtId="49" fontId="5" fillId="0" borderId="81" xfId="2" applyNumberFormat="1" applyFill="1" applyBorder="1" applyAlignment="1" applyProtection="1">
      <alignment horizontal="center" vertical="center" wrapText="1"/>
      <protection locked="0"/>
    </xf>
    <xf numFmtId="0" fontId="5" fillId="2" borderId="80" xfId="2" applyFill="1" applyBorder="1" applyAlignment="1" applyProtection="1">
      <alignment horizontal="center" vertical="center"/>
      <protection locked="0"/>
    </xf>
    <xf numFmtId="0" fontId="5" fillId="2" borderId="81" xfId="2" applyFill="1" applyBorder="1" applyAlignment="1" applyProtection="1">
      <alignment horizontal="center" vertical="center"/>
      <protection locked="0"/>
    </xf>
    <xf numFmtId="0" fontId="5" fillId="7" borderId="86" xfId="2" applyFill="1" applyBorder="1" applyAlignment="1" applyProtection="1">
      <alignment horizontal="center" vertical="center"/>
      <protection locked="0"/>
    </xf>
    <xf numFmtId="0" fontId="5" fillId="8" borderId="86" xfId="2" applyFill="1" applyBorder="1" applyAlignment="1" applyProtection="1">
      <alignment horizontal="center" vertical="center"/>
      <protection locked="0"/>
    </xf>
    <xf numFmtId="0" fontId="5" fillId="0" borderId="80" xfId="2" applyFont="1" applyFill="1" applyBorder="1" applyAlignment="1" applyProtection="1">
      <alignment horizontal="center" vertical="center"/>
      <protection locked="0"/>
    </xf>
    <xf numFmtId="0" fontId="5" fillId="0" borderId="82" xfId="2" applyFill="1" applyBorder="1" applyAlignment="1" applyProtection="1">
      <alignment horizontal="center" vertical="center"/>
      <protection locked="0"/>
    </xf>
    <xf numFmtId="0" fontId="5" fillId="0" borderId="81" xfId="2" applyFill="1" applyBorder="1" applyAlignment="1" applyProtection="1">
      <alignment horizontal="center" vertical="center"/>
      <protection locked="0"/>
    </xf>
    <xf numFmtId="0" fontId="5" fillId="7" borderId="86" xfId="2" applyFont="1" applyFill="1" applyBorder="1" applyAlignment="1" applyProtection="1">
      <alignment horizontal="center" vertical="center"/>
      <protection locked="0"/>
    </xf>
    <xf numFmtId="0" fontId="5" fillId="0" borderId="82" xfId="2" applyBorder="1" applyAlignment="1" applyProtection="1">
      <alignment horizontal="center" vertical="center"/>
      <protection locked="0"/>
    </xf>
    <xf numFmtId="0" fontId="5" fillId="0" borderId="80" xfId="2" applyFont="1" applyBorder="1" applyAlignment="1" applyProtection="1">
      <alignment horizontal="center" vertical="center"/>
      <protection locked="0"/>
    </xf>
    <xf numFmtId="0" fontId="5" fillId="8" borderId="80" xfId="2" applyFill="1" applyBorder="1" applyAlignment="1" applyProtection="1">
      <alignment horizontal="center" vertical="center"/>
    </xf>
    <xf numFmtId="0" fontId="5" fillId="8" borderId="81" xfId="2" applyFill="1" applyBorder="1" applyAlignment="1" applyProtection="1">
      <alignment horizontal="center" vertical="center"/>
    </xf>
    <xf numFmtId="0" fontId="5" fillId="0" borderId="83" xfId="2" applyBorder="1" applyAlignment="1" applyProtection="1">
      <alignment horizontal="center" vertical="center"/>
      <protection locked="0"/>
    </xf>
    <xf numFmtId="0" fontId="5" fillId="0" borderId="84" xfId="2" applyBorder="1" applyAlignment="1" applyProtection="1">
      <alignment horizontal="center" vertical="center"/>
      <protection locked="0"/>
    </xf>
    <xf numFmtId="0" fontId="5" fillId="0" borderId="85" xfId="2" applyBorder="1" applyAlignment="1" applyProtection="1">
      <alignment horizontal="center" vertical="center"/>
      <protection locked="0"/>
    </xf>
    <xf numFmtId="0" fontId="5" fillId="8" borderId="83" xfId="2" applyFill="1" applyBorder="1" applyAlignment="1" applyProtection="1">
      <alignment horizontal="center" vertical="center"/>
      <protection locked="0"/>
    </xf>
    <xf numFmtId="0" fontId="5" fillId="8" borderId="85" xfId="2" applyFill="1" applyBorder="1" applyAlignment="1" applyProtection="1">
      <alignment horizontal="center" vertical="center"/>
      <protection locked="0"/>
    </xf>
    <xf numFmtId="0" fontId="5" fillId="8" borderId="56" xfId="2" applyFill="1" applyBorder="1" applyAlignment="1" applyProtection="1">
      <alignment horizontal="center" vertical="center"/>
      <protection locked="0"/>
    </xf>
    <xf numFmtId="0" fontId="5" fillId="8" borderId="57" xfId="2" applyFill="1" applyBorder="1" applyAlignment="1" applyProtection="1">
      <alignment horizontal="center" vertical="center"/>
      <protection locked="0"/>
    </xf>
    <xf numFmtId="0" fontId="8" fillId="8" borderId="82" xfId="2" applyFont="1" applyFill="1" applyBorder="1" applyAlignment="1" applyProtection="1">
      <alignment horizontal="center" vertical="center"/>
    </xf>
    <xf numFmtId="0" fontId="8" fillId="8" borderId="81" xfId="2" applyFont="1" applyFill="1" applyBorder="1" applyAlignment="1" applyProtection="1">
      <alignment horizontal="center" vertical="center"/>
    </xf>
    <xf numFmtId="0" fontId="5" fillId="8" borderId="86" xfId="2" applyFill="1" applyBorder="1" applyAlignment="1" applyProtection="1">
      <alignment horizontal="center" vertical="center"/>
    </xf>
    <xf numFmtId="0" fontId="5" fillId="8" borderId="82" xfId="2" applyFill="1" applyBorder="1" applyAlignment="1" applyProtection="1">
      <alignment horizontal="center" vertical="center"/>
    </xf>
    <xf numFmtId="0" fontId="1" fillId="0" borderId="73" xfId="1" applyBorder="1" applyAlignment="1" applyProtection="1">
      <alignment horizontal="center" vertical="center"/>
      <protection locked="0"/>
    </xf>
    <xf numFmtId="0" fontId="2" fillId="0" borderId="91" xfId="1" applyFont="1" applyBorder="1" applyAlignment="1" applyProtection="1">
      <alignment horizontal="center" vertical="center"/>
    </xf>
    <xf numFmtId="0" fontId="3" fillId="12" borderId="74" xfId="1" applyFont="1" applyFill="1" applyBorder="1" applyAlignment="1" applyProtection="1">
      <alignment horizontal="center" vertical="center"/>
    </xf>
    <xf numFmtId="0" fontId="3" fillId="0" borderId="74" xfId="1" applyFont="1" applyFill="1" applyBorder="1" applyAlignment="1" applyProtection="1">
      <alignment horizontal="center" vertical="center" wrapText="1"/>
    </xf>
    <xf numFmtId="0" fontId="4" fillId="13" borderId="92" xfId="1" applyFont="1" applyFill="1" applyBorder="1" applyAlignment="1" applyProtection="1">
      <alignment horizontal="center" vertical="center"/>
    </xf>
    <xf numFmtId="0" fontId="4" fillId="13" borderId="93" xfId="1" applyFont="1" applyFill="1" applyBorder="1" applyAlignment="1" applyProtection="1">
      <alignment horizontal="center" vertical="center"/>
    </xf>
    <xf numFmtId="0" fontId="4" fillId="13" borderId="94" xfId="1" applyFont="1" applyFill="1" applyBorder="1" applyAlignment="1" applyProtection="1">
      <alignment horizontal="center" vertical="center"/>
    </xf>
    <xf numFmtId="0" fontId="4" fillId="13" borderId="95" xfId="1" applyFont="1" applyFill="1" applyBorder="1" applyAlignment="1" applyProtection="1">
      <alignment horizontal="center" vertical="center"/>
    </xf>
    <xf numFmtId="0" fontId="4" fillId="13" borderId="0" xfId="1" applyFont="1" applyFill="1" applyBorder="1" applyAlignment="1" applyProtection="1">
      <alignment horizontal="center" vertical="center"/>
    </xf>
    <xf numFmtId="0" fontId="4" fillId="13" borderId="24" xfId="1" applyFont="1" applyFill="1" applyBorder="1" applyAlignment="1" applyProtection="1">
      <alignment horizontal="center" vertical="center"/>
    </xf>
    <xf numFmtId="0" fontId="4" fillId="13" borderId="21" xfId="1" applyFont="1" applyFill="1" applyBorder="1" applyAlignment="1" applyProtection="1">
      <alignment horizontal="center" vertical="center"/>
    </xf>
    <xf numFmtId="0" fontId="4" fillId="13" borderId="22" xfId="1" applyFont="1" applyFill="1" applyBorder="1" applyAlignment="1" applyProtection="1">
      <alignment horizontal="center" vertical="center"/>
    </xf>
    <xf numFmtId="0" fontId="4" fillId="13" borderId="23" xfId="1" applyFont="1" applyFill="1" applyBorder="1" applyAlignment="1" applyProtection="1">
      <alignment horizontal="center" vertical="center"/>
    </xf>
    <xf numFmtId="171" fontId="5" fillId="13" borderId="92" xfId="80" applyNumberFormat="1" applyFill="1" applyBorder="1" applyAlignment="1">
      <alignment horizontal="center" vertical="center" wrapText="1"/>
    </xf>
    <xf numFmtId="171" fontId="5" fillId="13" borderId="93" xfId="80" applyNumberFormat="1" applyFill="1" applyBorder="1" applyAlignment="1">
      <alignment horizontal="center" vertical="center" wrapText="1"/>
    </xf>
    <xf numFmtId="171" fontId="5" fillId="13" borderId="95" xfId="80" applyNumberFormat="1" applyFill="1" applyBorder="1" applyAlignment="1">
      <alignment horizontal="center" vertical="center" wrapText="1"/>
    </xf>
    <xf numFmtId="171" fontId="5" fillId="13" borderId="0" xfId="80" applyNumberFormat="1" applyFill="1" applyBorder="1" applyAlignment="1">
      <alignment horizontal="center" vertical="center" wrapText="1"/>
    </xf>
    <xf numFmtId="171" fontId="5" fillId="13" borderId="21" xfId="80" applyNumberFormat="1" applyFill="1" applyBorder="1" applyAlignment="1">
      <alignment horizontal="center" vertical="center" wrapText="1"/>
    </xf>
    <xf numFmtId="171" fontId="5" fillId="13" borderId="22" xfId="80" applyNumberFormat="1" applyFill="1" applyBorder="1" applyAlignment="1">
      <alignment horizontal="center" vertical="center" wrapText="1"/>
    </xf>
    <xf numFmtId="0" fontId="3" fillId="0" borderId="74" xfId="1" applyFont="1" applyFill="1" applyBorder="1" applyAlignment="1" applyProtection="1">
      <alignment horizontal="center" vertical="center" wrapText="1"/>
      <protection locked="0"/>
    </xf>
    <xf numFmtId="0" fontId="3" fillId="17" borderId="74" xfId="1" applyFont="1" applyFill="1" applyBorder="1" applyAlignment="1" applyProtection="1">
      <alignment horizontal="center" vertical="center"/>
      <protection locked="0"/>
    </xf>
    <xf numFmtId="0" fontId="3" fillId="0" borderId="88" xfId="1" applyFont="1" applyFill="1" applyBorder="1" applyAlignment="1" applyProtection="1">
      <alignment horizontal="center" vertical="center"/>
    </xf>
    <xf numFmtId="0" fontId="12" fillId="16" borderId="74" xfId="80" applyFont="1" applyFill="1" applyBorder="1" applyAlignment="1">
      <alignment horizontal="center" vertical="center" wrapText="1"/>
    </xf>
    <xf numFmtId="0" fontId="3" fillId="14" borderId="74" xfId="1" applyFont="1" applyFill="1" applyBorder="1" applyAlignment="1" applyProtection="1">
      <alignment horizontal="center" vertical="center" wrapText="1"/>
      <protection locked="0"/>
    </xf>
    <xf numFmtId="0" fontId="16" fillId="14" borderId="74" xfId="1" applyFont="1" applyFill="1" applyBorder="1" applyAlignment="1" applyProtection="1">
      <alignment horizontal="center" vertical="center" wrapText="1"/>
      <protection locked="0"/>
    </xf>
    <xf numFmtId="0" fontId="3" fillId="0" borderId="88" xfId="1" applyFont="1" applyBorder="1" applyAlignment="1" applyProtection="1">
      <alignment horizontal="center" vertical="center" wrapText="1"/>
      <protection locked="0"/>
    </xf>
    <xf numFmtId="0" fontId="5" fillId="16" borderId="74" xfId="80" applyFont="1" applyFill="1" applyBorder="1" applyAlignment="1">
      <alignment horizontal="center" vertical="center" wrapText="1"/>
    </xf>
    <xf numFmtId="0" fontId="5" fillId="16" borderId="74" xfId="80" applyFill="1" applyBorder="1" applyAlignment="1">
      <alignment horizontal="center" vertical="center" wrapText="1"/>
    </xf>
    <xf numFmtId="0" fontId="9" fillId="0" borderId="96" xfId="12" applyFont="1" applyBorder="1" applyAlignment="1" applyProtection="1">
      <alignment vertical="center" wrapText="1"/>
      <protection locked="0"/>
    </xf>
    <xf numFmtId="0" fontId="8" fillId="12" borderId="74" xfId="1" applyFont="1" applyFill="1" applyBorder="1" applyAlignment="1" applyProtection="1">
      <alignment horizontal="center" vertical="center" wrapText="1"/>
    </xf>
    <xf numFmtId="0" fontId="8" fillId="0" borderId="7" xfId="12" applyFont="1" applyBorder="1" applyAlignment="1" applyProtection="1">
      <alignment horizontal="center" vertical="center" wrapText="1"/>
      <protection locked="0"/>
    </xf>
    <xf numFmtId="0" fontId="8" fillId="0" borderId="8" xfId="12" applyFont="1" applyBorder="1" applyAlignment="1" applyProtection="1">
      <alignment horizontal="center" vertical="center" wrapText="1"/>
      <protection locked="0"/>
    </xf>
    <xf numFmtId="0" fontId="8" fillId="0" borderId="9" xfId="12" applyFont="1" applyBorder="1" applyAlignment="1" applyProtection="1">
      <alignment horizontal="center" vertical="center" wrapText="1"/>
      <protection locked="0"/>
    </xf>
    <xf numFmtId="0" fontId="8" fillId="0" borderId="74" xfId="1" applyFont="1" applyBorder="1" applyAlignment="1" applyProtection="1">
      <alignment horizontal="center" vertical="center" wrapText="1"/>
      <protection locked="0"/>
    </xf>
    <xf numFmtId="0" fontId="1" fillId="0" borderId="74" xfId="1" applyFont="1" applyBorder="1" applyAlignment="1" applyProtection="1">
      <alignment vertical="center" wrapText="1"/>
      <protection locked="0"/>
    </xf>
    <xf numFmtId="0" fontId="3" fillId="0" borderId="97" xfId="1" applyFont="1" applyBorder="1" applyAlignment="1" applyProtection="1">
      <alignment vertical="center"/>
      <protection locked="0"/>
    </xf>
    <xf numFmtId="0" fontId="3" fillId="0" borderId="163" xfId="1" applyFont="1" applyBorder="1" applyAlignment="1" applyProtection="1">
      <alignment vertical="center"/>
      <protection locked="0"/>
    </xf>
    <xf numFmtId="16" fontId="9" fillId="0" borderId="143" xfId="1" applyNumberFormat="1" applyFont="1" applyBorder="1" applyAlignment="1" applyProtection="1">
      <alignment horizontal="center" vertical="center"/>
      <protection locked="0"/>
    </xf>
    <xf numFmtId="0" fontId="9" fillId="0" borderId="143" xfId="1" applyFont="1" applyBorder="1" applyAlignment="1" applyProtection="1">
      <alignment horizontal="center" vertical="center"/>
      <protection locked="0"/>
    </xf>
    <xf numFmtId="0" fontId="9" fillId="0" borderId="143" xfId="1" applyFont="1" applyFill="1" applyBorder="1" applyAlignment="1" applyProtection="1">
      <alignment horizontal="center" vertical="center"/>
      <protection locked="0"/>
    </xf>
    <xf numFmtId="0" fontId="9" fillId="0" borderId="97" xfId="12" applyFont="1" applyBorder="1" applyAlignment="1" applyProtection="1">
      <alignment horizontal="left" vertical="center" wrapText="1"/>
      <protection locked="0"/>
    </xf>
    <xf numFmtId="0" fontId="8" fillId="15" borderId="74" xfId="1" applyFont="1" applyFill="1" applyBorder="1" applyAlignment="1" applyProtection="1">
      <alignment horizontal="center" vertical="center"/>
      <protection locked="0"/>
    </xf>
    <xf numFmtId="0" fontId="1" fillId="12" borderId="129" xfId="1" applyFont="1" applyFill="1" applyBorder="1" applyAlignment="1" applyProtection="1">
      <alignment horizontal="center" vertical="center"/>
    </xf>
    <xf numFmtId="0" fontId="3" fillId="0" borderId="97" xfId="1" applyFont="1" applyBorder="1" applyAlignment="1" applyProtection="1">
      <alignment vertical="center" wrapText="1"/>
      <protection locked="0"/>
    </xf>
    <xf numFmtId="0" fontId="3" fillId="0" borderId="163" xfId="1" applyFont="1" applyBorder="1" applyAlignment="1" applyProtection="1">
      <alignment vertical="center" wrapText="1"/>
      <protection locked="0"/>
    </xf>
    <xf numFmtId="0" fontId="3" fillId="0" borderId="97" xfId="1" applyFont="1" applyBorder="1" applyAlignment="1" applyProtection="1">
      <alignment horizontal="left" vertical="center"/>
      <protection locked="0"/>
    </xf>
    <xf numFmtId="0" fontId="3" fillId="0" borderId="163" xfId="1" applyFont="1" applyBorder="1" applyAlignment="1" applyProtection="1">
      <alignment horizontal="left" vertical="center"/>
      <protection locked="0"/>
    </xf>
    <xf numFmtId="0" fontId="3" fillId="0" borderId="99" xfId="1" applyFont="1" applyBorder="1" applyAlignment="1" applyProtection="1">
      <alignment vertical="center" wrapText="1"/>
      <protection locked="0"/>
    </xf>
    <xf numFmtId="0" fontId="3" fillId="0" borderId="100" xfId="1" applyFont="1" applyBorder="1" applyAlignment="1" applyProtection="1">
      <alignment vertical="center" wrapText="1"/>
      <protection locked="0"/>
    </xf>
    <xf numFmtId="0" fontId="3" fillId="0" borderId="164" xfId="1" applyFont="1" applyBorder="1" applyAlignment="1" applyProtection="1">
      <alignment vertical="center" wrapText="1"/>
      <protection locked="0"/>
    </xf>
    <xf numFmtId="49" fontId="3" fillId="0" borderId="143" xfId="1" applyNumberFormat="1" applyFont="1" applyFill="1" applyBorder="1" applyAlignment="1" applyProtection="1">
      <alignment horizontal="center" vertical="center"/>
      <protection locked="0"/>
    </xf>
    <xf numFmtId="0" fontId="15" fillId="0" borderId="143" xfId="1" applyFont="1" applyFill="1" applyBorder="1" applyAlignment="1" applyProtection="1">
      <alignment horizontal="center" vertical="center"/>
      <protection locked="0"/>
    </xf>
    <xf numFmtId="0" fontId="9" fillId="0" borderId="74" xfId="1" applyFont="1" applyFill="1" applyBorder="1" applyAlignment="1" applyProtection="1">
      <alignment horizontal="left" vertical="center" wrapText="1"/>
      <protection locked="0"/>
    </xf>
    <xf numFmtId="16" fontId="9" fillId="18" borderId="74" xfId="1" applyNumberFormat="1" applyFont="1" applyFill="1" applyBorder="1" applyAlignment="1" applyProtection="1">
      <alignment horizontal="center" vertical="center"/>
      <protection locked="0"/>
    </xf>
    <xf numFmtId="16" fontId="9" fillId="0" borderId="74" xfId="1" applyNumberFormat="1" applyFont="1" applyBorder="1" applyAlignment="1" applyProtection="1">
      <alignment horizontal="center" vertical="center"/>
      <protection locked="0"/>
    </xf>
    <xf numFmtId="0" fontId="9" fillId="0" borderId="74" xfId="1" applyFont="1" applyFill="1" applyBorder="1" applyAlignment="1" applyProtection="1">
      <alignment horizontal="center" vertical="center"/>
      <protection locked="0"/>
    </xf>
    <xf numFmtId="0" fontId="4" fillId="0" borderId="98" xfId="13" applyFont="1" applyBorder="1" applyAlignment="1" applyProtection="1">
      <alignment vertical="center" wrapText="1"/>
      <protection locked="0"/>
    </xf>
    <xf numFmtId="0" fontId="4" fillId="0" borderId="87" xfId="13" applyFont="1" applyBorder="1" applyAlignment="1" applyProtection="1">
      <alignment vertical="center" wrapText="1"/>
      <protection locked="0"/>
    </xf>
    <xf numFmtId="0" fontId="4" fillId="0" borderId="88" xfId="13" applyFont="1" applyBorder="1" applyAlignment="1" applyProtection="1">
      <alignment vertical="center" wrapText="1"/>
      <protection locked="0"/>
    </xf>
    <xf numFmtId="14" fontId="20" fillId="18" borderId="98" xfId="13" applyNumberFormat="1" applyFont="1" applyFill="1" applyBorder="1" applyAlignment="1" applyProtection="1">
      <alignment horizontal="center" vertical="center"/>
      <protection locked="0"/>
    </xf>
    <xf numFmtId="0" fontId="20" fillId="18" borderId="88" xfId="13" applyFont="1" applyFill="1" applyBorder="1" applyAlignment="1" applyProtection="1">
      <alignment horizontal="center" vertical="center"/>
      <protection locked="0"/>
    </xf>
    <xf numFmtId="16" fontId="9" fillId="0" borderId="98" xfId="1" applyNumberFormat="1" applyFont="1" applyBorder="1" applyAlignment="1" applyProtection="1">
      <alignment horizontal="center" vertical="center"/>
      <protection locked="0"/>
    </xf>
    <xf numFmtId="16" fontId="9" fillId="0" borderId="88" xfId="1" applyNumberFormat="1" applyFont="1" applyBorder="1" applyAlignment="1" applyProtection="1">
      <alignment horizontal="center" vertical="center"/>
      <protection locked="0"/>
    </xf>
    <xf numFmtId="0" fontId="9" fillId="0" borderId="98" xfId="1" applyFont="1" applyFill="1" applyBorder="1" applyAlignment="1" applyProtection="1">
      <alignment horizontal="center" vertical="center"/>
      <protection locked="0"/>
    </xf>
    <xf numFmtId="0" fontId="9" fillId="0" borderId="88" xfId="1" applyFont="1" applyFill="1" applyBorder="1" applyAlignment="1" applyProtection="1">
      <alignment horizontal="center" vertical="center"/>
      <protection locked="0"/>
    </xf>
    <xf numFmtId="0" fontId="1" fillId="12" borderId="39" xfId="1" applyFont="1" applyFill="1" applyBorder="1" applyAlignment="1" applyProtection="1">
      <alignment horizontal="center" vertical="center"/>
    </xf>
    <xf numFmtId="49" fontId="4" fillId="9" borderId="97" xfId="1" applyNumberFormat="1" applyFont="1" applyFill="1" applyBorder="1" applyAlignment="1" applyProtection="1">
      <alignment horizontal="center" vertical="center"/>
      <protection locked="0"/>
    </xf>
    <xf numFmtId="0" fontId="9" fillId="0" borderId="74" xfId="1" applyFont="1" applyBorder="1" applyAlignment="1" applyProtection="1">
      <alignment horizontal="center" vertical="center"/>
      <protection locked="0"/>
    </xf>
    <xf numFmtId="0" fontId="14" fillId="0" borderId="74" xfId="1" applyFont="1" applyFill="1" applyBorder="1" applyAlignment="1" applyProtection="1">
      <alignment horizontal="left" vertical="center" wrapText="1"/>
      <protection locked="0"/>
    </xf>
    <xf numFmtId="0" fontId="9" fillId="0" borderId="74" xfId="1" applyNumberFormat="1" applyFont="1" applyBorder="1" applyAlignment="1" applyProtection="1">
      <alignment horizontal="center" vertical="center"/>
      <protection locked="0"/>
    </xf>
    <xf numFmtId="0" fontId="9" fillId="18" borderId="74" xfId="1" applyFont="1" applyFill="1" applyBorder="1" applyAlignment="1" applyProtection="1">
      <alignment horizontal="center" vertical="center"/>
      <protection locked="0"/>
    </xf>
    <xf numFmtId="10" fontId="9" fillId="0" borderId="74" xfId="1" applyNumberFormat="1" applyFont="1" applyFill="1" applyBorder="1" applyAlignment="1" applyProtection="1">
      <alignment horizontal="center" vertical="center"/>
      <protection locked="0"/>
    </xf>
    <xf numFmtId="0" fontId="1" fillId="0" borderId="74" xfId="1" applyFont="1" applyBorder="1" applyAlignment="1" applyProtection="1">
      <alignment vertical="center"/>
      <protection locked="0"/>
    </xf>
    <xf numFmtId="0" fontId="3" fillId="0" borderId="103" xfId="1" applyFont="1" applyBorder="1" applyAlignment="1" applyProtection="1">
      <alignment vertical="center"/>
      <protection locked="0"/>
    </xf>
    <xf numFmtId="49" fontId="1" fillId="18" borderId="104" xfId="1" applyNumberFormat="1" applyFont="1" applyFill="1" applyBorder="1" applyAlignment="1" applyProtection="1">
      <alignment horizontal="center" vertical="center"/>
    </xf>
    <xf numFmtId="0" fontId="1" fillId="14" borderId="74" xfId="1" applyFont="1" applyFill="1" applyBorder="1" applyAlignment="1" applyProtection="1">
      <alignment horizontal="center" vertical="center"/>
    </xf>
    <xf numFmtId="0" fontId="9" fillId="0" borderId="74" xfId="1" applyFont="1" applyBorder="1" applyAlignment="1" applyProtection="1">
      <alignment vertical="center"/>
      <protection locked="0"/>
    </xf>
    <xf numFmtId="0" fontId="8" fillId="0" borderId="98" xfId="1" applyFont="1" applyBorder="1" applyAlignment="1" applyProtection="1">
      <alignment vertical="center" wrapText="1"/>
      <protection locked="0"/>
    </xf>
    <xf numFmtId="0" fontId="8" fillId="0" borderId="87" xfId="1" applyFont="1" applyBorder="1" applyAlignment="1" applyProtection="1">
      <alignment vertical="center" wrapText="1"/>
      <protection locked="0"/>
    </xf>
    <xf numFmtId="0" fontId="8" fillId="0" borderId="88" xfId="1" applyFont="1" applyBorder="1" applyAlignment="1" applyProtection="1">
      <alignment vertical="center" wrapText="1"/>
      <protection locked="0"/>
    </xf>
    <xf numFmtId="1" fontId="9" fillId="0" borderId="98" xfId="1" applyNumberFormat="1" applyFont="1" applyBorder="1" applyAlignment="1" applyProtection="1">
      <alignment horizontal="center" vertical="center" wrapText="1"/>
      <protection locked="0"/>
    </xf>
    <xf numFmtId="1" fontId="9" fillId="0" borderId="88" xfId="1" applyNumberFormat="1" applyFont="1" applyBorder="1" applyAlignment="1" applyProtection="1">
      <alignment horizontal="center" vertical="center" wrapText="1"/>
      <protection locked="0"/>
    </xf>
    <xf numFmtId="0" fontId="5" fillId="12" borderId="106" xfId="80" applyFont="1" applyFill="1" applyBorder="1" applyAlignment="1" applyProtection="1">
      <alignment horizontal="center" vertical="center"/>
    </xf>
    <xf numFmtId="0" fontId="5" fillId="0" borderId="74" xfId="80" applyBorder="1" applyAlignment="1" applyProtection="1">
      <alignment horizontal="center" vertical="center"/>
      <protection locked="0"/>
    </xf>
    <xf numFmtId="0" fontId="5" fillId="12" borderId="74" xfId="80" applyFont="1" applyFill="1" applyBorder="1" applyAlignment="1" applyProtection="1">
      <alignment horizontal="center" vertical="center"/>
    </xf>
    <xf numFmtId="0" fontId="1" fillId="0" borderId="105" xfId="1" applyBorder="1" applyAlignment="1" applyProtection="1">
      <alignment horizontal="center" vertical="center"/>
    </xf>
    <xf numFmtId="0" fontId="5" fillId="0" borderId="74" xfId="80" applyBorder="1" applyAlignment="1" applyProtection="1">
      <alignment horizontal="center" vertical="center" wrapText="1"/>
      <protection locked="0"/>
    </xf>
    <xf numFmtId="0" fontId="5" fillId="14" borderId="74" xfId="80" applyFont="1" applyFill="1" applyBorder="1" applyAlignment="1" applyProtection="1">
      <alignment horizontal="center" vertical="center"/>
    </xf>
    <xf numFmtId="0" fontId="5" fillId="12" borderId="74" xfId="80" applyFont="1" applyFill="1" applyBorder="1" applyAlignment="1" applyProtection="1">
      <alignment horizontal="center" vertical="center" wrapText="1"/>
    </xf>
    <xf numFmtId="0" fontId="5" fillId="15" borderId="74" xfId="80" applyFont="1" applyFill="1" applyBorder="1" applyAlignment="1" applyProtection="1">
      <alignment horizontal="center" vertical="center" wrapText="1"/>
    </xf>
    <xf numFmtId="0" fontId="5" fillId="16" borderId="74" xfId="80" applyFont="1" applyFill="1" applyBorder="1" applyAlignment="1" applyProtection="1">
      <alignment horizontal="center" vertical="center" wrapText="1"/>
    </xf>
    <xf numFmtId="0" fontId="5" fillId="18" borderId="74" xfId="80" applyFont="1" applyFill="1" applyBorder="1" applyAlignment="1" applyProtection="1">
      <alignment horizontal="center" vertical="center"/>
      <protection locked="0"/>
    </xf>
    <xf numFmtId="0" fontId="5" fillId="12" borderId="74" xfId="80" applyFill="1" applyBorder="1" applyAlignment="1" applyProtection="1">
      <alignment horizontal="center" vertical="center"/>
      <protection locked="0"/>
    </xf>
    <xf numFmtId="0" fontId="5" fillId="15" borderId="74" xfId="80" applyFill="1" applyBorder="1" applyAlignment="1" applyProtection="1">
      <alignment horizontal="center" vertical="center"/>
      <protection locked="0"/>
    </xf>
    <xf numFmtId="10" fontId="5" fillId="15" borderId="74" xfId="80" applyNumberFormat="1" applyFill="1" applyBorder="1" applyAlignment="1" applyProtection="1">
      <alignment horizontal="center" vertical="center"/>
      <protection locked="0"/>
    </xf>
    <xf numFmtId="0" fontId="5" fillId="16" borderId="74" xfId="80" applyFill="1" applyBorder="1" applyAlignment="1" applyProtection="1">
      <alignment horizontal="center" vertical="center"/>
      <protection locked="0"/>
    </xf>
    <xf numFmtId="0" fontId="5" fillId="18" borderId="98" xfId="80" applyFont="1" applyFill="1" applyBorder="1" applyAlignment="1" applyProtection="1">
      <alignment horizontal="center" vertical="center"/>
      <protection locked="0"/>
    </xf>
    <xf numFmtId="0" fontId="5" fillId="18" borderId="87" xfId="80" applyFont="1" applyFill="1" applyBorder="1" applyAlignment="1" applyProtection="1">
      <alignment horizontal="center" vertical="center"/>
      <protection locked="0"/>
    </xf>
    <xf numFmtId="0" fontId="5" fillId="18" borderId="88" xfId="80" applyFont="1" applyFill="1" applyBorder="1" applyAlignment="1" applyProtection="1">
      <alignment horizontal="center" vertical="center"/>
      <protection locked="0"/>
    </xf>
    <xf numFmtId="0" fontId="5" fillId="12" borderId="98" xfId="80" applyFill="1" applyBorder="1" applyAlignment="1" applyProtection="1">
      <alignment horizontal="center" vertical="center"/>
      <protection locked="0"/>
    </xf>
    <xf numFmtId="0" fontId="5" fillId="12" borderId="88" xfId="80" applyFill="1" applyBorder="1" applyAlignment="1" applyProtection="1">
      <alignment horizontal="center" vertical="center"/>
      <protection locked="0"/>
    </xf>
    <xf numFmtId="0" fontId="5" fillId="15" borderId="98" xfId="80" applyFill="1" applyBorder="1" applyAlignment="1" applyProtection="1">
      <alignment horizontal="center" vertical="center"/>
      <protection locked="0"/>
    </xf>
    <xf numFmtId="0" fontId="5" fillId="15" borderId="88" xfId="80" applyFill="1" applyBorder="1" applyAlignment="1" applyProtection="1">
      <alignment horizontal="center" vertical="center"/>
      <protection locked="0"/>
    </xf>
    <xf numFmtId="10" fontId="5" fillId="15" borderId="98" xfId="80" applyNumberFormat="1" applyFill="1" applyBorder="1" applyAlignment="1" applyProtection="1">
      <alignment horizontal="center" vertical="center"/>
      <protection locked="0"/>
    </xf>
    <xf numFmtId="10" fontId="5" fillId="15" borderId="88" xfId="80" applyNumberFormat="1" applyFill="1" applyBorder="1" applyAlignment="1" applyProtection="1">
      <alignment horizontal="center" vertical="center"/>
      <protection locked="0"/>
    </xf>
    <xf numFmtId="0" fontId="5" fillId="16" borderId="98" xfId="80" applyFill="1" applyBorder="1" applyAlignment="1" applyProtection="1">
      <alignment horizontal="center" vertical="center"/>
      <protection locked="0"/>
    </xf>
    <xf numFmtId="0" fontId="5" fillId="16" borderId="88" xfId="80" applyFill="1" applyBorder="1" applyAlignment="1" applyProtection="1">
      <alignment horizontal="center" vertical="center"/>
      <protection locked="0"/>
    </xf>
    <xf numFmtId="0" fontId="5" fillId="0" borderId="74" xfId="80" applyFont="1" applyBorder="1" applyAlignment="1" applyProtection="1">
      <alignment horizontal="center" vertical="center"/>
      <protection locked="0"/>
    </xf>
    <xf numFmtId="0" fontId="8" fillId="16" borderId="88" xfId="80" applyFont="1" applyFill="1" applyBorder="1" applyAlignment="1" applyProtection="1">
      <alignment horizontal="center" vertical="center"/>
    </xf>
    <xf numFmtId="0" fontId="5" fillId="16" borderId="74" xfId="80" applyFill="1" applyBorder="1" applyAlignment="1" applyProtection="1">
      <alignment horizontal="center" vertical="center"/>
    </xf>
    <xf numFmtId="0" fontId="5" fillId="12" borderId="98" xfId="80" applyFont="1" applyFill="1" applyBorder="1" applyAlignment="1" applyProtection="1">
      <alignment horizontal="center" vertical="center"/>
    </xf>
    <xf numFmtId="0" fontId="5" fillId="0" borderId="98" xfId="80" applyBorder="1" applyAlignment="1" applyProtection="1">
      <alignment horizontal="center" vertical="center"/>
      <protection locked="0"/>
    </xf>
    <xf numFmtId="0" fontId="5" fillId="16" borderId="74" xfId="80" applyFont="1" applyFill="1" applyBorder="1" applyAlignment="1" applyProtection="1">
      <alignment horizontal="center" vertical="center"/>
    </xf>
    <xf numFmtId="0" fontId="35" fillId="0" borderId="68" xfId="1" applyFont="1" applyBorder="1" applyAlignment="1" applyProtection="1">
      <alignment horizontal="center" vertical="center"/>
      <protection locked="0"/>
    </xf>
    <xf numFmtId="0" fontId="4" fillId="4" borderId="61" xfId="1" applyFont="1" applyFill="1" applyBorder="1" applyAlignment="1" applyProtection="1">
      <alignment horizontal="center" vertical="center" wrapText="1"/>
    </xf>
    <xf numFmtId="0" fontId="5" fillId="4" borderId="32" xfId="81" applyFill="1" applyBorder="1" applyAlignment="1">
      <alignment horizontal="center" vertical="center" wrapText="1"/>
    </xf>
    <xf numFmtId="0" fontId="5" fillId="4" borderId="59" xfId="81" applyFill="1" applyBorder="1" applyAlignment="1">
      <alignment horizontal="center" vertical="center" wrapText="1"/>
    </xf>
    <xf numFmtId="0" fontId="5" fillId="4" borderId="7" xfId="81" applyFill="1" applyBorder="1" applyAlignment="1">
      <alignment horizontal="center" vertical="center" wrapText="1"/>
    </xf>
    <xf numFmtId="0" fontId="5" fillId="4" borderId="8" xfId="81" applyFill="1" applyBorder="1" applyAlignment="1">
      <alignment horizontal="center" vertical="center" wrapText="1"/>
    </xf>
    <xf numFmtId="0" fontId="5" fillId="4" borderId="9" xfId="81" applyFill="1" applyBorder="1" applyAlignment="1">
      <alignment horizontal="center" vertical="center" wrapText="1"/>
    </xf>
    <xf numFmtId="0" fontId="7" fillId="0" borderId="0" xfId="1" applyFont="1" applyAlignment="1" applyProtection="1">
      <alignment horizontal="center" vertical="center" wrapText="1"/>
      <protection locked="0"/>
    </xf>
    <xf numFmtId="0" fontId="5" fillId="0" borderId="32" xfId="81" applyBorder="1" applyAlignment="1">
      <alignment horizontal="center" vertical="center" wrapText="1"/>
    </xf>
    <xf numFmtId="0" fontId="5" fillId="0" borderId="33" xfId="81" applyBorder="1" applyAlignment="1">
      <alignment horizontal="center" vertical="center" wrapText="1"/>
    </xf>
    <xf numFmtId="0" fontId="5" fillId="0" borderId="0" xfId="81" applyAlignment="1">
      <alignment horizontal="center" vertical="center" wrapText="1"/>
    </xf>
    <xf numFmtId="0" fontId="5" fillId="0" borderId="7" xfId="81" applyBorder="1" applyAlignment="1">
      <alignment horizontal="center" vertical="center" wrapText="1"/>
    </xf>
    <xf numFmtId="0" fontId="5" fillId="0" borderId="8" xfId="81" applyBorder="1" applyAlignment="1">
      <alignment horizontal="center" vertical="center" wrapText="1"/>
    </xf>
    <xf numFmtId="0" fontId="1" fillId="0" borderId="7" xfId="1" applyFont="1" applyBorder="1" applyAlignment="1" applyProtection="1">
      <alignment horizontal="left" vertical="top" wrapText="1"/>
      <protection locked="0"/>
    </xf>
    <xf numFmtId="0" fontId="1" fillId="0" borderId="8" xfId="1" applyFont="1" applyBorder="1" applyAlignment="1" applyProtection="1">
      <alignment horizontal="left" vertical="top" wrapText="1"/>
      <protection locked="0"/>
    </xf>
    <xf numFmtId="0" fontId="1" fillId="0" borderId="9" xfId="1" applyFont="1" applyBorder="1" applyAlignment="1" applyProtection="1">
      <alignment horizontal="left" vertical="top" wrapText="1"/>
      <protection locked="0"/>
    </xf>
    <xf numFmtId="0" fontId="5" fillId="0" borderId="68" xfId="81" applyFont="1" applyFill="1" applyBorder="1" applyAlignment="1">
      <alignment horizontal="center" vertical="center" wrapText="1"/>
    </xf>
    <xf numFmtId="0" fontId="5" fillId="5" borderId="68" xfId="81" applyFill="1" applyBorder="1" applyAlignment="1">
      <alignment horizontal="center" vertical="center" wrapText="1"/>
    </xf>
    <xf numFmtId="0" fontId="5" fillId="0" borderId="68" xfId="81" applyFill="1" applyBorder="1" applyAlignment="1">
      <alignment horizontal="center" vertical="center" wrapText="1"/>
    </xf>
    <xf numFmtId="0" fontId="36" fillId="0" borderId="61" xfId="1" applyFont="1" applyBorder="1" applyAlignment="1" applyProtection="1">
      <alignment horizontal="left" vertical="top" wrapText="1"/>
      <protection locked="0"/>
    </xf>
    <xf numFmtId="0" fontId="36" fillId="0" borderId="32" xfId="1" applyFont="1" applyBorder="1" applyAlignment="1" applyProtection="1">
      <alignment horizontal="left" vertical="top" wrapText="1"/>
      <protection locked="0"/>
    </xf>
    <xf numFmtId="49" fontId="36" fillId="0" borderId="65" xfId="1" applyNumberFormat="1" applyFont="1" applyFill="1" applyBorder="1" applyAlignment="1" applyProtection="1">
      <alignment horizontal="center" vertical="center" wrapText="1"/>
      <protection locked="0"/>
    </xf>
    <xf numFmtId="49" fontId="36" fillId="0" borderId="67" xfId="1" applyNumberFormat="1" applyFont="1" applyFill="1" applyBorder="1" applyAlignment="1" applyProtection="1">
      <alignment horizontal="center" vertical="center" wrapText="1"/>
      <protection locked="0"/>
    </xf>
    <xf numFmtId="49" fontId="36" fillId="0" borderId="65" xfId="1" applyNumberFormat="1" applyFont="1" applyBorder="1" applyAlignment="1" applyProtection="1">
      <alignment horizontal="center" vertical="center" wrapText="1"/>
      <protection locked="0"/>
    </xf>
    <xf numFmtId="49" fontId="36" fillId="0" borderId="67" xfId="1" applyNumberFormat="1" applyFont="1" applyBorder="1" applyAlignment="1" applyProtection="1">
      <alignment horizontal="center" vertical="center" wrapText="1"/>
      <protection locked="0"/>
    </xf>
    <xf numFmtId="0" fontId="36" fillId="0" borderId="65" xfId="1" applyFont="1" applyFill="1" applyBorder="1" applyAlignment="1" applyProtection="1">
      <alignment horizontal="left" vertical="center" wrapText="1"/>
      <protection locked="0"/>
    </xf>
    <xf numFmtId="0" fontId="36" fillId="0" borderId="66" xfId="1" applyFont="1" applyFill="1" applyBorder="1" applyAlignment="1" applyProtection="1">
      <alignment horizontal="left" vertical="center" wrapText="1"/>
      <protection locked="0"/>
    </xf>
    <xf numFmtId="0" fontId="36" fillId="0" borderId="67" xfId="1" applyFont="1" applyFill="1" applyBorder="1" applyAlignment="1" applyProtection="1">
      <alignment horizontal="left" vertical="center" wrapText="1"/>
      <protection locked="0"/>
    </xf>
    <xf numFmtId="49" fontId="1" fillId="2" borderId="65" xfId="1" applyNumberFormat="1" applyFont="1" applyFill="1" applyBorder="1" applyAlignment="1" applyProtection="1">
      <alignment horizontal="center" vertical="center"/>
    </xf>
    <xf numFmtId="49" fontId="1" fillId="2" borderId="67" xfId="1" applyNumberFormat="1" applyFont="1" applyFill="1" applyBorder="1" applyAlignment="1" applyProtection="1">
      <alignment horizontal="center" vertical="center"/>
    </xf>
    <xf numFmtId="0" fontId="44" fillId="0" borderId="65" xfId="1" applyFont="1" applyFill="1" applyBorder="1" applyAlignment="1" applyProtection="1">
      <alignment horizontal="left" vertical="center" wrapText="1"/>
      <protection locked="0"/>
    </xf>
    <xf numFmtId="0" fontId="44" fillId="0" borderId="66" xfId="1" applyFont="1" applyFill="1" applyBorder="1" applyAlignment="1" applyProtection="1">
      <alignment horizontal="left" vertical="center" wrapText="1"/>
      <protection locked="0"/>
    </xf>
    <xf numFmtId="0" fontId="44" fillId="0" borderId="67" xfId="1" applyFont="1" applyFill="1" applyBorder="1" applyAlignment="1" applyProtection="1">
      <alignment horizontal="left" vertical="center" wrapText="1"/>
      <protection locked="0"/>
    </xf>
    <xf numFmtId="14" fontId="1" fillId="0" borderId="68" xfId="1" applyNumberFormat="1" applyFill="1" applyBorder="1" applyAlignment="1" applyProtection="1">
      <alignment horizontal="center" vertical="center"/>
      <protection locked="0"/>
    </xf>
    <xf numFmtId="49" fontId="36" fillId="0" borderId="68" xfId="1" applyNumberFormat="1" applyFont="1" applyBorder="1" applyAlignment="1" applyProtection="1">
      <alignment horizontal="center" vertical="center"/>
      <protection locked="0"/>
    </xf>
    <xf numFmtId="0" fontId="36" fillId="0" borderId="65" xfId="1" applyFont="1" applyFill="1" applyBorder="1" applyAlignment="1" applyProtection="1">
      <alignment horizontal="left" wrapText="1"/>
      <protection locked="0"/>
    </xf>
    <xf numFmtId="0" fontId="36" fillId="0" borderId="66" xfId="1" applyFont="1" applyFill="1" applyBorder="1" applyAlignment="1" applyProtection="1">
      <alignment horizontal="left" wrapText="1"/>
      <protection locked="0"/>
    </xf>
    <xf numFmtId="0" fontId="36" fillId="0" borderId="67" xfId="1" applyFont="1" applyFill="1" applyBorder="1" applyAlignment="1" applyProtection="1">
      <alignment horizontal="left" wrapText="1"/>
      <protection locked="0"/>
    </xf>
    <xf numFmtId="0" fontId="5" fillId="2" borderId="36" xfId="81" applyFill="1" applyBorder="1" applyAlignment="1" applyProtection="1">
      <alignment horizontal="center" vertical="center"/>
    </xf>
    <xf numFmtId="0" fontId="5" fillId="2" borderId="37" xfId="81" applyFill="1" applyBorder="1" applyAlignment="1" applyProtection="1">
      <alignment horizontal="center" vertical="center"/>
    </xf>
    <xf numFmtId="0" fontId="5" fillId="2" borderId="38" xfId="81" applyFill="1" applyBorder="1" applyAlignment="1" applyProtection="1">
      <alignment horizontal="center" vertical="center"/>
    </xf>
    <xf numFmtId="0" fontId="5" fillId="0" borderId="65" xfId="81" applyBorder="1" applyAlignment="1" applyProtection="1">
      <alignment horizontal="center" vertical="center"/>
      <protection locked="0"/>
    </xf>
    <xf numFmtId="0" fontId="5" fillId="0" borderId="67" xfId="81" applyBorder="1" applyAlignment="1" applyProtection="1">
      <alignment horizontal="center" vertical="center"/>
      <protection locked="0"/>
    </xf>
    <xf numFmtId="0" fontId="5" fillId="2" borderId="68" xfId="81" applyFill="1" applyBorder="1" applyAlignment="1" applyProtection="1">
      <alignment horizontal="center" vertical="center"/>
    </xf>
    <xf numFmtId="0" fontId="5" fillId="0" borderId="68" xfId="81" applyBorder="1" applyAlignment="1" applyProtection="1">
      <alignment horizontal="center" vertical="center"/>
      <protection locked="0"/>
    </xf>
    <xf numFmtId="0" fontId="5" fillId="2" borderId="65" xfId="81" applyFill="1" applyBorder="1" applyAlignment="1" applyProtection="1">
      <alignment horizontal="center" vertical="center"/>
    </xf>
    <xf numFmtId="0" fontId="5" fillId="2" borderId="66" xfId="81" applyFill="1" applyBorder="1" applyAlignment="1" applyProtection="1">
      <alignment horizontal="center" vertical="center"/>
    </xf>
    <xf numFmtId="0" fontId="5" fillId="2" borderId="67" xfId="81" applyFill="1" applyBorder="1" applyAlignment="1" applyProtection="1">
      <alignment horizontal="center" vertical="center"/>
    </xf>
    <xf numFmtId="0" fontId="5" fillId="0" borderId="61" xfId="81" applyBorder="1" applyAlignment="1" applyProtection="1">
      <alignment horizontal="center" vertical="center" wrapText="1"/>
      <protection locked="0"/>
    </xf>
    <xf numFmtId="0" fontId="5" fillId="0" borderId="32" xfId="81" applyBorder="1" applyAlignment="1" applyProtection="1">
      <alignment horizontal="center" vertical="center" wrapText="1"/>
      <protection locked="0"/>
    </xf>
    <xf numFmtId="0" fontId="5" fillId="0" borderId="59" xfId="81" applyBorder="1" applyAlignment="1" applyProtection="1">
      <alignment horizontal="center" vertical="center" wrapText="1"/>
      <protection locked="0"/>
    </xf>
    <xf numFmtId="0" fontId="5" fillId="0" borderId="33" xfId="81" applyBorder="1" applyAlignment="1" applyProtection="1">
      <alignment horizontal="center" vertical="center" wrapText="1"/>
      <protection locked="0"/>
    </xf>
    <xf numFmtId="0" fontId="5" fillId="0" borderId="0" xfId="81" applyBorder="1" applyAlignment="1" applyProtection="1">
      <alignment horizontal="center" vertical="center" wrapText="1"/>
      <protection locked="0"/>
    </xf>
    <xf numFmtId="0" fontId="5" fillId="0" borderId="14" xfId="81" applyBorder="1" applyAlignment="1" applyProtection="1">
      <alignment horizontal="center" vertical="center" wrapText="1"/>
      <protection locked="0"/>
    </xf>
    <xf numFmtId="0" fontId="5" fillId="0" borderId="7" xfId="81" applyBorder="1" applyAlignment="1" applyProtection="1">
      <alignment horizontal="center" vertical="center" wrapText="1"/>
      <protection locked="0"/>
    </xf>
    <xf numFmtId="0" fontId="5" fillId="0" borderId="8" xfId="81" applyBorder="1" applyAlignment="1" applyProtection="1">
      <alignment horizontal="center" vertical="center" wrapText="1"/>
      <protection locked="0"/>
    </xf>
    <xf numFmtId="0" fontId="5" fillId="0" borderId="9" xfId="81" applyBorder="1" applyAlignment="1" applyProtection="1">
      <alignment horizontal="center" vertical="center" wrapText="1"/>
      <protection locked="0"/>
    </xf>
    <xf numFmtId="0" fontId="5" fillId="6" borderId="65" xfId="81" applyFill="1" applyBorder="1" applyAlignment="1" applyProtection="1">
      <alignment horizontal="center" vertical="center"/>
    </xf>
    <xf numFmtId="0" fontId="5" fillId="6" borderId="66" xfId="81" applyFill="1" applyBorder="1" applyAlignment="1" applyProtection="1">
      <alignment horizontal="center" vertical="center"/>
    </xf>
    <xf numFmtId="0" fontId="5" fillId="6" borderId="67" xfId="81" applyFill="1" applyBorder="1" applyAlignment="1" applyProtection="1">
      <alignment horizontal="center" vertical="center"/>
    </xf>
    <xf numFmtId="0" fontId="5" fillId="6" borderId="68" xfId="81" applyFill="1" applyBorder="1" applyAlignment="1" applyProtection="1">
      <alignment horizontal="center" vertical="center"/>
    </xf>
    <xf numFmtId="0" fontId="5" fillId="2" borderId="65" xfId="81" applyFill="1" applyBorder="1" applyAlignment="1" applyProtection="1">
      <alignment horizontal="center" vertical="center" wrapText="1"/>
    </xf>
    <xf numFmtId="0" fontId="5" fillId="2" borderId="66" xfId="81" applyFill="1" applyBorder="1" applyAlignment="1" applyProtection="1">
      <alignment horizontal="center" vertical="center" wrapText="1"/>
    </xf>
    <xf numFmtId="0" fontId="5" fillId="2" borderId="67" xfId="81" applyFill="1" applyBorder="1" applyAlignment="1" applyProtection="1">
      <alignment horizontal="center" vertical="center" wrapText="1"/>
    </xf>
    <xf numFmtId="0" fontId="5" fillId="2" borderId="65" xfId="81" applyFill="1" applyBorder="1" applyAlignment="1" applyProtection="1">
      <alignment horizontal="center" vertical="center"/>
      <protection locked="0"/>
    </xf>
    <xf numFmtId="0" fontId="5" fillId="2" borderId="67" xfId="81" applyFill="1" applyBorder="1" applyAlignment="1" applyProtection="1">
      <alignment horizontal="center" vertical="center"/>
      <protection locked="0"/>
    </xf>
    <xf numFmtId="0" fontId="5" fillId="7" borderId="65" xfId="81" applyFill="1" applyBorder="1" applyAlignment="1" applyProtection="1">
      <alignment horizontal="center" vertical="center" wrapText="1"/>
    </xf>
    <xf numFmtId="0" fontId="5" fillId="7" borderId="67" xfId="81" applyFill="1" applyBorder="1" applyAlignment="1" applyProtection="1">
      <alignment horizontal="center" vertical="center" wrapText="1"/>
    </xf>
    <xf numFmtId="0" fontId="5" fillId="7" borderId="68" xfId="81" applyFill="1" applyBorder="1" applyAlignment="1" applyProtection="1">
      <alignment horizontal="center" vertical="center" wrapText="1"/>
    </xf>
    <xf numFmtId="0" fontId="5" fillId="8" borderId="68" xfId="81" applyFill="1" applyBorder="1" applyAlignment="1" applyProtection="1">
      <alignment horizontal="center" vertical="center" wrapText="1"/>
    </xf>
    <xf numFmtId="0" fontId="37" fillId="0" borderId="65" xfId="81" applyFont="1" applyBorder="1" applyAlignment="1" applyProtection="1">
      <alignment horizontal="center" vertical="center"/>
      <protection locked="0"/>
    </xf>
    <xf numFmtId="0" fontId="37" fillId="0" borderId="66" xfId="81" applyFont="1" applyBorder="1" applyAlignment="1" applyProtection="1">
      <alignment horizontal="center" vertical="center"/>
      <protection locked="0"/>
    </xf>
    <xf numFmtId="0" fontId="37" fillId="0" borderId="67" xfId="81" applyFont="1" applyBorder="1" applyAlignment="1" applyProtection="1">
      <alignment horizontal="center" vertical="center"/>
      <protection locked="0"/>
    </xf>
    <xf numFmtId="165" fontId="37" fillId="2" borderId="65" xfId="81" applyNumberFormat="1" applyFont="1" applyFill="1" applyBorder="1" applyAlignment="1" applyProtection="1">
      <alignment horizontal="center" vertical="center"/>
      <protection locked="0"/>
    </xf>
    <xf numFmtId="165" fontId="37" fillId="2" borderId="67" xfId="81" applyNumberFormat="1" applyFont="1" applyFill="1" applyBorder="1" applyAlignment="1" applyProtection="1">
      <alignment horizontal="center" vertical="center"/>
      <protection locked="0"/>
    </xf>
    <xf numFmtId="0" fontId="37" fillId="7" borderId="68" xfId="81" applyFont="1" applyFill="1" applyBorder="1" applyAlignment="1" applyProtection="1">
      <alignment horizontal="center" vertical="center"/>
      <protection locked="0"/>
    </xf>
    <xf numFmtId="9" fontId="37" fillId="7" borderId="68" xfId="81" applyNumberFormat="1" applyFont="1" applyFill="1" applyBorder="1" applyAlignment="1" applyProtection="1">
      <alignment horizontal="center" vertical="center"/>
      <protection locked="0"/>
    </xf>
    <xf numFmtId="165" fontId="37" fillId="8" borderId="68" xfId="81" applyNumberFormat="1" applyFont="1" applyFill="1" applyBorder="1" applyAlignment="1" applyProtection="1">
      <alignment horizontal="center" vertical="center"/>
      <protection locked="0"/>
    </xf>
    <xf numFmtId="0" fontId="5" fillId="0" borderId="66" xfId="81" applyBorder="1" applyAlignment="1" applyProtection="1">
      <alignment horizontal="center" vertical="center"/>
      <protection locked="0"/>
    </xf>
    <xf numFmtId="0" fontId="5" fillId="7" borderId="68" xfId="81" applyFill="1" applyBorder="1" applyAlignment="1" applyProtection="1">
      <alignment horizontal="center" vertical="center"/>
      <protection locked="0"/>
    </xf>
    <xf numFmtId="0" fontId="5" fillId="8" borderId="68" xfId="81" applyFill="1" applyBorder="1" applyAlignment="1" applyProtection="1">
      <alignment horizontal="center" vertical="center"/>
      <protection locked="0"/>
    </xf>
    <xf numFmtId="0" fontId="5" fillId="8" borderId="65" xfId="81" applyFill="1" applyBorder="1" applyAlignment="1" applyProtection="1">
      <alignment horizontal="center" vertical="center"/>
    </xf>
    <xf numFmtId="0" fontId="5" fillId="8" borderId="67" xfId="81" applyFill="1" applyBorder="1" applyAlignment="1" applyProtection="1">
      <alignment horizontal="center" vertical="center"/>
    </xf>
    <xf numFmtId="0" fontId="37" fillId="0" borderId="61" xfId="81" applyFont="1" applyBorder="1" applyAlignment="1" applyProtection="1">
      <alignment horizontal="center" vertical="center"/>
      <protection locked="0"/>
    </xf>
    <xf numFmtId="0" fontId="37" fillId="0" borderId="32" xfId="81" applyFont="1" applyBorder="1" applyAlignment="1" applyProtection="1">
      <alignment horizontal="center" vertical="center"/>
      <protection locked="0"/>
    </xf>
    <xf numFmtId="0" fontId="37" fillId="0" borderId="59" xfId="81" applyFont="1" applyBorder="1" applyAlignment="1" applyProtection="1">
      <alignment horizontal="center" vertical="center"/>
      <protection locked="0"/>
    </xf>
    <xf numFmtId="0" fontId="37" fillId="0" borderId="7" xfId="81" applyFont="1" applyBorder="1" applyAlignment="1" applyProtection="1">
      <alignment horizontal="center" vertical="center"/>
      <protection locked="0"/>
    </xf>
    <xf numFmtId="0" fontId="37" fillId="0" borderId="8" xfId="81" applyFont="1" applyBorder="1" applyAlignment="1" applyProtection="1">
      <alignment horizontal="center" vertical="center"/>
      <protection locked="0"/>
    </xf>
    <xf numFmtId="0" fontId="37" fillId="0" borderId="9" xfId="81" applyFont="1" applyBorder="1" applyAlignment="1" applyProtection="1">
      <alignment horizontal="center" vertical="center"/>
      <protection locked="0"/>
    </xf>
    <xf numFmtId="167" fontId="37" fillId="8" borderId="61" xfId="81" applyNumberFormat="1" applyFont="1" applyFill="1" applyBorder="1" applyAlignment="1" applyProtection="1">
      <alignment horizontal="center" vertical="center"/>
      <protection locked="0"/>
    </xf>
    <xf numFmtId="167" fontId="37" fillId="8" borderId="59" xfId="81" applyNumberFormat="1" applyFont="1" applyFill="1" applyBorder="1" applyAlignment="1" applyProtection="1">
      <alignment horizontal="center" vertical="center"/>
      <protection locked="0"/>
    </xf>
    <xf numFmtId="167" fontId="37" fillId="8" borderId="7" xfId="81" applyNumberFormat="1" applyFont="1" applyFill="1" applyBorder="1" applyAlignment="1" applyProtection="1">
      <alignment horizontal="center" vertical="center"/>
      <protection locked="0"/>
    </xf>
    <xf numFmtId="167" fontId="37" fillId="8" borderId="9" xfId="81" applyNumberFormat="1" applyFont="1" applyFill="1" applyBorder="1" applyAlignment="1" applyProtection="1">
      <alignment horizontal="center" vertical="center"/>
      <protection locked="0"/>
    </xf>
    <xf numFmtId="0" fontId="8" fillId="8" borderId="66" xfId="81" applyFont="1" applyFill="1" applyBorder="1" applyAlignment="1" applyProtection="1">
      <alignment horizontal="center" vertical="center"/>
    </xf>
    <xf numFmtId="0" fontId="8" fillId="8" borderId="67" xfId="81" applyFont="1" applyFill="1" applyBorder="1" applyAlignment="1" applyProtection="1">
      <alignment horizontal="center" vertical="center"/>
    </xf>
    <xf numFmtId="165" fontId="5" fillId="8" borderId="68" xfId="81" applyNumberFormat="1" applyFill="1" applyBorder="1" applyAlignment="1" applyProtection="1">
      <alignment horizontal="center" vertical="center"/>
    </xf>
    <xf numFmtId="0" fontId="5" fillId="8" borderId="68" xfId="81" applyFill="1" applyBorder="1" applyAlignment="1" applyProtection="1">
      <alignment horizontal="center" vertical="center"/>
    </xf>
    <xf numFmtId="0" fontId="5" fillId="8" borderId="66" xfId="81" applyFill="1" applyBorder="1" applyAlignment="1" applyProtection="1">
      <alignment horizontal="center" vertical="center"/>
    </xf>
    <xf numFmtId="167" fontId="5" fillId="8" borderId="68" xfId="81" applyNumberFormat="1" applyFill="1" applyBorder="1" applyAlignment="1" applyProtection="1">
      <alignment horizontal="center" vertical="center"/>
    </xf>
    <xf numFmtId="0" fontId="5" fillId="9" borderId="65" xfId="81" applyFont="1" applyFill="1" applyBorder="1" applyAlignment="1" applyProtection="1">
      <alignment horizontal="right" vertical="center"/>
    </xf>
    <xf numFmtId="0" fontId="5" fillId="9" borderId="66" xfId="81" applyFill="1" applyBorder="1" applyAlignment="1" applyProtection="1">
      <alignment horizontal="right" vertical="center"/>
    </xf>
    <xf numFmtId="0" fontId="5" fillId="9" borderId="67" xfId="81" applyFill="1" applyBorder="1" applyAlignment="1" applyProtection="1">
      <alignment horizontal="right" vertical="center"/>
    </xf>
    <xf numFmtId="167" fontId="5" fillId="9" borderId="68" xfId="81" applyNumberFormat="1" applyFill="1" applyBorder="1" applyAlignment="1" applyProtection="1">
      <alignment horizontal="center" vertical="center"/>
    </xf>
    <xf numFmtId="0" fontId="38" fillId="0" borderId="61" xfId="81" applyFont="1" applyBorder="1" applyAlignment="1" applyProtection="1">
      <alignment horizontal="center" vertical="center"/>
      <protection locked="0"/>
    </xf>
    <xf numFmtId="0" fontId="38" fillId="0" borderId="32" xfId="81" applyFont="1" applyBorder="1" applyAlignment="1" applyProtection="1">
      <alignment horizontal="center" vertical="center"/>
      <protection locked="0"/>
    </xf>
    <xf numFmtId="0" fontId="38" fillId="0" borderId="59" xfId="81" applyFont="1" applyBorder="1" applyAlignment="1" applyProtection="1">
      <alignment horizontal="center" vertical="center"/>
      <protection locked="0"/>
    </xf>
    <xf numFmtId="0" fontId="38" fillId="0" borderId="7" xfId="81" applyFont="1" applyBorder="1" applyAlignment="1" applyProtection="1">
      <alignment horizontal="center" vertical="center"/>
      <protection locked="0"/>
    </xf>
    <xf numFmtId="0" fontId="38" fillId="0" borderId="8" xfId="81" applyFont="1" applyBorder="1" applyAlignment="1" applyProtection="1">
      <alignment horizontal="center" vertical="center"/>
      <protection locked="0"/>
    </xf>
    <xf numFmtId="0" fontId="38" fillId="0" borderId="9" xfId="81" applyFont="1" applyBorder="1" applyAlignment="1" applyProtection="1">
      <alignment horizontal="center" vertical="center"/>
      <protection locked="0"/>
    </xf>
    <xf numFmtId="167" fontId="38" fillId="8" borderId="61" xfId="81" applyNumberFormat="1" applyFont="1" applyFill="1" applyBorder="1" applyAlignment="1" applyProtection="1">
      <alignment horizontal="center" vertical="center"/>
      <protection locked="0"/>
    </xf>
    <xf numFmtId="167" fontId="38" fillId="8" borderId="59" xfId="81" applyNumberFormat="1" applyFont="1" applyFill="1" applyBorder="1" applyAlignment="1" applyProtection="1">
      <alignment horizontal="center" vertical="center"/>
      <protection locked="0"/>
    </xf>
    <xf numFmtId="167" fontId="38" fillId="8" borderId="7" xfId="81" applyNumberFormat="1" applyFont="1" applyFill="1" applyBorder="1" applyAlignment="1" applyProtection="1">
      <alignment horizontal="center" vertical="center"/>
      <protection locked="0"/>
    </xf>
    <xf numFmtId="167" fontId="38" fillId="8" borderId="9" xfId="81" applyNumberFormat="1" applyFont="1" applyFill="1" applyBorder="1" applyAlignment="1" applyProtection="1">
      <alignment horizontal="center" vertical="center"/>
      <protection locked="0"/>
    </xf>
    <xf numFmtId="0" fontId="5" fillId="0" borderId="61" xfId="81" applyBorder="1" applyAlignment="1" applyProtection="1">
      <alignment horizontal="center" vertical="center"/>
      <protection locked="0"/>
    </xf>
    <xf numFmtId="0" fontId="5" fillId="0" borderId="32" xfId="81" applyBorder="1" applyAlignment="1" applyProtection="1">
      <alignment horizontal="center" vertical="center"/>
      <protection locked="0"/>
    </xf>
    <xf numFmtId="0" fontId="5" fillId="0" borderId="59" xfId="81" applyBorder="1" applyAlignment="1" applyProtection="1">
      <alignment horizontal="center" vertical="center"/>
      <protection locked="0"/>
    </xf>
    <xf numFmtId="0" fontId="5" fillId="0" borderId="7" xfId="81" applyBorder="1" applyAlignment="1" applyProtection="1">
      <alignment horizontal="center" vertical="center"/>
      <protection locked="0"/>
    </xf>
    <xf numFmtId="0" fontId="5" fillId="0" borderId="8" xfId="81" applyBorder="1" applyAlignment="1" applyProtection="1">
      <alignment horizontal="center" vertical="center"/>
      <protection locked="0"/>
    </xf>
    <xf numFmtId="0" fontId="5" fillId="0" borderId="9" xfId="81" applyBorder="1" applyAlignment="1" applyProtection="1">
      <alignment horizontal="center" vertical="center"/>
      <protection locked="0"/>
    </xf>
    <xf numFmtId="167" fontId="5" fillId="8" borderId="61" xfId="81" applyNumberFormat="1" applyFill="1" applyBorder="1" applyAlignment="1" applyProtection="1">
      <alignment horizontal="center" vertical="center"/>
      <protection locked="0"/>
    </xf>
    <xf numFmtId="167" fontId="5" fillId="8" borderId="59" xfId="81" applyNumberFormat="1" applyFill="1" applyBorder="1" applyAlignment="1" applyProtection="1">
      <alignment horizontal="center" vertical="center"/>
      <protection locked="0"/>
    </xf>
    <xf numFmtId="167" fontId="5" fillId="8" borderId="7" xfId="81" applyNumberFormat="1" applyFill="1" applyBorder="1" applyAlignment="1" applyProtection="1">
      <alignment horizontal="center" vertical="center"/>
      <protection locked="0"/>
    </xf>
    <xf numFmtId="167" fontId="5" fillId="8" borderId="9" xfId="81" applyNumberFormat="1" applyFill="1" applyBorder="1" applyAlignment="1" applyProtection="1">
      <alignment horizontal="center" vertical="center"/>
      <protection locked="0"/>
    </xf>
    <xf numFmtId="0" fontId="5" fillId="0" borderId="68" xfId="51" applyFont="1" applyFill="1" applyBorder="1" applyAlignment="1">
      <alignment horizontal="center" vertical="center" wrapText="1"/>
    </xf>
    <xf numFmtId="0" fontId="22" fillId="5" borderId="68" xfId="51" applyFill="1" applyBorder="1" applyAlignment="1">
      <alignment horizontal="center" vertical="center" wrapText="1"/>
    </xf>
    <xf numFmtId="0" fontId="1" fillId="2" borderId="65" xfId="12" applyFont="1" applyFill="1" applyBorder="1" applyAlignment="1" applyProtection="1">
      <alignment horizontal="center" vertical="center"/>
    </xf>
    <xf numFmtId="0" fontId="1" fillId="2" borderId="66" xfId="12" applyFill="1" applyBorder="1" applyAlignment="1" applyProtection="1">
      <alignment horizontal="center" vertical="center"/>
    </xf>
    <xf numFmtId="0" fontId="1" fillId="2" borderId="67" xfId="12" applyFill="1" applyBorder="1" applyAlignment="1" applyProtection="1">
      <alignment horizontal="center" vertical="center"/>
    </xf>
    <xf numFmtId="0" fontId="2" fillId="0" borderId="31" xfId="12" applyFont="1" applyBorder="1" applyAlignment="1" applyProtection="1">
      <alignment horizontal="center" vertical="center"/>
    </xf>
    <xf numFmtId="0" fontId="3" fillId="4" borderId="36" xfId="1" applyFont="1" applyFill="1" applyBorder="1" applyAlignment="1" applyProtection="1">
      <alignment horizontal="center" vertical="center" wrapText="1"/>
    </xf>
    <xf numFmtId="0" fontId="3" fillId="4" borderId="37" xfId="1" applyFont="1" applyFill="1" applyBorder="1" applyAlignment="1" applyProtection="1">
      <alignment horizontal="center" vertical="center" wrapText="1"/>
    </xf>
    <xf numFmtId="0" fontId="3" fillId="4" borderId="38" xfId="1" applyFont="1" applyFill="1" applyBorder="1" applyAlignment="1" applyProtection="1">
      <alignment horizontal="center" vertical="center" wrapText="1"/>
    </xf>
    <xf numFmtId="0" fontId="22" fillId="4" borderId="32" xfId="51" applyFill="1" applyBorder="1" applyAlignment="1">
      <alignment horizontal="center" vertical="center" wrapText="1"/>
    </xf>
    <xf numFmtId="0" fontId="22" fillId="4" borderId="59" xfId="51" applyFill="1" applyBorder="1" applyAlignment="1">
      <alignment horizontal="center" vertical="center" wrapText="1"/>
    </xf>
    <xf numFmtId="0" fontId="22" fillId="4" borderId="7" xfId="51" applyFill="1" applyBorder="1" applyAlignment="1">
      <alignment horizontal="center" vertical="center" wrapText="1"/>
    </xf>
    <xf numFmtId="0" fontId="22" fillId="4" borderId="8" xfId="51" applyFill="1" applyBorder="1" applyAlignment="1">
      <alignment horizontal="center" vertical="center" wrapText="1"/>
    </xf>
    <xf numFmtId="0" fontId="22" fillId="4" borderId="9" xfId="51" applyFill="1" applyBorder="1" applyAlignment="1">
      <alignment horizontal="center" vertical="center" wrapText="1"/>
    </xf>
    <xf numFmtId="0" fontId="9" fillId="0" borderId="111" xfId="12" applyFont="1" applyBorder="1" applyAlignment="1" applyProtection="1">
      <alignment vertical="center" wrapText="1"/>
      <protection locked="0"/>
    </xf>
    <xf numFmtId="0" fontId="9" fillId="0" borderId="112" xfId="12" applyFont="1" applyBorder="1" applyAlignment="1" applyProtection="1">
      <alignment vertical="center" wrapText="1"/>
      <protection locked="0"/>
    </xf>
    <xf numFmtId="0" fontId="9" fillId="0" borderId="113" xfId="12" applyFont="1" applyBorder="1" applyAlignment="1" applyProtection="1">
      <alignment vertical="center" wrapText="1"/>
      <protection locked="0"/>
    </xf>
    <xf numFmtId="0" fontId="1" fillId="0" borderId="115" xfId="12" applyBorder="1" applyAlignment="1" applyProtection="1">
      <alignment horizontal="left" vertical="center" wrapText="1"/>
      <protection locked="0"/>
    </xf>
    <xf numFmtId="0" fontId="1" fillId="0" borderId="116" xfId="12" applyBorder="1" applyAlignment="1" applyProtection="1">
      <alignment horizontal="left" vertical="center" wrapText="1"/>
      <protection locked="0"/>
    </xf>
    <xf numFmtId="0" fontId="9" fillId="0" borderId="115" xfId="12" applyFont="1" applyBorder="1" applyAlignment="1" applyProtection="1">
      <alignment horizontal="left" vertical="center" wrapText="1"/>
      <protection locked="0"/>
    </xf>
    <xf numFmtId="0" fontId="15" fillId="0" borderId="116" xfId="12" applyFont="1" applyBorder="1" applyAlignment="1" applyProtection="1">
      <alignment horizontal="left" vertical="center" wrapText="1"/>
      <protection locked="0"/>
    </xf>
    <xf numFmtId="0" fontId="15" fillId="0" borderId="117" xfId="12" applyFont="1" applyBorder="1" applyAlignment="1" applyProtection="1">
      <alignment horizontal="left" vertical="center" wrapText="1"/>
      <protection locked="0"/>
    </xf>
    <xf numFmtId="0" fontId="1" fillId="12" borderId="120" xfId="1" applyFont="1" applyFill="1" applyBorder="1" applyAlignment="1" applyProtection="1">
      <alignment horizontal="center" vertical="center"/>
    </xf>
    <xf numFmtId="0" fontId="1" fillId="2" borderId="61" xfId="12" applyFill="1" applyBorder="1" applyAlignment="1" applyProtection="1">
      <alignment horizontal="center" vertical="center" wrapText="1"/>
    </xf>
    <xf numFmtId="0" fontId="1" fillId="2" borderId="59" xfId="12" applyFill="1" applyBorder="1" applyAlignment="1" applyProtection="1">
      <alignment horizontal="center" vertical="center" wrapText="1"/>
    </xf>
    <xf numFmtId="0" fontId="1" fillId="2" borderId="33" xfId="12" applyFill="1" applyBorder="1" applyAlignment="1" applyProtection="1">
      <alignment horizontal="center" vertical="center" wrapText="1"/>
    </xf>
    <xf numFmtId="0" fontId="1" fillId="2" borderId="14" xfId="12" applyFill="1" applyBorder="1" applyAlignment="1" applyProtection="1">
      <alignment horizontal="center" vertical="center" wrapText="1"/>
    </xf>
    <xf numFmtId="0" fontId="1" fillId="2" borderId="7" xfId="12" applyFill="1" applyBorder="1" applyAlignment="1" applyProtection="1">
      <alignment horizontal="center" vertical="center" wrapText="1"/>
    </xf>
    <xf numFmtId="0" fontId="1" fillId="2" borderId="9" xfId="12" applyFill="1" applyBorder="1" applyAlignment="1" applyProtection="1">
      <alignment horizontal="center" vertical="center" wrapText="1"/>
    </xf>
    <xf numFmtId="0" fontId="3" fillId="0" borderId="61" xfId="12" applyFont="1" applyBorder="1" applyAlignment="1" applyProtection="1">
      <alignment horizontal="left" vertical="center" wrapText="1"/>
      <protection locked="0"/>
    </xf>
    <xf numFmtId="0" fontId="5" fillId="0" borderId="32" xfId="75" applyBorder="1" applyAlignment="1">
      <alignment horizontal="left" wrapText="1"/>
    </xf>
    <xf numFmtId="0" fontId="5" fillId="0" borderId="59" xfId="75" applyBorder="1" applyAlignment="1">
      <alignment horizontal="left" wrapText="1"/>
    </xf>
    <xf numFmtId="0" fontId="5" fillId="0" borderId="33" xfId="75" applyBorder="1" applyAlignment="1">
      <alignment horizontal="left" wrapText="1"/>
    </xf>
    <xf numFmtId="0" fontId="5" fillId="0" borderId="0" xfId="75" applyAlignment="1">
      <alignment horizontal="left" wrapText="1"/>
    </xf>
    <xf numFmtId="0" fontId="5" fillId="0" borderId="14" xfId="75" applyBorder="1" applyAlignment="1">
      <alignment horizontal="left" wrapText="1"/>
    </xf>
    <xf numFmtId="0" fontId="5" fillId="0" borderId="7" xfId="75" applyBorder="1" applyAlignment="1">
      <alignment horizontal="left" wrapText="1"/>
    </xf>
    <xf numFmtId="0" fontId="5" fillId="0" borderId="8" xfId="75" applyBorder="1" applyAlignment="1">
      <alignment horizontal="left" wrapText="1"/>
    </xf>
    <xf numFmtId="0" fontId="5" fillId="0" borderId="9" xfId="75" applyBorder="1" applyAlignment="1">
      <alignment horizontal="left" wrapText="1"/>
    </xf>
    <xf numFmtId="0" fontId="3" fillId="0" borderId="26" xfId="1" applyFont="1" applyBorder="1" applyAlignment="1" applyProtection="1">
      <alignment vertical="center" wrapText="1"/>
      <protection locked="0"/>
    </xf>
    <xf numFmtId="0" fontId="3" fillId="0" borderId="27" xfId="1" applyFont="1" applyBorder="1" applyAlignment="1" applyProtection="1">
      <alignment vertical="center" wrapText="1"/>
      <protection locked="0"/>
    </xf>
    <xf numFmtId="0" fontId="3" fillId="0" borderId="28" xfId="1" applyFont="1" applyBorder="1" applyAlignment="1" applyProtection="1">
      <alignment vertical="center" wrapText="1"/>
      <protection locked="0"/>
    </xf>
    <xf numFmtId="49" fontId="3" fillId="9" borderId="26" xfId="1" applyNumberFormat="1" applyFont="1" applyFill="1" applyBorder="1" applyAlignment="1" applyProtection="1">
      <alignment horizontal="center" vertical="center"/>
      <protection locked="0"/>
    </xf>
    <xf numFmtId="49" fontId="3" fillId="9" borderId="28" xfId="1" applyNumberFormat="1" applyFont="1" applyFill="1" applyBorder="1" applyAlignment="1" applyProtection="1">
      <alignment horizontal="center" vertical="center"/>
      <protection locked="0"/>
    </xf>
    <xf numFmtId="10" fontId="3" fillId="0" borderId="26" xfId="1" applyNumberFormat="1" applyFont="1" applyFill="1" applyBorder="1" applyAlignment="1" applyProtection="1">
      <alignment horizontal="center" vertical="center"/>
      <protection locked="0"/>
    </xf>
    <xf numFmtId="0" fontId="3" fillId="0" borderId="28" xfId="1" applyFont="1" applyFill="1" applyBorder="1" applyAlignment="1" applyProtection="1">
      <alignment horizontal="center" vertical="center"/>
      <protection locked="0"/>
    </xf>
    <xf numFmtId="2" fontId="3" fillId="0" borderId="26" xfId="1" applyNumberFormat="1" applyFont="1" applyFill="1" applyBorder="1" applyAlignment="1" applyProtection="1">
      <alignment horizontal="center" vertical="center"/>
      <protection locked="0"/>
    </xf>
    <xf numFmtId="2" fontId="3" fillId="0" borderId="28" xfId="1" applyNumberFormat="1" applyFont="1" applyFill="1" applyBorder="1" applyAlignment="1" applyProtection="1">
      <alignment horizontal="center" vertical="center"/>
      <protection locked="0"/>
    </xf>
    <xf numFmtId="9" fontId="1" fillId="0" borderId="39" xfId="1" applyNumberFormat="1" applyFont="1" applyFill="1" applyBorder="1" applyAlignment="1" applyProtection="1">
      <alignment horizontal="center" vertical="center"/>
      <protection locked="0"/>
    </xf>
    <xf numFmtId="0" fontId="1" fillId="0" borderId="39" xfId="1" applyFont="1" applyFill="1" applyBorder="1" applyAlignment="1" applyProtection="1">
      <alignment horizontal="center" vertical="center"/>
      <protection locked="0"/>
    </xf>
    <xf numFmtId="9" fontId="1" fillId="0" borderId="74" xfId="1" applyNumberFormat="1" applyFont="1" applyFill="1" applyBorder="1" applyAlignment="1" applyProtection="1">
      <alignment horizontal="center" vertical="center"/>
      <protection locked="0"/>
    </xf>
    <xf numFmtId="0" fontId="1" fillId="0" borderId="74" xfId="1" applyFont="1" applyFill="1" applyBorder="1" applyAlignment="1" applyProtection="1">
      <alignment horizontal="center" vertical="center"/>
      <protection locked="0"/>
    </xf>
    <xf numFmtId="0" fontId="9" fillId="0" borderId="65" xfId="12" applyFont="1" applyBorder="1" applyAlignment="1" applyProtection="1">
      <alignment horizontal="left" vertical="center" wrapText="1"/>
      <protection locked="0"/>
    </xf>
    <xf numFmtId="0" fontId="9" fillId="0" borderId="66" xfId="12" applyFont="1" applyBorder="1" applyAlignment="1" applyProtection="1">
      <alignment horizontal="left" vertical="center" wrapText="1"/>
      <protection locked="0"/>
    </xf>
    <xf numFmtId="0" fontId="9" fillId="0" borderId="67" xfId="12" applyFont="1" applyBorder="1" applyAlignment="1" applyProtection="1">
      <alignment horizontal="left" vertical="center" wrapText="1"/>
      <protection locked="0"/>
    </xf>
    <xf numFmtId="0" fontId="1" fillId="6" borderId="61" xfId="12" applyFill="1" applyBorder="1" applyAlignment="1" applyProtection="1">
      <alignment horizontal="center" vertical="center"/>
    </xf>
    <xf numFmtId="0" fontId="1" fillId="6" borderId="32" xfId="12" applyFill="1" applyBorder="1" applyAlignment="1" applyProtection="1">
      <alignment horizontal="center" vertical="center"/>
    </xf>
    <xf numFmtId="0" fontId="1" fillId="6" borderId="59" xfId="12" applyFill="1" applyBorder="1" applyAlignment="1" applyProtection="1">
      <alignment horizontal="center" vertical="center"/>
    </xf>
    <xf numFmtId="0" fontId="3" fillId="0" borderId="115" xfId="1" applyFont="1" applyBorder="1" applyAlignment="1" applyProtection="1">
      <alignment vertical="center" wrapText="1"/>
      <protection locked="0"/>
    </xf>
    <xf numFmtId="0" fontId="3" fillId="0" borderId="116" xfId="1" applyFont="1" applyBorder="1" applyAlignment="1" applyProtection="1">
      <alignment vertical="center" wrapText="1"/>
      <protection locked="0"/>
    </xf>
    <xf numFmtId="0" fontId="3" fillId="0" borderId="117" xfId="1" applyFont="1" applyBorder="1" applyAlignment="1" applyProtection="1">
      <alignment vertical="center" wrapText="1"/>
      <protection locked="0"/>
    </xf>
    <xf numFmtId="49" fontId="3" fillId="0" borderId="115" xfId="1" applyNumberFormat="1" applyFont="1" applyBorder="1" applyAlignment="1" applyProtection="1">
      <alignment horizontal="center" vertical="center"/>
      <protection locked="0"/>
    </xf>
    <xf numFmtId="49" fontId="3" fillId="0" borderId="117" xfId="1" applyNumberFormat="1" applyFont="1" applyBorder="1" applyAlignment="1" applyProtection="1">
      <alignment horizontal="center" vertical="center"/>
      <protection locked="0"/>
    </xf>
    <xf numFmtId="0" fontId="3" fillId="0" borderId="115" xfId="1" applyFont="1" applyFill="1" applyBorder="1" applyAlignment="1" applyProtection="1">
      <alignment horizontal="center" vertical="center"/>
      <protection locked="0"/>
    </xf>
    <xf numFmtId="0" fontId="3" fillId="0" borderId="117" xfId="1" applyFont="1" applyFill="1" applyBorder="1" applyAlignment="1" applyProtection="1">
      <alignment horizontal="center" vertical="center"/>
      <protection locked="0"/>
    </xf>
    <xf numFmtId="2" fontId="3" fillId="0" borderId="115" xfId="1" applyNumberFormat="1" applyFont="1" applyFill="1" applyBorder="1" applyAlignment="1" applyProtection="1">
      <alignment horizontal="center" vertical="center"/>
      <protection locked="0"/>
    </xf>
    <xf numFmtId="2" fontId="3" fillId="0" borderId="117" xfId="1" applyNumberFormat="1" applyFont="1" applyFill="1" applyBorder="1" applyAlignment="1" applyProtection="1">
      <alignment horizontal="center" vertical="center"/>
      <protection locked="0"/>
    </xf>
    <xf numFmtId="49" fontId="3" fillId="0" borderId="115" xfId="1" applyNumberFormat="1" applyFont="1" applyFill="1" applyBorder="1" applyAlignment="1" applyProtection="1">
      <alignment horizontal="center" vertical="center"/>
      <protection locked="0"/>
    </xf>
    <xf numFmtId="49" fontId="3" fillId="0" borderId="117" xfId="1" applyNumberFormat="1" applyFont="1" applyFill="1" applyBorder="1" applyAlignment="1" applyProtection="1">
      <alignment horizontal="center" vertical="center"/>
      <protection locked="0"/>
    </xf>
    <xf numFmtId="0" fontId="3" fillId="0" borderId="115" xfId="1" applyFont="1" applyBorder="1" applyAlignment="1" applyProtection="1">
      <alignment horizontal="center" vertical="center"/>
      <protection locked="0"/>
    </xf>
    <xf numFmtId="0" fontId="3" fillId="0" borderId="117" xfId="1" applyFont="1" applyBorder="1" applyAlignment="1" applyProtection="1">
      <alignment horizontal="center" vertical="center"/>
      <protection locked="0"/>
    </xf>
    <xf numFmtId="49" fontId="3" fillId="0" borderId="115" xfId="1" applyNumberFormat="1" applyFont="1" applyBorder="1" applyAlignment="1" applyProtection="1">
      <alignment horizontal="center" vertical="center" wrapText="1"/>
      <protection locked="0"/>
    </xf>
    <xf numFmtId="49" fontId="3" fillId="0" borderId="117" xfId="1" applyNumberFormat="1" applyFont="1" applyBorder="1" applyAlignment="1" applyProtection="1">
      <alignment horizontal="center" vertical="center" wrapText="1"/>
      <protection locked="0"/>
    </xf>
    <xf numFmtId="0" fontId="1" fillId="2" borderId="123" xfId="1" applyFill="1" applyBorder="1" applyAlignment="1" applyProtection="1">
      <alignment horizontal="center" vertical="center"/>
    </xf>
    <xf numFmtId="49" fontId="4" fillId="0" borderId="121" xfId="1" applyNumberFormat="1" applyFont="1" applyBorder="1" applyAlignment="1" applyProtection="1">
      <alignment horizontal="center" vertical="center"/>
      <protection locked="0"/>
    </xf>
    <xf numFmtId="49" fontId="4" fillId="0" borderId="122" xfId="1" applyNumberFormat="1" applyFont="1" applyBorder="1" applyAlignment="1" applyProtection="1">
      <alignment horizontal="center" vertical="center"/>
      <protection locked="0"/>
    </xf>
    <xf numFmtId="0" fontId="3" fillId="0" borderId="121" xfId="1" applyFont="1" applyBorder="1" applyAlignment="1" applyProtection="1">
      <alignment horizontal="center" vertical="center"/>
      <protection locked="0"/>
    </xf>
    <xf numFmtId="0" fontId="3" fillId="0" borderId="122" xfId="1" applyFont="1" applyBorder="1" applyAlignment="1" applyProtection="1">
      <alignment horizontal="center" vertical="center"/>
      <protection locked="0"/>
    </xf>
    <xf numFmtId="2" fontId="3" fillId="0" borderId="121" xfId="1" applyNumberFormat="1" applyFont="1" applyFill="1" applyBorder="1" applyAlignment="1" applyProtection="1">
      <alignment horizontal="center" vertical="center"/>
      <protection locked="0"/>
    </xf>
    <xf numFmtId="2" fontId="3" fillId="0" borderId="122" xfId="1" applyNumberFormat="1" applyFont="1" applyFill="1" applyBorder="1" applyAlignment="1" applyProtection="1">
      <alignment horizontal="center" vertical="center"/>
      <protection locked="0"/>
    </xf>
    <xf numFmtId="0" fontId="3" fillId="0" borderId="125" xfId="1" applyFont="1" applyBorder="1" applyAlignment="1" applyProtection="1">
      <alignment vertical="center" wrapText="1"/>
      <protection locked="0"/>
    </xf>
    <xf numFmtId="0" fontId="3" fillId="0" borderId="126" xfId="1" applyFont="1" applyBorder="1" applyAlignment="1" applyProtection="1">
      <alignment vertical="center"/>
      <protection locked="0"/>
    </xf>
    <xf numFmtId="0" fontId="3" fillId="0" borderId="127" xfId="1" applyFont="1" applyBorder="1" applyAlignment="1" applyProtection="1">
      <alignment vertical="center"/>
      <protection locked="0"/>
    </xf>
    <xf numFmtId="9" fontId="28" fillId="0" borderId="125" xfId="1" applyNumberFormat="1" applyFont="1" applyBorder="1" applyAlignment="1" applyProtection="1">
      <alignment horizontal="center" vertical="center"/>
      <protection locked="0"/>
    </xf>
    <xf numFmtId="0" fontId="28" fillId="0" borderId="128" xfId="1" applyFont="1" applyBorder="1" applyAlignment="1" applyProtection="1">
      <alignment horizontal="center" vertical="center"/>
      <protection locked="0"/>
    </xf>
    <xf numFmtId="0" fontId="3" fillId="0" borderId="125" xfId="1" applyFont="1" applyBorder="1" applyAlignment="1" applyProtection="1">
      <alignment horizontal="center" vertical="center"/>
      <protection locked="0"/>
    </xf>
    <xf numFmtId="0" fontId="3" fillId="0" borderId="128" xfId="1" applyFont="1" applyBorder="1" applyAlignment="1" applyProtection="1">
      <alignment horizontal="center" vertical="center"/>
      <protection locked="0"/>
    </xf>
    <xf numFmtId="2" fontId="3" fillId="0" borderId="125" xfId="1" applyNumberFormat="1" applyFont="1" applyFill="1" applyBorder="1" applyAlignment="1" applyProtection="1">
      <alignment horizontal="center" vertical="center"/>
      <protection locked="0"/>
    </xf>
    <xf numFmtId="2" fontId="3" fillId="0" borderId="128" xfId="1" applyNumberFormat="1" applyFont="1" applyFill="1" applyBorder="1" applyAlignment="1" applyProtection="1">
      <alignment horizontal="center" vertical="center"/>
      <protection locked="0"/>
    </xf>
    <xf numFmtId="0" fontId="9" fillId="0" borderId="129" xfId="1" applyFont="1" applyBorder="1" applyAlignment="1" applyProtection="1">
      <alignment horizontal="center" vertical="center"/>
      <protection locked="0"/>
    </xf>
    <xf numFmtId="0" fontId="3" fillId="0" borderId="124" xfId="1" applyFont="1" applyBorder="1" applyAlignment="1" applyProtection="1">
      <alignment vertical="center"/>
      <protection locked="0"/>
    </xf>
    <xf numFmtId="0" fontId="3" fillId="0" borderId="112" xfId="1" applyFont="1" applyBorder="1" applyAlignment="1" applyProtection="1">
      <alignment vertical="center"/>
      <protection locked="0"/>
    </xf>
    <xf numFmtId="0" fontId="3" fillId="0" borderId="113" xfId="1" applyFont="1" applyBorder="1" applyAlignment="1" applyProtection="1">
      <alignment vertical="center"/>
      <protection locked="0"/>
    </xf>
    <xf numFmtId="14" fontId="9" fillId="0" borderId="129" xfId="1" applyNumberFormat="1" applyFont="1" applyBorder="1" applyAlignment="1" applyProtection="1">
      <alignment horizontal="center" vertical="center"/>
      <protection locked="0"/>
    </xf>
    <xf numFmtId="14" fontId="3" fillId="0" borderId="40" xfId="1" applyNumberFormat="1" applyFont="1" applyFill="1" applyBorder="1" applyAlignment="1" applyProtection="1">
      <alignment horizontal="center" vertical="center"/>
      <protection locked="0"/>
    </xf>
    <xf numFmtId="0" fontId="3" fillId="0" borderId="43" xfId="1" applyFont="1" applyFill="1" applyBorder="1" applyAlignment="1" applyProtection="1">
      <alignment horizontal="center" vertical="center"/>
      <protection locked="0"/>
    </xf>
    <xf numFmtId="0" fontId="3" fillId="0" borderId="40" xfId="1" applyFont="1" applyFill="1" applyBorder="1" applyAlignment="1" applyProtection="1">
      <alignment horizontal="center" vertical="center"/>
      <protection locked="0"/>
    </xf>
    <xf numFmtId="14" fontId="1" fillId="0" borderId="33" xfId="1" applyNumberFormat="1" applyFont="1" applyFill="1" applyBorder="1" applyAlignment="1" applyProtection="1">
      <alignment horizontal="center" vertical="center"/>
    </xf>
    <xf numFmtId="0" fontId="1" fillId="0" borderId="14" xfId="1" applyFont="1" applyFill="1" applyBorder="1" applyAlignment="1" applyProtection="1">
      <alignment horizontal="center" vertical="center"/>
    </xf>
    <xf numFmtId="9" fontId="1" fillId="0" borderId="42" xfId="1" applyNumberFormat="1" applyFont="1" applyFill="1" applyBorder="1" applyAlignment="1" applyProtection="1">
      <alignment horizontal="center" vertical="center"/>
    </xf>
    <xf numFmtId="0" fontId="1" fillId="0" borderId="42" xfId="1" applyFont="1" applyFill="1" applyBorder="1" applyAlignment="1" applyProtection="1">
      <alignment horizontal="center" vertical="center"/>
    </xf>
    <xf numFmtId="0" fontId="1" fillId="0" borderId="42" xfId="1" applyFill="1" applyBorder="1" applyAlignment="1" applyProtection="1">
      <alignment horizontal="center" vertical="center"/>
    </xf>
    <xf numFmtId="0" fontId="3" fillId="0" borderId="115" xfId="1" applyFont="1" applyBorder="1" applyAlignment="1" applyProtection="1">
      <alignment vertical="center"/>
      <protection locked="0"/>
    </xf>
    <xf numFmtId="0" fontId="3" fillId="0" borderId="116" xfId="1" applyFont="1" applyBorder="1" applyAlignment="1" applyProtection="1">
      <alignment vertical="center"/>
      <protection locked="0"/>
    </xf>
    <xf numFmtId="0" fontId="3" fillId="0" borderId="117" xfId="1" applyFont="1" applyBorder="1" applyAlignment="1" applyProtection="1">
      <alignment vertical="center"/>
      <protection locked="0"/>
    </xf>
    <xf numFmtId="0" fontId="28" fillId="0" borderId="124" xfId="1" applyFont="1" applyBorder="1" applyAlignment="1" applyProtection="1">
      <alignment horizontal="center" vertical="center"/>
      <protection locked="0"/>
    </xf>
    <xf numFmtId="0" fontId="28" fillId="0" borderId="113" xfId="1" applyFont="1" applyBorder="1" applyAlignment="1" applyProtection="1">
      <alignment horizontal="center" vertical="center"/>
      <protection locked="0"/>
    </xf>
    <xf numFmtId="0" fontId="3" fillId="0" borderId="51" xfId="1" applyFont="1" applyBorder="1" applyAlignment="1" applyProtection="1">
      <alignment horizontal="center" vertical="center"/>
      <protection locked="0"/>
    </xf>
    <xf numFmtId="0" fontId="3" fillId="0" borderId="52" xfId="1" applyFont="1" applyBorder="1" applyAlignment="1" applyProtection="1">
      <alignment horizontal="center" vertical="center"/>
      <protection locked="0"/>
    </xf>
    <xf numFmtId="2" fontId="3" fillId="0" borderId="51" xfId="1" applyNumberFormat="1" applyFont="1" applyFill="1" applyBorder="1" applyAlignment="1" applyProtection="1">
      <alignment horizontal="center" vertical="center"/>
      <protection locked="0"/>
    </xf>
    <xf numFmtId="2" fontId="3" fillId="0" borderId="52" xfId="1" applyNumberFormat="1" applyFont="1" applyFill="1" applyBorder="1" applyAlignment="1" applyProtection="1">
      <alignment horizontal="center" vertical="center"/>
      <protection locked="0"/>
    </xf>
    <xf numFmtId="0" fontId="3" fillId="0" borderId="44" xfId="75" applyFont="1" applyFill="1" applyBorder="1" applyAlignment="1" applyProtection="1">
      <alignment horizontal="left" vertical="center" wrapText="1"/>
      <protection locked="0"/>
    </xf>
    <xf numFmtId="0" fontId="3" fillId="0" borderId="45" xfId="75" applyFont="1" applyFill="1" applyBorder="1" applyAlignment="1" applyProtection="1">
      <alignment horizontal="left" vertical="center" wrapText="1"/>
      <protection locked="0"/>
    </xf>
    <xf numFmtId="0" fontId="3" fillId="0" borderId="46" xfId="75" applyFont="1" applyFill="1" applyBorder="1" applyAlignment="1" applyProtection="1">
      <alignment horizontal="left" vertical="center" wrapText="1"/>
      <protection locked="0"/>
    </xf>
    <xf numFmtId="0" fontId="1" fillId="0" borderId="47" xfId="71" applyFill="1" applyBorder="1" applyAlignment="1" applyProtection="1">
      <alignment horizontal="center" vertical="center"/>
      <protection locked="0"/>
    </xf>
    <xf numFmtId="0" fontId="3" fillId="0" borderId="48" xfId="1" applyFont="1" applyBorder="1" applyAlignment="1" applyProtection="1">
      <alignment horizontal="center" vertical="center"/>
      <protection locked="0"/>
    </xf>
    <xf numFmtId="0" fontId="3" fillId="0" borderId="49" xfId="1" applyFont="1" applyBorder="1" applyAlignment="1" applyProtection="1">
      <alignment horizontal="center" vertical="center"/>
      <protection locked="0"/>
    </xf>
    <xf numFmtId="0" fontId="3" fillId="0" borderId="48" xfId="1" applyFont="1" applyFill="1" applyBorder="1" applyAlignment="1" applyProtection="1">
      <alignment horizontal="center" vertical="center"/>
      <protection locked="0"/>
    </xf>
    <xf numFmtId="0" fontId="3" fillId="0" borderId="50" xfId="1" applyFont="1" applyFill="1" applyBorder="1" applyAlignment="1" applyProtection="1">
      <alignment horizontal="center" vertical="center"/>
      <protection locked="0"/>
    </xf>
    <xf numFmtId="16" fontId="9" fillId="0" borderId="39" xfId="1" applyNumberFormat="1" applyFont="1" applyBorder="1" applyAlignment="1" applyProtection="1">
      <alignment horizontal="center" vertical="center"/>
      <protection locked="0"/>
    </xf>
    <xf numFmtId="0" fontId="3" fillId="0" borderId="121" xfId="1" applyFont="1" applyBorder="1" applyAlignment="1" applyProtection="1">
      <alignment vertical="center"/>
      <protection locked="0"/>
    </xf>
    <xf numFmtId="0" fontId="3" fillId="0" borderId="130" xfId="1" applyFont="1" applyBorder="1" applyAlignment="1" applyProtection="1">
      <alignment vertical="center"/>
      <protection locked="0"/>
    </xf>
    <xf numFmtId="0" fontId="3" fillId="0" borderId="122" xfId="1" applyFont="1" applyBorder="1" applyAlignment="1" applyProtection="1">
      <alignment vertical="center"/>
      <protection locked="0"/>
    </xf>
    <xf numFmtId="0" fontId="3" fillId="0" borderId="124" xfId="1" applyFont="1" applyBorder="1" applyAlignment="1" applyProtection="1">
      <alignment horizontal="center" vertical="center"/>
      <protection locked="0"/>
    </xf>
    <xf numFmtId="0" fontId="3" fillId="0" borderId="113" xfId="1" applyFont="1" applyBorder="1" applyAlignment="1" applyProtection="1">
      <alignment horizontal="center" vertical="center"/>
      <protection locked="0"/>
    </xf>
    <xf numFmtId="2" fontId="3" fillId="0" borderId="124" xfId="1" applyNumberFormat="1" applyFont="1" applyFill="1" applyBorder="1" applyAlignment="1" applyProtection="1">
      <alignment horizontal="center" vertical="center"/>
      <protection locked="0"/>
    </xf>
    <xf numFmtId="2" fontId="3" fillId="0" borderId="113" xfId="1" applyNumberFormat="1" applyFont="1" applyFill="1" applyBorder="1" applyAlignment="1" applyProtection="1">
      <alignment horizontal="center" vertical="center"/>
      <protection locked="0"/>
    </xf>
    <xf numFmtId="0" fontId="3" fillId="0" borderId="53" xfId="1" applyFont="1" applyBorder="1" applyAlignment="1" applyProtection="1">
      <alignment vertical="center"/>
      <protection locked="0"/>
    </xf>
    <xf numFmtId="0" fontId="3" fillId="0" borderId="54" xfId="1" applyFont="1" applyBorder="1" applyAlignment="1" applyProtection="1">
      <alignment vertical="center"/>
      <protection locked="0"/>
    </xf>
    <xf numFmtId="0" fontId="3" fillId="0" borderId="55" xfId="1" applyFont="1" applyBorder="1" applyAlignment="1" applyProtection="1">
      <alignment vertical="center"/>
      <protection locked="0"/>
    </xf>
    <xf numFmtId="0" fontId="1" fillId="0" borderId="56" xfId="1" applyFont="1" applyFill="1" applyBorder="1" applyAlignment="1" applyProtection="1">
      <alignment horizontal="center" vertical="center"/>
    </xf>
    <xf numFmtId="0" fontId="1" fillId="0" borderId="57" xfId="1" applyFont="1" applyFill="1" applyBorder="1" applyAlignment="1" applyProtection="1">
      <alignment horizontal="center" vertical="center"/>
    </xf>
    <xf numFmtId="0" fontId="1" fillId="0" borderId="58" xfId="1" applyFont="1" applyFill="1" applyBorder="1" applyAlignment="1" applyProtection="1">
      <alignment horizontal="center" vertical="center"/>
    </xf>
    <xf numFmtId="0" fontId="1" fillId="0" borderId="58" xfId="1" applyFill="1" applyBorder="1" applyAlignment="1" applyProtection="1">
      <alignment horizontal="center" vertical="center"/>
    </xf>
    <xf numFmtId="10" fontId="1" fillId="0" borderId="131" xfId="1" applyNumberFormat="1" applyFont="1" applyFill="1" applyBorder="1" applyAlignment="1" applyProtection="1">
      <alignment horizontal="center" vertical="center"/>
      <protection locked="0"/>
    </xf>
    <xf numFmtId="0" fontId="1" fillId="6" borderId="65" xfId="12" applyFill="1" applyBorder="1" applyAlignment="1" applyProtection="1">
      <alignment horizontal="center" vertical="center"/>
    </xf>
    <xf numFmtId="0" fontId="1" fillId="6" borderId="66" xfId="12" applyFill="1" applyBorder="1" applyAlignment="1" applyProtection="1">
      <alignment horizontal="center" vertical="center"/>
    </xf>
    <xf numFmtId="0" fontId="1" fillId="6" borderId="67" xfId="12" applyFill="1" applyBorder="1" applyAlignment="1" applyProtection="1">
      <alignment horizontal="center" vertical="center"/>
    </xf>
    <xf numFmtId="0" fontId="9" fillId="0" borderId="39" xfId="1" applyFont="1" applyBorder="1" applyAlignment="1" applyProtection="1">
      <alignment horizontal="center" vertical="center"/>
      <protection locked="0"/>
    </xf>
    <xf numFmtId="0" fontId="9" fillId="0" borderId="39" xfId="1" applyFont="1" applyFill="1" applyBorder="1" applyAlignment="1" applyProtection="1">
      <alignment horizontal="center" vertical="center"/>
      <protection locked="0"/>
    </xf>
    <xf numFmtId="0" fontId="1" fillId="2" borderId="68" xfId="12" applyFill="1" applyBorder="1" applyAlignment="1" applyProtection="1">
      <alignment horizontal="center" vertical="center"/>
    </xf>
    <xf numFmtId="0" fontId="3" fillId="0" borderId="27" xfId="1" applyFont="1" applyBorder="1" applyAlignment="1" applyProtection="1">
      <alignment vertical="center"/>
      <protection locked="0"/>
    </xf>
    <xf numFmtId="9" fontId="28" fillId="0" borderId="27" xfId="1" applyNumberFormat="1" applyFont="1" applyBorder="1" applyAlignment="1" applyProtection="1">
      <alignment horizontal="center" vertical="center"/>
      <protection locked="0"/>
    </xf>
    <xf numFmtId="0" fontId="28" fillId="0" borderId="27" xfId="1" applyFont="1" applyBorder="1" applyAlignment="1" applyProtection="1">
      <alignment horizontal="center" vertical="center"/>
      <protection locked="0"/>
    </xf>
    <xf numFmtId="0" fontId="3" fillId="0" borderId="27" xfId="1" applyFont="1" applyBorder="1" applyAlignment="1" applyProtection="1">
      <alignment horizontal="center" vertical="center"/>
      <protection locked="0"/>
    </xf>
    <xf numFmtId="0" fontId="3" fillId="0" borderId="27" xfId="1" applyFont="1" applyFill="1" applyBorder="1" applyAlignment="1" applyProtection="1">
      <alignment horizontal="center" vertical="center"/>
      <protection locked="0"/>
    </xf>
    <xf numFmtId="0" fontId="9" fillId="0" borderId="32" xfId="1" applyFont="1" applyBorder="1" applyAlignment="1" applyProtection="1">
      <alignment horizontal="center" vertical="center"/>
      <protection locked="0"/>
    </xf>
    <xf numFmtId="0" fontId="9" fillId="0" borderId="32" xfId="1" applyFont="1" applyFill="1" applyBorder="1" applyAlignment="1" applyProtection="1">
      <alignment horizontal="center" vertical="center"/>
      <protection locked="0"/>
    </xf>
    <xf numFmtId="0" fontId="9" fillId="0" borderId="133" xfId="1" applyFont="1" applyBorder="1" applyAlignment="1" applyProtection="1">
      <alignment horizontal="center" vertical="center"/>
      <protection locked="0"/>
    </xf>
    <xf numFmtId="0" fontId="9" fillId="0" borderId="133" xfId="1" applyFont="1" applyFill="1" applyBorder="1" applyAlignment="1" applyProtection="1">
      <alignment horizontal="center" vertical="center"/>
      <protection locked="0"/>
    </xf>
    <xf numFmtId="0" fontId="1" fillId="0" borderId="134" xfId="12" applyBorder="1" applyAlignment="1" applyProtection="1">
      <alignment horizontal="center" vertical="center"/>
    </xf>
    <xf numFmtId="0" fontId="1" fillId="0" borderId="135" xfId="12" applyBorder="1" applyAlignment="1" applyProtection="1">
      <alignment horizontal="center" vertical="center"/>
    </xf>
    <xf numFmtId="0" fontId="1" fillId="0" borderId="34" xfId="12" applyBorder="1" applyAlignment="1" applyProtection="1">
      <alignment horizontal="center" vertical="center"/>
    </xf>
    <xf numFmtId="0" fontId="1" fillId="0" borderId="35" xfId="12" applyBorder="1" applyAlignment="1" applyProtection="1">
      <alignment horizontal="center" vertical="center"/>
    </xf>
    <xf numFmtId="0" fontId="9" fillId="0" borderId="136" xfId="1" applyFont="1" applyBorder="1" applyAlignment="1" applyProtection="1">
      <alignment horizontal="center" vertical="center"/>
      <protection locked="0"/>
    </xf>
    <xf numFmtId="0" fontId="9" fillId="0" borderId="136" xfId="1" applyFont="1" applyFill="1" applyBorder="1" applyAlignment="1" applyProtection="1">
      <alignment horizontal="center" vertical="center"/>
      <protection locked="0"/>
    </xf>
    <xf numFmtId="9" fontId="9" fillId="0" borderId="136" xfId="1" applyNumberFormat="1" applyFont="1" applyBorder="1" applyAlignment="1" applyProtection="1">
      <alignment horizontal="center" vertical="center"/>
      <protection locked="0"/>
    </xf>
    <xf numFmtId="9" fontId="9" fillId="0" borderId="136" xfId="1" applyNumberFormat="1" applyFont="1" applyFill="1" applyBorder="1" applyAlignment="1" applyProtection="1">
      <alignment horizontal="center" vertical="center"/>
      <protection locked="0"/>
    </xf>
    <xf numFmtId="0" fontId="1" fillId="0" borderId="137" xfId="12" applyBorder="1" applyAlignment="1" applyProtection="1">
      <alignment horizontal="center" vertical="center"/>
    </xf>
    <xf numFmtId="0" fontId="1" fillId="0" borderId="138" xfId="12" applyBorder="1" applyAlignment="1" applyProtection="1">
      <alignment horizontal="center" vertical="center"/>
    </xf>
    <xf numFmtId="0" fontId="1" fillId="6" borderId="140" xfId="12" applyFill="1" applyBorder="1" applyAlignment="1" applyProtection="1">
      <alignment horizontal="right" vertical="center"/>
    </xf>
    <xf numFmtId="0" fontId="1" fillId="6" borderId="141" xfId="12" applyFill="1" applyBorder="1" applyAlignment="1" applyProtection="1">
      <alignment horizontal="right" vertical="center"/>
    </xf>
    <xf numFmtId="0" fontId="1" fillId="6" borderId="141" xfId="12" applyFill="1" applyBorder="1" applyAlignment="1" applyProtection="1">
      <alignment horizontal="center" vertical="center"/>
      <protection locked="0"/>
    </xf>
    <xf numFmtId="0" fontId="1" fillId="6" borderId="142" xfId="12" applyFill="1" applyBorder="1" applyAlignment="1" applyProtection="1">
      <alignment horizontal="center" vertical="center"/>
      <protection locked="0"/>
    </xf>
    <xf numFmtId="0" fontId="1" fillId="6" borderId="140" xfId="12" applyFill="1" applyBorder="1" applyAlignment="1" applyProtection="1">
      <alignment horizontal="center" vertical="center"/>
    </xf>
    <xf numFmtId="0" fontId="1" fillId="6" borderId="141" xfId="12" applyFill="1" applyBorder="1" applyAlignment="1" applyProtection="1">
      <alignment horizontal="center" vertical="center"/>
    </xf>
    <xf numFmtId="0" fontId="1" fillId="0" borderId="61" xfId="12" applyBorder="1" applyAlignment="1" applyProtection="1">
      <alignment horizontal="center" vertical="center"/>
    </xf>
    <xf numFmtId="0" fontId="1" fillId="0" borderId="59" xfId="12" applyBorder="1" applyAlignment="1" applyProtection="1">
      <alignment horizontal="center" vertical="center"/>
    </xf>
    <xf numFmtId="0" fontId="1" fillId="2" borderId="143" xfId="12" applyFill="1" applyBorder="1" applyAlignment="1" applyProtection="1">
      <alignment horizontal="center" vertical="center"/>
    </xf>
    <xf numFmtId="10" fontId="1" fillId="0" borderId="143" xfId="12" applyNumberFormat="1" applyBorder="1" applyAlignment="1" applyProtection="1">
      <alignment horizontal="center" vertical="center"/>
      <protection locked="0"/>
    </xf>
    <xf numFmtId="0" fontId="1" fillId="6" borderId="140" xfId="12" applyFont="1" applyFill="1" applyBorder="1" applyAlignment="1" applyProtection="1">
      <alignment horizontal="center" vertical="center"/>
    </xf>
    <xf numFmtId="0" fontId="1" fillId="6" borderId="142" xfId="12" applyFill="1" applyBorder="1" applyAlignment="1" applyProtection="1">
      <alignment horizontal="center" vertical="center"/>
    </xf>
    <xf numFmtId="0" fontId="1" fillId="2" borderId="145" xfId="12" applyFill="1" applyBorder="1" applyAlignment="1" applyProtection="1">
      <alignment horizontal="center" vertical="center" wrapText="1"/>
    </xf>
    <xf numFmtId="0" fontId="1" fillId="7" borderId="145" xfId="12" applyFill="1" applyBorder="1" applyAlignment="1" applyProtection="1">
      <alignment horizontal="center" vertical="center" wrapText="1"/>
    </xf>
    <xf numFmtId="0" fontId="1" fillId="8" borderId="145" xfId="12" applyFill="1" applyBorder="1" applyAlignment="1" applyProtection="1">
      <alignment horizontal="center" vertical="center" wrapText="1"/>
    </xf>
    <xf numFmtId="0" fontId="1" fillId="6" borderId="143" xfId="12" applyFill="1" applyBorder="1" applyAlignment="1" applyProtection="1">
      <alignment horizontal="center" vertical="center"/>
    </xf>
    <xf numFmtId="0" fontId="1" fillId="6" borderId="143" xfId="12" applyFont="1" applyFill="1" applyBorder="1" applyAlignment="1" applyProtection="1">
      <alignment horizontal="center" vertical="center"/>
    </xf>
    <xf numFmtId="0" fontId="9" fillId="0" borderId="140" xfId="12" applyFont="1" applyBorder="1" applyAlignment="1" applyProtection="1">
      <alignment horizontal="center" vertical="center" wrapText="1"/>
      <protection locked="0"/>
    </xf>
    <xf numFmtId="0" fontId="9" fillId="0" borderId="141" xfId="12" applyFont="1" applyBorder="1" applyAlignment="1" applyProtection="1">
      <alignment horizontal="center" vertical="center" wrapText="1"/>
      <protection locked="0"/>
    </xf>
    <xf numFmtId="0" fontId="9" fillId="0" borderId="142" xfId="12" applyFont="1" applyBorder="1" applyAlignment="1" applyProtection="1">
      <alignment horizontal="center" vertical="center" wrapText="1"/>
      <protection locked="0"/>
    </xf>
    <xf numFmtId="0" fontId="1" fillId="0" borderId="111" xfId="12" applyFont="1" applyFill="1" applyBorder="1" applyAlignment="1" applyProtection="1">
      <alignment horizontal="center" vertical="center"/>
      <protection locked="0"/>
    </xf>
    <xf numFmtId="0" fontId="1" fillId="0" borderId="112" xfId="12" applyFont="1" applyFill="1" applyBorder="1" applyAlignment="1" applyProtection="1">
      <alignment horizontal="center" vertical="center"/>
      <protection locked="0"/>
    </xf>
    <xf numFmtId="0" fontId="1" fillId="0" borderId="113" xfId="12" applyFont="1" applyFill="1" applyBorder="1" applyAlignment="1" applyProtection="1">
      <alignment horizontal="center" vertical="center"/>
      <protection locked="0"/>
    </xf>
    <xf numFmtId="10" fontId="1" fillId="2" borderId="111" xfId="12" applyNumberFormat="1" applyFont="1" applyFill="1" applyBorder="1" applyAlignment="1" applyProtection="1">
      <alignment horizontal="center" vertical="center"/>
      <protection locked="0"/>
    </xf>
    <xf numFmtId="10" fontId="1" fillId="2" borderId="146" xfId="12" applyNumberFormat="1" applyFont="1" applyFill="1" applyBorder="1" applyAlignment="1" applyProtection="1">
      <alignment horizontal="center" vertical="center"/>
      <protection locked="0"/>
    </xf>
    <xf numFmtId="165" fontId="1" fillId="7" borderId="124" xfId="12" applyNumberFormat="1" applyFill="1" applyBorder="1" applyAlignment="1" applyProtection="1">
      <alignment horizontal="center" vertical="center"/>
      <protection locked="0"/>
    </xf>
    <xf numFmtId="165" fontId="1" fillId="7" borderId="113" xfId="12" applyNumberFormat="1" applyFill="1" applyBorder="1" applyAlignment="1" applyProtection="1">
      <alignment horizontal="center" vertical="center"/>
      <protection locked="0"/>
    </xf>
    <xf numFmtId="10" fontId="1" fillId="7" borderId="124" xfId="12" applyNumberFormat="1" applyFill="1" applyBorder="1" applyAlignment="1" applyProtection="1">
      <alignment horizontal="center" vertical="center"/>
      <protection locked="0"/>
    </xf>
    <xf numFmtId="10" fontId="1" fillId="7" borderId="113" xfId="12" applyNumberFormat="1" applyFill="1" applyBorder="1" applyAlignment="1" applyProtection="1">
      <alignment horizontal="center" vertical="center"/>
      <protection locked="0"/>
    </xf>
    <xf numFmtId="165" fontId="1" fillId="8" borderId="111" xfId="12" applyNumberFormat="1" applyFill="1" applyBorder="1" applyAlignment="1" applyProtection="1">
      <alignment horizontal="center" vertical="center"/>
      <protection locked="0"/>
    </xf>
    <xf numFmtId="165" fontId="1" fillId="8" borderId="113" xfId="12" applyNumberFormat="1" applyFill="1" applyBorder="1" applyAlignment="1" applyProtection="1">
      <alignment horizontal="center" vertical="center"/>
      <protection locked="0"/>
    </xf>
    <xf numFmtId="0" fontId="1" fillId="0" borderId="188" xfId="12" applyFont="1" applyFill="1" applyBorder="1" applyAlignment="1" applyProtection="1">
      <alignment horizontal="center" vertical="center"/>
      <protection locked="0"/>
    </xf>
    <xf numFmtId="0" fontId="1" fillId="0" borderId="189" xfId="12" applyFont="1" applyFill="1" applyBorder="1" applyAlignment="1" applyProtection="1">
      <alignment horizontal="center" vertical="center"/>
      <protection locked="0"/>
    </xf>
    <xf numFmtId="0" fontId="1" fillId="0" borderId="190" xfId="12" applyFont="1" applyFill="1" applyBorder="1" applyAlignment="1" applyProtection="1">
      <alignment horizontal="center" vertical="center"/>
      <protection locked="0"/>
    </xf>
    <xf numFmtId="0" fontId="5" fillId="0" borderId="148" xfId="80" applyFont="1" applyBorder="1" applyAlignment="1" applyProtection="1">
      <alignment horizontal="center" vertical="center"/>
      <protection locked="0"/>
    </xf>
    <xf numFmtId="0" fontId="5" fillId="0" borderId="149" xfId="80" applyFont="1" applyBorder="1" applyAlignment="1" applyProtection="1">
      <alignment horizontal="center" vertical="center"/>
      <protection locked="0"/>
    </xf>
    <xf numFmtId="0" fontId="1" fillId="0" borderId="70" xfId="12" applyBorder="1" applyAlignment="1" applyProtection="1">
      <alignment horizontal="center" vertical="center"/>
      <protection locked="0"/>
    </xf>
    <xf numFmtId="0" fontId="1" fillId="0" borderId="71" xfId="12" applyBorder="1" applyAlignment="1" applyProtection="1">
      <alignment horizontal="center" vertical="center"/>
      <protection locked="0"/>
    </xf>
    <xf numFmtId="0" fontId="1" fillId="0" borderId="52" xfId="12" applyBorder="1" applyAlignment="1" applyProtection="1">
      <alignment horizontal="center" vertical="center"/>
      <protection locked="0"/>
    </xf>
    <xf numFmtId="0" fontId="1" fillId="8" borderId="58" xfId="12" applyFill="1" applyBorder="1" applyAlignment="1" applyProtection="1">
      <alignment horizontal="center" vertical="center"/>
    </xf>
    <xf numFmtId="44" fontId="1" fillId="8" borderId="58" xfId="12" applyNumberFormat="1" applyFill="1" applyBorder="1" applyAlignment="1" applyProtection="1">
      <alignment horizontal="center" vertical="center"/>
    </xf>
    <xf numFmtId="0" fontId="8" fillId="6" borderId="58" xfId="12" applyFont="1" applyFill="1" applyBorder="1" applyAlignment="1" applyProtection="1">
      <alignment horizontal="center" vertical="center"/>
    </xf>
    <xf numFmtId="44" fontId="8" fillId="6" borderId="58" xfId="12" applyNumberFormat="1" applyFont="1" applyFill="1" applyBorder="1" applyAlignment="1" applyProtection="1">
      <alignment horizontal="center" vertical="center"/>
    </xf>
    <xf numFmtId="0" fontId="1" fillId="2" borderId="145" xfId="12" applyFill="1" applyBorder="1" applyAlignment="1" applyProtection="1">
      <alignment horizontal="center" vertical="center"/>
    </xf>
    <xf numFmtId="0" fontId="1" fillId="2" borderId="137" xfId="12" applyFill="1" applyBorder="1" applyAlignment="1" applyProtection="1">
      <alignment horizontal="center" vertical="center"/>
    </xf>
    <xf numFmtId="0" fontId="1" fillId="2" borderId="144" xfId="12" applyFill="1" applyBorder="1" applyAlignment="1" applyProtection="1">
      <alignment horizontal="center" vertical="center"/>
    </xf>
    <xf numFmtId="0" fontId="1" fillId="8" borderId="137" xfId="12" applyFill="1" applyBorder="1" applyAlignment="1" applyProtection="1">
      <alignment horizontal="center" vertical="center"/>
    </xf>
    <xf numFmtId="0" fontId="1" fillId="8" borderId="138" xfId="12" applyFill="1" applyBorder="1" applyAlignment="1" applyProtection="1">
      <alignment horizontal="center" vertical="center"/>
    </xf>
    <xf numFmtId="0" fontId="1" fillId="0" borderId="40" xfId="12" applyBorder="1" applyAlignment="1" applyProtection="1">
      <alignment horizontal="center" vertical="center"/>
      <protection locked="0"/>
    </xf>
    <xf numFmtId="0" fontId="1" fillId="0" borderId="41" xfId="12" applyBorder="1" applyAlignment="1" applyProtection="1">
      <alignment horizontal="center" vertical="center"/>
      <protection locked="0"/>
    </xf>
    <xf numFmtId="0" fontId="1" fillId="0" borderId="43" xfId="12" applyBorder="1" applyAlignment="1" applyProtection="1">
      <alignment horizontal="center" vertical="center"/>
      <protection locked="0"/>
    </xf>
    <xf numFmtId="0" fontId="1" fillId="0" borderId="124" xfId="12" applyBorder="1" applyAlignment="1" applyProtection="1">
      <alignment horizontal="center" vertical="center"/>
      <protection locked="0"/>
    </xf>
    <xf numFmtId="0" fontId="1" fillId="0" borderId="112" xfId="12" applyBorder="1" applyAlignment="1" applyProtection="1">
      <alignment horizontal="center" vertical="center"/>
      <protection locked="0"/>
    </xf>
    <xf numFmtId="0" fontId="1" fillId="0" borderId="113" xfId="12" applyBorder="1" applyAlignment="1" applyProtection="1">
      <alignment horizontal="center" vertical="center"/>
      <protection locked="0"/>
    </xf>
    <xf numFmtId="0" fontId="1" fillId="8" borderId="40" xfId="12" applyFill="1" applyBorder="1" applyAlignment="1" applyProtection="1">
      <alignment horizontal="center" vertical="center"/>
      <protection locked="0"/>
    </xf>
    <xf numFmtId="0" fontId="1" fillId="8" borderId="43" xfId="12" applyFill="1" applyBorder="1" applyAlignment="1" applyProtection="1">
      <alignment horizontal="center" vertical="center"/>
      <protection locked="0"/>
    </xf>
    <xf numFmtId="0" fontId="1" fillId="8" borderId="124" xfId="12" applyFill="1" applyBorder="1" applyAlignment="1" applyProtection="1">
      <alignment horizontal="center" vertical="center"/>
      <protection locked="0"/>
    </xf>
    <xf numFmtId="0" fontId="1" fillId="8" borderId="113" xfId="12" applyFill="1" applyBorder="1" applyAlignment="1" applyProtection="1">
      <alignment horizontal="center" vertical="center"/>
      <protection locked="0"/>
    </xf>
    <xf numFmtId="0" fontId="8" fillId="8" borderId="72" xfId="12" applyFont="1" applyFill="1" applyBorder="1" applyAlignment="1" applyProtection="1">
      <alignment horizontal="center" vertical="center"/>
    </xf>
    <xf numFmtId="0" fontId="8" fillId="8" borderId="57" xfId="12" applyFont="1" applyFill="1" applyBorder="1" applyAlignment="1" applyProtection="1">
      <alignment horizontal="center" vertical="center"/>
    </xf>
    <xf numFmtId="0" fontId="1" fillId="0" borderId="150" xfId="12" applyBorder="1" applyAlignment="1" applyProtection="1">
      <alignment horizontal="center" vertical="center"/>
      <protection locked="0"/>
    </xf>
    <xf numFmtId="0" fontId="1" fillId="0" borderId="151" xfId="12" applyBorder="1" applyAlignment="1" applyProtection="1">
      <alignment horizontal="center" vertical="center"/>
      <protection locked="0"/>
    </xf>
    <xf numFmtId="0" fontId="1" fillId="0" borderId="152" xfId="12" applyBorder="1" applyAlignment="1" applyProtection="1">
      <alignment horizontal="center" vertical="center"/>
      <protection locked="0"/>
    </xf>
    <xf numFmtId="0" fontId="1" fillId="8" borderId="150" xfId="12" applyFill="1" applyBorder="1" applyAlignment="1" applyProtection="1">
      <alignment horizontal="center" vertical="center"/>
      <protection locked="0"/>
    </xf>
    <xf numFmtId="0" fontId="1" fillId="8" borderId="152" xfId="12" applyFill="1" applyBorder="1" applyAlignment="1" applyProtection="1">
      <alignment horizontal="center" vertical="center"/>
      <protection locked="0"/>
    </xf>
    <xf numFmtId="0" fontId="1" fillId="9" borderId="74" xfId="1" applyFont="1" applyFill="1" applyBorder="1" applyAlignment="1" applyProtection="1">
      <alignment vertical="center" wrapText="1"/>
      <protection locked="0"/>
    </xf>
    <xf numFmtId="0" fontId="3" fillId="0" borderId="97" xfId="1" applyNumberFormat="1" applyFont="1" applyFill="1" applyBorder="1" applyAlignment="1" applyProtection="1">
      <alignment horizontal="center" vertical="center"/>
      <protection locked="0"/>
    </xf>
    <xf numFmtId="49" fontId="3" fillId="0" borderId="97" xfId="1" applyNumberFormat="1" applyFont="1" applyFill="1" applyBorder="1" applyAlignment="1" applyProtection="1">
      <alignment horizontal="center" vertical="center"/>
      <protection locked="0"/>
    </xf>
    <xf numFmtId="0" fontId="15" fillId="0" borderId="74" xfId="1" applyFont="1" applyFill="1" applyBorder="1" applyAlignment="1" applyProtection="1">
      <alignment horizontal="center" vertical="center"/>
      <protection locked="0"/>
    </xf>
    <xf numFmtId="0" fontId="1" fillId="24" borderId="74" xfId="1" applyFont="1" applyFill="1" applyBorder="1" applyAlignment="1" applyProtection="1">
      <alignment horizontal="center" vertical="center"/>
    </xf>
    <xf numFmtId="0" fontId="3" fillId="0" borderId="101" xfId="1" applyFont="1" applyBorder="1" applyAlignment="1" applyProtection="1">
      <alignment vertical="center" wrapText="1"/>
      <protection locked="0"/>
    </xf>
    <xf numFmtId="0" fontId="20" fillId="0" borderId="102" xfId="13" applyFont="1" applyBorder="1" applyAlignment="1" applyProtection="1">
      <alignment vertical="center" wrapText="1"/>
      <protection locked="0"/>
    </xf>
    <xf numFmtId="14" fontId="20" fillId="18" borderId="97" xfId="13" applyNumberFormat="1" applyFont="1" applyFill="1" applyBorder="1" applyAlignment="1" applyProtection="1">
      <alignment horizontal="center" vertical="center"/>
      <protection locked="0"/>
    </xf>
    <xf numFmtId="0" fontId="20" fillId="18" borderId="97" xfId="13" applyFont="1" applyFill="1" applyBorder="1" applyAlignment="1" applyProtection="1">
      <alignment horizontal="center" vertical="center"/>
      <protection locked="0"/>
    </xf>
    <xf numFmtId="14" fontId="9" fillId="18" borderId="74" xfId="1" applyNumberFormat="1" applyFont="1" applyFill="1" applyBorder="1" applyAlignment="1" applyProtection="1">
      <alignment horizontal="center" vertical="center"/>
      <protection locked="0"/>
    </xf>
    <xf numFmtId="0" fontId="9" fillId="18" borderId="74" xfId="1" applyNumberFormat="1" applyFont="1" applyFill="1" applyBorder="1" applyAlignment="1" applyProtection="1">
      <alignment horizontal="center" vertical="center"/>
      <protection locked="0"/>
    </xf>
    <xf numFmtId="164" fontId="9" fillId="0" borderId="74" xfId="1" applyNumberFormat="1" applyFont="1" applyFill="1" applyBorder="1" applyAlignment="1" applyProtection="1">
      <alignment horizontal="center" vertical="center"/>
      <protection locked="0"/>
    </xf>
    <xf numFmtId="49" fontId="4" fillId="0" borderId="97" xfId="1" applyNumberFormat="1" applyFont="1" applyFill="1" applyBorder="1" applyAlignment="1" applyProtection="1">
      <alignment horizontal="center" vertical="center"/>
      <protection locked="0"/>
    </xf>
    <xf numFmtId="168" fontId="9" fillId="0" borderId="74" xfId="1" applyNumberFormat="1" applyFont="1" applyBorder="1" applyAlignment="1" applyProtection="1">
      <alignment horizontal="center" vertical="center"/>
      <protection locked="0"/>
    </xf>
    <xf numFmtId="9" fontId="9" fillId="0" borderId="74" xfId="1" applyNumberFormat="1" applyFont="1" applyBorder="1" applyAlignment="1" applyProtection="1">
      <alignment horizontal="center" vertical="center"/>
      <protection locked="0"/>
    </xf>
    <xf numFmtId="9" fontId="9" fillId="0" borderId="74" xfId="1" applyNumberFormat="1" applyFont="1" applyFill="1" applyBorder="1" applyAlignment="1" applyProtection="1">
      <alignment horizontal="center" vertical="center"/>
      <protection locked="0"/>
    </xf>
    <xf numFmtId="0" fontId="12" fillId="14" borderId="107" xfId="80" applyFont="1" applyFill="1" applyBorder="1" applyAlignment="1" applyProtection="1">
      <alignment horizontal="center" vertical="center"/>
    </xf>
    <xf numFmtId="0" fontId="12" fillId="0" borderId="107" xfId="80" applyFont="1" applyBorder="1" applyAlignment="1" applyProtection="1">
      <alignment horizontal="left" vertical="center" wrapText="1"/>
      <protection locked="0"/>
    </xf>
    <xf numFmtId="0" fontId="5" fillId="0" borderId="108" xfId="80" applyFont="1" applyBorder="1" applyAlignment="1" applyProtection="1">
      <alignment horizontal="left" vertical="center" wrapText="1"/>
      <protection locked="0"/>
    </xf>
    <xf numFmtId="0" fontId="5" fillId="0" borderId="109" xfId="80" applyBorder="1" applyAlignment="1" applyProtection="1">
      <alignment horizontal="left" vertical="center"/>
      <protection locked="0"/>
    </xf>
    <xf numFmtId="0" fontId="12" fillId="12" borderId="107" xfId="80" applyFont="1" applyFill="1" applyBorder="1" applyAlignment="1" applyProtection="1">
      <alignment horizontal="center" vertical="center"/>
    </xf>
    <xf numFmtId="0" fontId="12" fillId="0" borderId="107" xfId="80" applyFont="1" applyBorder="1" applyAlignment="1" applyProtection="1">
      <alignment horizontal="center" vertical="center" wrapText="1"/>
      <protection locked="0"/>
    </xf>
    <xf numFmtId="0" fontId="5" fillId="0" borderId="110" xfId="80" applyBorder="1" applyAlignment="1" applyProtection="1">
      <alignment horizontal="left" vertical="center" wrapText="1"/>
      <protection locked="0"/>
    </xf>
    <xf numFmtId="0" fontId="5" fillId="0" borderId="110" xfId="80" applyFont="1" applyBorder="1" applyAlignment="1" applyProtection="1">
      <alignment horizontal="left" vertical="center" wrapText="1"/>
      <protection locked="0"/>
    </xf>
    <xf numFmtId="0" fontId="5" fillId="0" borderId="109" xfId="80" applyFont="1" applyBorder="1" applyAlignment="1" applyProtection="1">
      <alignment horizontal="left" vertical="center" wrapText="1"/>
      <protection locked="0"/>
    </xf>
    <xf numFmtId="0" fontId="1" fillId="0" borderId="156" xfId="12" applyBorder="1" applyAlignment="1" applyProtection="1">
      <alignment horizontal="center" vertical="center"/>
      <protection locked="0"/>
    </xf>
    <xf numFmtId="0" fontId="1" fillId="0" borderId="158" xfId="12" applyBorder="1" applyAlignment="1" applyProtection="1">
      <alignment horizontal="center" vertical="center"/>
      <protection locked="0"/>
    </xf>
    <xf numFmtId="0" fontId="1" fillId="0" borderId="157" xfId="12" applyBorder="1" applyAlignment="1" applyProtection="1">
      <alignment horizontal="center" vertical="center"/>
      <protection locked="0"/>
    </xf>
    <xf numFmtId="0" fontId="1" fillId="8" borderId="156" xfId="12" applyFill="1" applyBorder="1" applyAlignment="1" applyProtection="1">
      <alignment horizontal="center" vertical="center"/>
      <protection locked="0"/>
    </xf>
    <xf numFmtId="0" fontId="1" fillId="8" borderId="157" xfId="12" applyFill="1" applyBorder="1" applyAlignment="1" applyProtection="1">
      <alignment horizontal="center" vertical="center"/>
      <protection locked="0"/>
    </xf>
    <xf numFmtId="0" fontId="1" fillId="0" borderId="180" xfId="12" applyBorder="1" applyAlignment="1" applyProtection="1">
      <alignment horizontal="center" vertical="center"/>
      <protection locked="0"/>
    </xf>
    <xf numFmtId="0" fontId="1" fillId="0" borderId="181" xfId="12" applyBorder="1" applyAlignment="1" applyProtection="1">
      <alignment horizontal="center" vertical="center"/>
      <protection locked="0"/>
    </xf>
    <xf numFmtId="0" fontId="1" fillId="0" borderId="184" xfId="12" applyBorder="1" applyAlignment="1" applyProtection="1">
      <alignment horizontal="center" vertical="center"/>
      <protection locked="0"/>
    </xf>
    <xf numFmtId="0" fontId="1" fillId="8" borderId="180" xfId="12" applyFill="1" applyBorder="1" applyAlignment="1" applyProtection="1">
      <alignment horizontal="center" vertical="center"/>
      <protection locked="0"/>
    </xf>
    <xf numFmtId="0" fontId="1" fillId="8" borderId="184" xfId="12" applyFill="1" applyBorder="1" applyAlignment="1" applyProtection="1">
      <alignment horizontal="center" vertical="center"/>
      <protection locked="0"/>
    </xf>
    <xf numFmtId="0" fontId="1" fillId="0" borderId="187" xfId="12" applyBorder="1" applyAlignment="1" applyProtection="1">
      <alignment horizontal="center" vertical="center"/>
      <protection locked="0"/>
    </xf>
    <xf numFmtId="10" fontId="1" fillId="2" borderId="187" xfId="12" applyNumberFormat="1" applyFill="1" applyBorder="1" applyAlignment="1" applyProtection="1">
      <alignment horizontal="center" vertical="center"/>
      <protection locked="0"/>
    </xf>
    <xf numFmtId="10" fontId="1" fillId="2" borderId="182" xfId="12" applyNumberFormat="1" applyFill="1" applyBorder="1" applyAlignment="1" applyProtection="1">
      <alignment horizontal="center" vertical="center"/>
      <protection locked="0"/>
    </xf>
    <xf numFmtId="165" fontId="1" fillId="7" borderId="180" xfId="12" applyNumberFormat="1" applyFill="1" applyBorder="1" applyAlignment="1" applyProtection="1">
      <alignment horizontal="center" vertical="center"/>
      <protection locked="0"/>
    </xf>
    <xf numFmtId="165" fontId="1" fillId="7" borderId="184" xfId="12" applyNumberFormat="1" applyFill="1" applyBorder="1" applyAlignment="1" applyProtection="1">
      <alignment horizontal="center" vertical="center"/>
      <protection locked="0"/>
    </xf>
    <xf numFmtId="2" fontId="1" fillId="7" borderId="180" xfId="12" applyNumberFormat="1" applyFill="1" applyBorder="1" applyAlignment="1" applyProtection="1">
      <alignment horizontal="center" vertical="center"/>
      <protection locked="0"/>
    </xf>
    <xf numFmtId="2" fontId="1" fillId="7" borderId="184" xfId="12" applyNumberFormat="1" applyFill="1" applyBorder="1" applyAlignment="1" applyProtection="1">
      <alignment horizontal="center" vertical="center"/>
      <protection locked="0"/>
    </xf>
    <xf numFmtId="165" fontId="1" fillId="8" borderId="187" xfId="12" applyNumberFormat="1" applyFill="1" applyBorder="1" applyAlignment="1" applyProtection="1">
      <alignment horizontal="center" vertical="center"/>
      <protection locked="0"/>
    </xf>
    <xf numFmtId="165" fontId="1" fillId="8" borderId="184" xfId="12" applyNumberFormat="1" applyFill="1" applyBorder="1" applyAlignment="1" applyProtection="1">
      <alignment horizontal="center" vertical="center"/>
      <protection locked="0"/>
    </xf>
    <xf numFmtId="165" fontId="1" fillId="8" borderId="58" xfId="12" applyNumberFormat="1" applyFill="1" applyBorder="1" applyAlignment="1" applyProtection="1">
      <alignment horizontal="center" vertical="center"/>
    </xf>
    <xf numFmtId="0" fontId="1" fillId="6" borderId="166" xfId="12" applyFill="1" applyBorder="1" applyAlignment="1" applyProtection="1">
      <alignment horizontal="center" vertical="center"/>
    </xf>
    <xf numFmtId="0" fontId="1" fillId="2" borderId="173" xfId="12" applyFill="1" applyBorder="1" applyAlignment="1" applyProtection="1">
      <alignment horizontal="center" vertical="center"/>
    </xf>
    <xf numFmtId="0" fontId="1" fillId="2" borderId="167" xfId="12" applyFill="1" applyBorder="1" applyAlignment="1" applyProtection="1">
      <alignment horizontal="center" vertical="center"/>
    </xf>
    <xf numFmtId="0" fontId="1" fillId="2" borderId="84" xfId="12" applyFill="1" applyBorder="1" applyAlignment="1" applyProtection="1">
      <alignment horizontal="center" vertical="center"/>
    </xf>
    <xf numFmtId="0" fontId="1" fillId="8" borderId="167" xfId="12" applyFill="1" applyBorder="1" applyAlignment="1" applyProtection="1">
      <alignment horizontal="center" vertical="center"/>
    </xf>
    <xf numFmtId="0" fontId="1" fillId="8" borderId="168" xfId="12" applyFill="1" applyBorder="1" applyAlignment="1" applyProtection="1">
      <alignment horizontal="center" vertical="center"/>
    </xf>
    <xf numFmtId="2" fontId="1" fillId="7" borderId="156" xfId="12" applyNumberFormat="1" applyFill="1" applyBorder="1" applyAlignment="1" applyProtection="1">
      <alignment horizontal="center" vertical="center"/>
      <protection locked="0"/>
    </xf>
    <xf numFmtId="2" fontId="1" fillId="7" borderId="157" xfId="12" applyNumberFormat="1" applyFill="1" applyBorder="1" applyAlignment="1" applyProtection="1">
      <alignment horizontal="center" vertical="center"/>
      <protection locked="0"/>
    </xf>
    <xf numFmtId="165" fontId="1" fillId="8" borderId="160" xfId="12" applyNumberFormat="1" applyFill="1" applyBorder="1" applyAlignment="1" applyProtection="1">
      <alignment horizontal="center" vertical="center"/>
      <protection locked="0"/>
    </xf>
    <xf numFmtId="165" fontId="1" fillId="8" borderId="157" xfId="12" applyNumberFormat="1" applyFill="1" applyBorder="1" applyAlignment="1" applyProtection="1">
      <alignment horizontal="center" vertical="center"/>
      <protection locked="0"/>
    </xf>
    <xf numFmtId="0" fontId="1" fillId="0" borderId="160" xfId="12" applyBorder="1" applyAlignment="1" applyProtection="1">
      <alignment horizontal="center" vertical="center"/>
      <protection locked="0"/>
    </xf>
    <xf numFmtId="10" fontId="1" fillId="2" borderId="160" xfId="12" applyNumberFormat="1" applyFill="1" applyBorder="1" applyAlignment="1" applyProtection="1">
      <alignment horizontal="center" vertical="center"/>
      <protection locked="0"/>
    </xf>
    <xf numFmtId="10" fontId="1" fillId="2" borderId="161" xfId="12" applyNumberFormat="1" applyFill="1" applyBorder="1" applyAlignment="1" applyProtection="1">
      <alignment horizontal="center" vertical="center"/>
      <protection locked="0"/>
    </xf>
    <xf numFmtId="165" fontId="1" fillId="7" borderId="156" xfId="12" applyNumberFormat="1" applyFill="1" applyBorder="1" applyAlignment="1" applyProtection="1">
      <alignment horizontal="center" vertical="center"/>
      <protection locked="0"/>
    </xf>
    <xf numFmtId="165" fontId="1" fillId="7" borderId="157" xfId="12" applyNumberFormat="1" applyFill="1" applyBorder="1" applyAlignment="1" applyProtection="1">
      <alignment horizontal="center" vertical="center"/>
      <protection locked="0"/>
    </xf>
    <xf numFmtId="0" fontId="1" fillId="6" borderId="166" xfId="12" applyFont="1" applyFill="1" applyBorder="1" applyAlignment="1" applyProtection="1">
      <alignment horizontal="center" vertical="center"/>
    </xf>
    <xf numFmtId="0" fontId="1" fillId="2" borderId="166" xfId="12" applyFill="1" applyBorder="1" applyAlignment="1" applyProtection="1">
      <alignment horizontal="center" vertical="center"/>
    </xf>
    <xf numFmtId="0" fontId="9" fillId="0" borderId="167" xfId="12" applyFont="1" applyBorder="1" applyAlignment="1" applyProtection="1">
      <alignment horizontal="center" vertical="center" wrapText="1"/>
      <protection locked="0"/>
    </xf>
    <xf numFmtId="0" fontId="9" fillId="0" borderId="84" xfId="12" applyFont="1" applyBorder="1" applyAlignment="1" applyProtection="1">
      <alignment horizontal="center" vertical="center" wrapText="1"/>
      <protection locked="0"/>
    </xf>
    <xf numFmtId="0" fontId="9" fillId="0" borderId="168" xfId="12" applyFont="1" applyBorder="1" applyAlignment="1" applyProtection="1">
      <alignment horizontal="center" vertical="center" wrapText="1"/>
      <protection locked="0"/>
    </xf>
    <xf numFmtId="0" fontId="9" fillId="0" borderId="73" xfId="12" applyFont="1" applyBorder="1" applyAlignment="1" applyProtection="1">
      <alignment horizontal="center" vertical="center" wrapText="1"/>
      <protection locked="0"/>
    </xf>
    <xf numFmtId="0" fontId="9" fillId="0" borderId="0" xfId="12" applyFont="1" applyBorder="1" applyAlignment="1" applyProtection="1">
      <alignment horizontal="center" vertical="center" wrapText="1"/>
      <protection locked="0"/>
    </xf>
    <xf numFmtId="0" fontId="9" fillId="0" borderId="14" xfId="12" applyFont="1" applyBorder="1" applyAlignment="1" applyProtection="1">
      <alignment horizontal="center" vertical="center" wrapText="1"/>
      <protection locked="0"/>
    </xf>
    <xf numFmtId="0" fontId="9" fillId="0" borderId="56" xfId="12" applyFont="1" applyBorder="1" applyAlignment="1" applyProtection="1">
      <alignment horizontal="center" vertical="center" wrapText="1"/>
      <protection locked="0"/>
    </xf>
    <xf numFmtId="0" fontId="9" fillId="0" borderId="72" xfId="12" applyFont="1" applyBorder="1" applyAlignment="1" applyProtection="1">
      <alignment horizontal="center" vertical="center" wrapText="1"/>
      <protection locked="0"/>
    </xf>
    <xf numFmtId="0" fontId="9" fillId="0" borderId="57" xfId="12" applyFont="1" applyBorder="1" applyAlignment="1" applyProtection="1">
      <alignment horizontal="center" vertical="center" wrapText="1"/>
      <protection locked="0"/>
    </xf>
    <xf numFmtId="0" fontId="9" fillId="0" borderId="167" xfId="12" applyFont="1" applyBorder="1" applyAlignment="1" applyProtection="1">
      <alignment horizontal="left" vertical="top" wrapText="1"/>
      <protection locked="0"/>
    </xf>
    <xf numFmtId="0" fontId="9" fillId="0" borderId="84" xfId="12" applyFont="1" applyBorder="1" applyAlignment="1" applyProtection="1">
      <alignment horizontal="left" vertical="top" wrapText="1"/>
      <protection locked="0"/>
    </xf>
    <xf numFmtId="0" fontId="9" fillId="0" borderId="168" xfId="12" applyFont="1" applyBorder="1" applyAlignment="1" applyProtection="1">
      <alignment horizontal="left" vertical="top" wrapText="1"/>
      <protection locked="0"/>
    </xf>
    <xf numFmtId="0" fontId="9" fillId="0" borderId="73" xfId="12" applyFont="1" applyBorder="1" applyAlignment="1" applyProtection="1">
      <alignment horizontal="left" vertical="top" wrapText="1"/>
      <protection locked="0"/>
    </xf>
    <xf numFmtId="0" fontId="9" fillId="0" borderId="0" xfId="12" applyFont="1" applyBorder="1" applyAlignment="1" applyProtection="1">
      <alignment horizontal="left" vertical="top" wrapText="1"/>
      <protection locked="0"/>
    </xf>
    <xf numFmtId="0" fontId="9" fillId="0" borderId="14" xfId="12" applyFont="1" applyBorder="1" applyAlignment="1" applyProtection="1">
      <alignment horizontal="left" vertical="top" wrapText="1"/>
      <protection locked="0"/>
    </xf>
    <xf numFmtId="0" fontId="9" fillId="0" borderId="56" xfId="12" applyFont="1" applyBorder="1" applyAlignment="1" applyProtection="1">
      <alignment horizontal="left" vertical="top" wrapText="1"/>
      <protection locked="0"/>
    </xf>
    <xf numFmtId="0" fontId="9" fillId="0" borderId="72" xfId="12" applyFont="1" applyBorder="1" applyAlignment="1" applyProtection="1">
      <alignment horizontal="left" vertical="top" wrapText="1"/>
      <protection locked="0"/>
    </xf>
    <xf numFmtId="0" fontId="9" fillId="0" borderId="57" xfId="12" applyFont="1" applyBorder="1" applyAlignment="1" applyProtection="1">
      <alignment horizontal="left" vertical="top" wrapText="1"/>
      <protection locked="0"/>
    </xf>
    <xf numFmtId="16" fontId="1" fillId="6" borderId="171" xfId="12" applyNumberFormat="1" applyFill="1" applyBorder="1" applyAlignment="1" applyProtection="1">
      <alignment horizontal="center" vertical="center"/>
      <protection locked="0"/>
    </xf>
    <xf numFmtId="0" fontId="1" fillId="6" borderId="171" xfId="12" applyFill="1" applyBorder="1" applyAlignment="1" applyProtection="1">
      <alignment horizontal="center" vertical="center"/>
      <protection locked="0"/>
    </xf>
    <xf numFmtId="0" fontId="1" fillId="6" borderId="170" xfId="12" applyFill="1" applyBorder="1" applyAlignment="1" applyProtection="1">
      <alignment horizontal="center" vertical="center"/>
      <protection locked="0"/>
    </xf>
    <xf numFmtId="10" fontId="1" fillId="0" borderId="166" xfId="12" applyNumberFormat="1" applyBorder="1" applyAlignment="1" applyProtection="1">
      <alignment horizontal="center" vertical="center"/>
      <protection locked="0"/>
    </xf>
    <xf numFmtId="0" fontId="3" fillId="2" borderId="166" xfId="12" applyFont="1" applyFill="1" applyBorder="1" applyAlignment="1" applyProtection="1">
      <alignment horizontal="center" vertical="center"/>
    </xf>
    <xf numFmtId="0" fontId="3" fillId="0" borderId="166" xfId="12" applyFont="1" applyBorder="1" applyAlignment="1" applyProtection="1">
      <alignment horizontal="center" vertical="center"/>
      <protection locked="0"/>
    </xf>
    <xf numFmtId="0" fontId="3" fillId="0" borderId="167" xfId="12" applyFont="1" applyBorder="1" applyAlignment="1" applyProtection="1">
      <alignment horizontal="center" vertical="center" wrapText="1"/>
      <protection locked="0"/>
    </xf>
    <xf numFmtId="0" fontId="3" fillId="0" borderId="84" xfId="12" applyFont="1" applyBorder="1" applyAlignment="1" applyProtection="1">
      <alignment horizontal="center" vertical="center" wrapText="1"/>
      <protection locked="0"/>
    </xf>
    <xf numFmtId="0" fontId="3" fillId="0" borderId="168" xfId="12" applyFont="1" applyBorder="1" applyAlignment="1" applyProtection="1">
      <alignment horizontal="center" vertical="center" wrapText="1"/>
      <protection locked="0"/>
    </xf>
    <xf numFmtId="0" fontId="3" fillId="0" borderId="56" xfId="12" applyFont="1" applyBorder="1" applyAlignment="1" applyProtection="1">
      <alignment horizontal="center" vertical="center" wrapText="1"/>
      <protection locked="0"/>
    </xf>
    <xf numFmtId="0" fontId="3" fillId="0" borderId="72" xfId="12" applyFont="1" applyBorder="1" applyAlignment="1" applyProtection="1">
      <alignment horizontal="center" vertical="center" wrapText="1"/>
      <protection locked="0"/>
    </xf>
    <xf numFmtId="0" fontId="3" fillId="0" borderId="57" xfId="12" applyFont="1" applyBorder="1" applyAlignment="1" applyProtection="1">
      <alignment horizontal="center" vertical="center" wrapText="1"/>
      <protection locked="0"/>
    </xf>
    <xf numFmtId="0" fontId="14" fillId="0" borderId="167" xfId="12" applyFont="1" applyFill="1" applyBorder="1" applyAlignment="1" applyProtection="1">
      <alignment horizontal="center" vertical="center" wrapText="1"/>
    </xf>
    <xf numFmtId="0" fontId="14" fillId="0" borderId="84" xfId="12" applyFont="1" applyFill="1" applyBorder="1" applyAlignment="1" applyProtection="1">
      <alignment horizontal="center" vertical="center" wrapText="1"/>
    </xf>
    <xf numFmtId="0" fontId="14" fillId="0" borderId="168" xfId="12" applyFont="1" applyFill="1" applyBorder="1" applyAlignment="1" applyProtection="1">
      <alignment horizontal="center" vertical="center" wrapText="1"/>
    </xf>
    <xf numFmtId="0" fontId="14" fillId="0" borderId="56" xfId="12" applyFont="1" applyFill="1" applyBorder="1" applyAlignment="1" applyProtection="1">
      <alignment horizontal="center" vertical="center" wrapText="1"/>
    </xf>
    <xf numFmtId="0" fontId="14" fillId="0" borderId="72" xfId="12" applyFont="1" applyFill="1" applyBorder="1" applyAlignment="1" applyProtection="1">
      <alignment horizontal="center" vertical="center" wrapText="1"/>
    </xf>
    <xf numFmtId="0" fontId="14" fillId="0" borderId="57" xfId="12" applyFont="1" applyFill="1" applyBorder="1" applyAlignment="1" applyProtection="1">
      <alignment horizontal="center" vertical="center" wrapText="1"/>
    </xf>
    <xf numFmtId="0" fontId="3" fillId="6" borderId="169" xfId="12" applyFont="1" applyFill="1" applyBorder="1" applyAlignment="1" applyProtection="1">
      <alignment horizontal="center" vertical="center"/>
      <protection locked="0"/>
    </xf>
    <xf numFmtId="0" fontId="3" fillId="6" borderId="170" xfId="12" applyFont="1" applyFill="1" applyBorder="1" applyAlignment="1" applyProtection="1">
      <alignment horizontal="center" vertical="center"/>
      <protection locked="0"/>
    </xf>
    <xf numFmtId="0" fontId="25" fillId="6" borderId="169" xfId="1" applyFont="1" applyFill="1" applyBorder="1" applyAlignment="1" applyProtection="1">
      <alignment horizontal="center" vertical="center" wrapText="1"/>
      <protection locked="0"/>
    </xf>
    <xf numFmtId="0" fontId="25" fillId="6" borderId="171" xfId="1" applyFont="1" applyFill="1" applyBorder="1" applyAlignment="1" applyProtection="1">
      <alignment horizontal="center" vertical="center" wrapText="1"/>
      <protection locked="0"/>
    </xf>
    <xf numFmtId="0" fontId="25" fillId="6" borderId="170" xfId="1" applyFont="1" applyFill="1" applyBorder="1" applyAlignment="1" applyProtection="1">
      <alignment horizontal="center" vertical="center" wrapText="1"/>
      <protection locked="0"/>
    </xf>
    <xf numFmtId="0" fontId="1" fillId="2" borderId="169" xfId="12" applyFont="1" applyFill="1" applyBorder="1" applyAlignment="1" applyProtection="1">
      <alignment horizontal="center" vertical="center" wrapText="1"/>
    </xf>
    <xf numFmtId="0" fontId="1" fillId="2" borderId="170" xfId="12" applyFill="1" applyBorder="1" applyAlignment="1" applyProtection="1">
      <alignment horizontal="center" vertical="center" wrapText="1"/>
    </xf>
    <xf numFmtId="0" fontId="8" fillId="0" borderId="56" xfId="12" applyFont="1" applyBorder="1" applyAlignment="1" applyProtection="1">
      <alignment horizontal="center" vertical="center" wrapText="1"/>
      <protection locked="0"/>
    </xf>
    <xf numFmtId="0" fontId="8" fillId="0" borderId="72" xfId="12" applyFont="1" applyBorder="1" applyAlignment="1" applyProtection="1">
      <alignment horizontal="center" vertical="center" wrapText="1"/>
      <protection locked="0"/>
    </xf>
    <xf numFmtId="0" fontId="8" fillId="0" borderId="57" xfId="12" applyFont="1" applyBorder="1" applyAlignment="1" applyProtection="1">
      <alignment horizontal="center" vertical="center" wrapText="1"/>
      <protection locked="0"/>
    </xf>
    <xf numFmtId="0" fontId="29" fillId="0" borderId="167" xfId="12" applyFont="1" applyBorder="1" applyAlignment="1" applyProtection="1">
      <alignment horizontal="left" vertical="center" wrapText="1"/>
      <protection locked="0"/>
    </xf>
    <xf numFmtId="0" fontId="5" fillId="0" borderId="84" xfId="2" applyBorder="1" applyAlignment="1">
      <alignment horizontal="left" wrapText="1"/>
    </xf>
    <xf numFmtId="0" fontId="5" fillId="0" borderId="168" xfId="2" applyBorder="1" applyAlignment="1">
      <alignment horizontal="left" wrapText="1"/>
    </xf>
    <xf numFmtId="0" fontId="5" fillId="0" borderId="73" xfId="2" applyBorder="1" applyAlignment="1">
      <alignment horizontal="left" wrapText="1"/>
    </xf>
    <xf numFmtId="0" fontId="5" fillId="0" borderId="0" xfId="2" applyAlignment="1">
      <alignment horizontal="left" wrapText="1"/>
    </xf>
    <xf numFmtId="0" fontId="5" fillId="0" borderId="14" xfId="2" applyBorder="1" applyAlignment="1">
      <alignment horizontal="left" wrapText="1"/>
    </xf>
    <xf numFmtId="0" fontId="5" fillId="0" borderId="56" xfId="2" applyBorder="1" applyAlignment="1">
      <alignment horizontal="left" wrapText="1"/>
    </xf>
    <xf numFmtId="0" fontId="5" fillId="0" borderId="72" xfId="2" applyBorder="1" applyAlignment="1">
      <alignment horizontal="left" wrapText="1"/>
    </xf>
    <xf numFmtId="0" fontId="5" fillId="0" borderId="57" xfId="2" applyBorder="1" applyAlignment="1">
      <alignment horizontal="left" wrapText="1"/>
    </xf>
    <xf numFmtId="0" fontId="1" fillId="2" borderId="166" xfId="12" applyFill="1" applyBorder="1" applyAlignment="1" applyProtection="1">
      <alignment horizontal="center" vertical="center" wrapText="1"/>
    </xf>
    <xf numFmtId="0" fontId="26" fillId="0" borderId="73" xfId="12" applyFont="1" applyBorder="1" applyAlignment="1" applyProtection="1">
      <alignment horizontal="center" vertical="center"/>
    </xf>
    <xf numFmtId="0" fontId="26" fillId="0" borderId="14" xfId="12" applyFont="1" applyBorder="1" applyAlignment="1" applyProtection="1">
      <alignment horizontal="center" vertical="center"/>
    </xf>
    <xf numFmtId="0" fontId="3" fillId="0" borderId="73" xfId="12" applyFont="1" applyBorder="1" applyAlignment="1" applyProtection="1">
      <alignment horizontal="center" vertical="center" wrapText="1"/>
    </xf>
    <xf numFmtId="0" fontId="3" fillId="0" borderId="14" xfId="12" applyFont="1" applyBorder="1" applyAlignment="1" applyProtection="1">
      <alignment horizontal="center" vertical="center" wrapText="1"/>
    </xf>
    <xf numFmtId="0" fontId="9" fillId="0" borderId="147" xfId="12" applyFont="1" applyBorder="1" applyAlignment="1" applyProtection="1">
      <alignment vertical="center" wrapText="1"/>
      <protection locked="0"/>
    </xf>
    <xf numFmtId="0" fontId="9" fillId="0" borderId="126" xfId="12" applyFont="1" applyBorder="1" applyAlignment="1" applyProtection="1">
      <alignment vertical="center" wrapText="1"/>
      <protection locked="0"/>
    </xf>
    <xf numFmtId="0" fontId="9" fillId="0" borderId="128" xfId="12" applyFont="1" applyBorder="1" applyAlignment="1" applyProtection="1">
      <alignment vertical="center" wrapText="1"/>
      <protection locked="0"/>
    </xf>
    <xf numFmtId="0" fontId="9" fillId="0" borderId="169" xfId="12" applyFont="1" applyBorder="1" applyAlignment="1" applyProtection="1">
      <alignment horizontal="left" vertical="center" wrapText="1"/>
      <protection locked="0"/>
    </xf>
    <xf numFmtId="0" fontId="9" fillId="0" borderId="171" xfId="12" applyFont="1" applyBorder="1" applyAlignment="1" applyProtection="1">
      <alignment horizontal="left" vertical="center" wrapText="1"/>
      <protection locked="0"/>
    </xf>
    <xf numFmtId="0" fontId="9" fillId="0" borderId="170" xfId="12" applyFont="1" applyBorder="1" applyAlignment="1" applyProtection="1">
      <alignment horizontal="left" vertical="center" wrapText="1"/>
      <protection locked="0"/>
    </xf>
    <xf numFmtId="0" fontId="1" fillId="6" borderId="169" xfId="12" applyFill="1" applyBorder="1" applyAlignment="1" applyProtection="1">
      <alignment horizontal="center" vertical="center"/>
    </xf>
    <xf numFmtId="0" fontId="1" fillId="6" borderId="171" xfId="12" applyFill="1" applyBorder="1" applyAlignment="1" applyProtection="1">
      <alignment horizontal="center" vertical="center"/>
    </xf>
    <xf numFmtId="0" fontId="1" fillId="6" borderId="170" xfId="12" applyFill="1" applyBorder="1" applyAlignment="1" applyProtection="1">
      <alignment horizontal="center" vertical="center"/>
    </xf>
    <xf numFmtId="0" fontId="8" fillId="7" borderId="167" xfId="1" applyFont="1" applyFill="1" applyBorder="1" applyAlignment="1" applyProtection="1">
      <alignment horizontal="center" vertical="center"/>
      <protection locked="0"/>
    </xf>
    <xf numFmtId="0" fontId="8" fillId="7" borderId="84" xfId="1" applyFont="1" applyFill="1" applyBorder="1" applyAlignment="1" applyProtection="1">
      <alignment horizontal="center" vertical="center"/>
      <protection locked="0"/>
    </xf>
    <xf numFmtId="0" fontId="8" fillId="7" borderId="168" xfId="1" applyFont="1" applyFill="1" applyBorder="1" applyAlignment="1" applyProtection="1">
      <alignment horizontal="center" vertical="center"/>
      <protection locked="0"/>
    </xf>
    <xf numFmtId="0" fontId="1" fillId="2" borderId="169" xfId="1" applyFont="1" applyFill="1" applyBorder="1" applyAlignment="1" applyProtection="1">
      <alignment horizontal="center" vertical="center"/>
    </xf>
    <xf numFmtId="0" fontId="1" fillId="2" borderId="170" xfId="1" applyFont="1" applyFill="1" applyBorder="1" applyAlignment="1" applyProtection="1">
      <alignment horizontal="center" vertical="center"/>
    </xf>
    <xf numFmtId="0" fontId="1" fillId="2" borderId="173" xfId="1" applyFont="1" applyFill="1" applyBorder="1" applyAlignment="1" applyProtection="1">
      <alignment horizontal="center" vertical="center"/>
    </xf>
    <xf numFmtId="0" fontId="1" fillId="2" borderId="173" xfId="1" applyFill="1" applyBorder="1" applyAlignment="1" applyProtection="1">
      <alignment horizontal="center" vertical="center"/>
    </xf>
    <xf numFmtId="0" fontId="1" fillId="2" borderId="169" xfId="12" applyFill="1" applyBorder="1" applyAlignment="1" applyProtection="1">
      <alignment horizontal="center" vertical="center"/>
    </xf>
    <xf numFmtId="0" fontId="1" fillId="2" borderId="171" xfId="12" applyFill="1" applyBorder="1" applyAlignment="1" applyProtection="1">
      <alignment horizontal="center" vertical="center"/>
    </xf>
    <xf numFmtId="0" fontId="1" fillId="2" borderId="170" xfId="12" applyFill="1" applyBorder="1" applyAlignment="1" applyProtection="1">
      <alignment horizontal="center" vertical="center"/>
    </xf>
    <xf numFmtId="0" fontId="9" fillId="0" borderId="160" xfId="12" applyFont="1" applyBorder="1" applyAlignment="1" applyProtection="1">
      <alignment vertical="center" wrapText="1"/>
      <protection locked="0"/>
    </xf>
    <xf numFmtId="0" fontId="9" fillId="0" borderId="158" xfId="12" applyFont="1" applyBorder="1" applyAlignment="1" applyProtection="1">
      <alignment vertical="center" wrapText="1"/>
      <protection locked="0"/>
    </xf>
    <xf numFmtId="0" fontId="9" fillId="0" borderId="157" xfId="12" applyFont="1" applyBorder="1" applyAlignment="1" applyProtection="1">
      <alignment vertical="center" wrapText="1"/>
      <protection locked="0"/>
    </xf>
    <xf numFmtId="0" fontId="9" fillId="0" borderId="153" xfId="12" applyFont="1" applyBorder="1" applyAlignment="1" applyProtection="1">
      <alignment horizontal="left" vertical="center" wrapText="1"/>
      <protection locked="0"/>
    </xf>
    <xf numFmtId="0" fontId="15" fillId="0" borderId="154" xfId="12" applyFont="1" applyBorder="1" applyAlignment="1" applyProtection="1">
      <alignment horizontal="left" vertical="center" wrapText="1"/>
      <protection locked="0"/>
    </xf>
    <xf numFmtId="0" fontId="15" fillId="0" borderId="155" xfId="12" applyFont="1" applyBorder="1" applyAlignment="1" applyProtection="1">
      <alignment horizontal="left" vertical="center" wrapText="1"/>
      <protection locked="0"/>
    </xf>
    <xf numFmtId="0" fontId="9" fillId="0" borderId="167" xfId="12" applyFont="1" applyBorder="1" applyAlignment="1" applyProtection="1">
      <alignment horizontal="left" vertical="center" wrapText="1"/>
      <protection locked="0"/>
    </xf>
    <xf numFmtId="0" fontId="45" fillId="0" borderId="84" xfId="2" applyFont="1" applyBorder="1" applyAlignment="1">
      <alignment horizontal="left" wrapText="1"/>
    </xf>
    <xf numFmtId="0" fontId="9" fillId="0" borderId="26" xfId="12" applyFont="1" applyBorder="1" applyAlignment="1" applyProtection="1">
      <alignment horizontal="left" vertical="center" wrapText="1"/>
      <protection locked="0"/>
    </xf>
    <xf numFmtId="0" fontId="15" fillId="0" borderId="27" xfId="12" applyFont="1" applyBorder="1" applyAlignment="1" applyProtection="1">
      <alignment horizontal="left" vertical="center" wrapText="1"/>
      <protection locked="0"/>
    </xf>
    <xf numFmtId="0" fontId="15" fillId="0" borderId="28" xfId="12" applyFont="1" applyBorder="1" applyAlignment="1" applyProtection="1">
      <alignment horizontal="left" vertical="center" wrapText="1"/>
      <protection locked="0"/>
    </xf>
    <xf numFmtId="0" fontId="3" fillId="0" borderId="153" xfId="1" applyFont="1" applyBorder="1" applyAlignment="1" applyProtection="1">
      <alignment vertical="center"/>
      <protection locked="0"/>
    </xf>
    <xf numFmtId="0" fontId="3" fillId="0" borderId="154" xfId="1" applyFont="1" applyBorder="1" applyAlignment="1" applyProtection="1">
      <alignment vertical="center"/>
      <protection locked="0"/>
    </xf>
    <xf numFmtId="0" fontId="3" fillId="0" borderId="155" xfId="1" applyFont="1" applyBorder="1" applyAlignment="1" applyProtection="1">
      <alignment vertical="center"/>
      <protection locked="0"/>
    </xf>
    <xf numFmtId="9" fontId="3" fillId="0" borderId="153" xfId="1" applyNumberFormat="1" applyFont="1" applyBorder="1" applyAlignment="1" applyProtection="1">
      <alignment horizontal="center" vertical="center"/>
      <protection locked="0"/>
    </xf>
    <xf numFmtId="0" fontId="3" fillId="0" borderId="155" xfId="1" applyFont="1" applyBorder="1" applyAlignment="1" applyProtection="1">
      <alignment horizontal="center" vertical="center"/>
      <protection locked="0"/>
    </xf>
    <xf numFmtId="2" fontId="3" fillId="0" borderId="153" xfId="1" applyNumberFormat="1" applyFont="1" applyFill="1" applyBorder="1" applyAlignment="1" applyProtection="1">
      <alignment horizontal="center" vertical="center"/>
      <protection locked="0"/>
    </xf>
    <xf numFmtId="2" fontId="3" fillId="0" borderId="155" xfId="1" applyNumberFormat="1" applyFont="1" applyFill="1" applyBorder="1" applyAlignment="1" applyProtection="1">
      <alignment horizontal="center" vertical="center"/>
      <protection locked="0"/>
    </xf>
    <xf numFmtId="9" fontId="3" fillId="0" borderId="156" xfId="1" applyNumberFormat="1" applyFont="1" applyBorder="1" applyAlignment="1" applyProtection="1">
      <alignment horizontal="center" vertical="center"/>
      <protection locked="0"/>
    </xf>
    <xf numFmtId="0" fontId="3" fillId="0" borderId="157" xfId="1" applyFont="1" applyBorder="1" applyAlignment="1" applyProtection="1">
      <alignment horizontal="center" vertical="center"/>
      <protection locked="0"/>
    </xf>
    <xf numFmtId="2" fontId="3" fillId="0" borderId="156" xfId="1" applyNumberFormat="1" applyFont="1" applyFill="1" applyBorder="1" applyAlignment="1" applyProtection="1">
      <alignment horizontal="center" vertical="center"/>
      <protection locked="0"/>
    </xf>
    <xf numFmtId="2" fontId="3" fillId="0" borderId="157" xfId="1" applyNumberFormat="1" applyFont="1" applyFill="1" applyBorder="1" applyAlignment="1" applyProtection="1">
      <alignment horizontal="center" vertical="center"/>
      <protection locked="0"/>
    </xf>
    <xf numFmtId="0" fontId="3" fillId="0" borderId="156" xfId="1" applyFont="1" applyBorder="1" applyAlignment="1" applyProtection="1">
      <alignment vertical="center"/>
      <protection locked="0"/>
    </xf>
    <xf numFmtId="0" fontId="3" fillId="0" borderId="158" xfId="1" applyFont="1" applyBorder="1" applyAlignment="1" applyProtection="1">
      <alignment vertical="center"/>
      <protection locked="0"/>
    </xf>
    <xf numFmtId="0" fontId="3" fillId="0" borderId="157" xfId="1" applyFont="1" applyBorder="1" applyAlignment="1" applyProtection="1">
      <alignment vertical="center"/>
      <protection locked="0"/>
    </xf>
    <xf numFmtId="2" fontId="3" fillId="0" borderId="174" xfId="1" applyNumberFormat="1" applyFont="1" applyBorder="1" applyAlignment="1" applyProtection="1">
      <alignment horizontal="center" vertical="center"/>
      <protection locked="0"/>
    </xf>
    <xf numFmtId="2" fontId="3" fillId="0" borderId="175" xfId="1" applyNumberFormat="1" applyFont="1" applyBorder="1" applyAlignment="1" applyProtection="1">
      <alignment horizontal="center" vertical="center"/>
      <protection locked="0"/>
    </xf>
    <xf numFmtId="2" fontId="3" fillId="0" borderId="176" xfId="1" applyNumberFormat="1" applyFont="1" applyFill="1" applyBorder="1" applyAlignment="1" applyProtection="1">
      <alignment horizontal="center" vertical="center"/>
      <protection locked="0"/>
    </xf>
    <xf numFmtId="2" fontId="3" fillId="0" borderId="177" xfId="1" applyNumberFormat="1" applyFont="1" applyFill="1" applyBorder="1" applyAlignment="1" applyProtection="1">
      <alignment horizontal="center" vertical="center"/>
      <protection locked="0"/>
    </xf>
    <xf numFmtId="9" fontId="27" fillId="0" borderId="153" xfId="1" applyNumberFormat="1" applyFont="1" applyBorder="1" applyAlignment="1" applyProtection="1">
      <alignment horizontal="center" vertical="center"/>
      <protection locked="0"/>
    </xf>
    <xf numFmtId="0" fontId="27" fillId="0" borderId="155" xfId="1" applyFont="1" applyBorder="1" applyAlignment="1" applyProtection="1">
      <alignment horizontal="center" vertical="center"/>
      <protection locked="0"/>
    </xf>
    <xf numFmtId="2" fontId="27" fillId="0" borderId="153" xfId="1" applyNumberFormat="1" applyFont="1" applyFill="1" applyBorder="1" applyAlignment="1" applyProtection="1">
      <alignment horizontal="center" vertical="center"/>
      <protection locked="0"/>
    </xf>
    <xf numFmtId="2" fontId="27" fillId="0" borderId="155" xfId="1" applyNumberFormat="1" applyFont="1" applyFill="1" applyBorder="1" applyAlignment="1" applyProtection="1">
      <alignment horizontal="center" vertical="center"/>
      <protection locked="0"/>
    </xf>
    <xf numFmtId="0" fontId="4" fillId="0" borderId="156" xfId="1" applyFont="1" applyFill="1" applyBorder="1" applyAlignment="1" applyProtection="1">
      <alignment horizontal="center" vertical="center"/>
      <protection locked="0"/>
    </xf>
    <xf numFmtId="0" fontId="4" fillId="0" borderId="157" xfId="1" applyFont="1" applyFill="1" applyBorder="1" applyAlignment="1" applyProtection="1">
      <alignment horizontal="center" vertical="center"/>
      <protection locked="0"/>
    </xf>
    <xf numFmtId="0" fontId="3" fillId="0" borderId="156" xfId="1" applyFont="1" applyBorder="1" applyAlignment="1" applyProtection="1">
      <alignment horizontal="center" vertical="center"/>
      <protection locked="0"/>
    </xf>
    <xf numFmtId="9" fontId="4" fillId="0" borderId="156" xfId="1" applyNumberFormat="1" applyFont="1" applyFill="1" applyBorder="1" applyAlignment="1" applyProtection="1">
      <alignment horizontal="center" vertical="center"/>
      <protection locked="0"/>
    </xf>
    <xf numFmtId="2" fontId="3" fillId="0" borderId="156" xfId="1" applyNumberFormat="1" applyFont="1" applyBorder="1" applyAlignment="1" applyProtection="1">
      <alignment horizontal="center" vertical="center"/>
      <protection locked="0"/>
    </xf>
    <xf numFmtId="2" fontId="3" fillId="0" borderId="157" xfId="1" applyNumberFormat="1" applyFont="1" applyBorder="1" applyAlignment="1" applyProtection="1">
      <alignment horizontal="center" vertical="center"/>
      <protection locked="0"/>
    </xf>
    <xf numFmtId="0" fontId="4" fillId="0" borderId="157" xfId="1" applyFont="1" applyBorder="1" applyAlignment="1" applyProtection="1">
      <alignment horizontal="center" vertical="center"/>
      <protection locked="0"/>
    </xf>
    <xf numFmtId="0" fontId="4" fillId="0" borderId="156" xfId="1" applyFont="1" applyBorder="1" applyAlignment="1" applyProtection="1">
      <alignment horizontal="center" vertical="center"/>
      <protection locked="0"/>
    </xf>
    <xf numFmtId="0" fontId="8" fillId="7" borderId="73" xfId="1" applyFont="1" applyFill="1" applyBorder="1" applyAlignment="1" applyProtection="1">
      <alignment horizontal="center" vertical="center"/>
      <protection locked="0"/>
    </xf>
    <xf numFmtId="0" fontId="8" fillId="7" borderId="0" xfId="1" applyFont="1" applyFill="1" applyBorder="1" applyAlignment="1" applyProtection="1">
      <alignment horizontal="center" vertical="center"/>
      <protection locked="0"/>
    </xf>
    <xf numFmtId="0" fontId="8" fillId="7" borderId="14" xfId="1" applyFont="1" applyFill="1" applyBorder="1" applyAlignment="1" applyProtection="1">
      <alignment horizontal="center" vertical="center"/>
      <protection locked="0"/>
    </xf>
    <xf numFmtId="0" fontId="1" fillId="2" borderId="73" xfId="1" applyFont="1" applyFill="1" applyBorder="1" applyAlignment="1" applyProtection="1">
      <alignment horizontal="center" vertical="center"/>
    </xf>
    <xf numFmtId="0" fontId="1" fillId="2" borderId="14" xfId="1" applyFont="1" applyFill="1" applyBorder="1" applyAlignment="1" applyProtection="1">
      <alignment horizontal="center" vertical="center"/>
    </xf>
    <xf numFmtId="0" fontId="1" fillId="2" borderId="42" xfId="1" applyFont="1" applyFill="1" applyBorder="1" applyAlignment="1" applyProtection="1">
      <alignment horizontal="center" vertical="center"/>
    </xf>
    <xf numFmtId="0" fontId="1" fillId="2" borderId="42" xfId="1" applyFill="1" applyBorder="1" applyAlignment="1" applyProtection="1">
      <alignment horizontal="center" vertical="center"/>
    </xf>
    <xf numFmtId="0" fontId="3" fillId="0" borderId="176" xfId="1" applyFont="1" applyBorder="1" applyAlignment="1" applyProtection="1">
      <alignment vertical="center"/>
      <protection locked="0"/>
    </xf>
    <xf numFmtId="0" fontId="3" fillId="0" borderId="178" xfId="1" applyFont="1" applyBorder="1" applyAlignment="1" applyProtection="1">
      <alignment vertical="center"/>
      <protection locked="0"/>
    </xf>
    <xf numFmtId="0" fontId="3" fillId="0" borderId="179" xfId="1" applyFont="1" applyBorder="1" applyAlignment="1" applyProtection="1">
      <alignment vertical="center"/>
      <protection locked="0"/>
    </xf>
    <xf numFmtId="9" fontId="8" fillId="0" borderId="73" xfId="1" applyNumberFormat="1" applyFont="1" applyFill="1" applyBorder="1" applyAlignment="1" applyProtection="1">
      <alignment horizontal="center" vertical="center"/>
    </xf>
    <xf numFmtId="0" fontId="8" fillId="0" borderId="14" xfId="1" applyFont="1" applyFill="1" applyBorder="1" applyAlignment="1" applyProtection="1">
      <alignment horizontal="center" vertical="center"/>
    </xf>
    <xf numFmtId="49" fontId="4" fillId="0" borderId="156" xfId="1" applyNumberFormat="1" applyFont="1" applyFill="1" applyBorder="1" applyAlignment="1" applyProtection="1">
      <alignment horizontal="center" vertical="center"/>
      <protection locked="0"/>
    </xf>
    <xf numFmtId="49" fontId="4" fillId="0" borderId="157" xfId="1" applyNumberFormat="1" applyFont="1" applyFill="1" applyBorder="1" applyAlignment="1" applyProtection="1">
      <alignment horizontal="center" vertical="center"/>
      <protection locked="0"/>
    </xf>
    <xf numFmtId="0" fontId="4" fillId="0" borderId="174" xfId="1" applyFont="1" applyBorder="1" applyAlignment="1" applyProtection="1">
      <alignment vertical="center" wrapText="1"/>
      <protection locked="0"/>
    </xf>
    <xf numFmtId="0" fontId="4" fillId="0" borderId="183" xfId="1" applyFont="1" applyBorder="1" applyAlignment="1" applyProtection="1">
      <alignment vertical="center" wrapText="1"/>
      <protection locked="0"/>
    </xf>
    <xf numFmtId="0" fontId="4" fillId="0" borderId="175" xfId="1" applyFont="1" applyBorder="1" applyAlignment="1" applyProtection="1">
      <alignment vertical="center" wrapText="1"/>
      <protection locked="0"/>
    </xf>
    <xf numFmtId="0" fontId="4" fillId="0" borderId="180" xfId="1" applyFont="1" applyBorder="1" applyAlignment="1" applyProtection="1">
      <alignment horizontal="center" vertical="center"/>
      <protection locked="0"/>
    </xf>
    <xf numFmtId="0" fontId="4" fillId="0" borderId="184" xfId="1" applyFont="1" applyBorder="1" applyAlignment="1" applyProtection="1">
      <alignment horizontal="center" vertical="center"/>
      <protection locked="0"/>
    </xf>
    <xf numFmtId="0" fontId="3" fillId="0" borderId="180" xfId="1" applyFont="1" applyBorder="1" applyAlignment="1" applyProtection="1">
      <alignment horizontal="center" vertical="center"/>
      <protection locked="0"/>
    </xf>
    <xf numFmtId="0" fontId="3" fillId="0" borderId="184" xfId="1" applyFont="1" applyBorder="1" applyAlignment="1" applyProtection="1">
      <alignment horizontal="center" vertical="center"/>
      <protection locked="0"/>
    </xf>
    <xf numFmtId="0" fontId="3" fillId="0" borderId="180" xfId="1" applyFont="1" applyFill="1" applyBorder="1" applyAlignment="1" applyProtection="1">
      <alignment horizontal="center" vertical="center"/>
      <protection locked="0"/>
    </xf>
    <xf numFmtId="0" fontId="3" fillId="0" borderId="184" xfId="1" applyFont="1" applyFill="1" applyBorder="1" applyAlignment="1" applyProtection="1">
      <alignment horizontal="center" vertical="center"/>
      <protection locked="0"/>
    </xf>
    <xf numFmtId="9" fontId="28" fillId="0" borderId="176" xfId="1" applyNumberFormat="1" applyFont="1" applyFill="1" applyBorder="1" applyAlignment="1" applyProtection="1">
      <alignment horizontal="center" vertical="center"/>
      <protection locked="0"/>
    </xf>
    <xf numFmtId="0" fontId="28" fillId="0" borderId="177" xfId="1" applyFont="1" applyFill="1" applyBorder="1" applyAlignment="1" applyProtection="1">
      <alignment horizontal="center" vertical="center"/>
      <protection locked="0"/>
    </xf>
    <xf numFmtId="0" fontId="3" fillId="0" borderId="176" xfId="1" applyFont="1" applyFill="1" applyBorder="1" applyAlignment="1" applyProtection="1">
      <alignment horizontal="center" vertical="center"/>
      <protection locked="0"/>
    </xf>
    <xf numFmtId="0" fontId="3" fillId="0" borderId="177" xfId="1" applyFont="1" applyFill="1" applyBorder="1" applyAlignment="1" applyProtection="1">
      <alignment horizontal="center" vertical="center"/>
      <protection locked="0"/>
    </xf>
    <xf numFmtId="0" fontId="3" fillId="0" borderId="180" xfId="1" applyFont="1" applyBorder="1" applyAlignment="1" applyProtection="1">
      <alignment vertical="center"/>
      <protection locked="0"/>
    </xf>
    <xf numFmtId="0" fontId="3" fillId="0" borderId="181" xfId="1" applyFont="1" applyBorder="1" applyAlignment="1" applyProtection="1">
      <alignment vertical="center"/>
      <protection locked="0"/>
    </xf>
    <xf numFmtId="0" fontId="3" fillId="0" borderId="182" xfId="1" applyFont="1" applyBorder="1" applyAlignment="1" applyProtection="1">
      <alignment vertical="center"/>
      <protection locked="0"/>
    </xf>
    <xf numFmtId="9" fontId="28" fillId="0" borderId="156" xfId="1" applyNumberFormat="1" applyFont="1" applyBorder="1" applyAlignment="1" applyProtection="1">
      <alignment horizontal="center" vertical="center"/>
      <protection locked="0"/>
    </xf>
    <xf numFmtId="0" fontId="28" fillId="0" borderId="157" xfId="1" applyFont="1" applyBorder="1" applyAlignment="1" applyProtection="1">
      <alignment horizontal="center" vertical="center"/>
      <protection locked="0"/>
    </xf>
    <xf numFmtId="0" fontId="4" fillId="0" borderId="153" xfId="1" applyFont="1" applyBorder="1" applyAlignment="1" applyProtection="1">
      <alignment vertical="center"/>
      <protection locked="0"/>
    </xf>
    <xf numFmtId="0" fontId="4" fillId="0" borderId="154" xfId="1" applyFont="1" applyBorder="1" applyAlignment="1" applyProtection="1">
      <alignment vertical="center"/>
      <protection locked="0"/>
    </xf>
    <xf numFmtId="0" fontId="4" fillId="0" borderId="155" xfId="1" applyFont="1" applyBorder="1" applyAlignment="1" applyProtection="1">
      <alignment vertical="center"/>
      <protection locked="0"/>
    </xf>
    <xf numFmtId="3" fontId="3" fillId="0" borderId="156" xfId="1" applyNumberFormat="1" applyFont="1" applyFill="1" applyBorder="1" applyAlignment="1" applyProtection="1">
      <alignment horizontal="center" vertical="center"/>
      <protection locked="0"/>
    </xf>
    <xf numFmtId="0" fontId="3" fillId="0" borderId="157" xfId="1" applyFont="1" applyFill="1" applyBorder="1" applyAlignment="1" applyProtection="1">
      <alignment horizontal="center" vertical="center"/>
      <protection locked="0"/>
    </xf>
    <xf numFmtId="4" fontId="3" fillId="0" borderId="156" xfId="1" applyNumberFormat="1" applyFont="1" applyBorder="1" applyAlignment="1" applyProtection="1">
      <alignment horizontal="center" vertical="center"/>
      <protection locked="0"/>
    </xf>
    <xf numFmtId="0" fontId="28" fillId="0" borderId="156" xfId="1" applyFont="1" applyBorder="1" applyAlignment="1" applyProtection="1">
      <alignment horizontal="center" vertical="center"/>
      <protection locked="0"/>
    </xf>
    <xf numFmtId="0" fontId="1" fillId="0" borderId="167" xfId="12" applyBorder="1" applyAlignment="1" applyProtection="1">
      <alignment horizontal="center" vertical="center"/>
    </xf>
    <xf numFmtId="0" fontId="1" fillId="0" borderId="168" xfId="12" applyBorder="1" applyAlignment="1" applyProtection="1">
      <alignment horizontal="center" vertical="center"/>
    </xf>
    <xf numFmtId="0" fontId="1" fillId="0" borderId="73" xfId="1" applyFont="1" applyFill="1" applyBorder="1" applyAlignment="1" applyProtection="1">
      <alignment horizontal="center" vertical="center"/>
    </xf>
    <xf numFmtId="9" fontId="28" fillId="28" borderId="176" xfId="1" applyNumberFormat="1" applyFont="1" applyFill="1" applyBorder="1" applyAlignment="1" applyProtection="1">
      <alignment horizontal="center" vertical="center"/>
      <protection locked="0"/>
    </xf>
    <xf numFmtId="0" fontId="28" fillId="28" borderId="177" xfId="1" applyFont="1" applyFill="1" applyBorder="1" applyAlignment="1" applyProtection="1">
      <alignment horizontal="center" vertical="center"/>
      <protection locked="0"/>
    </xf>
    <xf numFmtId="0" fontId="3" fillId="0" borderId="176" xfId="1" applyFont="1" applyBorder="1" applyAlignment="1" applyProtection="1">
      <alignment horizontal="center" vertical="center"/>
      <protection locked="0"/>
    </xf>
    <xf numFmtId="0" fontId="3" fillId="0" borderId="177" xfId="1" applyFont="1" applyBorder="1" applyAlignment="1" applyProtection="1">
      <alignment horizontal="center" vertical="center"/>
      <protection locked="0"/>
    </xf>
    <xf numFmtId="0" fontId="1" fillId="0" borderId="167" xfId="12" applyFill="1" applyBorder="1" applyAlignment="1" applyProtection="1">
      <alignment horizontal="center" vertical="center"/>
    </xf>
    <xf numFmtId="0" fontId="1" fillId="0" borderId="168" xfId="12" applyFill="1" applyBorder="1" applyAlignment="1" applyProtection="1">
      <alignment horizontal="center" vertical="center"/>
    </xf>
    <xf numFmtId="0" fontId="1" fillId="0" borderId="34" xfId="12" applyFill="1" applyBorder="1" applyAlignment="1" applyProtection="1">
      <alignment horizontal="center" vertical="center"/>
    </xf>
    <xf numFmtId="0" fontId="1" fillId="0" borderId="35" xfId="12" applyFill="1" applyBorder="1" applyAlignment="1" applyProtection="1">
      <alignment horizontal="center" vertical="center"/>
    </xf>
    <xf numFmtId="0" fontId="1" fillId="6" borderId="169" xfId="12" applyFill="1" applyBorder="1" applyAlignment="1" applyProtection="1">
      <alignment horizontal="right" vertical="center"/>
    </xf>
    <xf numFmtId="0" fontId="1" fillId="6" borderId="171" xfId="12" applyFill="1" applyBorder="1" applyAlignment="1" applyProtection="1">
      <alignment horizontal="right" vertical="center"/>
    </xf>
    <xf numFmtId="0" fontId="1" fillId="6" borderId="171" xfId="12" applyFont="1" applyFill="1" applyBorder="1" applyAlignment="1" applyProtection="1">
      <alignment horizontal="center" vertical="center"/>
      <protection locked="0"/>
    </xf>
    <xf numFmtId="0" fontId="1" fillId="2" borderId="173" xfId="12" applyFill="1" applyBorder="1" applyAlignment="1" applyProtection="1">
      <alignment horizontal="center" vertical="center" wrapText="1"/>
    </xf>
    <xf numFmtId="0" fontId="1" fillId="7" borderId="173" xfId="12" applyFill="1" applyBorder="1" applyAlignment="1" applyProtection="1">
      <alignment horizontal="center" vertical="center" wrapText="1"/>
    </xf>
    <xf numFmtId="0" fontId="1" fillId="8" borderId="173" xfId="12" applyFill="1" applyBorder="1" applyAlignment="1" applyProtection="1">
      <alignment horizontal="center" vertical="center" wrapText="1"/>
    </xf>
    <xf numFmtId="0" fontId="1" fillId="6" borderId="169" xfId="12" applyFont="1" applyFill="1" applyBorder="1" applyAlignment="1" applyProtection="1">
      <alignment horizontal="center" vertical="center"/>
    </xf>
    <xf numFmtId="0" fontId="1" fillId="0" borderId="160" xfId="12" applyFont="1" applyBorder="1" applyAlignment="1" applyProtection="1">
      <alignment horizontal="center" vertical="center"/>
      <protection locked="0"/>
    </xf>
    <xf numFmtId="0" fontId="1" fillId="0" borderId="158" xfId="12" applyFont="1" applyBorder="1" applyAlignment="1" applyProtection="1">
      <alignment horizontal="center" vertical="center"/>
      <protection locked="0"/>
    </xf>
    <xf numFmtId="0" fontId="1" fillId="0" borderId="157" xfId="12" applyFont="1" applyBorder="1" applyAlignment="1" applyProtection="1">
      <alignment horizontal="center" vertical="center"/>
      <protection locked="0"/>
    </xf>
    <xf numFmtId="10" fontId="1" fillId="2" borderId="160" xfId="12" applyNumberFormat="1" applyFont="1" applyFill="1" applyBorder="1" applyAlignment="1" applyProtection="1">
      <alignment horizontal="center" vertical="center"/>
      <protection locked="0"/>
    </xf>
    <xf numFmtId="10" fontId="1" fillId="2" borderId="161" xfId="12" applyNumberFormat="1" applyFont="1" applyFill="1" applyBorder="1" applyAlignment="1" applyProtection="1">
      <alignment horizontal="center" vertical="center"/>
      <protection locked="0"/>
    </xf>
    <xf numFmtId="0" fontId="1" fillId="0" borderId="160" xfId="12" applyFont="1" applyFill="1" applyBorder="1" applyAlignment="1" applyProtection="1">
      <alignment horizontal="center" vertical="center"/>
      <protection locked="0"/>
    </xf>
    <xf numFmtId="0" fontId="1" fillId="0" borderId="158" xfId="12" applyFont="1" applyFill="1" applyBorder="1" applyAlignment="1" applyProtection="1">
      <alignment horizontal="center" vertical="center"/>
      <protection locked="0"/>
    </xf>
    <xf numFmtId="0" fontId="1" fillId="0" borderId="157" xfId="12" applyFont="1" applyFill="1" applyBorder="1" applyAlignment="1" applyProtection="1">
      <alignment horizontal="center" vertical="center"/>
      <protection locked="0"/>
    </xf>
    <xf numFmtId="0" fontId="1" fillId="0" borderId="176" xfId="12" applyBorder="1" applyAlignment="1" applyProtection="1">
      <alignment horizontal="center" vertical="center"/>
      <protection locked="0"/>
    </xf>
    <xf numFmtId="0" fontId="1" fillId="0" borderId="178" xfId="12" applyBorder="1" applyAlignment="1" applyProtection="1">
      <alignment horizontal="center" vertical="center"/>
      <protection locked="0"/>
    </xf>
    <xf numFmtId="0" fontId="1" fillId="0" borderId="177" xfId="12" applyBorder="1" applyAlignment="1" applyProtection="1">
      <alignment horizontal="center" vertical="center"/>
      <protection locked="0"/>
    </xf>
    <xf numFmtId="0" fontId="1" fillId="8" borderId="176" xfId="12" applyFill="1" applyBorder="1" applyAlignment="1" applyProtection="1">
      <alignment horizontal="center" vertical="center"/>
      <protection locked="0"/>
    </xf>
    <xf numFmtId="0" fontId="1" fillId="8" borderId="177" xfId="12" applyFill="1" applyBorder="1" applyAlignment="1" applyProtection="1">
      <alignment horizontal="center" vertical="center"/>
      <protection locked="0"/>
    </xf>
    <xf numFmtId="0" fontId="3" fillId="3" borderId="86" xfId="1" applyFont="1" applyFill="1" applyBorder="1" applyAlignment="1" applyProtection="1">
      <alignment horizontal="center" vertical="center"/>
      <protection locked="0"/>
    </xf>
    <xf numFmtId="0" fontId="3" fillId="0" borderId="86" xfId="1" applyFont="1" applyBorder="1" applyAlignment="1" applyProtection="1">
      <alignment horizontal="center" vertical="center" wrapText="1"/>
      <protection locked="0"/>
    </xf>
    <xf numFmtId="0" fontId="5" fillId="0" borderId="86" xfId="75" applyFont="1" applyFill="1" applyBorder="1" applyAlignment="1">
      <alignment horizontal="center" vertical="center" wrapText="1"/>
    </xf>
    <xf numFmtId="0" fontId="5" fillId="5" borderId="86" xfId="75" applyFill="1" applyBorder="1" applyAlignment="1">
      <alignment horizontal="center" vertical="center" wrapText="1"/>
    </xf>
    <xf numFmtId="0" fontId="3" fillId="2" borderId="86" xfId="1" applyFont="1" applyFill="1" applyBorder="1" applyAlignment="1" applyProtection="1">
      <alignment horizontal="center" vertical="center"/>
    </xf>
    <xf numFmtId="0" fontId="3" fillId="3" borderId="86" xfId="1" applyFont="1" applyFill="1" applyBorder="1" applyAlignment="1" applyProtection="1">
      <alignment horizontal="center" vertical="center"/>
    </xf>
    <xf numFmtId="0" fontId="3" fillId="4" borderId="90" xfId="1" applyFont="1" applyFill="1" applyBorder="1" applyAlignment="1" applyProtection="1">
      <alignment horizontal="center" vertical="center"/>
    </xf>
    <xf numFmtId="0" fontId="3" fillId="0" borderId="86" xfId="1" applyFont="1" applyBorder="1" applyAlignment="1" applyProtection="1">
      <alignment horizontal="center" vertical="center"/>
      <protection locked="0"/>
    </xf>
    <xf numFmtId="0" fontId="3" fillId="4" borderId="83" xfId="1" applyFont="1" applyFill="1" applyBorder="1" applyAlignment="1" applyProtection="1">
      <alignment horizontal="center" vertical="center" wrapText="1"/>
    </xf>
    <xf numFmtId="0" fontId="3" fillId="4" borderId="84" xfId="1" applyFont="1" applyFill="1" applyBorder="1" applyAlignment="1" applyProtection="1">
      <alignment horizontal="center" vertical="center" wrapText="1"/>
    </xf>
    <xf numFmtId="0" fontId="5" fillId="4" borderId="84" xfId="75" applyFill="1" applyBorder="1" applyAlignment="1">
      <alignment horizontal="center" vertical="center" wrapText="1"/>
    </xf>
    <xf numFmtId="0" fontId="5" fillId="4" borderId="85" xfId="75" applyFill="1" applyBorder="1" applyAlignment="1">
      <alignment horizontal="center" vertical="center" wrapText="1"/>
    </xf>
    <xf numFmtId="0" fontId="5" fillId="4" borderId="8" xfId="75" applyFill="1" applyBorder="1" applyAlignment="1">
      <alignment horizontal="center" vertical="center" wrapText="1"/>
    </xf>
    <xf numFmtId="0" fontId="7" fillId="0" borderId="73" xfId="1" applyFont="1" applyBorder="1" applyAlignment="1" applyProtection="1">
      <alignment horizontal="center" vertical="center" wrapText="1"/>
      <protection locked="0"/>
    </xf>
    <xf numFmtId="0" fontId="8" fillId="0" borderId="80" xfId="1" applyFont="1" applyBorder="1" applyAlignment="1" applyProtection="1">
      <alignment horizontal="justify" vertical="justify" wrapText="1"/>
      <protection locked="0"/>
    </xf>
    <xf numFmtId="0" fontId="1" fillId="0" borderId="82" xfId="1" applyBorder="1" applyAlignment="1" applyProtection="1">
      <alignment horizontal="justify" vertical="justify" wrapText="1"/>
      <protection locked="0"/>
    </xf>
    <xf numFmtId="0" fontId="1" fillId="0" borderId="81" xfId="1" applyBorder="1" applyAlignment="1" applyProtection="1">
      <alignment horizontal="justify" vertical="justify" wrapText="1"/>
      <protection locked="0"/>
    </xf>
    <xf numFmtId="0" fontId="5" fillId="0" borderId="84" xfId="75" applyBorder="1" applyAlignment="1">
      <alignment horizontal="center" vertical="center" wrapText="1"/>
    </xf>
    <xf numFmtId="0" fontId="5" fillId="0" borderId="73" xfId="75" applyBorder="1" applyAlignment="1">
      <alignment horizontal="center" vertical="center" wrapText="1"/>
    </xf>
    <xf numFmtId="0" fontId="5" fillId="0" borderId="8" xfId="75" applyBorder="1" applyAlignment="1">
      <alignment horizontal="center" vertical="center" wrapText="1"/>
    </xf>
    <xf numFmtId="0" fontId="1" fillId="9" borderId="83" xfId="1" applyFont="1" applyFill="1" applyBorder="1" applyAlignment="1" applyProtection="1">
      <alignment horizontal="left" vertical="top" wrapText="1"/>
      <protection locked="0"/>
    </xf>
    <xf numFmtId="0" fontId="1" fillId="9" borderId="84" xfId="1" applyFont="1" applyFill="1" applyBorder="1" applyAlignment="1" applyProtection="1">
      <alignment horizontal="left" vertical="top" wrapText="1"/>
      <protection locked="0"/>
    </xf>
    <xf numFmtId="0" fontId="1" fillId="9" borderId="85" xfId="1" applyFont="1" applyFill="1" applyBorder="1" applyAlignment="1" applyProtection="1">
      <alignment horizontal="left" vertical="top" wrapText="1"/>
      <protection locked="0"/>
    </xf>
    <xf numFmtId="0" fontId="1" fillId="9" borderId="73" xfId="1" applyFont="1" applyFill="1" applyBorder="1" applyAlignment="1" applyProtection="1">
      <alignment horizontal="left" vertical="top" wrapText="1"/>
      <protection locked="0"/>
    </xf>
    <xf numFmtId="0" fontId="1" fillId="9" borderId="0" xfId="1" applyFont="1" applyFill="1" applyBorder="1" applyAlignment="1" applyProtection="1">
      <alignment horizontal="left" vertical="top" wrapText="1"/>
      <protection locked="0"/>
    </xf>
    <xf numFmtId="0" fontId="1" fillId="9" borderId="14" xfId="1" applyFont="1" applyFill="1" applyBorder="1" applyAlignment="1" applyProtection="1">
      <alignment horizontal="left" vertical="top" wrapText="1"/>
      <protection locked="0"/>
    </xf>
    <xf numFmtId="0" fontId="1" fillId="9" borderId="56" xfId="1" applyFont="1" applyFill="1" applyBorder="1" applyAlignment="1" applyProtection="1">
      <alignment horizontal="left" vertical="top" wrapText="1"/>
      <protection locked="0"/>
    </xf>
    <xf numFmtId="0" fontId="1" fillId="9" borderId="8" xfId="1" applyFont="1" applyFill="1" applyBorder="1" applyAlignment="1" applyProtection="1">
      <alignment horizontal="left" vertical="top" wrapText="1"/>
      <protection locked="0"/>
    </xf>
    <xf numFmtId="0" fontId="1" fillId="9" borderId="57" xfId="1" applyFont="1" applyFill="1" applyBorder="1" applyAlignment="1" applyProtection="1">
      <alignment horizontal="left" vertical="top" wrapText="1"/>
      <protection locked="0"/>
    </xf>
    <xf numFmtId="0" fontId="3" fillId="6" borderId="80" xfId="1" applyFont="1" applyFill="1" applyBorder="1" applyAlignment="1" applyProtection="1">
      <alignment horizontal="center" vertical="center"/>
      <protection locked="0"/>
    </xf>
    <xf numFmtId="0" fontId="3" fillId="6" borderId="81" xfId="1" applyFont="1" applyFill="1" applyBorder="1" applyAlignment="1" applyProtection="1">
      <alignment horizontal="center" vertical="center"/>
      <protection locked="0"/>
    </xf>
    <xf numFmtId="0" fontId="7" fillId="6" borderId="80" xfId="1" applyFont="1" applyFill="1" applyBorder="1" applyAlignment="1" applyProtection="1">
      <alignment horizontal="center" vertical="center" wrapText="1"/>
      <protection locked="0"/>
    </xf>
    <xf numFmtId="0" fontId="7" fillId="6" borderId="82" xfId="1" applyFont="1" applyFill="1" applyBorder="1" applyAlignment="1" applyProtection="1">
      <alignment horizontal="center" vertical="center" wrapText="1"/>
      <protection locked="0"/>
    </xf>
    <xf numFmtId="0" fontId="7" fillId="6" borderId="81" xfId="1" applyFont="1" applyFill="1" applyBorder="1" applyAlignment="1" applyProtection="1">
      <alignment horizontal="center" vertical="center" wrapText="1"/>
      <protection locked="0"/>
    </xf>
    <xf numFmtId="0" fontId="5" fillId="6" borderId="80" xfId="75" applyFill="1" applyBorder="1" applyAlignment="1" applyProtection="1">
      <alignment horizontal="center" vertical="center"/>
    </xf>
    <xf numFmtId="0" fontId="5" fillId="6" borderId="82" xfId="75" applyFill="1" applyBorder="1" applyAlignment="1" applyProtection="1">
      <alignment horizontal="center" vertical="center"/>
    </xf>
    <xf numFmtId="0" fontId="5" fillId="6" borderId="81" xfId="75" applyFill="1" applyBorder="1" applyAlignment="1" applyProtection="1">
      <alignment horizontal="center" vertical="center"/>
    </xf>
    <xf numFmtId="0" fontId="5" fillId="6" borderId="86" xfId="75" applyFill="1" applyBorder="1" applyAlignment="1" applyProtection="1">
      <alignment horizontal="center" vertical="center"/>
    </xf>
    <xf numFmtId="0" fontId="5" fillId="2" borderId="86" xfId="75" applyFill="1" applyBorder="1" applyAlignment="1" applyProtection="1">
      <alignment horizontal="center" vertical="center"/>
    </xf>
    <xf numFmtId="0" fontId="5" fillId="0" borderId="83" xfId="75" applyBorder="1" applyAlignment="1" applyProtection="1">
      <alignment horizontal="center" vertical="center" wrapText="1"/>
      <protection locked="0"/>
    </xf>
    <xf numFmtId="0" fontId="5" fillId="0" borderId="84" xfId="75" applyBorder="1" applyAlignment="1" applyProtection="1">
      <alignment horizontal="center" vertical="center" wrapText="1"/>
      <protection locked="0"/>
    </xf>
    <xf numFmtId="0" fontId="5" fillId="0" borderId="85" xfId="75" applyBorder="1" applyAlignment="1" applyProtection="1">
      <alignment horizontal="center" vertical="center" wrapText="1"/>
      <protection locked="0"/>
    </xf>
    <xf numFmtId="0" fontId="5" fillId="0" borderId="73" xfId="75" applyBorder="1" applyAlignment="1" applyProtection="1">
      <alignment horizontal="center" vertical="center" wrapText="1"/>
      <protection locked="0"/>
    </xf>
    <xf numFmtId="0" fontId="5" fillId="0" borderId="8" xfId="75" applyBorder="1" applyAlignment="1" applyProtection="1">
      <alignment horizontal="center" vertical="center" wrapText="1"/>
      <protection locked="0"/>
    </xf>
    <xf numFmtId="0" fontId="5" fillId="0" borderId="80" xfId="75" applyBorder="1" applyAlignment="1" applyProtection="1">
      <alignment horizontal="center" vertical="center"/>
      <protection locked="0"/>
    </xf>
    <xf numFmtId="0" fontId="5" fillId="0" borderId="81" xfId="75" applyBorder="1" applyAlignment="1" applyProtection="1">
      <alignment horizontal="center" vertical="center"/>
      <protection locked="0"/>
    </xf>
    <xf numFmtId="0" fontId="5" fillId="0" borderId="86" xfId="75" applyBorder="1" applyAlignment="1" applyProtection="1">
      <alignment horizontal="center" vertical="center"/>
      <protection locked="0"/>
    </xf>
    <xf numFmtId="0" fontId="5" fillId="2" borderId="80" xfId="75" applyFill="1" applyBorder="1" applyAlignment="1" applyProtection="1">
      <alignment horizontal="center" vertical="center"/>
    </xf>
    <xf numFmtId="0" fontId="5" fillId="2" borderId="82" xfId="75" applyFill="1" applyBorder="1" applyAlignment="1" applyProtection="1">
      <alignment horizontal="center" vertical="center"/>
    </xf>
    <xf numFmtId="0" fontId="5" fillId="2" borderId="81" xfId="75" applyFill="1" applyBorder="1" applyAlignment="1" applyProtection="1">
      <alignment horizontal="center" vertical="center"/>
    </xf>
    <xf numFmtId="0" fontId="5" fillId="0" borderId="140" xfId="75" applyFont="1" applyBorder="1" applyAlignment="1" applyProtection="1">
      <alignment horizontal="center" vertical="center"/>
      <protection locked="0"/>
    </xf>
    <xf numFmtId="0" fontId="5" fillId="0" borderId="141" xfId="75" applyBorder="1" applyAlignment="1" applyProtection="1">
      <alignment horizontal="center" vertical="center"/>
      <protection locked="0"/>
    </xf>
    <xf numFmtId="0" fontId="5" fillId="0" borderId="142" xfId="75" applyBorder="1" applyAlignment="1" applyProtection="1">
      <alignment horizontal="center" vertical="center"/>
      <protection locked="0"/>
    </xf>
    <xf numFmtId="0" fontId="5" fillId="2" borderId="140" xfId="75" applyFill="1" applyBorder="1" applyAlignment="1" applyProtection="1">
      <alignment horizontal="center" vertical="center"/>
      <protection locked="0"/>
    </xf>
    <xf numFmtId="0" fontId="5" fillId="2" borderId="142" xfId="75" applyFill="1" applyBorder="1" applyAlignment="1" applyProtection="1">
      <alignment horizontal="center" vertical="center"/>
      <protection locked="0"/>
    </xf>
    <xf numFmtId="0" fontId="5" fillId="7" borderId="143" xfId="75" applyFill="1" applyBorder="1" applyAlignment="1" applyProtection="1">
      <alignment horizontal="center" vertical="center"/>
      <protection locked="0"/>
    </xf>
    <xf numFmtId="9" fontId="5" fillId="7" borderId="143" xfId="75" applyNumberFormat="1" applyFill="1" applyBorder="1" applyAlignment="1" applyProtection="1">
      <alignment horizontal="center" vertical="center"/>
      <protection locked="0"/>
    </xf>
    <xf numFmtId="0" fontId="5" fillId="8" borderId="143" xfId="75" applyFill="1" applyBorder="1" applyAlignment="1" applyProtection="1">
      <alignment horizontal="center" vertical="center"/>
      <protection locked="0"/>
    </xf>
    <xf numFmtId="0" fontId="5" fillId="2" borderId="80" xfId="75" applyFill="1" applyBorder="1" applyAlignment="1" applyProtection="1">
      <alignment horizontal="center" vertical="center" wrapText="1"/>
    </xf>
    <xf numFmtId="0" fontId="5" fillId="2" borderId="82" xfId="75" applyFill="1" applyBorder="1" applyAlignment="1" applyProtection="1">
      <alignment horizontal="center" vertical="center" wrapText="1"/>
    </xf>
    <xf numFmtId="0" fontId="5" fillId="2" borderId="81" xfId="75" applyFill="1" applyBorder="1" applyAlignment="1" applyProtection="1">
      <alignment horizontal="center" vertical="center" wrapText="1"/>
    </xf>
    <xf numFmtId="0" fontId="5" fillId="15" borderId="136" xfId="80" applyFont="1" applyFill="1" applyBorder="1" applyAlignment="1" applyProtection="1">
      <alignment horizontal="center" vertical="center" wrapText="1"/>
    </xf>
    <xf numFmtId="0" fontId="5" fillId="16" borderId="136" xfId="80" applyFont="1" applyFill="1" applyBorder="1" applyAlignment="1" applyProtection="1">
      <alignment horizontal="center" vertical="center" wrapText="1"/>
    </xf>
    <xf numFmtId="0" fontId="5" fillId="0" borderId="140" xfId="75" applyBorder="1" applyAlignment="1" applyProtection="1">
      <alignment horizontal="center" vertical="center"/>
      <protection locked="0"/>
    </xf>
    <xf numFmtId="0" fontId="5" fillId="7" borderId="140" xfId="75" applyFill="1" applyBorder="1" applyAlignment="1" applyProtection="1">
      <alignment horizontal="center" vertical="center"/>
      <protection locked="0"/>
    </xf>
    <xf numFmtId="0" fontId="5" fillId="7" borderId="142" xfId="75" applyFill="1" applyBorder="1" applyAlignment="1" applyProtection="1">
      <alignment horizontal="center" vertical="center"/>
      <protection locked="0"/>
    </xf>
    <xf numFmtId="0" fontId="8" fillId="8" borderId="141" xfId="75" applyFont="1" applyFill="1" applyBorder="1" applyAlignment="1" applyProtection="1">
      <alignment horizontal="center" vertical="center"/>
    </xf>
    <xf numFmtId="0" fontId="8" fillId="8" borderId="142" xfId="75" applyFont="1" applyFill="1" applyBorder="1" applyAlignment="1" applyProtection="1">
      <alignment horizontal="center" vertical="center"/>
    </xf>
    <xf numFmtId="0" fontId="5" fillId="8" borderId="143" xfId="75" applyFill="1" applyBorder="1" applyAlignment="1" applyProtection="1">
      <alignment horizontal="center" vertical="center"/>
    </xf>
    <xf numFmtId="0" fontId="5" fillId="0" borderId="137" xfId="75" applyBorder="1" applyAlignment="1" applyProtection="1">
      <alignment horizontal="center" vertical="center"/>
      <protection locked="0"/>
    </xf>
    <xf numFmtId="0" fontId="5" fillId="0" borderId="144" xfId="75" applyBorder="1" applyAlignment="1" applyProtection="1">
      <alignment horizontal="center" vertical="center"/>
      <protection locked="0"/>
    </xf>
    <xf numFmtId="0" fontId="5" fillId="0" borderId="138" xfId="75" applyBorder="1" applyAlignment="1" applyProtection="1">
      <alignment horizontal="center" vertical="center"/>
      <protection locked="0"/>
    </xf>
    <xf numFmtId="0" fontId="5" fillId="0" borderId="8" xfId="75" applyBorder="1" applyAlignment="1" applyProtection="1">
      <alignment horizontal="center" vertical="center"/>
      <protection locked="0"/>
    </xf>
    <xf numFmtId="0" fontId="5" fillId="8" borderId="137" xfId="75" applyFill="1" applyBorder="1" applyAlignment="1" applyProtection="1">
      <alignment horizontal="center" vertical="center"/>
      <protection locked="0"/>
    </xf>
    <xf numFmtId="0" fontId="5" fillId="8" borderId="138" xfId="75" applyFill="1" applyBorder="1" applyAlignment="1" applyProtection="1">
      <alignment horizontal="center" vertical="center"/>
      <protection locked="0"/>
    </xf>
    <xf numFmtId="0" fontId="5" fillId="6" borderId="140" xfId="75" applyFill="1" applyBorder="1" applyAlignment="1" applyProtection="1">
      <alignment horizontal="center" vertical="center"/>
    </xf>
    <xf numFmtId="0" fontId="5" fillId="6" borderId="141" xfId="75" applyFill="1" applyBorder="1" applyAlignment="1" applyProtection="1">
      <alignment horizontal="center" vertical="center"/>
    </xf>
    <xf numFmtId="0" fontId="5" fillId="6" borderId="142" xfId="75" applyFill="1" applyBorder="1" applyAlignment="1" applyProtection="1">
      <alignment horizontal="center" vertical="center"/>
    </xf>
    <xf numFmtId="0" fontId="5" fillId="2" borderId="140" xfId="75" applyFill="1" applyBorder="1" applyAlignment="1" applyProtection="1">
      <alignment horizontal="center" vertical="center"/>
    </xf>
    <xf numFmtId="0" fontId="5" fillId="2" borderId="141" xfId="75" applyFill="1" applyBorder="1" applyAlignment="1" applyProtection="1">
      <alignment horizontal="center" vertical="center"/>
    </xf>
    <xf numFmtId="0" fontId="5" fillId="2" borderId="142" xfId="75" applyFill="1" applyBorder="1" applyAlignment="1" applyProtection="1">
      <alignment horizontal="center" vertical="center"/>
    </xf>
    <xf numFmtId="0" fontId="5" fillId="8" borderId="140" xfId="75" applyFill="1" applyBorder="1" applyAlignment="1" applyProtection="1">
      <alignment horizontal="center" vertical="center"/>
    </xf>
    <xf numFmtId="0" fontId="5" fillId="8" borderId="142" xfId="75" applyFill="1" applyBorder="1" applyAlignment="1" applyProtection="1">
      <alignment horizontal="center" vertical="center"/>
    </xf>
    <xf numFmtId="0" fontId="5" fillId="8" borderId="141" xfId="75" applyFill="1" applyBorder="1" applyAlignment="1" applyProtection="1">
      <alignment horizontal="center" vertical="center"/>
    </xf>
  </cellXfs>
  <cellStyles count="83">
    <cellStyle name="Collegamento ipertestuale" xfId="20" builtinId="8" hidden="1"/>
    <cellStyle name="Collegamento ipertestuale" xfId="22" builtinId="8" hidden="1"/>
    <cellStyle name="Collegamento ipertestuale" xfId="24" builtinId="8" hidden="1"/>
    <cellStyle name="Collegamento ipertestuale" xfId="26" builtinId="8" hidden="1"/>
    <cellStyle name="Collegamento ipertestuale" xfId="28" builtinId="8" hidden="1"/>
    <cellStyle name="Collegamento ipertestuale" xfId="30" builtinId="8" hidden="1"/>
    <cellStyle name="Collegamento ipertestuale" xfId="32" builtinId="8" hidden="1"/>
    <cellStyle name="Collegamento ipertestuale" xfId="34" builtinId="8" hidden="1"/>
    <cellStyle name="Collegamento ipertestuale visitato" xfId="21" builtinId="9" hidden="1"/>
    <cellStyle name="Collegamento ipertestuale visitato" xfId="23" builtinId="9" hidden="1"/>
    <cellStyle name="Collegamento ipertestuale visitato" xfId="25" builtinId="9" hidden="1"/>
    <cellStyle name="Collegamento ipertestuale visitato" xfId="27" builtinId="9" hidden="1"/>
    <cellStyle name="Collegamento ipertestuale visitato" xfId="29" builtinId="9" hidden="1"/>
    <cellStyle name="Collegamento ipertestuale visitato" xfId="31" builtinId="9" hidden="1"/>
    <cellStyle name="Collegamento ipertestuale visitato" xfId="33" builtinId="9" hidden="1"/>
    <cellStyle name="Collegamento ipertestuale visitato" xfId="35" builtinId="9" hidden="1"/>
    <cellStyle name="Currency [0]_protocollo def bis.xls" xfId="37"/>
    <cellStyle name="Currency_protocollo def bis.xls" xfId="38"/>
    <cellStyle name="Euro" xfId="39"/>
    <cellStyle name="Euro 2" xfId="40"/>
    <cellStyle name="Euro 3" xfId="41"/>
    <cellStyle name="Excel Built-in Normal" xfId="16"/>
    <cellStyle name="Excel_CondFormat_1_1_1" xfId="42"/>
    <cellStyle name="Heading" xfId="43"/>
    <cellStyle name="Heading1" xfId="44"/>
    <cellStyle name="Migliaia 2" xfId="4"/>
    <cellStyle name="Migliaia 2 2" xfId="11"/>
    <cellStyle name="Migliaia 2 2 2" xfId="45"/>
    <cellStyle name="Migliaia 2 3" xfId="46"/>
    <cellStyle name="Migliaia 3" xfId="10"/>
    <cellStyle name="Migliaia 3 2" xfId="47"/>
    <cellStyle name="Migliaia 3 3" xfId="48"/>
    <cellStyle name="Migliaia 3 4" xfId="77"/>
    <cellStyle name="Normale" xfId="0" builtinId="0"/>
    <cellStyle name="Normale 2" xfId="2"/>
    <cellStyle name="Normale 2 2" xfId="18"/>
    <cellStyle name="Normale 2 2 2" xfId="19"/>
    <cellStyle name="Normale 2 2 3" xfId="72"/>
    <cellStyle name="Normale 2 2 3 2" xfId="75"/>
    <cellStyle name="Normale 2 3" xfId="36"/>
    <cellStyle name="Normale 2 3 2" xfId="81"/>
    <cellStyle name="Normale 3" xfId="3"/>
    <cellStyle name="Normale 3 2" xfId="49"/>
    <cellStyle name="Normale 3 2 2" xfId="50"/>
    <cellStyle name="Normale 3 2 3" xfId="51"/>
    <cellStyle name="Normale 3 2 4" xfId="80"/>
    <cellStyle name="Normale 3 3" xfId="52"/>
    <cellStyle name="Normale 3 4" xfId="76"/>
    <cellStyle name="Normale 4" xfId="14"/>
    <cellStyle name="Normale 4 2" xfId="70"/>
    <cellStyle name="Normale 4 2 2" xfId="79"/>
    <cellStyle name="Normale 5" xfId="53"/>
    <cellStyle name="Normale 5 2" xfId="54"/>
    <cellStyle name="Normale 6" xfId="55"/>
    <cellStyle name="Normale 7" xfId="56"/>
    <cellStyle name="Normale 8" xfId="57"/>
    <cellStyle name="Normale_Copia di Scheda Obiettivo Performance" xfId="12"/>
    <cellStyle name="Normale_Foglio1" xfId="17"/>
    <cellStyle name="Normale_OBJ_rev09" xfId="1"/>
    <cellStyle name="Normale_OBJ_rev09 2" xfId="13"/>
    <cellStyle name="Normale_OBJ_rev09_Piano obiettivi perf Ornella" xfId="71"/>
    <cellStyle name="Percentuale 2" xfId="5"/>
    <cellStyle name="Percentuale 2 2" xfId="58"/>
    <cellStyle name="Percentuale 2 3" xfId="73"/>
    <cellStyle name="Percentuale 3" xfId="8"/>
    <cellStyle name="Percentuale 3 2" xfId="59"/>
    <cellStyle name="Percentuale 3 3" xfId="60"/>
    <cellStyle name="Percentuale 3 4" xfId="78"/>
    <cellStyle name="Percentuale 4" xfId="61"/>
    <cellStyle name="Percentuale 5" xfId="82"/>
    <cellStyle name="Result" xfId="62"/>
    <cellStyle name="Result2" xfId="63"/>
    <cellStyle name="TableStyleLight1" xfId="15"/>
    <cellStyle name="Valuta 2" xfId="6"/>
    <cellStyle name="Valuta 2 2" xfId="64"/>
    <cellStyle name="Valuta 2 3" xfId="74"/>
    <cellStyle name="Valuta 3" xfId="9"/>
    <cellStyle name="Valuta 3 2" xfId="65"/>
    <cellStyle name="Valuta 3 3" xfId="66"/>
    <cellStyle name="Valuta 4" xfId="67"/>
    <cellStyle name="Währung" xfId="7"/>
    <cellStyle name="Währung 2" xfId="68"/>
    <cellStyle name="Währung 3" xfId="69"/>
  </cellStyles>
  <dxfs count="20">
    <dxf>
      <font>
        <condense val="0"/>
        <extend val="0"/>
        <color indexed="22"/>
      </font>
      <fill>
        <patternFill>
          <bgColor indexed="22"/>
        </patternFill>
      </fill>
    </dxf>
    <dxf>
      <font>
        <condense val="0"/>
        <extend val="0"/>
        <color indexed="10"/>
      </font>
      <fill>
        <patternFill>
          <bgColor indexed="10"/>
        </patternFill>
      </fill>
    </dxf>
    <dxf>
      <font>
        <b val="0"/>
        <condense val="0"/>
        <extend val="0"/>
        <color indexed="22"/>
      </font>
      <fill>
        <patternFill patternType="solid">
          <fgColor indexed="31"/>
          <bgColor indexed="22"/>
        </patternFill>
      </fill>
    </dxf>
    <dxf>
      <font>
        <b val="0"/>
        <condense val="0"/>
        <extend val="0"/>
        <color indexed="10"/>
      </font>
      <fill>
        <patternFill patternType="solid">
          <fgColor indexed="16"/>
          <bgColor indexed="10"/>
        </patternFill>
      </fill>
    </dxf>
    <dxf>
      <font>
        <condense val="0"/>
        <extend val="0"/>
        <color indexed="22"/>
      </font>
      <fill>
        <patternFill>
          <bgColor indexed="22"/>
        </patternFill>
      </fill>
    </dxf>
    <dxf>
      <font>
        <condense val="0"/>
        <extend val="0"/>
        <color indexed="10"/>
      </font>
      <fill>
        <patternFill>
          <bgColor indexed="10"/>
        </patternFill>
      </fill>
    </dxf>
    <dxf>
      <font>
        <condense val="0"/>
        <extend val="0"/>
        <color indexed="22"/>
      </font>
      <fill>
        <patternFill>
          <bgColor indexed="22"/>
        </patternFill>
      </fill>
    </dxf>
    <dxf>
      <font>
        <condense val="0"/>
        <extend val="0"/>
        <color indexed="10"/>
      </font>
      <fill>
        <patternFill>
          <bgColor indexed="10"/>
        </patternFill>
      </fill>
    </dxf>
    <dxf>
      <font>
        <condense val="0"/>
        <extend val="0"/>
        <color indexed="22"/>
      </font>
      <fill>
        <patternFill>
          <bgColor indexed="22"/>
        </patternFill>
      </fill>
    </dxf>
    <dxf>
      <font>
        <condense val="0"/>
        <extend val="0"/>
        <color indexed="10"/>
      </font>
      <fill>
        <patternFill>
          <bgColor indexed="10"/>
        </patternFill>
      </fill>
    </dxf>
    <dxf>
      <font>
        <b val="0"/>
        <condense val="0"/>
        <extend val="0"/>
        <color indexed="22"/>
      </font>
      <fill>
        <patternFill patternType="solid">
          <fgColor indexed="31"/>
          <bgColor indexed="22"/>
        </patternFill>
      </fill>
    </dxf>
    <dxf>
      <font>
        <b val="0"/>
        <condense val="0"/>
        <extend val="0"/>
        <color indexed="10"/>
      </font>
      <fill>
        <patternFill patternType="solid">
          <fgColor indexed="16"/>
          <bgColor indexed="10"/>
        </patternFill>
      </fill>
    </dxf>
    <dxf>
      <font>
        <condense val="0"/>
        <extend val="0"/>
        <color indexed="22"/>
      </font>
      <fill>
        <patternFill>
          <bgColor indexed="22"/>
        </patternFill>
      </fill>
    </dxf>
    <dxf>
      <font>
        <condense val="0"/>
        <extend val="0"/>
        <color indexed="10"/>
      </font>
      <fill>
        <patternFill>
          <bgColor indexed="10"/>
        </patternFill>
      </fill>
    </dxf>
    <dxf>
      <font>
        <condense val="0"/>
        <extend val="0"/>
        <color indexed="22"/>
      </font>
      <fill>
        <patternFill>
          <bgColor indexed="22"/>
        </patternFill>
      </fill>
    </dxf>
    <dxf>
      <font>
        <condense val="0"/>
        <extend val="0"/>
        <color indexed="10"/>
      </font>
      <fill>
        <patternFill>
          <bgColor indexed="10"/>
        </patternFill>
      </fill>
    </dxf>
    <dxf>
      <font>
        <condense val="0"/>
        <extend val="0"/>
        <color indexed="22"/>
      </font>
      <fill>
        <patternFill>
          <bgColor indexed="22"/>
        </patternFill>
      </fill>
    </dxf>
    <dxf>
      <font>
        <condense val="0"/>
        <extend val="0"/>
        <color indexed="10"/>
      </font>
      <fill>
        <patternFill>
          <bgColor indexed="10"/>
        </patternFill>
      </fill>
    </dxf>
    <dxf>
      <font>
        <condense val="0"/>
        <extend val="0"/>
        <color indexed="22"/>
      </font>
      <fill>
        <patternFill>
          <bgColor indexed="22"/>
        </patternFill>
      </fill>
    </dxf>
    <dxf>
      <font>
        <condense val="0"/>
        <extend val="0"/>
        <color indexed="10"/>
      </font>
      <fill>
        <patternFill>
          <bgColor indexed="1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01\Documents%20and%20Settings\paola.arrigoni\Impostazioni%20locali\Temporary%20Internet%20Files\OBJ_rev2.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mp/VALUTAZIONE%20PERFORMANCE/Documents%20and%20Settings/paola.arrigoni/Impostazioni%20locali/Temporary%20Internet%20Files/OBJ_rev2.1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asein/OIV/5%20OIV%20NUCLEI%20ENTI%202016/Cengio/Validazione%20PP%202016/All.%201%20Piano%20Performance%202016%20TUTTI%20DEFINITIV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asein/OIV/5%20OIV%20NUCLEI%20ENTI%202016/Ronco%20Scrivia%20da%20FINIRE/PP%202016/BARTOLINI_Modello%20Peg_Perf%202016-2018%20l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m_cop"/>
      <sheetName val="m_obj"/>
      <sheetName val="db1"/>
      <sheetName val="Cop"/>
    </sheetNames>
    <sheetDataSet>
      <sheetData sheetId="0"/>
      <sheetData sheetId="1"/>
      <sheetData sheetId="2">
        <row r="2">
          <cell r="B2" t="str">
            <v>AFFARI GENERALI</v>
          </cell>
          <cell r="C2" t="str">
            <v>MARCO RAFFAELE CASATI</v>
          </cell>
          <cell r="E2" t="str">
            <v>SVIL</v>
          </cell>
        </row>
        <row r="3">
          <cell r="E3" t="str">
            <v>S</v>
          </cell>
        </row>
        <row r="4">
          <cell r="E4" t="str">
            <v>PROC</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m_cop"/>
      <sheetName val="m_obj"/>
      <sheetName val="db1"/>
      <sheetName val="Cop"/>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ssi"/>
      <sheetName val="Caratteristiche"/>
      <sheetName val="Economico Patrimoniale"/>
      <sheetName val="Organizzazione"/>
      <sheetName val="OBJ_st01_Trasparenza"/>
      <sheetName val="OBJ st02_Anticorr"/>
      <sheetName val="10_Patrimonio"/>
      <sheetName val="14_Finanziario"/>
      <sheetName val="16_Entrate"/>
      <sheetName val="23_S Personale"/>
      <sheetName val="15_Sociale"/>
      <sheetName val="8 Disabili"/>
      <sheetName val="9_Minori"/>
      <sheetName val="2_Anziani"/>
      <sheetName val="5_Ass.Scolastica"/>
      <sheetName val="7_Vigilanza ter"/>
      <sheetName val="24_S Segreteria"/>
      <sheetName val="6_Demografici"/>
      <sheetName val="1_Servizi cimiteriali"/>
      <sheetName val="3_Commercio"/>
      <sheetName val="19_Manifestazioni"/>
      <sheetName val="13_Territorio"/>
      <sheetName val="4_Ecologia"/>
      <sheetName val="17_Edilizia"/>
      <sheetName val="21_Manutenzioni"/>
      <sheetName val="22_Manutenzioni st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pilogo"/>
      <sheetName val="obiettivo 1 borse lavoro"/>
      <sheetName val="Obiettivo 2 scuole immobili"/>
      <sheetName val="Obiettivo 3 difesa suolo"/>
      <sheetName val="Obiettivo 4 RSU"/>
      <sheetName val="Obiettivo 5 casetta acqua"/>
      <sheetName val="Obiettivo 6 illuminazione"/>
      <sheetName val="Obiettivo 7manutenzione viabil"/>
      <sheetName val="Obiettivo 8  alienazione,"/>
      <sheetName val="Obiettivo 9  verifiche sicurezz"/>
      <sheetName val="Obiettivo 10  trasparenza"/>
      <sheetName val="Obiettivo 11  digitalizzazione"/>
      <sheetName val="obiettivi lp"/>
      <sheetName val="esempio scheda"/>
      <sheetName val="obiettivo 1 borse lavoro (2)"/>
      <sheetName val="Obiettivo 2 scuole immobili (2"/>
      <sheetName val="Obiettivo 3 difesa suolo (2)"/>
      <sheetName val="Obiettivo 4 RSU (2)"/>
      <sheetName val="Obiettivo 5 casetta acqua (2)"/>
      <sheetName val="Obiettivo 6 illuminazione (2)"/>
      <sheetName val="Obiettivo 7manutenzione via (2"/>
      <sheetName val="Obiettivo 8  alienazione, (2)"/>
      <sheetName val="Obiettivo 9  verifiche sicu (2"/>
      <sheetName val="Obiettivo 10  trasparenza (2)"/>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8">
          <cell r="G8" t="str">
            <v>x</v>
          </cell>
          <cell r="H8" t="str">
            <v>x</v>
          </cell>
          <cell r="I8" t="str">
            <v>x</v>
          </cell>
        </row>
        <row r="12">
          <cell r="C12" t="str">
            <v>Promuovere un efficiente sistema di viabilità urbana e garantire un ambiente sano e sostenibile</v>
          </cell>
          <cell r="D12" t="str">
            <v>10.5 - 9.2 e 12.9</v>
          </cell>
          <cell r="E12" t="str">
            <v>Manutenzione strade, aree verdi, immobili e cimiteri</v>
          </cell>
        </row>
      </sheetData>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zoomScaleNormal="100" zoomScalePageLayoutView="150" workbookViewId="0">
      <selection activeCell="F5" sqref="F5"/>
    </sheetView>
  </sheetViews>
  <sheetFormatPr defaultColWidth="11.42578125" defaultRowHeight="15"/>
  <cols>
    <col min="2" max="2" width="18.85546875" customWidth="1"/>
    <col min="3" max="3" width="51.28515625" customWidth="1"/>
    <col min="4" max="4" width="42.28515625" customWidth="1"/>
  </cols>
  <sheetData>
    <row r="1" spans="1:4">
      <c r="A1" s="27" t="s">
        <v>162</v>
      </c>
      <c r="B1" s="28" t="s">
        <v>163</v>
      </c>
      <c r="C1" s="29" t="s">
        <v>164</v>
      </c>
      <c r="D1" s="30" t="s">
        <v>165</v>
      </c>
    </row>
    <row r="2" spans="1:4" ht="60" customHeight="1">
      <c r="A2" s="32">
        <v>1</v>
      </c>
      <c r="B2" s="40"/>
      <c r="C2" s="41" t="s">
        <v>176</v>
      </c>
      <c r="D2" s="42" t="s">
        <v>166</v>
      </c>
    </row>
    <row r="3" spans="1:4" ht="87" customHeight="1">
      <c r="A3" s="32">
        <v>3</v>
      </c>
      <c r="B3" s="37"/>
      <c r="C3" s="39" t="s">
        <v>177</v>
      </c>
      <c r="D3" s="38" t="s">
        <v>175</v>
      </c>
    </row>
    <row r="4" spans="1:4" ht="81" customHeight="1">
      <c r="A4" s="32">
        <v>4</v>
      </c>
      <c r="B4" s="45"/>
      <c r="C4" s="46" t="s">
        <v>170</v>
      </c>
      <c r="D4" s="47" t="s">
        <v>167</v>
      </c>
    </row>
    <row r="5" spans="1:4" ht="127.5">
      <c r="A5" s="32">
        <v>5</v>
      </c>
      <c r="B5" s="43"/>
      <c r="C5" s="44" t="s">
        <v>171</v>
      </c>
      <c r="D5" s="34" t="s">
        <v>168</v>
      </c>
    </row>
    <row r="6" spans="1:4" ht="81.95" customHeight="1">
      <c r="A6" s="32">
        <v>6</v>
      </c>
      <c r="B6" s="48"/>
      <c r="C6" s="50" t="s">
        <v>172</v>
      </c>
      <c r="D6" s="49" t="s">
        <v>169</v>
      </c>
    </row>
    <row r="7" spans="1:4">
      <c r="A7" s="33"/>
      <c r="B7" s="35"/>
      <c r="C7" s="35"/>
      <c r="D7" s="31"/>
    </row>
    <row r="8" spans="1:4">
      <c r="A8" s="33"/>
      <c r="B8" s="35"/>
      <c r="C8" s="35"/>
      <c r="D8" s="31"/>
    </row>
    <row r="9" spans="1:4">
      <c r="A9" s="33"/>
      <c r="B9" s="35"/>
      <c r="C9" s="35"/>
      <c r="D9" s="31"/>
    </row>
    <row r="10" spans="1:4">
      <c r="A10" s="33"/>
      <c r="B10" s="35"/>
      <c r="C10" s="35"/>
      <c r="D10" s="31"/>
    </row>
    <row r="11" spans="1:4">
      <c r="A11" s="33"/>
      <c r="B11" s="35"/>
      <c r="C11" s="35"/>
      <c r="D11" s="31"/>
    </row>
    <row r="12" spans="1:4">
      <c r="A12" s="33"/>
      <c r="B12" s="35"/>
      <c r="C12" s="35"/>
      <c r="D12" s="31"/>
    </row>
    <row r="13" spans="1:4">
      <c r="A13" s="33"/>
      <c r="B13" s="35"/>
      <c r="C13" s="36"/>
      <c r="D13" s="31"/>
    </row>
    <row r="14" spans="1:4">
      <c r="A14" s="33"/>
      <c r="B14" s="35"/>
      <c r="C14" s="35"/>
      <c r="D14" s="31"/>
    </row>
    <row r="15" spans="1:4">
      <c r="A15" s="33"/>
      <c r="B15" s="35"/>
      <c r="C15" s="35"/>
      <c r="D15" s="31"/>
    </row>
  </sheetData>
  <phoneticPr fontId="34" type="noConversion"/>
  <pageMargins left="0.7" right="0.7" top="0.75" bottom="0.75" header="0.3" footer="0.3"/>
  <pageSetup paperSize="8" orientation="landscape"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IV65458"/>
  <sheetViews>
    <sheetView zoomScaleNormal="100" zoomScalePageLayoutView="150" workbookViewId="0">
      <selection activeCell="Z4" sqref="Z4"/>
    </sheetView>
  </sheetViews>
  <sheetFormatPr defaultColWidth="8.85546875" defaultRowHeight="12.75"/>
  <cols>
    <col min="1" max="1" width="8.42578125" style="199" customWidth="1"/>
    <col min="2" max="2" width="12.28515625" style="199" customWidth="1"/>
    <col min="3" max="3" width="10.42578125" style="199" customWidth="1"/>
    <col min="4" max="4" width="8.42578125" style="199" customWidth="1"/>
    <col min="5" max="7" width="6.42578125" style="199" customWidth="1"/>
    <col min="8" max="8" width="14" style="199" customWidth="1"/>
    <col min="9" max="9" width="6.42578125" style="199" customWidth="1"/>
    <col min="10" max="10" width="14.140625" style="199" customWidth="1"/>
    <col min="11" max="11" width="6.42578125" style="199" customWidth="1"/>
    <col min="12" max="12" width="11.42578125" style="199" customWidth="1"/>
    <col min="13" max="13" width="6.42578125" style="199" customWidth="1"/>
    <col min="14" max="14" width="11" style="199" customWidth="1"/>
    <col min="15" max="15" width="8.85546875" style="199"/>
    <col min="16" max="16" width="10.140625" style="199" customWidth="1"/>
    <col min="17" max="17" width="8.85546875" style="199"/>
    <col min="18" max="18" width="11.42578125" style="199" customWidth="1"/>
    <col min="19" max="244" width="8.85546875" style="199"/>
    <col min="245" max="245" width="14.140625" style="199" customWidth="1"/>
    <col min="246" max="256" width="8.85546875" style="199"/>
    <col min="257" max="257" width="8.42578125" style="199" customWidth="1"/>
    <col min="258" max="258" width="12.28515625" style="199" customWidth="1"/>
    <col min="259" max="259" width="10.42578125" style="199" customWidth="1"/>
    <col min="260" max="260" width="8.42578125" style="199" customWidth="1"/>
    <col min="261" max="263" width="6.42578125" style="199" customWidth="1"/>
    <col min="264" max="264" width="14" style="199" customWidth="1"/>
    <col min="265" max="265" width="6.42578125" style="199" customWidth="1"/>
    <col min="266" max="266" width="14.140625" style="199" customWidth="1"/>
    <col min="267" max="267" width="6.42578125" style="199" customWidth="1"/>
    <col min="268" max="268" width="11.42578125" style="199" customWidth="1"/>
    <col min="269" max="269" width="6.42578125" style="199" customWidth="1"/>
    <col min="270" max="270" width="11" style="199" customWidth="1"/>
    <col min="271" max="271" width="8.85546875" style="199"/>
    <col min="272" max="272" width="10.140625" style="199" customWidth="1"/>
    <col min="273" max="273" width="8.85546875" style="199"/>
    <col min="274" max="274" width="11.42578125" style="199" customWidth="1"/>
    <col min="275" max="500" width="8.85546875" style="199"/>
    <col min="501" max="501" width="14.140625" style="199" customWidth="1"/>
    <col min="502" max="512" width="8.85546875" style="199"/>
    <col min="513" max="513" width="8.42578125" style="199" customWidth="1"/>
    <col min="514" max="514" width="12.28515625" style="199" customWidth="1"/>
    <col min="515" max="515" width="10.42578125" style="199" customWidth="1"/>
    <col min="516" max="516" width="8.42578125" style="199" customWidth="1"/>
    <col min="517" max="519" width="6.42578125" style="199" customWidth="1"/>
    <col min="520" max="520" width="14" style="199" customWidth="1"/>
    <col min="521" max="521" width="6.42578125" style="199" customWidth="1"/>
    <col min="522" max="522" width="14.140625" style="199" customWidth="1"/>
    <col min="523" max="523" width="6.42578125" style="199" customWidth="1"/>
    <col min="524" max="524" width="11.42578125" style="199" customWidth="1"/>
    <col min="525" max="525" width="6.42578125" style="199" customWidth="1"/>
    <col min="526" max="526" width="11" style="199" customWidth="1"/>
    <col min="527" max="527" width="8.85546875" style="199"/>
    <col min="528" max="528" width="10.140625" style="199" customWidth="1"/>
    <col min="529" max="529" width="8.85546875" style="199"/>
    <col min="530" max="530" width="11.42578125" style="199" customWidth="1"/>
    <col min="531" max="756" width="8.85546875" style="199"/>
    <col min="757" max="757" width="14.140625" style="199" customWidth="1"/>
    <col min="758" max="768" width="8.85546875" style="199"/>
    <col min="769" max="769" width="8.42578125" style="199" customWidth="1"/>
    <col min="770" max="770" width="12.28515625" style="199" customWidth="1"/>
    <col min="771" max="771" width="10.42578125" style="199" customWidth="1"/>
    <col min="772" max="772" width="8.42578125" style="199" customWidth="1"/>
    <col min="773" max="775" width="6.42578125" style="199" customWidth="1"/>
    <col min="776" max="776" width="14" style="199" customWidth="1"/>
    <col min="777" max="777" width="6.42578125" style="199" customWidth="1"/>
    <col min="778" max="778" width="14.140625" style="199" customWidth="1"/>
    <col min="779" max="779" width="6.42578125" style="199" customWidth="1"/>
    <col min="780" max="780" width="11.42578125" style="199" customWidth="1"/>
    <col min="781" max="781" width="6.42578125" style="199" customWidth="1"/>
    <col min="782" max="782" width="11" style="199" customWidth="1"/>
    <col min="783" max="783" width="8.85546875" style="199"/>
    <col min="784" max="784" width="10.140625" style="199" customWidth="1"/>
    <col min="785" max="785" width="8.85546875" style="199"/>
    <col min="786" max="786" width="11.42578125" style="199" customWidth="1"/>
    <col min="787" max="1012" width="8.85546875" style="199"/>
    <col min="1013" max="1013" width="14.140625" style="199" customWidth="1"/>
    <col min="1014" max="1024" width="8.85546875" style="199"/>
    <col min="1025" max="1025" width="8.42578125" style="199" customWidth="1"/>
    <col min="1026" max="1026" width="12.28515625" style="199" customWidth="1"/>
    <col min="1027" max="1027" width="10.42578125" style="199" customWidth="1"/>
    <col min="1028" max="1028" width="8.42578125" style="199" customWidth="1"/>
    <col min="1029" max="1031" width="6.42578125" style="199" customWidth="1"/>
    <col min="1032" max="1032" width="14" style="199" customWidth="1"/>
    <col min="1033" max="1033" width="6.42578125" style="199" customWidth="1"/>
    <col min="1034" max="1034" width="14.140625" style="199" customWidth="1"/>
    <col min="1035" max="1035" width="6.42578125" style="199" customWidth="1"/>
    <col min="1036" max="1036" width="11.42578125" style="199" customWidth="1"/>
    <col min="1037" max="1037" width="6.42578125" style="199" customWidth="1"/>
    <col min="1038" max="1038" width="11" style="199" customWidth="1"/>
    <col min="1039" max="1039" width="8.85546875" style="199"/>
    <col min="1040" max="1040" width="10.140625" style="199" customWidth="1"/>
    <col min="1041" max="1041" width="8.85546875" style="199"/>
    <col min="1042" max="1042" width="11.42578125" style="199" customWidth="1"/>
    <col min="1043" max="1268" width="8.85546875" style="199"/>
    <col min="1269" max="1269" width="14.140625" style="199" customWidth="1"/>
    <col min="1270" max="1280" width="8.85546875" style="199"/>
    <col min="1281" max="1281" width="8.42578125" style="199" customWidth="1"/>
    <col min="1282" max="1282" width="12.28515625" style="199" customWidth="1"/>
    <col min="1283" max="1283" width="10.42578125" style="199" customWidth="1"/>
    <col min="1284" max="1284" width="8.42578125" style="199" customWidth="1"/>
    <col min="1285" max="1287" width="6.42578125" style="199" customWidth="1"/>
    <col min="1288" max="1288" width="14" style="199" customWidth="1"/>
    <col min="1289" max="1289" width="6.42578125" style="199" customWidth="1"/>
    <col min="1290" max="1290" width="14.140625" style="199" customWidth="1"/>
    <col min="1291" max="1291" width="6.42578125" style="199" customWidth="1"/>
    <col min="1292" max="1292" width="11.42578125" style="199" customWidth="1"/>
    <col min="1293" max="1293" width="6.42578125" style="199" customWidth="1"/>
    <col min="1294" max="1294" width="11" style="199" customWidth="1"/>
    <col min="1295" max="1295" width="8.85546875" style="199"/>
    <col min="1296" max="1296" width="10.140625" style="199" customWidth="1"/>
    <col min="1297" max="1297" width="8.85546875" style="199"/>
    <col min="1298" max="1298" width="11.42578125" style="199" customWidth="1"/>
    <col min="1299" max="1524" width="8.85546875" style="199"/>
    <col min="1525" max="1525" width="14.140625" style="199" customWidth="1"/>
    <col min="1526" max="1536" width="8.85546875" style="199"/>
    <col min="1537" max="1537" width="8.42578125" style="199" customWidth="1"/>
    <col min="1538" max="1538" width="12.28515625" style="199" customWidth="1"/>
    <col min="1539" max="1539" width="10.42578125" style="199" customWidth="1"/>
    <col min="1540" max="1540" width="8.42578125" style="199" customWidth="1"/>
    <col min="1541" max="1543" width="6.42578125" style="199" customWidth="1"/>
    <col min="1544" max="1544" width="14" style="199" customWidth="1"/>
    <col min="1545" max="1545" width="6.42578125" style="199" customWidth="1"/>
    <col min="1546" max="1546" width="14.140625" style="199" customWidth="1"/>
    <col min="1547" max="1547" width="6.42578125" style="199" customWidth="1"/>
    <col min="1548" max="1548" width="11.42578125" style="199" customWidth="1"/>
    <col min="1549" max="1549" width="6.42578125" style="199" customWidth="1"/>
    <col min="1550" max="1550" width="11" style="199" customWidth="1"/>
    <col min="1551" max="1551" width="8.85546875" style="199"/>
    <col min="1552" max="1552" width="10.140625" style="199" customWidth="1"/>
    <col min="1553" max="1553" width="8.85546875" style="199"/>
    <col min="1554" max="1554" width="11.42578125" style="199" customWidth="1"/>
    <col min="1555" max="1780" width="8.85546875" style="199"/>
    <col min="1781" max="1781" width="14.140625" style="199" customWidth="1"/>
    <col min="1782" max="1792" width="8.85546875" style="199"/>
    <col min="1793" max="1793" width="8.42578125" style="199" customWidth="1"/>
    <col min="1794" max="1794" width="12.28515625" style="199" customWidth="1"/>
    <col min="1795" max="1795" width="10.42578125" style="199" customWidth="1"/>
    <col min="1796" max="1796" width="8.42578125" style="199" customWidth="1"/>
    <col min="1797" max="1799" width="6.42578125" style="199" customWidth="1"/>
    <col min="1800" max="1800" width="14" style="199" customWidth="1"/>
    <col min="1801" max="1801" width="6.42578125" style="199" customWidth="1"/>
    <col min="1802" max="1802" width="14.140625" style="199" customWidth="1"/>
    <col min="1803" max="1803" width="6.42578125" style="199" customWidth="1"/>
    <col min="1804" max="1804" width="11.42578125" style="199" customWidth="1"/>
    <col min="1805" max="1805" width="6.42578125" style="199" customWidth="1"/>
    <col min="1806" max="1806" width="11" style="199" customWidth="1"/>
    <col min="1807" max="1807" width="8.85546875" style="199"/>
    <col min="1808" max="1808" width="10.140625" style="199" customWidth="1"/>
    <col min="1809" max="1809" width="8.85546875" style="199"/>
    <col min="1810" max="1810" width="11.42578125" style="199" customWidth="1"/>
    <col min="1811" max="2036" width="8.85546875" style="199"/>
    <col min="2037" max="2037" width="14.140625" style="199" customWidth="1"/>
    <col min="2038" max="2048" width="8.85546875" style="199"/>
    <col min="2049" max="2049" width="8.42578125" style="199" customWidth="1"/>
    <col min="2050" max="2050" width="12.28515625" style="199" customWidth="1"/>
    <col min="2051" max="2051" width="10.42578125" style="199" customWidth="1"/>
    <col min="2052" max="2052" width="8.42578125" style="199" customWidth="1"/>
    <col min="2053" max="2055" width="6.42578125" style="199" customWidth="1"/>
    <col min="2056" max="2056" width="14" style="199" customWidth="1"/>
    <col min="2057" max="2057" width="6.42578125" style="199" customWidth="1"/>
    <col min="2058" max="2058" width="14.140625" style="199" customWidth="1"/>
    <col min="2059" max="2059" width="6.42578125" style="199" customWidth="1"/>
    <col min="2060" max="2060" width="11.42578125" style="199" customWidth="1"/>
    <col min="2061" max="2061" width="6.42578125" style="199" customWidth="1"/>
    <col min="2062" max="2062" width="11" style="199" customWidth="1"/>
    <col min="2063" max="2063" width="8.85546875" style="199"/>
    <col min="2064" max="2064" width="10.140625" style="199" customWidth="1"/>
    <col min="2065" max="2065" width="8.85546875" style="199"/>
    <col min="2066" max="2066" width="11.42578125" style="199" customWidth="1"/>
    <col min="2067" max="2292" width="8.85546875" style="199"/>
    <col min="2293" max="2293" width="14.140625" style="199" customWidth="1"/>
    <col min="2294" max="2304" width="8.85546875" style="199"/>
    <col min="2305" max="2305" width="8.42578125" style="199" customWidth="1"/>
    <col min="2306" max="2306" width="12.28515625" style="199" customWidth="1"/>
    <col min="2307" max="2307" width="10.42578125" style="199" customWidth="1"/>
    <col min="2308" max="2308" width="8.42578125" style="199" customWidth="1"/>
    <col min="2309" max="2311" width="6.42578125" style="199" customWidth="1"/>
    <col min="2312" max="2312" width="14" style="199" customWidth="1"/>
    <col min="2313" max="2313" width="6.42578125" style="199" customWidth="1"/>
    <col min="2314" max="2314" width="14.140625" style="199" customWidth="1"/>
    <col min="2315" max="2315" width="6.42578125" style="199" customWidth="1"/>
    <col min="2316" max="2316" width="11.42578125" style="199" customWidth="1"/>
    <col min="2317" max="2317" width="6.42578125" style="199" customWidth="1"/>
    <col min="2318" max="2318" width="11" style="199" customWidth="1"/>
    <col min="2319" max="2319" width="8.85546875" style="199"/>
    <col min="2320" max="2320" width="10.140625" style="199" customWidth="1"/>
    <col min="2321" max="2321" width="8.85546875" style="199"/>
    <col min="2322" max="2322" width="11.42578125" style="199" customWidth="1"/>
    <col min="2323" max="2548" width="8.85546875" style="199"/>
    <col min="2549" max="2549" width="14.140625" style="199" customWidth="1"/>
    <col min="2550" max="2560" width="8.85546875" style="199"/>
    <col min="2561" max="2561" width="8.42578125" style="199" customWidth="1"/>
    <col min="2562" max="2562" width="12.28515625" style="199" customWidth="1"/>
    <col min="2563" max="2563" width="10.42578125" style="199" customWidth="1"/>
    <col min="2564" max="2564" width="8.42578125" style="199" customWidth="1"/>
    <col min="2565" max="2567" width="6.42578125" style="199" customWidth="1"/>
    <col min="2568" max="2568" width="14" style="199" customWidth="1"/>
    <col min="2569" max="2569" width="6.42578125" style="199" customWidth="1"/>
    <col min="2570" max="2570" width="14.140625" style="199" customWidth="1"/>
    <col min="2571" max="2571" width="6.42578125" style="199" customWidth="1"/>
    <col min="2572" max="2572" width="11.42578125" style="199" customWidth="1"/>
    <col min="2573" max="2573" width="6.42578125" style="199" customWidth="1"/>
    <col min="2574" max="2574" width="11" style="199" customWidth="1"/>
    <col min="2575" max="2575" width="8.85546875" style="199"/>
    <col min="2576" max="2576" width="10.140625" style="199" customWidth="1"/>
    <col min="2577" max="2577" width="8.85546875" style="199"/>
    <col min="2578" max="2578" width="11.42578125" style="199" customWidth="1"/>
    <col min="2579" max="2804" width="8.85546875" style="199"/>
    <col min="2805" max="2805" width="14.140625" style="199" customWidth="1"/>
    <col min="2806" max="2816" width="8.85546875" style="199"/>
    <col min="2817" max="2817" width="8.42578125" style="199" customWidth="1"/>
    <col min="2818" max="2818" width="12.28515625" style="199" customWidth="1"/>
    <col min="2819" max="2819" width="10.42578125" style="199" customWidth="1"/>
    <col min="2820" max="2820" width="8.42578125" style="199" customWidth="1"/>
    <col min="2821" max="2823" width="6.42578125" style="199" customWidth="1"/>
    <col min="2824" max="2824" width="14" style="199" customWidth="1"/>
    <col min="2825" max="2825" width="6.42578125" style="199" customWidth="1"/>
    <col min="2826" max="2826" width="14.140625" style="199" customWidth="1"/>
    <col min="2827" max="2827" width="6.42578125" style="199" customWidth="1"/>
    <col min="2828" max="2828" width="11.42578125" style="199" customWidth="1"/>
    <col min="2829" max="2829" width="6.42578125" style="199" customWidth="1"/>
    <col min="2830" max="2830" width="11" style="199" customWidth="1"/>
    <col min="2831" max="2831" width="8.85546875" style="199"/>
    <col min="2832" max="2832" width="10.140625" style="199" customWidth="1"/>
    <col min="2833" max="2833" width="8.85546875" style="199"/>
    <col min="2834" max="2834" width="11.42578125" style="199" customWidth="1"/>
    <col min="2835" max="3060" width="8.85546875" style="199"/>
    <col min="3061" max="3061" width="14.140625" style="199" customWidth="1"/>
    <col min="3062" max="3072" width="8.85546875" style="199"/>
    <col min="3073" max="3073" width="8.42578125" style="199" customWidth="1"/>
    <col min="3074" max="3074" width="12.28515625" style="199" customWidth="1"/>
    <col min="3075" max="3075" width="10.42578125" style="199" customWidth="1"/>
    <col min="3076" max="3076" width="8.42578125" style="199" customWidth="1"/>
    <col min="3077" max="3079" width="6.42578125" style="199" customWidth="1"/>
    <col min="3080" max="3080" width="14" style="199" customWidth="1"/>
    <col min="3081" max="3081" width="6.42578125" style="199" customWidth="1"/>
    <col min="3082" max="3082" width="14.140625" style="199" customWidth="1"/>
    <col min="3083" max="3083" width="6.42578125" style="199" customWidth="1"/>
    <col min="3084" max="3084" width="11.42578125" style="199" customWidth="1"/>
    <col min="3085" max="3085" width="6.42578125" style="199" customWidth="1"/>
    <col min="3086" max="3086" width="11" style="199" customWidth="1"/>
    <col min="3087" max="3087" width="8.85546875" style="199"/>
    <col min="3088" max="3088" width="10.140625" style="199" customWidth="1"/>
    <col min="3089" max="3089" width="8.85546875" style="199"/>
    <col min="3090" max="3090" width="11.42578125" style="199" customWidth="1"/>
    <col min="3091" max="3316" width="8.85546875" style="199"/>
    <col min="3317" max="3317" width="14.140625" style="199" customWidth="1"/>
    <col min="3318" max="3328" width="8.85546875" style="199"/>
    <col min="3329" max="3329" width="8.42578125" style="199" customWidth="1"/>
    <col min="3330" max="3330" width="12.28515625" style="199" customWidth="1"/>
    <col min="3331" max="3331" width="10.42578125" style="199" customWidth="1"/>
    <col min="3332" max="3332" width="8.42578125" style="199" customWidth="1"/>
    <col min="3333" max="3335" width="6.42578125" style="199" customWidth="1"/>
    <col min="3336" max="3336" width="14" style="199" customWidth="1"/>
    <col min="3337" max="3337" width="6.42578125" style="199" customWidth="1"/>
    <col min="3338" max="3338" width="14.140625" style="199" customWidth="1"/>
    <col min="3339" max="3339" width="6.42578125" style="199" customWidth="1"/>
    <col min="3340" max="3340" width="11.42578125" style="199" customWidth="1"/>
    <col min="3341" max="3341" width="6.42578125" style="199" customWidth="1"/>
    <col min="3342" max="3342" width="11" style="199" customWidth="1"/>
    <col min="3343" max="3343" width="8.85546875" style="199"/>
    <col min="3344" max="3344" width="10.140625" style="199" customWidth="1"/>
    <col min="3345" max="3345" width="8.85546875" style="199"/>
    <col min="3346" max="3346" width="11.42578125" style="199" customWidth="1"/>
    <col min="3347" max="3572" width="8.85546875" style="199"/>
    <col min="3573" max="3573" width="14.140625" style="199" customWidth="1"/>
    <col min="3574" max="3584" width="8.85546875" style="199"/>
    <col min="3585" max="3585" width="8.42578125" style="199" customWidth="1"/>
    <col min="3586" max="3586" width="12.28515625" style="199" customWidth="1"/>
    <col min="3587" max="3587" width="10.42578125" style="199" customWidth="1"/>
    <col min="3588" max="3588" width="8.42578125" style="199" customWidth="1"/>
    <col min="3589" max="3591" width="6.42578125" style="199" customWidth="1"/>
    <col min="3592" max="3592" width="14" style="199" customWidth="1"/>
    <col min="3593" max="3593" width="6.42578125" style="199" customWidth="1"/>
    <col min="3594" max="3594" width="14.140625" style="199" customWidth="1"/>
    <col min="3595" max="3595" width="6.42578125" style="199" customWidth="1"/>
    <col min="3596" max="3596" width="11.42578125" style="199" customWidth="1"/>
    <col min="3597" max="3597" width="6.42578125" style="199" customWidth="1"/>
    <col min="3598" max="3598" width="11" style="199" customWidth="1"/>
    <col min="3599" max="3599" width="8.85546875" style="199"/>
    <col min="3600" max="3600" width="10.140625" style="199" customWidth="1"/>
    <col min="3601" max="3601" width="8.85546875" style="199"/>
    <col min="3602" max="3602" width="11.42578125" style="199" customWidth="1"/>
    <col min="3603" max="3828" width="8.85546875" style="199"/>
    <col min="3829" max="3829" width="14.140625" style="199" customWidth="1"/>
    <col min="3830" max="3840" width="8.85546875" style="199"/>
    <col min="3841" max="3841" width="8.42578125" style="199" customWidth="1"/>
    <col min="3842" max="3842" width="12.28515625" style="199" customWidth="1"/>
    <col min="3843" max="3843" width="10.42578125" style="199" customWidth="1"/>
    <col min="3844" max="3844" width="8.42578125" style="199" customWidth="1"/>
    <col min="3845" max="3847" width="6.42578125" style="199" customWidth="1"/>
    <col min="3848" max="3848" width="14" style="199" customWidth="1"/>
    <col min="3849" max="3849" width="6.42578125" style="199" customWidth="1"/>
    <col min="3850" max="3850" width="14.140625" style="199" customWidth="1"/>
    <col min="3851" max="3851" width="6.42578125" style="199" customWidth="1"/>
    <col min="3852" max="3852" width="11.42578125" style="199" customWidth="1"/>
    <col min="3853" max="3853" width="6.42578125" style="199" customWidth="1"/>
    <col min="3854" max="3854" width="11" style="199" customWidth="1"/>
    <col min="3855" max="3855" width="8.85546875" style="199"/>
    <col min="3856" max="3856" width="10.140625" style="199" customWidth="1"/>
    <col min="3857" max="3857" width="8.85546875" style="199"/>
    <col min="3858" max="3858" width="11.42578125" style="199" customWidth="1"/>
    <col min="3859" max="4084" width="8.85546875" style="199"/>
    <col min="4085" max="4085" width="14.140625" style="199" customWidth="1"/>
    <col min="4086" max="4096" width="8.85546875" style="199"/>
    <col min="4097" max="4097" width="8.42578125" style="199" customWidth="1"/>
    <col min="4098" max="4098" width="12.28515625" style="199" customWidth="1"/>
    <col min="4099" max="4099" width="10.42578125" style="199" customWidth="1"/>
    <col min="4100" max="4100" width="8.42578125" style="199" customWidth="1"/>
    <col min="4101" max="4103" width="6.42578125" style="199" customWidth="1"/>
    <col min="4104" max="4104" width="14" style="199" customWidth="1"/>
    <col min="4105" max="4105" width="6.42578125" style="199" customWidth="1"/>
    <col min="4106" max="4106" width="14.140625" style="199" customWidth="1"/>
    <col min="4107" max="4107" width="6.42578125" style="199" customWidth="1"/>
    <col min="4108" max="4108" width="11.42578125" style="199" customWidth="1"/>
    <col min="4109" max="4109" width="6.42578125" style="199" customWidth="1"/>
    <col min="4110" max="4110" width="11" style="199" customWidth="1"/>
    <col min="4111" max="4111" width="8.85546875" style="199"/>
    <col min="4112" max="4112" width="10.140625" style="199" customWidth="1"/>
    <col min="4113" max="4113" width="8.85546875" style="199"/>
    <col min="4114" max="4114" width="11.42578125" style="199" customWidth="1"/>
    <col min="4115" max="4340" width="8.85546875" style="199"/>
    <col min="4341" max="4341" width="14.140625" style="199" customWidth="1"/>
    <col min="4342" max="4352" width="8.85546875" style="199"/>
    <col min="4353" max="4353" width="8.42578125" style="199" customWidth="1"/>
    <col min="4354" max="4354" width="12.28515625" style="199" customWidth="1"/>
    <col min="4355" max="4355" width="10.42578125" style="199" customWidth="1"/>
    <col min="4356" max="4356" width="8.42578125" style="199" customWidth="1"/>
    <col min="4357" max="4359" width="6.42578125" style="199" customWidth="1"/>
    <col min="4360" max="4360" width="14" style="199" customWidth="1"/>
    <col min="4361" max="4361" width="6.42578125" style="199" customWidth="1"/>
    <col min="4362" max="4362" width="14.140625" style="199" customWidth="1"/>
    <col min="4363" max="4363" width="6.42578125" style="199" customWidth="1"/>
    <col min="4364" max="4364" width="11.42578125" style="199" customWidth="1"/>
    <col min="4365" max="4365" width="6.42578125" style="199" customWidth="1"/>
    <col min="4366" max="4366" width="11" style="199" customWidth="1"/>
    <col min="4367" max="4367" width="8.85546875" style="199"/>
    <col min="4368" max="4368" width="10.140625" style="199" customWidth="1"/>
    <col min="4369" max="4369" width="8.85546875" style="199"/>
    <col min="4370" max="4370" width="11.42578125" style="199" customWidth="1"/>
    <col min="4371" max="4596" width="8.85546875" style="199"/>
    <col min="4597" max="4597" width="14.140625" style="199" customWidth="1"/>
    <col min="4598" max="4608" width="8.85546875" style="199"/>
    <col min="4609" max="4609" width="8.42578125" style="199" customWidth="1"/>
    <col min="4610" max="4610" width="12.28515625" style="199" customWidth="1"/>
    <col min="4611" max="4611" width="10.42578125" style="199" customWidth="1"/>
    <col min="4612" max="4612" width="8.42578125" style="199" customWidth="1"/>
    <col min="4613" max="4615" width="6.42578125" style="199" customWidth="1"/>
    <col min="4616" max="4616" width="14" style="199" customWidth="1"/>
    <col min="4617" max="4617" width="6.42578125" style="199" customWidth="1"/>
    <col min="4618" max="4618" width="14.140625" style="199" customWidth="1"/>
    <col min="4619" max="4619" width="6.42578125" style="199" customWidth="1"/>
    <col min="4620" max="4620" width="11.42578125" style="199" customWidth="1"/>
    <col min="4621" max="4621" width="6.42578125" style="199" customWidth="1"/>
    <col min="4622" max="4622" width="11" style="199" customWidth="1"/>
    <col min="4623" max="4623" width="8.85546875" style="199"/>
    <col min="4624" max="4624" width="10.140625" style="199" customWidth="1"/>
    <col min="4625" max="4625" width="8.85546875" style="199"/>
    <col min="4626" max="4626" width="11.42578125" style="199" customWidth="1"/>
    <col min="4627" max="4852" width="8.85546875" style="199"/>
    <col min="4853" max="4853" width="14.140625" style="199" customWidth="1"/>
    <col min="4854" max="4864" width="8.85546875" style="199"/>
    <col min="4865" max="4865" width="8.42578125" style="199" customWidth="1"/>
    <col min="4866" max="4866" width="12.28515625" style="199" customWidth="1"/>
    <col min="4867" max="4867" width="10.42578125" style="199" customWidth="1"/>
    <col min="4868" max="4868" width="8.42578125" style="199" customWidth="1"/>
    <col min="4869" max="4871" width="6.42578125" style="199" customWidth="1"/>
    <col min="4872" max="4872" width="14" style="199" customWidth="1"/>
    <col min="4873" max="4873" width="6.42578125" style="199" customWidth="1"/>
    <col min="4874" max="4874" width="14.140625" style="199" customWidth="1"/>
    <col min="4875" max="4875" width="6.42578125" style="199" customWidth="1"/>
    <col min="4876" max="4876" width="11.42578125" style="199" customWidth="1"/>
    <col min="4877" max="4877" width="6.42578125" style="199" customWidth="1"/>
    <col min="4878" max="4878" width="11" style="199" customWidth="1"/>
    <col min="4879" max="4879" width="8.85546875" style="199"/>
    <col min="4880" max="4880" width="10.140625" style="199" customWidth="1"/>
    <col min="4881" max="4881" width="8.85546875" style="199"/>
    <col min="4882" max="4882" width="11.42578125" style="199" customWidth="1"/>
    <col min="4883" max="5108" width="8.85546875" style="199"/>
    <col min="5109" max="5109" width="14.140625" style="199" customWidth="1"/>
    <col min="5110" max="5120" width="8.85546875" style="199"/>
    <col min="5121" max="5121" width="8.42578125" style="199" customWidth="1"/>
    <col min="5122" max="5122" width="12.28515625" style="199" customWidth="1"/>
    <col min="5123" max="5123" width="10.42578125" style="199" customWidth="1"/>
    <col min="5124" max="5124" width="8.42578125" style="199" customWidth="1"/>
    <col min="5125" max="5127" width="6.42578125" style="199" customWidth="1"/>
    <col min="5128" max="5128" width="14" style="199" customWidth="1"/>
    <col min="5129" max="5129" width="6.42578125" style="199" customWidth="1"/>
    <col min="5130" max="5130" width="14.140625" style="199" customWidth="1"/>
    <col min="5131" max="5131" width="6.42578125" style="199" customWidth="1"/>
    <col min="5132" max="5132" width="11.42578125" style="199" customWidth="1"/>
    <col min="5133" max="5133" width="6.42578125" style="199" customWidth="1"/>
    <col min="5134" max="5134" width="11" style="199" customWidth="1"/>
    <col min="5135" max="5135" width="8.85546875" style="199"/>
    <col min="5136" max="5136" width="10.140625" style="199" customWidth="1"/>
    <col min="5137" max="5137" width="8.85546875" style="199"/>
    <col min="5138" max="5138" width="11.42578125" style="199" customWidth="1"/>
    <col min="5139" max="5364" width="8.85546875" style="199"/>
    <col min="5365" max="5365" width="14.140625" style="199" customWidth="1"/>
    <col min="5366" max="5376" width="8.85546875" style="199"/>
    <col min="5377" max="5377" width="8.42578125" style="199" customWidth="1"/>
    <col min="5378" max="5378" width="12.28515625" style="199" customWidth="1"/>
    <col min="5379" max="5379" width="10.42578125" style="199" customWidth="1"/>
    <col min="5380" max="5380" width="8.42578125" style="199" customWidth="1"/>
    <col min="5381" max="5383" width="6.42578125" style="199" customWidth="1"/>
    <col min="5384" max="5384" width="14" style="199" customWidth="1"/>
    <col min="5385" max="5385" width="6.42578125" style="199" customWidth="1"/>
    <col min="5386" max="5386" width="14.140625" style="199" customWidth="1"/>
    <col min="5387" max="5387" width="6.42578125" style="199" customWidth="1"/>
    <col min="5388" max="5388" width="11.42578125" style="199" customWidth="1"/>
    <col min="5389" max="5389" width="6.42578125" style="199" customWidth="1"/>
    <col min="5390" max="5390" width="11" style="199" customWidth="1"/>
    <col min="5391" max="5391" width="8.85546875" style="199"/>
    <col min="5392" max="5392" width="10.140625" style="199" customWidth="1"/>
    <col min="5393" max="5393" width="8.85546875" style="199"/>
    <col min="5394" max="5394" width="11.42578125" style="199" customWidth="1"/>
    <col min="5395" max="5620" width="8.85546875" style="199"/>
    <col min="5621" max="5621" width="14.140625" style="199" customWidth="1"/>
    <col min="5622" max="5632" width="8.85546875" style="199"/>
    <col min="5633" max="5633" width="8.42578125" style="199" customWidth="1"/>
    <col min="5634" max="5634" width="12.28515625" style="199" customWidth="1"/>
    <col min="5635" max="5635" width="10.42578125" style="199" customWidth="1"/>
    <col min="5636" max="5636" width="8.42578125" style="199" customWidth="1"/>
    <col min="5637" max="5639" width="6.42578125" style="199" customWidth="1"/>
    <col min="5640" max="5640" width="14" style="199" customWidth="1"/>
    <col min="5641" max="5641" width="6.42578125" style="199" customWidth="1"/>
    <col min="5642" max="5642" width="14.140625" style="199" customWidth="1"/>
    <col min="5643" max="5643" width="6.42578125" style="199" customWidth="1"/>
    <col min="5644" max="5644" width="11.42578125" style="199" customWidth="1"/>
    <col min="5645" max="5645" width="6.42578125" style="199" customWidth="1"/>
    <col min="5646" max="5646" width="11" style="199" customWidth="1"/>
    <col min="5647" max="5647" width="8.85546875" style="199"/>
    <col min="5648" max="5648" width="10.140625" style="199" customWidth="1"/>
    <col min="5649" max="5649" width="8.85546875" style="199"/>
    <col min="5650" max="5650" width="11.42578125" style="199" customWidth="1"/>
    <col min="5651" max="5876" width="8.85546875" style="199"/>
    <col min="5877" max="5877" width="14.140625" style="199" customWidth="1"/>
    <col min="5878" max="5888" width="8.85546875" style="199"/>
    <col min="5889" max="5889" width="8.42578125" style="199" customWidth="1"/>
    <col min="5890" max="5890" width="12.28515625" style="199" customWidth="1"/>
    <col min="5891" max="5891" width="10.42578125" style="199" customWidth="1"/>
    <col min="5892" max="5892" width="8.42578125" style="199" customWidth="1"/>
    <col min="5893" max="5895" width="6.42578125" style="199" customWidth="1"/>
    <col min="5896" max="5896" width="14" style="199" customWidth="1"/>
    <col min="5897" max="5897" width="6.42578125" style="199" customWidth="1"/>
    <col min="5898" max="5898" width="14.140625" style="199" customWidth="1"/>
    <col min="5899" max="5899" width="6.42578125" style="199" customWidth="1"/>
    <col min="5900" max="5900" width="11.42578125" style="199" customWidth="1"/>
    <col min="5901" max="5901" width="6.42578125" style="199" customWidth="1"/>
    <col min="5902" max="5902" width="11" style="199" customWidth="1"/>
    <col min="5903" max="5903" width="8.85546875" style="199"/>
    <col min="5904" max="5904" width="10.140625" style="199" customWidth="1"/>
    <col min="5905" max="5905" width="8.85546875" style="199"/>
    <col min="5906" max="5906" width="11.42578125" style="199" customWidth="1"/>
    <col min="5907" max="6132" width="8.85546875" style="199"/>
    <col min="6133" max="6133" width="14.140625" style="199" customWidth="1"/>
    <col min="6134" max="6144" width="8.85546875" style="199"/>
    <col min="6145" max="6145" width="8.42578125" style="199" customWidth="1"/>
    <col min="6146" max="6146" width="12.28515625" style="199" customWidth="1"/>
    <col min="6147" max="6147" width="10.42578125" style="199" customWidth="1"/>
    <col min="6148" max="6148" width="8.42578125" style="199" customWidth="1"/>
    <col min="6149" max="6151" width="6.42578125" style="199" customWidth="1"/>
    <col min="6152" max="6152" width="14" style="199" customWidth="1"/>
    <col min="6153" max="6153" width="6.42578125" style="199" customWidth="1"/>
    <col min="6154" max="6154" width="14.140625" style="199" customWidth="1"/>
    <col min="6155" max="6155" width="6.42578125" style="199" customWidth="1"/>
    <col min="6156" max="6156" width="11.42578125" style="199" customWidth="1"/>
    <col min="6157" max="6157" width="6.42578125" style="199" customWidth="1"/>
    <col min="6158" max="6158" width="11" style="199" customWidth="1"/>
    <col min="6159" max="6159" width="8.85546875" style="199"/>
    <col min="6160" max="6160" width="10.140625" style="199" customWidth="1"/>
    <col min="6161" max="6161" width="8.85546875" style="199"/>
    <col min="6162" max="6162" width="11.42578125" style="199" customWidth="1"/>
    <col min="6163" max="6388" width="8.85546875" style="199"/>
    <col min="6389" max="6389" width="14.140625" style="199" customWidth="1"/>
    <col min="6390" max="6400" width="8.85546875" style="199"/>
    <col min="6401" max="6401" width="8.42578125" style="199" customWidth="1"/>
    <col min="6402" max="6402" width="12.28515625" style="199" customWidth="1"/>
    <col min="6403" max="6403" width="10.42578125" style="199" customWidth="1"/>
    <col min="6404" max="6404" width="8.42578125" style="199" customWidth="1"/>
    <col min="6405" max="6407" width="6.42578125" style="199" customWidth="1"/>
    <col min="6408" max="6408" width="14" style="199" customWidth="1"/>
    <col min="6409" max="6409" width="6.42578125" style="199" customWidth="1"/>
    <col min="6410" max="6410" width="14.140625" style="199" customWidth="1"/>
    <col min="6411" max="6411" width="6.42578125" style="199" customWidth="1"/>
    <col min="6412" max="6412" width="11.42578125" style="199" customWidth="1"/>
    <col min="6413" max="6413" width="6.42578125" style="199" customWidth="1"/>
    <col min="6414" max="6414" width="11" style="199" customWidth="1"/>
    <col min="6415" max="6415" width="8.85546875" style="199"/>
    <col min="6416" max="6416" width="10.140625" style="199" customWidth="1"/>
    <col min="6417" max="6417" width="8.85546875" style="199"/>
    <col min="6418" max="6418" width="11.42578125" style="199" customWidth="1"/>
    <col min="6419" max="6644" width="8.85546875" style="199"/>
    <col min="6645" max="6645" width="14.140625" style="199" customWidth="1"/>
    <col min="6646" max="6656" width="8.85546875" style="199"/>
    <col min="6657" max="6657" width="8.42578125" style="199" customWidth="1"/>
    <col min="6658" max="6658" width="12.28515625" style="199" customWidth="1"/>
    <col min="6659" max="6659" width="10.42578125" style="199" customWidth="1"/>
    <col min="6660" max="6660" width="8.42578125" style="199" customWidth="1"/>
    <col min="6661" max="6663" width="6.42578125" style="199" customWidth="1"/>
    <col min="6664" max="6664" width="14" style="199" customWidth="1"/>
    <col min="6665" max="6665" width="6.42578125" style="199" customWidth="1"/>
    <col min="6666" max="6666" width="14.140625" style="199" customWidth="1"/>
    <col min="6667" max="6667" width="6.42578125" style="199" customWidth="1"/>
    <col min="6668" max="6668" width="11.42578125" style="199" customWidth="1"/>
    <col min="6669" max="6669" width="6.42578125" style="199" customWidth="1"/>
    <col min="6670" max="6670" width="11" style="199" customWidth="1"/>
    <col min="6671" max="6671" width="8.85546875" style="199"/>
    <col min="6672" max="6672" width="10.140625" style="199" customWidth="1"/>
    <col min="6673" max="6673" width="8.85546875" style="199"/>
    <col min="6674" max="6674" width="11.42578125" style="199" customWidth="1"/>
    <col min="6675" max="6900" width="8.85546875" style="199"/>
    <col min="6901" max="6901" width="14.140625" style="199" customWidth="1"/>
    <col min="6902" max="6912" width="8.85546875" style="199"/>
    <col min="6913" max="6913" width="8.42578125" style="199" customWidth="1"/>
    <col min="6914" max="6914" width="12.28515625" style="199" customWidth="1"/>
    <col min="6915" max="6915" width="10.42578125" style="199" customWidth="1"/>
    <col min="6916" max="6916" width="8.42578125" style="199" customWidth="1"/>
    <col min="6917" max="6919" width="6.42578125" style="199" customWidth="1"/>
    <col min="6920" max="6920" width="14" style="199" customWidth="1"/>
    <col min="6921" max="6921" width="6.42578125" style="199" customWidth="1"/>
    <col min="6922" max="6922" width="14.140625" style="199" customWidth="1"/>
    <col min="6923" max="6923" width="6.42578125" style="199" customWidth="1"/>
    <col min="6924" max="6924" width="11.42578125" style="199" customWidth="1"/>
    <col min="6925" max="6925" width="6.42578125" style="199" customWidth="1"/>
    <col min="6926" max="6926" width="11" style="199" customWidth="1"/>
    <col min="6927" max="6927" width="8.85546875" style="199"/>
    <col min="6928" max="6928" width="10.140625" style="199" customWidth="1"/>
    <col min="6929" max="6929" width="8.85546875" style="199"/>
    <col min="6930" max="6930" width="11.42578125" style="199" customWidth="1"/>
    <col min="6931" max="7156" width="8.85546875" style="199"/>
    <col min="7157" max="7157" width="14.140625" style="199" customWidth="1"/>
    <col min="7158" max="7168" width="8.85546875" style="199"/>
    <col min="7169" max="7169" width="8.42578125" style="199" customWidth="1"/>
    <col min="7170" max="7170" width="12.28515625" style="199" customWidth="1"/>
    <col min="7171" max="7171" width="10.42578125" style="199" customWidth="1"/>
    <col min="7172" max="7172" width="8.42578125" style="199" customWidth="1"/>
    <col min="7173" max="7175" width="6.42578125" style="199" customWidth="1"/>
    <col min="7176" max="7176" width="14" style="199" customWidth="1"/>
    <col min="7177" max="7177" width="6.42578125" style="199" customWidth="1"/>
    <col min="7178" max="7178" width="14.140625" style="199" customWidth="1"/>
    <col min="7179" max="7179" width="6.42578125" style="199" customWidth="1"/>
    <col min="7180" max="7180" width="11.42578125" style="199" customWidth="1"/>
    <col min="7181" max="7181" width="6.42578125" style="199" customWidth="1"/>
    <col min="7182" max="7182" width="11" style="199" customWidth="1"/>
    <col min="7183" max="7183" width="8.85546875" style="199"/>
    <col min="7184" max="7184" width="10.140625" style="199" customWidth="1"/>
    <col min="7185" max="7185" width="8.85546875" style="199"/>
    <col min="7186" max="7186" width="11.42578125" style="199" customWidth="1"/>
    <col min="7187" max="7412" width="8.85546875" style="199"/>
    <col min="7413" max="7413" width="14.140625" style="199" customWidth="1"/>
    <col min="7414" max="7424" width="8.85546875" style="199"/>
    <col min="7425" max="7425" width="8.42578125" style="199" customWidth="1"/>
    <col min="7426" max="7426" width="12.28515625" style="199" customWidth="1"/>
    <col min="7427" max="7427" width="10.42578125" style="199" customWidth="1"/>
    <col min="7428" max="7428" width="8.42578125" style="199" customWidth="1"/>
    <col min="7429" max="7431" width="6.42578125" style="199" customWidth="1"/>
    <col min="7432" max="7432" width="14" style="199" customWidth="1"/>
    <col min="7433" max="7433" width="6.42578125" style="199" customWidth="1"/>
    <col min="7434" max="7434" width="14.140625" style="199" customWidth="1"/>
    <col min="7435" max="7435" width="6.42578125" style="199" customWidth="1"/>
    <col min="7436" max="7436" width="11.42578125" style="199" customWidth="1"/>
    <col min="7437" max="7437" width="6.42578125" style="199" customWidth="1"/>
    <col min="7438" max="7438" width="11" style="199" customWidth="1"/>
    <col min="7439" max="7439" width="8.85546875" style="199"/>
    <col min="7440" max="7440" width="10.140625" style="199" customWidth="1"/>
    <col min="7441" max="7441" width="8.85546875" style="199"/>
    <col min="7442" max="7442" width="11.42578125" style="199" customWidth="1"/>
    <col min="7443" max="7668" width="8.85546875" style="199"/>
    <col min="7669" max="7669" width="14.140625" style="199" customWidth="1"/>
    <col min="7670" max="7680" width="8.85546875" style="199"/>
    <col min="7681" max="7681" width="8.42578125" style="199" customWidth="1"/>
    <col min="7682" max="7682" width="12.28515625" style="199" customWidth="1"/>
    <col min="7683" max="7683" width="10.42578125" style="199" customWidth="1"/>
    <col min="7684" max="7684" width="8.42578125" style="199" customWidth="1"/>
    <col min="7685" max="7687" width="6.42578125" style="199" customWidth="1"/>
    <col min="7688" max="7688" width="14" style="199" customWidth="1"/>
    <col min="7689" max="7689" width="6.42578125" style="199" customWidth="1"/>
    <col min="7690" max="7690" width="14.140625" style="199" customWidth="1"/>
    <col min="7691" max="7691" width="6.42578125" style="199" customWidth="1"/>
    <col min="7692" max="7692" width="11.42578125" style="199" customWidth="1"/>
    <col min="7693" max="7693" width="6.42578125" style="199" customWidth="1"/>
    <col min="7694" max="7694" width="11" style="199" customWidth="1"/>
    <col min="7695" max="7695" width="8.85546875" style="199"/>
    <col min="7696" max="7696" width="10.140625" style="199" customWidth="1"/>
    <col min="7697" max="7697" width="8.85546875" style="199"/>
    <col min="7698" max="7698" width="11.42578125" style="199" customWidth="1"/>
    <col min="7699" max="7924" width="8.85546875" style="199"/>
    <col min="7925" max="7925" width="14.140625" style="199" customWidth="1"/>
    <col min="7926" max="7936" width="8.85546875" style="199"/>
    <col min="7937" max="7937" width="8.42578125" style="199" customWidth="1"/>
    <col min="7938" max="7938" width="12.28515625" style="199" customWidth="1"/>
    <col min="7939" max="7939" width="10.42578125" style="199" customWidth="1"/>
    <col min="7940" max="7940" width="8.42578125" style="199" customWidth="1"/>
    <col min="7941" max="7943" width="6.42578125" style="199" customWidth="1"/>
    <col min="7944" max="7944" width="14" style="199" customWidth="1"/>
    <col min="7945" max="7945" width="6.42578125" style="199" customWidth="1"/>
    <col min="7946" max="7946" width="14.140625" style="199" customWidth="1"/>
    <col min="7947" max="7947" width="6.42578125" style="199" customWidth="1"/>
    <col min="7948" max="7948" width="11.42578125" style="199" customWidth="1"/>
    <col min="7949" max="7949" width="6.42578125" style="199" customWidth="1"/>
    <col min="7950" max="7950" width="11" style="199" customWidth="1"/>
    <col min="7951" max="7951" width="8.85546875" style="199"/>
    <col min="7952" max="7952" width="10.140625" style="199" customWidth="1"/>
    <col min="7953" max="7953" width="8.85546875" style="199"/>
    <col min="7954" max="7954" width="11.42578125" style="199" customWidth="1"/>
    <col min="7955" max="8180" width="8.85546875" style="199"/>
    <col min="8181" max="8181" width="14.140625" style="199" customWidth="1"/>
    <col min="8182" max="8192" width="8.85546875" style="199"/>
    <col min="8193" max="8193" width="8.42578125" style="199" customWidth="1"/>
    <col min="8194" max="8194" width="12.28515625" style="199" customWidth="1"/>
    <col min="8195" max="8195" width="10.42578125" style="199" customWidth="1"/>
    <col min="8196" max="8196" width="8.42578125" style="199" customWidth="1"/>
    <col min="8197" max="8199" width="6.42578125" style="199" customWidth="1"/>
    <col min="8200" max="8200" width="14" style="199" customWidth="1"/>
    <col min="8201" max="8201" width="6.42578125" style="199" customWidth="1"/>
    <col min="8202" max="8202" width="14.140625" style="199" customWidth="1"/>
    <col min="8203" max="8203" width="6.42578125" style="199" customWidth="1"/>
    <col min="8204" max="8204" width="11.42578125" style="199" customWidth="1"/>
    <col min="8205" max="8205" width="6.42578125" style="199" customWidth="1"/>
    <col min="8206" max="8206" width="11" style="199" customWidth="1"/>
    <col min="8207" max="8207" width="8.85546875" style="199"/>
    <col min="8208" max="8208" width="10.140625" style="199" customWidth="1"/>
    <col min="8209" max="8209" width="8.85546875" style="199"/>
    <col min="8210" max="8210" width="11.42578125" style="199" customWidth="1"/>
    <col min="8211" max="8436" width="8.85546875" style="199"/>
    <col min="8437" max="8437" width="14.140625" style="199" customWidth="1"/>
    <col min="8438" max="8448" width="8.85546875" style="199"/>
    <col min="8449" max="8449" width="8.42578125" style="199" customWidth="1"/>
    <col min="8450" max="8450" width="12.28515625" style="199" customWidth="1"/>
    <col min="8451" max="8451" width="10.42578125" style="199" customWidth="1"/>
    <col min="8452" max="8452" width="8.42578125" style="199" customWidth="1"/>
    <col min="8453" max="8455" width="6.42578125" style="199" customWidth="1"/>
    <col min="8456" max="8456" width="14" style="199" customWidth="1"/>
    <col min="8457" max="8457" width="6.42578125" style="199" customWidth="1"/>
    <col min="8458" max="8458" width="14.140625" style="199" customWidth="1"/>
    <col min="8459" max="8459" width="6.42578125" style="199" customWidth="1"/>
    <col min="8460" max="8460" width="11.42578125" style="199" customWidth="1"/>
    <col min="8461" max="8461" width="6.42578125" style="199" customWidth="1"/>
    <col min="8462" max="8462" width="11" style="199" customWidth="1"/>
    <col min="8463" max="8463" width="8.85546875" style="199"/>
    <col min="8464" max="8464" width="10.140625" style="199" customWidth="1"/>
    <col min="8465" max="8465" width="8.85546875" style="199"/>
    <col min="8466" max="8466" width="11.42578125" style="199" customWidth="1"/>
    <col min="8467" max="8692" width="8.85546875" style="199"/>
    <col min="8693" max="8693" width="14.140625" style="199" customWidth="1"/>
    <col min="8694" max="8704" width="8.85546875" style="199"/>
    <col min="8705" max="8705" width="8.42578125" style="199" customWidth="1"/>
    <col min="8706" max="8706" width="12.28515625" style="199" customWidth="1"/>
    <col min="8707" max="8707" width="10.42578125" style="199" customWidth="1"/>
    <col min="8708" max="8708" width="8.42578125" style="199" customWidth="1"/>
    <col min="8709" max="8711" width="6.42578125" style="199" customWidth="1"/>
    <col min="8712" max="8712" width="14" style="199" customWidth="1"/>
    <col min="8713" max="8713" width="6.42578125" style="199" customWidth="1"/>
    <col min="8714" max="8714" width="14.140625" style="199" customWidth="1"/>
    <col min="8715" max="8715" width="6.42578125" style="199" customWidth="1"/>
    <col min="8716" max="8716" width="11.42578125" style="199" customWidth="1"/>
    <col min="8717" max="8717" width="6.42578125" style="199" customWidth="1"/>
    <col min="8718" max="8718" width="11" style="199" customWidth="1"/>
    <col min="8719" max="8719" width="8.85546875" style="199"/>
    <col min="8720" max="8720" width="10.140625" style="199" customWidth="1"/>
    <col min="8721" max="8721" width="8.85546875" style="199"/>
    <col min="8722" max="8722" width="11.42578125" style="199" customWidth="1"/>
    <col min="8723" max="8948" width="8.85546875" style="199"/>
    <col min="8949" max="8949" width="14.140625" style="199" customWidth="1"/>
    <col min="8950" max="8960" width="8.85546875" style="199"/>
    <col min="8961" max="8961" width="8.42578125" style="199" customWidth="1"/>
    <col min="8962" max="8962" width="12.28515625" style="199" customWidth="1"/>
    <col min="8963" max="8963" width="10.42578125" style="199" customWidth="1"/>
    <col min="8964" max="8964" width="8.42578125" style="199" customWidth="1"/>
    <col min="8965" max="8967" width="6.42578125" style="199" customWidth="1"/>
    <col min="8968" max="8968" width="14" style="199" customWidth="1"/>
    <col min="8969" max="8969" width="6.42578125" style="199" customWidth="1"/>
    <col min="8970" max="8970" width="14.140625" style="199" customWidth="1"/>
    <col min="8971" max="8971" width="6.42578125" style="199" customWidth="1"/>
    <col min="8972" max="8972" width="11.42578125" style="199" customWidth="1"/>
    <col min="8973" max="8973" width="6.42578125" style="199" customWidth="1"/>
    <col min="8974" max="8974" width="11" style="199" customWidth="1"/>
    <col min="8975" max="8975" width="8.85546875" style="199"/>
    <col min="8976" max="8976" width="10.140625" style="199" customWidth="1"/>
    <col min="8977" max="8977" width="8.85546875" style="199"/>
    <col min="8978" max="8978" width="11.42578125" style="199" customWidth="1"/>
    <col min="8979" max="9204" width="8.85546875" style="199"/>
    <col min="9205" max="9205" width="14.140625" style="199" customWidth="1"/>
    <col min="9206" max="9216" width="8.85546875" style="199"/>
    <col min="9217" max="9217" width="8.42578125" style="199" customWidth="1"/>
    <col min="9218" max="9218" width="12.28515625" style="199" customWidth="1"/>
    <col min="9219" max="9219" width="10.42578125" style="199" customWidth="1"/>
    <col min="9220" max="9220" width="8.42578125" style="199" customWidth="1"/>
    <col min="9221" max="9223" width="6.42578125" style="199" customWidth="1"/>
    <col min="9224" max="9224" width="14" style="199" customWidth="1"/>
    <col min="9225" max="9225" width="6.42578125" style="199" customWidth="1"/>
    <col min="9226" max="9226" width="14.140625" style="199" customWidth="1"/>
    <col min="9227" max="9227" width="6.42578125" style="199" customWidth="1"/>
    <col min="9228" max="9228" width="11.42578125" style="199" customWidth="1"/>
    <col min="9229" max="9229" width="6.42578125" style="199" customWidth="1"/>
    <col min="9230" max="9230" width="11" style="199" customWidth="1"/>
    <col min="9231" max="9231" width="8.85546875" style="199"/>
    <col min="9232" max="9232" width="10.140625" style="199" customWidth="1"/>
    <col min="9233" max="9233" width="8.85546875" style="199"/>
    <col min="9234" max="9234" width="11.42578125" style="199" customWidth="1"/>
    <col min="9235" max="9460" width="8.85546875" style="199"/>
    <col min="9461" max="9461" width="14.140625" style="199" customWidth="1"/>
    <col min="9462" max="9472" width="8.85546875" style="199"/>
    <col min="9473" max="9473" width="8.42578125" style="199" customWidth="1"/>
    <col min="9474" max="9474" width="12.28515625" style="199" customWidth="1"/>
    <col min="9475" max="9475" width="10.42578125" style="199" customWidth="1"/>
    <col min="9476" max="9476" width="8.42578125" style="199" customWidth="1"/>
    <col min="9477" max="9479" width="6.42578125" style="199" customWidth="1"/>
    <col min="9480" max="9480" width="14" style="199" customWidth="1"/>
    <col min="9481" max="9481" width="6.42578125" style="199" customWidth="1"/>
    <col min="9482" max="9482" width="14.140625" style="199" customWidth="1"/>
    <col min="9483" max="9483" width="6.42578125" style="199" customWidth="1"/>
    <col min="9484" max="9484" width="11.42578125" style="199" customWidth="1"/>
    <col min="9485" max="9485" width="6.42578125" style="199" customWidth="1"/>
    <col min="9486" max="9486" width="11" style="199" customWidth="1"/>
    <col min="9487" max="9487" width="8.85546875" style="199"/>
    <col min="9488" max="9488" width="10.140625" style="199" customWidth="1"/>
    <col min="9489" max="9489" width="8.85546875" style="199"/>
    <col min="9490" max="9490" width="11.42578125" style="199" customWidth="1"/>
    <col min="9491" max="9716" width="8.85546875" style="199"/>
    <col min="9717" max="9717" width="14.140625" style="199" customWidth="1"/>
    <col min="9718" max="9728" width="8.85546875" style="199"/>
    <col min="9729" max="9729" width="8.42578125" style="199" customWidth="1"/>
    <col min="9730" max="9730" width="12.28515625" style="199" customWidth="1"/>
    <col min="9731" max="9731" width="10.42578125" style="199" customWidth="1"/>
    <col min="9732" max="9732" width="8.42578125" style="199" customWidth="1"/>
    <col min="9733" max="9735" width="6.42578125" style="199" customWidth="1"/>
    <col min="9736" max="9736" width="14" style="199" customWidth="1"/>
    <col min="9737" max="9737" width="6.42578125" style="199" customWidth="1"/>
    <col min="9738" max="9738" width="14.140625" style="199" customWidth="1"/>
    <col min="9739" max="9739" width="6.42578125" style="199" customWidth="1"/>
    <col min="9740" max="9740" width="11.42578125" style="199" customWidth="1"/>
    <col min="9741" max="9741" width="6.42578125" style="199" customWidth="1"/>
    <col min="9742" max="9742" width="11" style="199" customWidth="1"/>
    <col min="9743" max="9743" width="8.85546875" style="199"/>
    <col min="9744" max="9744" width="10.140625" style="199" customWidth="1"/>
    <col min="9745" max="9745" width="8.85546875" style="199"/>
    <col min="9746" max="9746" width="11.42578125" style="199" customWidth="1"/>
    <col min="9747" max="9972" width="8.85546875" style="199"/>
    <col min="9973" max="9973" width="14.140625" style="199" customWidth="1"/>
    <col min="9974" max="9984" width="8.85546875" style="199"/>
    <col min="9985" max="9985" width="8.42578125" style="199" customWidth="1"/>
    <col min="9986" max="9986" width="12.28515625" style="199" customWidth="1"/>
    <col min="9987" max="9987" width="10.42578125" style="199" customWidth="1"/>
    <col min="9988" max="9988" width="8.42578125" style="199" customWidth="1"/>
    <col min="9989" max="9991" width="6.42578125" style="199" customWidth="1"/>
    <col min="9992" max="9992" width="14" style="199" customWidth="1"/>
    <col min="9993" max="9993" width="6.42578125" style="199" customWidth="1"/>
    <col min="9994" max="9994" width="14.140625" style="199" customWidth="1"/>
    <col min="9995" max="9995" width="6.42578125" style="199" customWidth="1"/>
    <col min="9996" max="9996" width="11.42578125" style="199" customWidth="1"/>
    <col min="9997" max="9997" width="6.42578125" style="199" customWidth="1"/>
    <col min="9998" max="9998" width="11" style="199" customWidth="1"/>
    <col min="9999" max="9999" width="8.85546875" style="199"/>
    <col min="10000" max="10000" width="10.140625" style="199" customWidth="1"/>
    <col min="10001" max="10001" width="8.85546875" style="199"/>
    <col min="10002" max="10002" width="11.42578125" style="199" customWidth="1"/>
    <col min="10003" max="10228" width="8.85546875" style="199"/>
    <col min="10229" max="10229" width="14.140625" style="199" customWidth="1"/>
    <col min="10230" max="10240" width="8.85546875" style="199"/>
    <col min="10241" max="10241" width="8.42578125" style="199" customWidth="1"/>
    <col min="10242" max="10242" width="12.28515625" style="199" customWidth="1"/>
    <col min="10243" max="10243" width="10.42578125" style="199" customWidth="1"/>
    <col min="10244" max="10244" width="8.42578125" style="199" customWidth="1"/>
    <col min="10245" max="10247" width="6.42578125" style="199" customWidth="1"/>
    <col min="10248" max="10248" width="14" style="199" customWidth="1"/>
    <col min="10249" max="10249" width="6.42578125" style="199" customWidth="1"/>
    <col min="10250" max="10250" width="14.140625" style="199" customWidth="1"/>
    <col min="10251" max="10251" width="6.42578125" style="199" customWidth="1"/>
    <col min="10252" max="10252" width="11.42578125" style="199" customWidth="1"/>
    <col min="10253" max="10253" width="6.42578125" style="199" customWidth="1"/>
    <col min="10254" max="10254" width="11" style="199" customWidth="1"/>
    <col min="10255" max="10255" width="8.85546875" style="199"/>
    <col min="10256" max="10256" width="10.140625" style="199" customWidth="1"/>
    <col min="10257" max="10257" width="8.85546875" style="199"/>
    <col min="10258" max="10258" width="11.42578125" style="199" customWidth="1"/>
    <col min="10259" max="10484" width="8.85546875" style="199"/>
    <col min="10485" max="10485" width="14.140625" style="199" customWidth="1"/>
    <col min="10486" max="10496" width="8.85546875" style="199"/>
    <col min="10497" max="10497" width="8.42578125" style="199" customWidth="1"/>
    <col min="10498" max="10498" width="12.28515625" style="199" customWidth="1"/>
    <col min="10499" max="10499" width="10.42578125" style="199" customWidth="1"/>
    <col min="10500" max="10500" width="8.42578125" style="199" customWidth="1"/>
    <col min="10501" max="10503" width="6.42578125" style="199" customWidth="1"/>
    <col min="10504" max="10504" width="14" style="199" customWidth="1"/>
    <col min="10505" max="10505" width="6.42578125" style="199" customWidth="1"/>
    <col min="10506" max="10506" width="14.140625" style="199" customWidth="1"/>
    <col min="10507" max="10507" width="6.42578125" style="199" customWidth="1"/>
    <col min="10508" max="10508" width="11.42578125" style="199" customWidth="1"/>
    <col min="10509" max="10509" width="6.42578125" style="199" customWidth="1"/>
    <col min="10510" max="10510" width="11" style="199" customWidth="1"/>
    <col min="10511" max="10511" width="8.85546875" style="199"/>
    <col min="10512" max="10512" width="10.140625" style="199" customWidth="1"/>
    <col min="10513" max="10513" width="8.85546875" style="199"/>
    <col min="10514" max="10514" width="11.42578125" style="199" customWidth="1"/>
    <col min="10515" max="10740" width="8.85546875" style="199"/>
    <col min="10741" max="10741" width="14.140625" style="199" customWidth="1"/>
    <col min="10742" max="10752" width="8.85546875" style="199"/>
    <col min="10753" max="10753" width="8.42578125" style="199" customWidth="1"/>
    <col min="10754" max="10754" width="12.28515625" style="199" customWidth="1"/>
    <col min="10755" max="10755" width="10.42578125" style="199" customWidth="1"/>
    <col min="10756" max="10756" width="8.42578125" style="199" customWidth="1"/>
    <col min="10757" max="10759" width="6.42578125" style="199" customWidth="1"/>
    <col min="10760" max="10760" width="14" style="199" customWidth="1"/>
    <col min="10761" max="10761" width="6.42578125" style="199" customWidth="1"/>
    <col min="10762" max="10762" width="14.140625" style="199" customWidth="1"/>
    <col min="10763" max="10763" width="6.42578125" style="199" customWidth="1"/>
    <col min="10764" max="10764" width="11.42578125" style="199" customWidth="1"/>
    <col min="10765" max="10765" width="6.42578125" style="199" customWidth="1"/>
    <col min="10766" max="10766" width="11" style="199" customWidth="1"/>
    <col min="10767" max="10767" width="8.85546875" style="199"/>
    <col min="10768" max="10768" width="10.140625" style="199" customWidth="1"/>
    <col min="10769" max="10769" width="8.85546875" style="199"/>
    <col min="10770" max="10770" width="11.42578125" style="199" customWidth="1"/>
    <col min="10771" max="10996" width="8.85546875" style="199"/>
    <col min="10997" max="10997" width="14.140625" style="199" customWidth="1"/>
    <col min="10998" max="11008" width="8.85546875" style="199"/>
    <col min="11009" max="11009" width="8.42578125" style="199" customWidth="1"/>
    <col min="11010" max="11010" width="12.28515625" style="199" customWidth="1"/>
    <col min="11011" max="11011" width="10.42578125" style="199" customWidth="1"/>
    <col min="11012" max="11012" width="8.42578125" style="199" customWidth="1"/>
    <col min="11013" max="11015" width="6.42578125" style="199" customWidth="1"/>
    <col min="11016" max="11016" width="14" style="199" customWidth="1"/>
    <col min="11017" max="11017" width="6.42578125" style="199" customWidth="1"/>
    <col min="11018" max="11018" width="14.140625" style="199" customWidth="1"/>
    <col min="11019" max="11019" width="6.42578125" style="199" customWidth="1"/>
    <col min="11020" max="11020" width="11.42578125" style="199" customWidth="1"/>
    <col min="11021" max="11021" width="6.42578125" style="199" customWidth="1"/>
    <col min="11022" max="11022" width="11" style="199" customWidth="1"/>
    <col min="11023" max="11023" width="8.85546875" style="199"/>
    <col min="11024" max="11024" width="10.140625" style="199" customWidth="1"/>
    <col min="11025" max="11025" width="8.85546875" style="199"/>
    <col min="11026" max="11026" width="11.42578125" style="199" customWidth="1"/>
    <col min="11027" max="11252" width="8.85546875" style="199"/>
    <col min="11253" max="11253" width="14.140625" style="199" customWidth="1"/>
    <col min="11254" max="11264" width="8.85546875" style="199"/>
    <col min="11265" max="11265" width="8.42578125" style="199" customWidth="1"/>
    <col min="11266" max="11266" width="12.28515625" style="199" customWidth="1"/>
    <col min="11267" max="11267" width="10.42578125" style="199" customWidth="1"/>
    <col min="11268" max="11268" width="8.42578125" style="199" customWidth="1"/>
    <col min="11269" max="11271" width="6.42578125" style="199" customWidth="1"/>
    <col min="11272" max="11272" width="14" style="199" customWidth="1"/>
    <col min="11273" max="11273" width="6.42578125" style="199" customWidth="1"/>
    <col min="11274" max="11274" width="14.140625" style="199" customWidth="1"/>
    <col min="11275" max="11275" width="6.42578125" style="199" customWidth="1"/>
    <col min="11276" max="11276" width="11.42578125" style="199" customWidth="1"/>
    <col min="11277" max="11277" width="6.42578125" style="199" customWidth="1"/>
    <col min="11278" max="11278" width="11" style="199" customWidth="1"/>
    <col min="11279" max="11279" width="8.85546875" style="199"/>
    <col min="11280" max="11280" width="10.140625" style="199" customWidth="1"/>
    <col min="11281" max="11281" width="8.85546875" style="199"/>
    <col min="11282" max="11282" width="11.42578125" style="199" customWidth="1"/>
    <col min="11283" max="11508" width="8.85546875" style="199"/>
    <col min="11509" max="11509" width="14.140625" style="199" customWidth="1"/>
    <col min="11510" max="11520" width="8.85546875" style="199"/>
    <col min="11521" max="11521" width="8.42578125" style="199" customWidth="1"/>
    <col min="11522" max="11522" width="12.28515625" style="199" customWidth="1"/>
    <col min="11523" max="11523" width="10.42578125" style="199" customWidth="1"/>
    <col min="11524" max="11524" width="8.42578125" style="199" customWidth="1"/>
    <col min="11525" max="11527" width="6.42578125" style="199" customWidth="1"/>
    <col min="11528" max="11528" width="14" style="199" customWidth="1"/>
    <col min="11529" max="11529" width="6.42578125" style="199" customWidth="1"/>
    <col min="11530" max="11530" width="14.140625" style="199" customWidth="1"/>
    <col min="11531" max="11531" width="6.42578125" style="199" customWidth="1"/>
    <col min="11532" max="11532" width="11.42578125" style="199" customWidth="1"/>
    <col min="11533" max="11533" width="6.42578125" style="199" customWidth="1"/>
    <col min="11534" max="11534" width="11" style="199" customWidth="1"/>
    <col min="11535" max="11535" width="8.85546875" style="199"/>
    <col min="11536" max="11536" width="10.140625" style="199" customWidth="1"/>
    <col min="11537" max="11537" width="8.85546875" style="199"/>
    <col min="11538" max="11538" width="11.42578125" style="199" customWidth="1"/>
    <col min="11539" max="11764" width="8.85546875" style="199"/>
    <col min="11765" max="11765" width="14.140625" style="199" customWidth="1"/>
    <col min="11766" max="11776" width="8.85546875" style="199"/>
    <col min="11777" max="11777" width="8.42578125" style="199" customWidth="1"/>
    <col min="11778" max="11778" width="12.28515625" style="199" customWidth="1"/>
    <col min="11779" max="11779" width="10.42578125" style="199" customWidth="1"/>
    <col min="11780" max="11780" width="8.42578125" style="199" customWidth="1"/>
    <col min="11781" max="11783" width="6.42578125" style="199" customWidth="1"/>
    <col min="11784" max="11784" width="14" style="199" customWidth="1"/>
    <col min="11785" max="11785" width="6.42578125" style="199" customWidth="1"/>
    <col min="11786" max="11786" width="14.140625" style="199" customWidth="1"/>
    <col min="11787" max="11787" width="6.42578125" style="199" customWidth="1"/>
    <col min="11788" max="11788" width="11.42578125" style="199" customWidth="1"/>
    <col min="11789" max="11789" width="6.42578125" style="199" customWidth="1"/>
    <col min="11790" max="11790" width="11" style="199" customWidth="1"/>
    <col min="11791" max="11791" width="8.85546875" style="199"/>
    <col min="11792" max="11792" width="10.140625" style="199" customWidth="1"/>
    <col min="11793" max="11793" width="8.85546875" style="199"/>
    <col min="11794" max="11794" width="11.42578125" style="199" customWidth="1"/>
    <col min="11795" max="12020" width="8.85546875" style="199"/>
    <col min="12021" max="12021" width="14.140625" style="199" customWidth="1"/>
    <col min="12022" max="12032" width="8.85546875" style="199"/>
    <col min="12033" max="12033" width="8.42578125" style="199" customWidth="1"/>
    <col min="12034" max="12034" width="12.28515625" style="199" customWidth="1"/>
    <col min="12035" max="12035" width="10.42578125" style="199" customWidth="1"/>
    <col min="12036" max="12036" width="8.42578125" style="199" customWidth="1"/>
    <col min="12037" max="12039" width="6.42578125" style="199" customWidth="1"/>
    <col min="12040" max="12040" width="14" style="199" customWidth="1"/>
    <col min="12041" max="12041" width="6.42578125" style="199" customWidth="1"/>
    <col min="12042" max="12042" width="14.140625" style="199" customWidth="1"/>
    <col min="12043" max="12043" width="6.42578125" style="199" customWidth="1"/>
    <col min="12044" max="12044" width="11.42578125" style="199" customWidth="1"/>
    <col min="12045" max="12045" width="6.42578125" style="199" customWidth="1"/>
    <col min="12046" max="12046" width="11" style="199" customWidth="1"/>
    <col min="12047" max="12047" width="8.85546875" style="199"/>
    <col min="12048" max="12048" width="10.140625" style="199" customWidth="1"/>
    <col min="12049" max="12049" width="8.85546875" style="199"/>
    <col min="12050" max="12050" width="11.42578125" style="199" customWidth="1"/>
    <col min="12051" max="12276" width="8.85546875" style="199"/>
    <col min="12277" max="12277" width="14.140625" style="199" customWidth="1"/>
    <col min="12278" max="12288" width="8.85546875" style="199"/>
    <col min="12289" max="12289" width="8.42578125" style="199" customWidth="1"/>
    <col min="12290" max="12290" width="12.28515625" style="199" customWidth="1"/>
    <col min="12291" max="12291" width="10.42578125" style="199" customWidth="1"/>
    <col min="12292" max="12292" width="8.42578125" style="199" customWidth="1"/>
    <col min="12293" max="12295" width="6.42578125" style="199" customWidth="1"/>
    <col min="12296" max="12296" width="14" style="199" customWidth="1"/>
    <col min="12297" max="12297" width="6.42578125" style="199" customWidth="1"/>
    <col min="12298" max="12298" width="14.140625" style="199" customWidth="1"/>
    <col min="12299" max="12299" width="6.42578125" style="199" customWidth="1"/>
    <col min="12300" max="12300" width="11.42578125" style="199" customWidth="1"/>
    <col min="12301" max="12301" width="6.42578125" style="199" customWidth="1"/>
    <col min="12302" max="12302" width="11" style="199" customWidth="1"/>
    <col min="12303" max="12303" width="8.85546875" style="199"/>
    <col min="12304" max="12304" width="10.140625" style="199" customWidth="1"/>
    <col min="12305" max="12305" width="8.85546875" style="199"/>
    <col min="12306" max="12306" width="11.42578125" style="199" customWidth="1"/>
    <col min="12307" max="12532" width="8.85546875" style="199"/>
    <col min="12533" max="12533" width="14.140625" style="199" customWidth="1"/>
    <col min="12534" max="12544" width="8.85546875" style="199"/>
    <col min="12545" max="12545" width="8.42578125" style="199" customWidth="1"/>
    <col min="12546" max="12546" width="12.28515625" style="199" customWidth="1"/>
    <col min="12547" max="12547" width="10.42578125" style="199" customWidth="1"/>
    <col min="12548" max="12548" width="8.42578125" style="199" customWidth="1"/>
    <col min="12549" max="12551" width="6.42578125" style="199" customWidth="1"/>
    <col min="12552" max="12552" width="14" style="199" customWidth="1"/>
    <col min="12553" max="12553" width="6.42578125" style="199" customWidth="1"/>
    <col min="12554" max="12554" width="14.140625" style="199" customWidth="1"/>
    <col min="12555" max="12555" width="6.42578125" style="199" customWidth="1"/>
    <col min="12556" max="12556" width="11.42578125" style="199" customWidth="1"/>
    <col min="12557" max="12557" width="6.42578125" style="199" customWidth="1"/>
    <col min="12558" max="12558" width="11" style="199" customWidth="1"/>
    <col min="12559" max="12559" width="8.85546875" style="199"/>
    <col min="12560" max="12560" width="10.140625" style="199" customWidth="1"/>
    <col min="12561" max="12561" width="8.85546875" style="199"/>
    <col min="12562" max="12562" width="11.42578125" style="199" customWidth="1"/>
    <col min="12563" max="12788" width="8.85546875" style="199"/>
    <col min="12789" max="12789" width="14.140625" style="199" customWidth="1"/>
    <col min="12790" max="12800" width="8.85546875" style="199"/>
    <col min="12801" max="12801" width="8.42578125" style="199" customWidth="1"/>
    <col min="12802" max="12802" width="12.28515625" style="199" customWidth="1"/>
    <col min="12803" max="12803" width="10.42578125" style="199" customWidth="1"/>
    <col min="12804" max="12804" width="8.42578125" style="199" customWidth="1"/>
    <col min="12805" max="12807" width="6.42578125" style="199" customWidth="1"/>
    <col min="12808" max="12808" width="14" style="199" customWidth="1"/>
    <col min="12809" max="12809" width="6.42578125" style="199" customWidth="1"/>
    <col min="12810" max="12810" width="14.140625" style="199" customWidth="1"/>
    <col min="12811" max="12811" width="6.42578125" style="199" customWidth="1"/>
    <col min="12812" max="12812" width="11.42578125" style="199" customWidth="1"/>
    <col min="12813" max="12813" width="6.42578125" style="199" customWidth="1"/>
    <col min="12814" max="12814" width="11" style="199" customWidth="1"/>
    <col min="12815" max="12815" width="8.85546875" style="199"/>
    <col min="12816" max="12816" width="10.140625" style="199" customWidth="1"/>
    <col min="12817" max="12817" width="8.85546875" style="199"/>
    <col min="12818" max="12818" width="11.42578125" style="199" customWidth="1"/>
    <col min="12819" max="13044" width="8.85546875" style="199"/>
    <col min="13045" max="13045" width="14.140625" style="199" customWidth="1"/>
    <col min="13046" max="13056" width="8.85546875" style="199"/>
    <col min="13057" max="13057" width="8.42578125" style="199" customWidth="1"/>
    <col min="13058" max="13058" width="12.28515625" style="199" customWidth="1"/>
    <col min="13059" max="13059" width="10.42578125" style="199" customWidth="1"/>
    <col min="13060" max="13060" width="8.42578125" style="199" customWidth="1"/>
    <col min="13061" max="13063" width="6.42578125" style="199" customWidth="1"/>
    <col min="13064" max="13064" width="14" style="199" customWidth="1"/>
    <col min="13065" max="13065" width="6.42578125" style="199" customWidth="1"/>
    <col min="13066" max="13066" width="14.140625" style="199" customWidth="1"/>
    <col min="13067" max="13067" width="6.42578125" style="199" customWidth="1"/>
    <col min="13068" max="13068" width="11.42578125" style="199" customWidth="1"/>
    <col min="13069" max="13069" width="6.42578125" style="199" customWidth="1"/>
    <col min="13070" max="13070" width="11" style="199" customWidth="1"/>
    <col min="13071" max="13071" width="8.85546875" style="199"/>
    <col min="13072" max="13072" width="10.140625" style="199" customWidth="1"/>
    <col min="13073" max="13073" width="8.85546875" style="199"/>
    <col min="13074" max="13074" width="11.42578125" style="199" customWidth="1"/>
    <col min="13075" max="13300" width="8.85546875" style="199"/>
    <col min="13301" max="13301" width="14.140625" style="199" customWidth="1"/>
    <col min="13302" max="13312" width="8.85546875" style="199"/>
    <col min="13313" max="13313" width="8.42578125" style="199" customWidth="1"/>
    <col min="13314" max="13314" width="12.28515625" style="199" customWidth="1"/>
    <col min="13315" max="13315" width="10.42578125" style="199" customWidth="1"/>
    <col min="13316" max="13316" width="8.42578125" style="199" customWidth="1"/>
    <col min="13317" max="13319" width="6.42578125" style="199" customWidth="1"/>
    <col min="13320" max="13320" width="14" style="199" customWidth="1"/>
    <col min="13321" max="13321" width="6.42578125" style="199" customWidth="1"/>
    <col min="13322" max="13322" width="14.140625" style="199" customWidth="1"/>
    <col min="13323" max="13323" width="6.42578125" style="199" customWidth="1"/>
    <col min="13324" max="13324" width="11.42578125" style="199" customWidth="1"/>
    <col min="13325" max="13325" width="6.42578125" style="199" customWidth="1"/>
    <col min="13326" max="13326" width="11" style="199" customWidth="1"/>
    <col min="13327" max="13327" width="8.85546875" style="199"/>
    <col min="13328" max="13328" width="10.140625" style="199" customWidth="1"/>
    <col min="13329" max="13329" width="8.85546875" style="199"/>
    <col min="13330" max="13330" width="11.42578125" style="199" customWidth="1"/>
    <col min="13331" max="13556" width="8.85546875" style="199"/>
    <col min="13557" max="13557" width="14.140625" style="199" customWidth="1"/>
    <col min="13558" max="13568" width="8.85546875" style="199"/>
    <col min="13569" max="13569" width="8.42578125" style="199" customWidth="1"/>
    <col min="13570" max="13570" width="12.28515625" style="199" customWidth="1"/>
    <col min="13571" max="13571" width="10.42578125" style="199" customWidth="1"/>
    <col min="13572" max="13572" width="8.42578125" style="199" customWidth="1"/>
    <col min="13573" max="13575" width="6.42578125" style="199" customWidth="1"/>
    <col min="13576" max="13576" width="14" style="199" customWidth="1"/>
    <col min="13577" max="13577" width="6.42578125" style="199" customWidth="1"/>
    <col min="13578" max="13578" width="14.140625" style="199" customWidth="1"/>
    <col min="13579" max="13579" width="6.42578125" style="199" customWidth="1"/>
    <col min="13580" max="13580" width="11.42578125" style="199" customWidth="1"/>
    <col min="13581" max="13581" width="6.42578125" style="199" customWidth="1"/>
    <col min="13582" max="13582" width="11" style="199" customWidth="1"/>
    <col min="13583" max="13583" width="8.85546875" style="199"/>
    <col min="13584" max="13584" width="10.140625" style="199" customWidth="1"/>
    <col min="13585" max="13585" width="8.85546875" style="199"/>
    <col min="13586" max="13586" width="11.42578125" style="199" customWidth="1"/>
    <col min="13587" max="13812" width="8.85546875" style="199"/>
    <col min="13813" max="13813" width="14.140625" style="199" customWidth="1"/>
    <col min="13814" max="13824" width="8.85546875" style="199"/>
    <col min="13825" max="13825" width="8.42578125" style="199" customWidth="1"/>
    <col min="13826" max="13826" width="12.28515625" style="199" customWidth="1"/>
    <col min="13827" max="13827" width="10.42578125" style="199" customWidth="1"/>
    <col min="13828" max="13828" width="8.42578125" style="199" customWidth="1"/>
    <col min="13829" max="13831" width="6.42578125" style="199" customWidth="1"/>
    <col min="13832" max="13832" width="14" style="199" customWidth="1"/>
    <col min="13833" max="13833" width="6.42578125" style="199" customWidth="1"/>
    <col min="13834" max="13834" width="14.140625" style="199" customWidth="1"/>
    <col min="13835" max="13835" width="6.42578125" style="199" customWidth="1"/>
    <col min="13836" max="13836" width="11.42578125" style="199" customWidth="1"/>
    <col min="13837" max="13837" width="6.42578125" style="199" customWidth="1"/>
    <col min="13838" max="13838" width="11" style="199" customWidth="1"/>
    <col min="13839" max="13839" width="8.85546875" style="199"/>
    <col min="13840" max="13840" width="10.140625" style="199" customWidth="1"/>
    <col min="13841" max="13841" width="8.85546875" style="199"/>
    <col min="13842" max="13842" width="11.42578125" style="199" customWidth="1"/>
    <col min="13843" max="14068" width="8.85546875" style="199"/>
    <col min="14069" max="14069" width="14.140625" style="199" customWidth="1"/>
    <col min="14070" max="14080" width="8.85546875" style="199"/>
    <col min="14081" max="14081" width="8.42578125" style="199" customWidth="1"/>
    <col min="14082" max="14082" width="12.28515625" style="199" customWidth="1"/>
    <col min="14083" max="14083" width="10.42578125" style="199" customWidth="1"/>
    <col min="14084" max="14084" width="8.42578125" style="199" customWidth="1"/>
    <col min="14085" max="14087" width="6.42578125" style="199" customWidth="1"/>
    <col min="14088" max="14088" width="14" style="199" customWidth="1"/>
    <col min="14089" max="14089" width="6.42578125" style="199" customWidth="1"/>
    <col min="14090" max="14090" width="14.140625" style="199" customWidth="1"/>
    <col min="14091" max="14091" width="6.42578125" style="199" customWidth="1"/>
    <col min="14092" max="14092" width="11.42578125" style="199" customWidth="1"/>
    <col min="14093" max="14093" width="6.42578125" style="199" customWidth="1"/>
    <col min="14094" max="14094" width="11" style="199" customWidth="1"/>
    <col min="14095" max="14095" width="8.85546875" style="199"/>
    <col min="14096" max="14096" width="10.140625" style="199" customWidth="1"/>
    <col min="14097" max="14097" width="8.85546875" style="199"/>
    <col min="14098" max="14098" width="11.42578125" style="199" customWidth="1"/>
    <col min="14099" max="14324" width="8.85546875" style="199"/>
    <col min="14325" max="14325" width="14.140625" style="199" customWidth="1"/>
    <col min="14326" max="14336" width="8.85546875" style="199"/>
    <col min="14337" max="14337" width="8.42578125" style="199" customWidth="1"/>
    <col min="14338" max="14338" width="12.28515625" style="199" customWidth="1"/>
    <col min="14339" max="14339" width="10.42578125" style="199" customWidth="1"/>
    <col min="14340" max="14340" width="8.42578125" style="199" customWidth="1"/>
    <col min="14341" max="14343" width="6.42578125" style="199" customWidth="1"/>
    <col min="14344" max="14344" width="14" style="199" customWidth="1"/>
    <col min="14345" max="14345" width="6.42578125" style="199" customWidth="1"/>
    <col min="14346" max="14346" width="14.140625" style="199" customWidth="1"/>
    <col min="14347" max="14347" width="6.42578125" style="199" customWidth="1"/>
    <col min="14348" max="14348" width="11.42578125" style="199" customWidth="1"/>
    <col min="14349" max="14349" width="6.42578125" style="199" customWidth="1"/>
    <col min="14350" max="14350" width="11" style="199" customWidth="1"/>
    <col min="14351" max="14351" width="8.85546875" style="199"/>
    <col min="14352" max="14352" width="10.140625" style="199" customWidth="1"/>
    <col min="14353" max="14353" width="8.85546875" style="199"/>
    <col min="14354" max="14354" width="11.42578125" style="199" customWidth="1"/>
    <col min="14355" max="14580" width="8.85546875" style="199"/>
    <col min="14581" max="14581" width="14.140625" style="199" customWidth="1"/>
    <col min="14582" max="14592" width="8.85546875" style="199"/>
    <col min="14593" max="14593" width="8.42578125" style="199" customWidth="1"/>
    <col min="14594" max="14594" width="12.28515625" style="199" customWidth="1"/>
    <col min="14595" max="14595" width="10.42578125" style="199" customWidth="1"/>
    <col min="14596" max="14596" width="8.42578125" style="199" customWidth="1"/>
    <col min="14597" max="14599" width="6.42578125" style="199" customWidth="1"/>
    <col min="14600" max="14600" width="14" style="199" customWidth="1"/>
    <col min="14601" max="14601" width="6.42578125" style="199" customWidth="1"/>
    <col min="14602" max="14602" width="14.140625" style="199" customWidth="1"/>
    <col min="14603" max="14603" width="6.42578125" style="199" customWidth="1"/>
    <col min="14604" max="14604" width="11.42578125" style="199" customWidth="1"/>
    <col min="14605" max="14605" width="6.42578125" style="199" customWidth="1"/>
    <col min="14606" max="14606" width="11" style="199" customWidth="1"/>
    <col min="14607" max="14607" width="8.85546875" style="199"/>
    <col min="14608" max="14608" width="10.140625" style="199" customWidth="1"/>
    <col min="14609" max="14609" width="8.85546875" style="199"/>
    <col min="14610" max="14610" width="11.42578125" style="199" customWidth="1"/>
    <col min="14611" max="14836" width="8.85546875" style="199"/>
    <col min="14837" max="14837" width="14.140625" style="199" customWidth="1"/>
    <col min="14838" max="14848" width="8.85546875" style="199"/>
    <col min="14849" max="14849" width="8.42578125" style="199" customWidth="1"/>
    <col min="14850" max="14850" width="12.28515625" style="199" customWidth="1"/>
    <col min="14851" max="14851" width="10.42578125" style="199" customWidth="1"/>
    <col min="14852" max="14852" width="8.42578125" style="199" customWidth="1"/>
    <col min="14853" max="14855" width="6.42578125" style="199" customWidth="1"/>
    <col min="14856" max="14856" width="14" style="199" customWidth="1"/>
    <col min="14857" max="14857" width="6.42578125" style="199" customWidth="1"/>
    <col min="14858" max="14858" width="14.140625" style="199" customWidth="1"/>
    <col min="14859" max="14859" width="6.42578125" style="199" customWidth="1"/>
    <col min="14860" max="14860" width="11.42578125" style="199" customWidth="1"/>
    <col min="14861" max="14861" width="6.42578125" style="199" customWidth="1"/>
    <col min="14862" max="14862" width="11" style="199" customWidth="1"/>
    <col min="14863" max="14863" width="8.85546875" style="199"/>
    <col min="14864" max="14864" width="10.140625" style="199" customWidth="1"/>
    <col min="14865" max="14865" width="8.85546875" style="199"/>
    <col min="14866" max="14866" width="11.42578125" style="199" customWidth="1"/>
    <col min="14867" max="15092" width="8.85546875" style="199"/>
    <col min="15093" max="15093" width="14.140625" style="199" customWidth="1"/>
    <col min="15094" max="15104" width="8.85546875" style="199"/>
    <col min="15105" max="15105" width="8.42578125" style="199" customWidth="1"/>
    <col min="15106" max="15106" width="12.28515625" style="199" customWidth="1"/>
    <col min="15107" max="15107" width="10.42578125" style="199" customWidth="1"/>
    <col min="15108" max="15108" width="8.42578125" style="199" customWidth="1"/>
    <col min="15109" max="15111" width="6.42578125" style="199" customWidth="1"/>
    <col min="15112" max="15112" width="14" style="199" customWidth="1"/>
    <col min="15113" max="15113" width="6.42578125" style="199" customWidth="1"/>
    <col min="15114" max="15114" width="14.140625" style="199" customWidth="1"/>
    <col min="15115" max="15115" width="6.42578125" style="199" customWidth="1"/>
    <col min="15116" max="15116" width="11.42578125" style="199" customWidth="1"/>
    <col min="15117" max="15117" width="6.42578125" style="199" customWidth="1"/>
    <col min="15118" max="15118" width="11" style="199" customWidth="1"/>
    <col min="15119" max="15119" width="8.85546875" style="199"/>
    <col min="15120" max="15120" width="10.140625" style="199" customWidth="1"/>
    <col min="15121" max="15121" width="8.85546875" style="199"/>
    <col min="15122" max="15122" width="11.42578125" style="199" customWidth="1"/>
    <col min="15123" max="15348" width="8.85546875" style="199"/>
    <col min="15349" max="15349" width="14.140625" style="199" customWidth="1"/>
    <col min="15350" max="15360" width="8.85546875" style="199"/>
    <col min="15361" max="15361" width="8.42578125" style="199" customWidth="1"/>
    <col min="15362" max="15362" width="12.28515625" style="199" customWidth="1"/>
    <col min="15363" max="15363" width="10.42578125" style="199" customWidth="1"/>
    <col min="15364" max="15364" width="8.42578125" style="199" customWidth="1"/>
    <col min="15365" max="15367" width="6.42578125" style="199" customWidth="1"/>
    <col min="15368" max="15368" width="14" style="199" customWidth="1"/>
    <col min="15369" max="15369" width="6.42578125" style="199" customWidth="1"/>
    <col min="15370" max="15370" width="14.140625" style="199" customWidth="1"/>
    <col min="15371" max="15371" width="6.42578125" style="199" customWidth="1"/>
    <col min="15372" max="15372" width="11.42578125" style="199" customWidth="1"/>
    <col min="15373" max="15373" width="6.42578125" style="199" customWidth="1"/>
    <col min="15374" max="15374" width="11" style="199" customWidth="1"/>
    <col min="15375" max="15375" width="8.85546875" style="199"/>
    <col min="15376" max="15376" width="10.140625" style="199" customWidth="1"/>
    <col min="15377" max="15377" width="8.85546875" style="199"/>
    <col min="15378" max="15378" width="11.42578125" style="199" customWidth="1"/>
    <col min="15379" max="15604" width="8.85546875" style="199"/>
    <col min="15605" max="15605" width="14.140625" style="199" customWidth="1"/>
    <col min="15606" max="15616" width="8.85546875" style="199"/>
    <col min="15617" max="15617" width="8.42578125" style="199" customWidth="1"/>
    <col min="15618" max="15618" width="12.28515625" style="199" customWidth="1"/>
    <col min="15619" max="15619" width="10.42578125" style="199" customWidth="1"/>
    <col min="15620" max="15620" width="8.42578125" style="199" customWidth="1"/>
    <col min="15621" max="15623" width="6.42578125" style="199" customWidth="1"/>
    <col min="15624" max="15624" width="14" style="199" customWidth="1"/>
    <col min="15625" max="15625" width="6.42578125" style="199" customWidth="1"/>
    <col min="15626" max="15626" width="14.140625" style="199" customWidth="1"/>
    <col min="15627" max="15627" width="6.42578125" style="199" customWidth="1"/>
    <col min="15628" max="15628" width="11.42578125" style="199" customWidth="1"/>
    <col min="15629" max="15629" width="6.42578125" style="199" customWidth="1"/>
    <col min="15630" max="15630" width="11" style="199" customWidth="1"/>
    <col min="15631" max="15631" width="8.85546875" style="199"/>
    <col min="15632" max="15632" width="10.140625" style="199" customWidth="1"/>
    <col min="15633" max="15633" width="8.85546875" style="199"/>
    <col min="15634" max="15634" width="11.42578125" style="199" customWidth="1"/>
    <col min="15635" max="15860" width="8.85546875" style="199"/>
    <col min="15861" max="15861" width="14.140625" style="199" customWidth="1"/>
    <col min="15862" max="15872" width="8.85546875" style="199"/>
    <col min="15873" max="15873" width="8.42578125" style="199" customWidth="1"/>
    <col min="15874" max="15874" width="12.28515625" style="199" customWidth="1"/>
    <col min="15875" max="15875" width="10.42578125" style="199" customWidth="1"/>
    <col min="15876" max="15876" width="8.42578125" style="199" customWidth="1"/>
    <col min="15877" max="15879" width="6.42578125" style="199" customWidth="1"/>
    <col min="15880" max="15880" width="14" style="199" customWidth="1"/>
    <col min="15881" max="15881" width="6.42578125" style="199" customWidth="1"/>
    <col min="15882" max="15882" width="14.140625" style="199" customWidth="1"/>
    <col min="15883" max="15883" width="6.42578125" style="199" customWidth="1"/>
    <col min="15884" max="15884" width="11.42578125" style="199" customWidth="1"/>
    <col min="15885" max="15885" width="6.42578125" style="199" customWidth="1"/>
    <col min="15886" max="15886" width="11" style="199" customWidth="1"/>
    <col min="15887" max="15887" width="8.85546875" style="199"/>
    <col min="15888" max="15888" width="10.140625" style="199" customWidth="1"/>
    <col min="15889" max="15889" width="8.85546875" style="199"/>
    <col min="15890" max="15890" width="11.42578125" style="199" customWidth="1"/>
    <col min="15891" max="16116" width="8.85546875" style="199"/>
    <col min="16117" max="16117" width="14.140625" style="199" customWidth="1"/>
    <col min="16118" max="16128" width="8.85546875" style="199"/>
    <col min="16129" max="16129" width="8.42578125" style="199" customWidth="1"/>
    <col min="16130" max="16130" width="12.28515625" style="199" customWidth="1"/>
    <col min="16131" max="16131" width="10.42578125" style="199" customWidth="1"/>
    <col min="16132" max="16132" width="8.42578125" style="199" customWidth="1"/>
    <col min="16133" max="16135" width="6.42578125" style="199" customWidth="1"/>
    <col min="16136" max="16136" width="14" style="199" customWidth="1"/>
    <col min="16137" max="16137" width="6.42578125" style="199" customWidth="1"/>
    <col min="16138" max="16138" width="14.140625" style="199" customWidth="1"/>
    <col min="16139" max="16139" width="6.42578125" style="199" customWidth="1"/>
    <col min="16140" max="16140" width="11.42578125" style="199" customWidth="1"/>
    <col min="16141" max="16141" width="6.42578125" style="199" customWidth="1"/>
    <col min="16142" max="16142" width="11" style="199" customWidth="1"/>
    <col min="16143" max="16143" width="8.85546875" style="199"/>
    <col min="16144" max="16144" width="10.140625" style="199" customWidth="1"/>
    <col min="16145" max="16145" width="8.85546875" style="199"/>
    <col min="16146" max="16146" width="11.42578125" style="199" customWidth="1"/>
    <col min="16147" max="16372" width="8.85546875" style="199"/>
    <col min="16373" max="16373" width="14.140625" style="199" customWidth="1"/>
    <col min="16374" max="16384" width="8.85546875" style="199"/>
  </cols>
  <sheetData>
    <row r="1" spans="1:18" ht="18" customHeight="1" thickBot="1">
      <c r="A1" s="866" t="s">
        <v>293</v>
      </c>
      <c r="B1" s="866"/>
      <c r="C1" s="866"/>
      <c r="D1" s="866"/>
      <c r="E1" s="866"/>
      <c r="F1" s="866"/>
      <c r="G1" s="866"/>
      <c r="H1" s="866"/>
      <c r="I1" s="866"/>
      <c r="J1" s="866"/>
      <c r="K1" s="866"/>
      <c r="L1" s="866"/>
      <c r="M1" s="866"/>
      <c r="N1" s="866"/>
    </row>
    <row r="2" spans="1:18" s="2" customFormat="1" ht="37.5" customHeight="1">
      <c r="A2" s="867" t="s">
        <v>137</v>
      </c>
      <c r="B2" s="867"/>
      <c r="C2" s="867"/>
      <c r="D2" s="867"/>
      <c r="E2" s="868" t="s">
        <v>296</v>
      </c>
      <c r="F2" s="868"/>
      <c r="G2" s="868"/>
      <c r="H2" s="868"/>
      <c r="I2" s="869" t="s">
        <v>136</v>
      </c>
      <c r="J2" s="870"/>
      <c r="K2" s="871"/>
      <c r="L2" s="878" t="s">
        <v>294</v>
      </c>
      <c r="M2" s="879"/>
      <c r="N2" s="879"/>
    </row>
    <row r="3" spans="1:18" s="2" customFormat="1" ht="12.75" customHeight="1">
      <c r="A3" s="867" t="s">
        <v>76</v>
      </c>
      <c r="B3" s="867"/>
      <c r="C3" s="867"/>
      <c r="D3" s="867"/>
      <c r="E3" s="868"/>
      <c r="F3" s="868"/>
      <c r="G3" s="868"/>
      <c r="H3" s="868"/>
      <c r="I3" s="872"/>
      <c r="J3" s="873"/>
      <c r="K3" s="874"/>
      <c r="L3" s="880"/>
      <c r="M3" s="881"/>
      <c r="N3" s="881"/>
    </row>
    <row r="4" spans="1:18" s="2" customFormat="1" ht="21.75" customHeight="1">
      <c r="A4" s="867"/>
      <c r="B4" s="867"/>
      <c r="C4" s="867"/>
      <c r="D4" s="867"/>
      <c r="E4" s="868" t="s">
        <v>296</v>
      </c>
      <c r="F4" s="868"/>
      <c r="G4" s="868"/>
      <c r="H4" s="868"/>
      <c r="I4" s="875"/>
      <c r="J4" s="876"/>
      <c r="K4" s="877"/>
      <c r="L4" s="882"/>
      <c r="M4" s="883"/>
      <c r="N4" s="883"/>
    </row>
    <row r="5" spans="1:18" s="2" customFormat="1" ht="21.75" customHeight="1">
      <c r="A5" s="885" t="s">
        <v>78</v>
      </c>
      <c r="B5" s="885"/>
      <c r="C5" s="885"/>
      <c r="D5" s="885"/>
      <c r="E5" s="890" t="s">
        <v>295</v>
      </c>
      <c r="F5" s="890"/>
      <c r="G5" s="890"/>
      <c r="H5" s="890"/>
      <c r="I5" s="891" t="s">
        <v>58</v>
      </c>
      <c r="J5" s="891"/>
      <c r="K5" s="891"/>
      <c r="L5" s="891"/>
      <c r="M5" s="891"/>
      <c r="N5" s="891"/>
    </row>
    <row r="6" spans="1:18" s="2" customFormat="1" ht="27" customHeight="1">
      <c r="A6" s="885"/>
      <c r="B6" s="885"/>
      <c r="C6" s="885"/>
      <c r="D6" s="885"/>
      <c r="E6" s="890"/>
      <c r="F6" s="890"/>
      <c r="G6" s="890"/>
      <c r="H6" s="890"/>
      <c r="I6" s="892">
        <v>2019</v>
      </c>
      <c r="J6" s="892"/>
      <c r="K6" s="892">
        <v>2020</v>
      </c>
      <c r="L6" s="892"/>
      <c r="M6" s="892">
        <v>2021</v>
      </c>
      <c r="N6" s="892"/>
    </row>
    <row r="7" spans="1:18" s="2" customFormat="1" ht="31.5" customHeight="1">
      <c r="A7" s="885" t="s">
        <v>80</v>
      </c>
      <c r="B7" s="885"/>
      <c r="C7" s="885"/>
      <c r="D7" s="885"/>
      <c r="E7" s="886"/>
      <c r="F7" s="886"/>
      <c r="G7" s="886"/>
      <c r="H7" s="886"/>
      <c r="I7" s="887" t="str">
        <f>'[4]obiettivi lp'!G8</f>
        <v>x</v>
      </c>
      <c r="J7" s="887"/>
      <c r="K7" s="887" t="str">
        <f>'[4]obiettivi lp'!H8</f>
        <v>x</v>
      </c>
      <c r="L7" s="887"/>
      <c r="M7" s="887" t="str">
        <f>'[4]obiettivi lp'!I8</f>
        <v>x</v>
      </c>
      <c r="N7" s="887"/>
    </row>
    <row r="8" spans="1:18" ht="42.75" customHeight="1">
      <c r="A8" s="888" t="s">
        <v>4</v>
      </c>
      <c r="B8" s="888"/>
      <c r="C8" s="889"/>
      <c r="D8" s="889"/>
      <c r="E8" s="889"/>
      <c r="F8" s="889"/>
      <c r="G8" s="889"/>
      <c r="H8" s="889"/>
      <c r="I8" s="889"/>
      <c r="J8" s="889"/>
      <c r="K8" s="889"/>
      <c r="L8" s="889"/>
      <c r="M8" s="889"/>
      <c r="N8" s="889"/>
    </row>
    <row r="9" spans="1:18" ht="71.099999999999994" customHeight="1">
      <c r="A9" s="894" t="s">
        <v>5</v>
      </c>
      <c r="B9" s="894"/>
      <c r="C9" s="895" t="s">
        <v>297</v>
      </c>
      <c r="D9" s="896"/>
      <c r="E9" s="896"/>
      <c r="F9" s="896"/>
      <c r="G9" s="896"/>
      <c r="H9" s="896"/>
      <c r="I9" s="896"/>
      <c r="J9" s="896"/>
      <c r="K9" s="896"/>
      <c r="L9" s="896"/>
      <c r="M9" s="896"/>
      <c r="N9" s="897"/>
      <c r="R9" s="3"/>
    </row>
    <row r="10" spans="1:18" ht="38.25" hidden="1" customHeight="1">
      <c r="A10" s="894"/>
      <c r="B10" s="894"/>
      <c r="C10" s="898"/>
      <c r="D10" s="898"/>
      <c r="E10" s="898"/>
      <c r="F10" s="898"/>
      <c r="G10" s="898"/>
      <c r="H10" s="898"/>
      <c r="I10" s="898"/>
      <c r="J10" s="898"/>
      <c r="K10" s="898"/>
      <c r="L10" s="898"/>
      <c r="M10" s="898"/>
      <c r="N10" s="898"/>
      <c r="R10" s="3"/>
    </row>
    <row r="11" spans="1:18" ht="19.5" customHeight="1">
      <c r="A11" s="894" t="s">
        <v>82</v>
      </c>
      <c r="B11" s="894"/>
      <c r="C11" s="1325" t="s">
        <v>376</v>
      </c>
      <c r="D11" s="1325"/>
      <c r="E11" s="1325"/>
      <c r="F11" s="1325"/>
      <c r="G11" s="1325"/>
      <c r="H11" s="1325"/>
      <c r="I11" s="1325"/>
      <c r="J11" s="1325"/>
      <c r="K11" s="1325"/>
      <c r="L11" s="1325"/>
      <c r="M11" s="1325"/>
      <c r="N11" s="1325"/>
    </row>
    <row r="12" spans="1:18" ht="19.5" customHeight="1">
      <c r="A12" s="894"/>
      <c r="B12" s="894"/>
      <c r="C12" s="1325"/>
      <c r="D12" s="1325"/>
      <c r="E12" s="1325"/>
      <c r="F12" s="1325"/>
      <c r="G12" s="1325"/>
      <c r="H12" s="1325"/>
      <c r="I12" s="1325"/>
      <c r="J12" s="1325"/>
      <c r="K12" s="1325"/>
      <c r="L12" s="1325"/>
      <c r="M12" s="1325"/>
      <c r="N12" s="1325"/>
    </row>
    <row r="13" spans="1:18" ht="22.5" customHeight="1">
      <c r="A13" s="894"/>
      <c r="B13" s="894"/>
      <c r="C13" s="1325"/>
      <c r="D13" s="1325"/>
      <c r="E13" s="1325"/>
      <c r="F13" s="1325"/>
      <c r="G13" s="1325"/>
      <c r="H13" s="1325"/>
      <c r="I13" s="1325"/>
      <c r="J13" s="1325"/>
      <c r="K13" s="1325"/>
      <c r="L13" s="1325"/>
      <c r="M13" s="1325"/>
      <c r="N13" s="1325"/>
    </row>
    <row r="14" spans="1:18" ht="32.25" customHeight="1">
      <c r="A14" s="894"/>
      <c r="B14" s="894"/>
      <c r="C14" s="1325"/>
      <c r="D14" s="1325"/>
      <c r="E14" s="1325"/>
      <c r="F14" s="1325"/>
      <c r="G14" s="1325"/>
      <c r="H14" s="1325"/>
      <c r="I14" s="1325"/>
      <c r="J14" s="1325"/>
      <c r="K14" s="1325"/>
      <c r="L14" s="1325"/>
      <c r="M14" s="1325"/>
      <c r="N14" s="1325"/>
    </row>
    <row r="15" spans="1:18" ht="18.75" hidden="1" customHeight="1">
      <c r="A15" s="894"/>
      <c r="B15" s="894"/>
      <c r="C15" s="1325"/>
      <c r="D15" s="1325"/>
      <c r="E15" s="1325"/>
      <c r="F15" s="1325"/>
      <c r="G15" s="1325"/>
      <c r="H15" s="1325"/>
      <c r="I15" s="1325"/>
      <c r="J15" s="1325"/>
      <c r="K15" s="1325"/>
      <c r="L15" s="1325"/>
      <c r="M15" s="1325"/>
      <c r="N15" s="1325"/>
    </row>
    <row r="16" spans="1:18" ht="16.5" hidden="1" customHeight="1">
      <c r="A16" s="894"/>
      <c r="B16" s="894"/>
      <c r="C16" s="1325"/>
      <c r="D16" s="1325"/>
      <c r="E16" s="1325"/>
      <c r="F16" s="1325"/>
      <c r="G16" s="1325"/>
      <c r="H16" s="1325"/>
      <c r="I16" s="1325"/>
      <c r="J16" s="1325"/>
      <c r="K16" s="1325"/>
      <c r="L16" s="1325"/>
      <c r="M16" s="1325"/>
      <c r="N16" s="1325"/>
    </row>
    <row r="17" spans="1:256" ht="23.25" hidden="1" customHeight="1">
      <c r="A17" s="894"/>
      <c r="B17" s="894"/>
      <c r="C17" s="1325"/>
      <c r="D17" s="1325"/>
      <c r="E17" s="1325"/>
      <c r="F17" s="1325"/>
      <c r="G17" s="1325"/>
      <c r="H17" s="1325"/>
      <c r="I17" s="1325"/>
      <c r="J17" s="1325"/>
      <c r="K17" s="1325"/>
      <c r="L17" s="1325"/>
      <c r="M17" s="1325"/>
      <c r="N17" s="1325"/>
    </row>
    <row r="18" spans="1:256" ht="20.25" hidden="1" customHeight="1">
      <c r="A18" s="894"/>
      <c r="B18" s="894"/>
      <c r="C18" s="1325"/>
      <c r="D18" s="1325"/>
      <c r="E18" s="1325"/>
      <c r="F18" s="1325"/>
      <c r="G18" s="1325"/>
      <c r="H18" s="1325"/>
      <c r="I18" s="1325"/>
      <c r="J18" s="1325"/>
      <c r="K18" s="1325"/>
      <c r="L18" s="1325"/>
      <c r="M18" s="1325"/>
      <c r="N18" s="1325"/>
    </row>
    <row r="19" spans="1:256" ht="13.5" hidden="1" customHeight="1">
      <c r="A19" s="894"/>
      <c r="B19" s="894"/>
      <c r="C19" s="1325"/>
      <c r="D19" s="1325"/>
      <c r="E19" s="1325"/>
      <c r="F19" s="1325"/>
      <c r="G19" s="1325"/>
      <c r="H19" s="1325"/>
      <c r="I19" s="1325"/>
      <c r="J19" s="1325"/>
      <c r="K19" s="1325"/>
      <c r="L19" s="1325"/>
      <c r="M19" s="1325"/>
      <c r="N19" s="1325"/>
    </row>
    <row r="20" spans="1:256" ht="13.5" hidden="1" customHeight="1">
      <c r="A20" s="894"/>
      <c r="B20" s="894"/>
      <c r="C20" s="1325"/>
      <c r="D20" s="1325"/>
      <c r="E20" s="1325"/>
      <c r="F20" s="1325"/>
      <c r="G20" s="1325"/>
      <c r="H20" s="1325"/>
      <c r="I20" s="1325"/>
      <c r="J20" s="1325"/>
      <c r="K20" s="1325"/>
      <c r="L20" s="1325"/>
      <c r="M20" s="1325"/>
      <c r="N20" s="1325"/>
    </row>
    <row r="21" spans="1:256" ht="13.5" hidden="1" customHeight="1">
      <c r="A21" s="894"/>
      <c r="B21" s="894"/>
      <c r="C21" s="1325"/>
      <c r="D21" s="1325"/>
      <c r="E21" s="1325"/>
      <c r="F21" s="1325"/>
      <c r="G21" s="1325"/>
      <c r="H21" s="1325"/>
      <c r="I21" s="1325"/>
      <c r="J21" s="1325"/>
      <c r="K21" s="1325"/>
      <c r="L21" s="1325"/>
      <c r="M21" s="1325"/>
      <c r="N21" s="1325"/>
    </row>
    <row r="22" spans="1:256" ht="13.5" hidden="1" customHeight="1">
      <c r="A22" s="894"/>
      <c r="B22" s="894"/>
      <c r="C22" s="1325"/>
      <c r="D22" s="1325"/>
      <c r="E22" s="1325"/>
      <c r="F22" s="1325"/>
      <c r="G22" s="1325"/>
      <c r="H22" s="1325"/>
      <c r="I22" s="1325"/>
      <c r="J22" s="1325"/>
      <c r="K22" s="1325"/>
      <c r="L22" s="1325"/>
      <c r="M22" s="1325"/>
      <c r="N22" s="1325"/>
    </row>
    <row r="23" spans="1:256" ht="13.5" hidden="1" customHeight="1">
      <c r="A23" s="894"/>
      <c r="B23" s="894"/>
      <c r="C23" s="1325"/>
      <c r="D23" s="1325"/>
      <c r="E23" s="1325"/>
      <c r="F23" s="1325"/>
      <c r="G23" s="1325"/>
      <c r="H23" s="1325"/>
      <c r="I23" s="1325"/>
      <c r="J23" s="1325"/>
      <c r="K23" s="1325"/>
      <c r="L23" s="1325"/>
      <c r="M23" s="1325"/>
      <c r="N23" s="1325"/>
    </row>
    <row r="24" spans="1:256" s="5" customFormat="1" ht="18.75" customHeight="1">
      <c r="A24" s="699" t="s">
        <v>7</v>
      </c>
      <c r="B24" s="699"/>
      <c r="C24" s="699"/>
      <c r="D24" s="699"/>
      <c r="E24" s="699"/>
      <c r="F24" s="699"/>
      <c r="G24" s="699"/>
      <c r="H24" s="699"/>
      <c r="I24" s="699"/>
      <c r="J24" s="699"/>
      <c r="K24" s="699"/>
      <c r="L24" s="699"/>
      <c r="M24" s="699"/>
      <c r="N24" s="699"/>
      <c r="O24" s="199"/>
      <c r="P24" s="199"/>
      <c r="Q24" s="199"/>
      <c r="R24" s="138"/>
      <c r="S24" s="138"/>
      <c r="T24" s="138"/>
      <c r="U24" s="138"/>
      <c r="V24" s="138"/>
      <c r="W24" s="138"/>
      <c r="X24" s="138"/>
      <c r="Y24" s="138"/>
      <c r="Z24" s="138"/>
      <c r="AA24" s="138"/>
      <c r="AB24" s="138"/>
      <c r="AC24" s="138"/>
      <c r="FK24" s="199"/>
      <c r="FL24" s="199"/>
      <c r="FM24" s="199"/>
      <c r="FN24" s="199"/>
      <c r="FO24" s="199"/>
      <c r="FP24" s="199"/>
      <c r="FQ24" s="199"/>
      <c r="FR24" s="199"/>
      <c r="FS24" s="199"/>
      <c r="FT24" s="199"/>
      <c r="FU24" s="199"/>
      <c r="FV24" s="199"/>
      <c r="FW24" s="199"/>
      <c r="FX24" s="199"/>
      <c r="FY24" s="199"/>
      <c r="FZ24" s="199"/>
      <c r="GA24" s="199"/>
      <c r="GB24" s="199"/>
      <c r="GC24" s="199"/>
      <c r="GD24" s="199"/>
      <c r="GE24" s="199"/>
      <c r="GF24" s="199"/>
      <c r="GG24" s="199"/>
      <c r="GH24" s="199"/>
      <c r="GI24" s="199"/>
      <c r="GJ24" s="199"/>
      <c r="GK24" s="199"/>
      <c r="GL24" s="199"/>
      <c r="GM24" s="199"/>
      <c r="GN24" s="199"/>
      <c r="GO24" s="199"/>
      <c r="GP24" s="199"/>
      <c r="GQ24" s="199"/>
      <c r="GR24" s="199"/>
      <c r="GS24" s="199"/>
      <c r="GT24" s="199"/>
      <c r="GU24" s="199"/>
      <c r="GV24" s="199"/>
      <c r="GW24" s="199"/>
      <c r="GX24" s="199"/>
      <c r="GY24" s="199"/>
      <c r="GZ24" s="199"/>
      <c r="HA24" s="199"/>
      <c r="HB24" s="199"/>
      <c r="HC24" s="199"/>
      <c r="HD24" s="199"/>
      <c r="HE24" s="199"/>
      <c r="HF24" s="199"/>
      <c r="HG24" s="199"/>
      <c r="HH24" s="199"/>
      <c r="HI24" s="199"/>
      <c r="HJ24" s="199"/>
      <c r="HK24" s="199"/>
      <c r="HL24" s="199"/>
      <c r="HM24" s="199"/>
      <c r="HN24" s="199"/>
      <c r="HO24" s="199"/>
      <c r="HP24" s="199"/>
      <c r="HQ24" s="199"/>
      <c r="HR24" s="199"/>
      <c r="HS24" s="199"/>
      <c r="HT24" s="199"/>
      <c r="HU24" s="199"/>
      <c r="HV24" s="199"/>
      <c r="HW24" s="199"/>
      <c r="HX24" s="199"/>
      <c r="HY24" s="199"/>
      <c r="HZ24" s="199"/>
      <c r="IA24" s="199"/>
      <c r="IB24" s="199"/>
      <c r="IC24" s="199"/>
      <c r="ID24" s="199"/>
      <c r="IE24" s="199"/>
      <c r="IF24" s="199"/>
      <c r="IG24" s="199"/>
      <c r="IH24" s="199"/>
      <c r="II24" s="199"/>
      <c r="IJ24" s="199"/>
      <c r="IK24" s="199"/>
      <c r="IL24" s="199"/>
      <c r="IM24" s="199"/>
      <c r="IN24" s="199"/>
      <c r="IO24" s="199"/>
      <c r="IP24" s="199"/>
      <c r="IQ24" s="199"/>
      <c r="IR24" s="199"/>
      <c r="IS24" s="199"/>
      <c r="IT24" s="199"/>
      <c r="IU24" s="199"/>
      <c r="IV24" s="199"/>
    </row>
    <row r="25" spans="1:256" s="5" customFormat="1" ht="27" customHeight="1">
      <c r="A25" s="139">
        <v>1</v>
      </c>
      <c r="B25" s="905" t="s">
        <v>377</v>
      </c>
      <c r="C25" s="905"/>
      <c r="D25" s="905"/>
      <c r="E25" s="905"/>
      <c r="F25" s="905"/>
      <c r="G25" s="905"/>
      <c r="H25" s="255"/>
      <c r="I25" s="698"/>
      <c r="J25" s="698"/>
      <c r="K25" s="698"/>
      <c r="L25" s="698"/>
      <c r="M25" s="698"/>
      <c r="N25" s="698"/>
      <c r="O25" s="199"/>
      <c r="P25" s="199"/>
      <c r="Q25" s="199"/>
      <c r="R25" s="138"/>
      <c r="S25" s="138"/>
      <c r="T25" s="138"/>
      <c r="U25" s="138"/>
      <c r="V25" s="138"/>
      <c r="W25" s="138"/>
      <c r="X25" s="138"/>
      <c r="Y25" s="138"/>
      <c r="Z25" s="138"/>
      <c r="AA25" s="138"/>
      <c r="AB25" s="138"/>
      <c r="AC25" s="138"/>
      <c r="FK25" s="199"/>
      <c r="FL25" s="199"/>
      <c r="FM25" s="199"/>
      <c r="FN25" s="199"/>
      <c r="FO25" s="199"/>
      <c r="FP25" s="199"/>
      <c r="FQ25" s="199"/>
      <c r="FR25" s="199"/>
      <c r="FS25" s="199"/>
      <c r="FT25" s="199"/>
      <c r="FU25" s="199"/>
      <c r="FV25" s="199"/>
      <c r="FW25" s="199"/>
      <c r="FX25" s="199"/>
      <c r="FY25" s="199"/>
      <c r="FZ25" s="199"/>
      <c r="GA25" s="199"/>
      <c r="GB25" s="199"/>
      <c r="GC25" s="199"/>
      <c r="GD25" s="199"/>
      <c r="GE25" s="199"/>
      <c r="GF25" s="199"/>
      <c r="GG25" s="199"/>
      <c r="GH25" s="199"/>
      <c r="GI25" s="199"/>
      <c r="GJ25" s="199"/>
      <c r="GK25" s="199"/>
      <c r="GL25" s="199"/>
      <c r="GM25" s="199"/>
      <c r="GN25" s="199"/>
      <c r="GO25" s="199"/>
      <c r="GP25" s="199"/>
      <c r="GQ25" s="199"/>
      <c r="GR25" s="199"/>
      <c r="GS25" s="199"/>
      <c r="GT25" s="199"/>
      <c r="GU25" s="199"/>
      <c r="GV25" s="199"/>
      <c r="GW25" s="199"/>
      <c r="GX25" s="199"/>
      <c r="GY25" s="199"/>
      <c r="GZ25" s="199"/>
      <c r="HA25" s="199"/>
      <c r="HB25" s="199"/>
      <c r="HC25" s="199"/>
      <c r="HD25" s="199"/>
      <c r="HE25" s="199"/>
      <c r="HF25" s="199"/>
      <c r="HG25" s="199"/>
      <c r="HH25" s="199"/>
      <c r="HI25" s="199"/>
      <c r="HJ25" s="199"/>
      <c r="HK25" s="199"/>
      <c r="HL25" s="199"/>
      <c r="HM25" s="199"/>
      <c r="HN25" s="199"/>
      <c r="HO25" s="199"/>
      <c r="HP25" s="199"/>
      <c r="HQ25" s="199"/>
      <c r="HR25" s="199"/>
      <c r="HS25" s="199"/>
      <c r="HT25" s="199"/>
      <c r="HU25" s="199"/>
      <c r="HV25" s="199"/>
      <c r="HW25" s="199"/>
      <c r="HX25" s="199"/>
      <c r="HY25" s="199"/>
      <c r="HZ25" s="199"/>
      <c r="IA25" s="199"/>
      <c r="IB25" s="199"/>
      <c r="IC25" s="199"/>
      <c r="ID25" s="199"/>
      <c r="IE25" s="199"/>
      <c r="IF25" s="199"/>
      <c r="IG25" s="199"/>
      <c r="IH25" s="199"/>
      <c r="II25" s="199"/>
      <c r="IJ25" s="199"/>
      <c r="IK25" s="199"/>
      <c r="IL25" s="199"/>
      <c r="IM25" s="199"/>
      <c r="IN25" s="199"/>
      <c r="IO25" s="199"/>
      <c r="IP25" s="199"/>
      <c r="IQ25" s="199"/>
      <c r="IR25" s="199"/>
      <c r="IS25" s="199"/>
      <c r="IT25" s="199"/>
      <c r="IU25" s="199"/>
      <c r="IV25" s="199"/>
    </row>
    <row r="26" spans="1:256" s="5" customFormat="1" ht="27" customHeight="1">
      <c r="A26" s="139">
        <v>2</v>
      </c>
      <c r="B26" s="905" t="s">
        <v>378</v>
      </c>
      <c r="C26" s="905"/>
      <c r="D26" s="905"/>
      <c r="E26" s="905"/>
      <c r="F26" s="905"/>
      <c r="G26" s="905"/>
      <c r="H26" s="255"/>
      <c r="I26" s="698"/>
      <c r="J26" s="698"/>
      <c r="K26" s="698"/>
      <c r="L26" s="698"/>
      <c r="M26" s="698"/>
      <c r="N26" s="698"/>
      <c r="O26" s="199"/>
      <c r="P26" s="199"/>
      <c r="Q26" s="199"/>
      <c r="R26" s="138"/>
      <c r="S26" s="138"/>
      <c r="T26" s="138"/>
      <c r="U26" s="138"/>
      <c r="V26" s="138"/>
      <c r="W26" s="138"/>
      <c r="X26" s="138"/>
      <c r="Y26" s="138"/>
      <c r="Z26" s="138"/>
      <c r="AA26" s="138"/>
      <c r="AB26" s="138"/>
      <c r="AC26" s="138"/>
      <c r="FK26" s="199"/>
      <c r="FL26" s="199"/>
      <c r="FM26" s="199"/>
      <c r="FN26" s="199"/>
      <c r="FO26" s="199"/>
      <c r="FP26" s="199"/>
      <c r="FQ26" s="199"/>
      <c r="FR26" s="199"/>
      <c r="FS26" s="199"/>
      <c r="FT26" s="199"/>
      <c r="FU26" s="199"/>
      <c r="FV26" s="199"/>
      <c r="FW26" s="199"/>
      <c r="FX26" s="199"/>
      <c r="FY26" s="199"/>
      <c r="FZ26" s="199"/>
      <c r="GA26" s="199"/>
      <c r="GB26" s="199"/>
      <c r="GC26" s="199"/>
      <c r="GD26" s="199"/>
      <c r="GE26" s="199"/>
      <c r="GF26" s="199"/>
      <c r="GG26" s="199"/>
      <c r="GH26" s="199"/>
      <c r="GI26" s="199"/>
      <c r="GJ26" s="199"/>
      <c r="GK26" s="199"/>
      <c r="GL26" s="199"/>
      <c r="GM26" s="199"/>
      <c r="GN26" s="199"/>
      <c r="GO26" s="199"/>
      <c r="GP26" s="199"/>
      <c r="GQ26" s="199"/>
      <c r="GR26" s="199"/>
      <c r="GS26" s="199"/>
      <c r="GT26" s="199"/>
      <c r="GU26" s="199"/>
      <c r="GV26" s="199"/>
      <c r="GW26" s="199"/>
      <c r="GX26" s="199"/>
      <c r="GY26" s="199"/>
      <c r="GZ26" s="199"/>
      <c r="HA26" s="199"/>
      <c r="HB26" s="199"/>
      <c r="HC26" s="199"/>
      <c r="HD26" s="199"/>
      <c r="HE26" s="199"/>
      <c r="HF26" s="199"/>
      <c r="HG26" s="199"/>
      <c r="HH26" s="199"/>
      <c r="HI26" s="199"/>
      <c r="HJ26" s="199"/>
      <c r="HK26" s="199"/>
      <c r="HL26" s="199"/>
      <c r="HM26" s="199"/>
      <c r="HN26" s="199"/>
      <c r="HO26" s="199"/>
      <c r="HP26" s="199"/>
      <c r="HQ26" s="199"/>
      <c r="HR26" s="199"/>
      <c r="HS26" s="199"/>
      <c r="HT26" s="199"/>
      <c r="HU26" s="199"/>
      <c r="HV26" s="199"/>
      <c r="HW26" s="199"/>
      <c r="HX26" s="199"/>
      <c r="HY26" s="199"/>
      <c r="HZ26" s="199"/>
      <c r="IA26" s="199"/>
      <c r="IB26" s="199"/>
      <c r="IC26" s="199"/>
      <c r="ID26" s="199"/>
      <c r="IE26" s="199"/>
      <c r="IF26" s="199"/>
      <c r="IG26" s="199"/>
      <c r="IH26" s="199"/>
      <c r="II26" s="199"/>
      <c r="IJ26" s="199"/>
      <c r="IK26" s="199"/>
      <c r="IL26" s="199"/>
      <c r="IM26" s="199"/>
      <c r="IN26" s="199"/>
      <c r="IO26" s="199"/>
      <c r="IP26" s="199"/>
      <c r="IQ26" s="199"/>
      <c r="IR26" s="199"/>
      <c r="IS26" s="199"/>
      <c r="IT26" s="199"/>
      <c r="IU26" s="199"/>
      <c r="IV26" s="199"/>
    </row>
    <row r="27" spans="1:256" s="5" customFormat="1" ht="26.25" customHeight="1">
      <c r="A27" s="139">
        <v>3</v>
      </c>
      <c r="B27" s="893"/>
      <c r="C27" s="893"/>
      <c r="D27" s="893"/>
      <c r="E27" s="893"/>
      <c r="F27" s="893"/>
      <c r="G27" s="893"/>
      <c r="H27" s="255"/>
      <c r="I27" s="698"/>
      <c r="J27" s="698"/>
      <c r="K27" s="698"/>
      <c r="L27" s="698"/>
      <c r="M27" s="698"/>
      <c r="N27" s="698"/>
      <c r="O27" s="199"/>
      <c r="P27" s="199"/>
      <c r="Q27" s="199"/>
      <c r="R27" s="138"/>
      <c r="S27" s="138"/>
      <c r="T27" s="138"/>
      <c r="U27" s="138"/>
      <c r="V27" s="138"/>
      <c r="W27" s="138"/>
      <c r="X27" s="138"/>
      <c r="Y27" s="138"/>
      <c r="Z27" s="138"/>
      <c r="AA27" s="138"/>
      <c r="AB27" s="138"/>
      <c r="AC27" s="138"/>
      <c r="FK27" s="199"/>
      <c r="FL27" s="199"/>
      <c r="FM27" s="199"/>
      <c r="FN27" s="199"/>
      <c r="FO27" s="199"/>
      <c r="FP27" s="199"/>
      <c r="FQ27" s="199"/>
      <c r="FR27" s="199"/>
      <c r="FS27" s="199"/>
      <c r="FT27" s="199"/>
      <c r="FU27" s="199"/>
      <c r="FV27" s="199"/>
      <c r="FW27" s="199"/>
      <c r="FX27" s="199"/>
      <c r="FY27" s="199"/>
      <c r="FZ27" s="199"/>
      <c r="GA27" s="199"/>
      <c r="GB27" s="199"/>
      <c r="GC27" s="199"/>
      <c r="GD27" s="199"/>
      <c r="GE27" s="199"/>
      <c r="GF27" s="199"/>
      <c r="GG27" s="199"/>
      <c r="GH27" s="199"/>
      <c r="GI27" s="199"/>
      <c r="GJ27" s="199"/>
      <c r="GK27" s="199"/>
      <c r="GL27" s="199"/>
      <c r="GM27" s="199"/>
      <c r="GN27" s="199"/>
      <c r="GO27" s="199"/>
      <c r="GP27" s="199"/>
      <c r="GQ27" s="199"/>
      <c r="GR27" s="199"/>
      <c r="GS27" s="199"/>
      <c r="GT27" s="199"/>
      <c r="GU27" s="199"/>
      <c r="GV27" s="199"/>
      <c r="GW27" s="199"/>
      <c r="GX27" s="199"/>
      <c r="GY27" s="199"/>
      <c r="GZ27" s="199"/>
      <c r="HA27" s="199"/>
      <c r="HB27" s="199"/>
      <c r="HC27" s="199"/>
      <c r="HD27" s="199"/>
      <c r="HE27" s="199"/>
      <c r="HF27" s="199"/>
      <c r="HG27" s="199"/>
      <c r="HH27" s="199"/>
      <c r="HI27" s="199"/>
      <c r="HJ27" s="199"/>
      <c r="HK27" s="199"/>
      <c r="HL27" s="199"/>
      <c r="HM27" s="199"/>
      <c r="HN27" s="199"/>
      <c r="HO27" s="199"/>
      <c r="HP27" s="199"/>
      <c r="HQ27" s="199"/>
      <c r="HR27" s="199"/>
      <c r="HS27" s="199"/>
      <c r="HT27" s="199"/>
      <c r="HU27" s="199"/>
      <c r="HV27" s="199"/>
      <c r="HW27" s="199"/>
      <c r="HX27" s="199"/>
      <c r="HY27" s="199"/>
      <c r="HZ27" s="199"/>
      <c r="IA27" s="199"/>
      <c r="IB27" s="199"/>
      <c r="IC27" s="199"/>
      <c r="ID27" s="199"/>
      <c r="IE27" s="199"/>
      <c r="IF27" s="199"/>
      <c r="IG27" s="199"/>
      <c r="IH27" s="199"/>
      <c r="II27" s="199"/>
      <c r="IJ27" s="199"/>
      <c r="IK27" s="199"/>
      <c r="IL27" s="199"/>
      <c r="IM27" s="199"/>
      <c r="IN27" s="199"/>
      <c r="IO27" s="199"/>
      <c r="IP27" s="199"/>
      <c r="IQ27" s="199"/>
      <c r="IR27" s="199"/>
      <c r="IS27" s="199"/>
      <c r="IT27" s="199"/>
      <c r="IU27" s="199"/>
      <c r="IV27" s="199"/>
    </row>
    <row r="28" spans="1:256" ht="33.75" customHeight="1">
      <c r="A28" s="139">
        <v>4</v>
      </c>
      <c r="B28" s="905"/>
      <c r="C28" s="905"/>
      <c r="D28" s="905"/>
      <c r="E28" s="905"/>
      <c r="F28" s="905"/>
      <c r="G28" s="905"/>
      <c r="H28" s="255"/>
      <c r="I28" s="698"/>
      <c r="J28" s="698"/>
      <c r="K28" s="698"/>
      <c r="L28" s="698"/>
      <c r="M28" s="698"/>
      <c r="N28" s="698"/>
    </row>
    <row r="29" spans="1:256" ht="28.5" customHeight="1">
      <c r="A29" s="139">
        <v>5</v>
      </c>
      <c r="B29" s="905"/>
      <c r="C29" s="905"/>
      <c r="D29" s="905"/>
      <c r="E29" s="905"/>
      <c r="F29" s="905"/>
      <c r="G29" s="905"/>
      <c r="H29" s="255"/>
      <c r="I29" s="698"/>
      <c r="J29" s="698"/>
      <c r="K29" s="698"/>
      <c r="L29" s="698"/>
      <c r="M29" s="698"/>
      <c r="N29" s="698"/>
    </row>
    <row r="30" spans="1:256">
      <c r="A30" s="140" t="s">
        <v>90</v>
      </c>
      <c r="B30" s="141"/>
      <c r="C30" s="141"/>
      <c r="D30" s="141"/>
      <c r="E30" s="141"/>
      <c r="F30" s="141"/>
      <c r="G30" s="141"/>
      <c r="H30" s="141"/>
      <c r="I30" s="141"/>
      <c r="J30" s="141"/>
      <c r="K30" s="141"/>
      <c r="L30" s="141"/>
      <c r="M30" s="141"/>
      <c r="N30" s="142"/>
      <c r="O30" s="141"/>
      <c r="P30" s="141"/>
      <c r="Q30" s="141"/>
      <c r="R30" s="142"/>
    </row>
    <row r="31" spans="1:256" ht="12.75" customHeight="1">
      <c r="A31" s="906" t="s">
        <v>91</v>
      </c>
      <c r="B31" s="906"/>
      <c r="C31" s="906"/>
      <c r="D31" s="906"/>
      <c r="E31" s="906"/>
      <c r="F31" s="906"/>
      <c r="G31" s="906"/>
      <c r="H31" s="906"/>
      <c r="I31" s="699" t="s">
        <v>344</v>
      </c>
      <c r="J31" s="699"/>
      <c r="K31" s="699" t="s">
        <v>302</v>
      </c>
      <c r="L31" s="699"/>
      <c r="M31" s="699" t="s">
        <v>12</v>
      </c>
      <c r="N31" s="699"/>
      <c r="O31" s="699">
        <v>2020</v>
      </c>
      <c r="P31" s="699"/>
      <c r="Q31" s="699">
        <v>2021</v>
      </c>
      <c r="R31" s="699"/>
    </row>
    <row r="32" spans="1:256" ht="27.75" customHeight="1">
      <c r="A32" s="908"/>
      <c r="B32" s="908"/>
      <c r="C32" s="908"/>
      <c r="D32" s="908"/>
      <c r="E32" s="908"/>
      <c r="F32" s="908"/>
      <c r="G32" s="908"/>
      <c r="H32" s="908"/>
      <c r="I32" s="1326"/>
      <c r="J32" s="1326"/>
      <c r="K32" s="932"/>
      <c r="L32" s="932"/>
      <c r="M32" s="920"/>
      <c r="N32" s="920"/>
      <c r="O32" s="932"/>
      <c r="P32" s="932"/>
      <c r="Q32" s="920"/>
      <c r="R32" s="920"/>
    </row>
    <row r="33" spans="1:18" ht="21.75" customHeight="1">
      <c r="A33" s="908"/>
      <c r="B33" s="908"/>
      <c r="C33" s="908"/>
      <c r="D33" s="908"/>
      <c r="E33" s="908"/>
      <c r="F33" s="908"/>
      <c r="G33" s="908"/>
      <c r="H33" s="908"/>
      <c r="I33" s="1327"/>
      <c r="J33" s="1327"/>
      <c r="K33" s="932"/>
      <c r="L33" s="932"/>
      <c r="M33" s="920"/>
      <c r="N33" s="920"/>
      <c r="O33" s="932"/>
      <c r="P33" s="932"/>
      <c r="Q33" s="932"/>
      <c r="R33" s="932"/>
    </row>
    <row r="34" spans="1:18" ht="30.75" customHeight="1">
      <c r="A34" s="900" t="s">
        <v>298</v>
      </c>
      <c r="B34" s="900"/>
      <c r="C34" s="900"/>
      <c r="D34" s="900"/>
      <c r="E34" s="900"/>
      <c r="F34" s="900"/>
      <c r="G34" s="900"/>
      <c r="H34" s="900"/>
      <c r="I34" s="1327" t="s">
        <v>325</v>
      </c>
      <c r="J34" s="1327"/>
      <c r="K34" s="1327"/>
      <c r="L34" s="1327"/>
      <c r="M34" s="1328"/>
      <c r="N34" s="1328"/>
      <c r="O34" s="932"/>
      <c r="P34" s="932"/>
      <c r="Q34" s="932"/>
      <c r="R34" s="932"/>
    </row>
    <row r="35" spans="1:18" s="21" customFormat="1" ht="24" customHeight="1">
      <c r="A35" s="912"/>
      <c r="B35" s="913"/>
      <c r="C35" s="913"/>
      <c r="D35" s="913"/>
      <c r="E35" s="913"/>
      <c r="F35" s="913"/>
      <c r="G35" s="913"/>
      <c r="H35" s="1330"/>
      <c r="I35" s="1327"/>
      <c r="J35" s="1327"/>
      <c r="K35" s="1327"/>
      <c r="L35" s="1327"/>
      <c r="M35" s="1328"/>
      <c r="N35" s="1328"/>
      <c r="O35" s="932"/>
      <c r="P35" s="932"/>
      <c r="Q35" s="932"/>
      <c r="R35" s="932"/>
    </row>
    <row r="36" spans="1:18" ht="12.75" customHeight="1">
      <c r="A36" s="906" t="s">
        <v>99</v>
      </c>
      <c r="B36" s="906"/>
      <c r="C36" s="906"/>
      <c r="D36" s="906"/>
      <c r="E36" s="906"/>
      <c r="F36" s="906"/>
      <c r="G36" s="906"/>
      <c r="H36" s="906"/>
      <c r="I36" s="1329" t="s">
        <v>344</v>
      </c>
      <c r="J36" s="1329"/>
      <c r="K36" s="699" t="s">
        <v>302</v>
      </c>
      <c r="L36" s="699"/>
      <c r="M36" s="699" t="s">
        <v>12</v>
      </c>
      <c r="N36" s="699"/>
      <c r="O36" s="699">
        <v>2020</v>
      </c>
      <c r="P36" s="699"/>
      <c r="Q36" s="699">
        <v>2021</v>
      </c>
      <c r="R36" s="699"/>
    </row>
    <row r="37" spans="1:18" ht="20.25" customHeight="1">
      <c r="A37" s="1331" t="s">
        <v>377</v>
      </c>
      <c r="B37" s="1331"/>
      <c r="C37" s="1331"/>
      <c r="D37" s="1331"/>
      <c r="E37" s="1331"/>
      <c r="F37" s="1331"/>
      <c r="G37" s="1331"/>
      <c r="H37" s="1331"/>
      <c r="I37" s="1332">
        <v>43554</v>
      </c>
      <c r="J37" s="1333"/>
      <c r="K37" s="919"/>
      <c r="L37" s="919"/>
      <c r="M37" s="920"/>
      <c r="N37" s="920"/>
      <c r="O37" s="919"/>
      <c r="P37" s="919"/>
      <c r="Q37" s="919"/>
      <c r="R37" s="919"/>
    </row>
    <row r="38" spans="1:18" ht="12.75" customHeight="1">
      <c r="A38" s="917" t="s">
        <v>378</v>
      </c>
      <c r="B38" s="917"/>
      <c r="C38" s="917"/>
      <c r="D38" s="917"/>
      <c r="E38" s="917"/>
      <c r="F38" s="917"/>
      <c r="G38" s="917"/>
      <c r="H38" s="917"/>
      <c r="I38" s="1334">
        <v>44196</v>
      </c>
      <c r="J38" s="1335"/>
      <c r="K38" s="919"/>
      <c r="L38" s="919"/>
      <c r="M38" s="920"/>
      <c r="N38" s="920"/>
      <c r="O38" s="919"/>
      <c r="P38" s="919"/>
      <c r="Q38" s="919"/>
      <c r="R38" s="919"/>
    </row>
    <row r="39" spans="1:18" ht="12.75" customHeight="1">
      <c r="A39" s="906" t="s">
        <v>124</v>
      </c>
      <c r="B39" s="906"/>
      <c r="C39" s="906"/>
      <c r="D39" s="906"/>
      <c r="E39" s="906"/>
      <c r="F39" s="906"/>
      <c r="G39" s="906"/>
      <c r="H39" s="906"/>
      <c r="I39" s="1329" t="s">
        <v>344</v>
      </c>
      <c r="J39" s="1329"/>
      <c r="K39" s="699" t="s">
        <v>302</v>
      </c>
      <c r="L39" s="699"/>
      <c r="M39" s="699" t="s">
        <v>15</v>
      </c>
      <c r="N39" s="699"/>
      <c r="O39" s="699">
        <v>2020</v>
      </c>
      <c r="P39" s="699"/>
      <c r="Q39" s="699">
        <v>2021</v>
      </c>
      <c r="R39" s="699"/>
    </row>
    <row r="40" spans="1:18" ht="12.75" customHeight="1">
      <c r="A40" s="900"/>
      <c r="B40" s="900"/>
      <c r="C40" s="900"/>
      <c r="D40" s="900"/>
      <c r="E40" s="900"/>
      <c r="F40" s="900"/>
      <c r="G40" s="900"/>
      <c r="H40" s="900"/>
      <c r="I40" s="1337"/>
      <c r="J40" s="1337"/>
      <c r="K40" s="932"/>
      <c r="L40" s="932"/>
      <c r="M40" s="920"/>
      <c r="N40" s="920"/>
      <c r="O40" s="1338"/>
      <c r="P40" s="1338"/>
      <c r="Q40" s="1338"/>
      <c r="R40" s="1338"/>
    </row>
    <row r="41" spans="1:18" ht="12.75" customHeight="1">
      <c r="A41" s="917" t="s">
        <v>299</v>
      </c>
      <c r="B41" s="917"/>
      <c r="C41" s="917"/>
      <c r="D41" s="917"/>
      <c r="E41" s="917"/>
      <c r="F41" s="917"/>
      <c r="G41" s="917"/>
      <c r="H41" s="917"/>
      <c r="I41" s="1336">
        <v>230000</v>
      </c>
      <c r="J41" s="1336"/>
      <c r="K41" s="932"/>
      <c r="L41" s="932"/>
      <c r="M41" s="920"/>
      <c r="N41" s="920"/>
      <c r="O41" s="932"/>
      <c r="P41" s="932"/>
      <c r="Q41" s="920"/>
      <c r="R41" s="920"/>
    </row>
    <row r="42" spans="1:18" ht="12.75" customHeight="1">
      <c r="A42" s="789"/>
      <c r="B42" s="790"/>
      <c r="C42" s="790"/>
      <c r="D42" s="790"/>
      <c r="E42" s="790"/>
      <c r="F42" s="790"/>
      <c r="G42" s="790"/>
      <c r="H42" s="791"/>
      <c r="I42" s="935"/>
      <c r="J42" s="935"/>
      <c r="K42" s="932"/>
      <c r="L42" s="932"/>
      <c r="M42" s="920"/>
      <c r="N42" s="920"/>
      <c r="O42" s="932"/>
      <c r="P42" s="932"/>
      <c r="Q42" s="920"/>
      <c r="R42" s="920"/>
    </row>
    <row r="43" spans="1:18" ht="12.75" customHeight="1">
      <c r="A43" s="789"/>
      <c r="B43" s="790"/>
      <c r="C43" s="790"/>
      <c r="D43" s="790"/>
      <c r="E43" s="790"/>
      <c r="F43" s="790"/>
      <c r="G43" s="790"/>
      <c r="H43" s="791"/>
      <c r="I43" s="935"/>
      <c r="J43" s="935"/>
      <c r="K43" s="932"/>
      <c r="L43" s="932"/>
      <c r="M43" s="920"/>
      <c r="N43" s="920"/>
      <c r="O43" s="932"/>
      <c r="P43" s="932"/>
      <c r="Q43" s="920"/>
      <c r="R43" s="920"/>
    </row>
    <row r="44" spans="1:18" ht="12.75" customHeight="1">
      <c r="A44" s="906" t="s">
        <v>109</v>
      </c>
      <c r="B44" s="906"/>
      <c r="C44" s="906"/>
      <c r="D44" s="906"/>
      <c r="E44" s="906"/>
      <c r="F44" s="906"/>
      <c r="G44" s="906"/>
      <c r="H44" s="906"/>
      <c r="I44" s="1329" t="s">
        <v>344</v>
      </c>
      <c r="J44" s="1329"/>
      <c r="K44" s="699" t="s">
        <v>302</v>
      </c>
      <c r="L44" s="699"/>
      <c r="M44" s="699" t="s">
        <v>15</v>
      </c>
      <c r="N44" s="699"/>
      <c r="O44" s="699">
        <v>2020</v>
      </c>
      <c r="P44" s="699"/>
      <c r="Q44" s="699">
        <v>2021</v>
      </c>
      <c r="R44" s="699"/>
    </row>
    <row r="45" spans="1:18" ht="12.75" customHeight="1">
      <c r="A45" s="938"/>
      <c r="B45" s="938"/>
      <c r="C45" s="938"/>
      <c r="D45" s="938"/>
      <c r="E45" s="938"/>
      <c r="F45" s="938"/>
      <c r="G45" s="938"/>
      <c r="H45" s="938"/>
      <c r="I45" s="939"/>
      <c r="J45" s="939"/>
      <c r="K45" s="932">
        <v>0</v>
      </c>
      <c r="L45" s="932"/>
      <c r="M45" s="920"/>
      <c r="N45" s="920"/>
      <c r="O45" s="932"/>
      <c r="P45" s="932"/>
      <c r="Q45" s="920"/>
      <c r="R45" s="920"/>
    </row>
    <row r="46" spans="1:18" ht="12.75" customHeight="1">
      <c r="A46" s="937"/>
      <c r="B46" s="937"/>
      <c r="C46" s="937"/>
      <c r="D46" s="937"/>
      <c r="E46" s="937"/>
      <c r="F46" s="937"/>
      <c r="G46" s="937"/>
      <c r="H46" s="937"/>
      <c r="I46" s="932"/>
      <c r="J46" s="932"/>
      <c r="K46" s="932"/>
      <c r="L46" s="932"/>
      <c r="M46" s="920"/>
      <c r="N46" s="920"/>
      <c r="O46" s="932"/>
      <c r="P46" s="932"/>
      <c r="Q46" s="1340">
        <v>0.7</v>
      </c>
      <c r="R46" s="920"/>
    </row>
    <row r="47" spans="1:18" ht="12.75" customHeight="1">
      <c r="A47" s="937"/>
      <c r="B47" s="937"/>
      <c r="C47" s="937"/>
      <c r="D47" s="937"/>
      <c r="E47" s="937"/>
      <c r="F47" s="937"/>
      <c r="G47" s="937"/>
      <c r="H47" s="937"/>
      <c r="I47" s="1339"/>
      <c r="J47" s="1339"/>
      <c r="K47" s="932"/>
      <c r="L47" s="932"/>
      <c r="M47" s="920"/>
      <c r="N47" s="920"/>
      <c r="O47" s="1339"/>
      <c r="P47" s="1339"/>
      <c r="Q47" s="1340"/>
      <c r="R47" s="1340"/>
    </row>
    <row r="48" spans="1:18" ht="12.75" customHeight="1">
      <c r="A48" s="941"/>
      <c r="B48" s="941"/>
      <c r="C48" s="941"/>
      <c r="D48" s="941"/>
      <c r="E48" s="941"/>
      <c r="F48" s="941"/>
      <c r="G48" s="941"/>
      <c r="H48" s="941"/>
      <c r="I48" s="932"/>
      <c r="J48" s="932"/>
      <c r="K48" s="932"/>
      <c r="L48" s="932"/>
      <c r="M48" s="920"/>
      <c r="N48" s="920"/>
      <c r="O48" s="932"/>
      <c r="P48" s="932"/>
      <c r="Q48" s="920"/>
      <c r="R48" s="920"/>
    </row>
    <row r="49" spans="1:15" ht="12.75" customHeight="1">
      <c r="A49" s="940" t="s">
        <v>17</v>
      </c>
      <c r="B49" s="940"/>
      <c r="C49" s="940"/>
      <c r="D49" s="940"/>
      <c r="E49" s="940"/>
      <c r="F49" s="940"/>
      <c r="G49" s="940"/>
      <c r="H49" s="940"/>
      <c r="I49" s="940"/>
      <c r="J49" s="940"/>
      <c r="K49" s="940"/>
      <c r="L49" s="940"/>
      <c r="M49" s="940"/>
      <c r="N49" s="940"/>
    </row>
    <row r="50" spans="1:15" ht="39.75" customHeight="1">
      <c r="A50" s="699" t="s">
        <v>18</v>
      </c>
      <c r="B50" s="699"/>
      <c r="C50" s="143" t="s">
        <v>19</v>
      </c>
      <c r="D50" s="143" t="s">
        <v>20</v>
      </c>
      <c r="E50" s="143" t="s">
        <v>21</v>
      </c>
      <c r="F50" s="143" t="s">
        <v>22</v>
      </c>
      <c r="G50" s="143" t="s">
        <v>23</v>
      </c>
      <c r="H50" s="143" t="s">
        <v>24</v>
      </c>
      <c r="I50" s="143" t="s">
        <v>25</v>
      </c>
      <c r="J50" s="143" t="s">
        <v>26</v>
      </c>
      <c r="K50" s="143" t="s">
        <v>27</v>
      </c>
      <c r="L50" s="143" t="s">
        <v>28</v>
      </c>
      <c r="M50" s="143" t="s">
        <v>29</v>
      </c>
      <c r="N50" s="143" t="s">
        <v>30</v>
      </c>
    </row>
    <row r="51" spans="1:15" ht="12" customHeight="1" thickBot="1">
      <c r="A51" s="950">
        <f>IF(A25&gt;0,A25,"")</f>
        <v>1</v>
      </c>
      <c r="B51" s="950"/>
      <c r="C51" s="252" t="s">
        <v>186</v>
      </c>
      <c r="D51" s="210" t="s">
        <v>186</v>
      </c>
      <c r="E51" s="210"/>
      <c r="F51" s="210"/>
      <c r="G51" s="210"/>
      <c r="H51" s="210"/>
      <c r="I51" s="210"/>
      <c r="J51" s="210"/>
      <c r="K51" s="210"/>
      <c r="L51" s="210"/>
      <c r="M51" s="210"/>
      <c r="N51" s="210"/>
      <c r="O51" s="211"/>
    </row>
    <row r="52" spans="1:15" ht="12" customHeight="1" thickBot="1">
      <c r="A52" s="950"/>
      <c r="B52" s="950"/>
      <c r="C52" s="144"/>
      <c r="D52" s="144"/>
      <c r="E52" s="144"/>
      <c r="F52" s="144"/>
      <c r="G52" s="144"/>
      <c r="H52" s="144"/>
      <c r="I52" s="144"/>
      <c r="J52" s="144"/>
      <c r="K52" s="145"/>
      <c r="L52" s="145"/>
      <c r="M52" s="144"/>
      <c r="N52" s="144"/>
      <c r="O52" s="211"/>
    </row>
    <row r="53" spans="1:15" ht="12" customHeight="1" thickBot="1">
      <c r="A53" s="950">
        <f>IF(A26&gt;0,A26,"")</f>
        <v>2</v>
      </c>
      <c r="B53" s="950"/>
      <c r="C53" s="201"/>
      <c r="D53" s="201"/>
      <c r="E53" s="201"/>
      <c r="F53" s="201"/>
      <c r="G53" s="201"/>
      <c r="H53" s="201"/>
      <c r="I53" s="201"/>
      <c r="J53" s="201"/>
      <c r="K53" s="201"/>
      <c r="L53" s="201"/>
      <c r="M53" s="201"/>
      <c r="N53" s="201"/>
      <c r="O53" s="211"/>
    </row>
    <row r="54" spans="1:15" ht="12" customHeight="1" thickBot="1">
      <c r="A54" s="950"/>
      <c r="B54" s="950"/>
      <c r="C54" s="144"/>
      <c r="D54" s="144"/>
      <c r="E54" s="144"/>
      <c r="F54" s="144"/>
      <c r="G54" s="144"/>
      <c r="H54" s="144"/>
      <c r="I54" s="144"/>
      <c r="J54" s="144"/>
      <c r="K54" s="145"/>
      <c r="L54" s="144"/>
      <c r="M54" s="144"/>
      <c r="N54" s="144"/>
      <c r="O54" s="211"/>
    </row>
    <row r="55" spans="1:15" ht="12" customHeight="1" thickBot="1">
      <c r="A55" s="950">
        <f>IF(A27&gt;0,A27,"")</f>
        <v>3</v>
      </c>
      <c r="B55" s="950"/>
      <c r="C55" s="201"/>
      <c r="D55" s="210"/>
      <c r="E55" s="201"/>
      <c r="F55" s="201"/>
      <c r="G55" s="201"/>
      <c r="H55" s="201"/>
      <c r="I55" s="201"/>
      <c r="J55" s="201"/>
      <c r="K55" s="201"/>
      <c r="L55" s="205"/>
      <c r="M55" s="201"/>
      <c r="N55" s="201"/>
      <c r="O55" s="211"/>
    </row>
    <row r="56" spans="1:15" ht="12" customHeight="1" thickBot="1">
      <c r="A56" s="950"/>
      <c r="B56" s="950"/>
      <c r="C56" s="144"/>
      <c r="D56" s="144"/>
      <c r="E56" s="144"/>
      <c r="F56" s="144"/>
      <c r="G56" s="144"/>
      <c r="H56" s="144"/>
      <c r="I56" s="144"/>
      <c r="J56" s="144"/>
      <c r="K56" s="145"/>
      <c r="L56" s="145"/>
      <c r="M56" s="145"/>
      <c r="N56" s="144"/>
      <c r="O56" s="211"/>
    </row>
    <row r="57" spans="1:15" ht="12" customHeight="1" thickBot="1">
      <c r="A57" s="950">
        <v>4</v>
      </c>
      <c r="B57" s="950"/>
      <c r="C57" s="201"/>
      <c r="D57" s="201"/>
      <c r="E57" s="201"/>
      <c r="F57" s="201"/>
      <c r="G57" s="201"/>
      <c r="H57" s="201"/>
      <c r="I57" s="201"/>
      <c r="J57" s="201"/>
      <c r="K57" s="201"/>
      <c r="L57" s="201"/>
      <c r="M57" s="201"/>
      <c r="N57" s="201"/>
      <c r="O57" s="211"/>
    </row>
    <row r="58" spans="1:15" ht="12" customHeight="1" thickBot="1">
      <c r="A58" s="950"/>
      <c r="B58" s="950"/>
      <c r="C58" s="144"/>
      <c r="D58" s="144"/>
      <c r="E58" s="144"/>
      <c r="F58" s="144"/>
      <c r="G58" s="144"/>
      <c r="H58" s="144"/>
      <c r="I58" s="144"/>
      <c r="J58" s="144"/>
      <c r="K58" s="144"/>
      <c r="L58" s="144"/>
      <c r="M58" s="144"/>
      <c r="N58" s="145"/>
      <c r="O58" s="211"/>
    </row>
    <row r="59" spans="1:15" ht="12" customHeight="1" thickBot="1">
      <c r="A59" s="950">
        <v>5</v>
      </c>
      <c r="B59" s="950"/>
      <c r="C59" s="212"/>
      <c r="D59" s="212"/>
      <c r="E59" s="212"/>
      <c r="F59" s="212"/>
      <c r="G59" s="212"/>
      <c r="H59" s="212"/>
      <c r="I59" s="212"/>
      <c r="J59" s="212"/>
      <c r="K59" s="212"/>
      <c r="L59" s="212"/>
      <c r="M59" s="212"/>
      <c r="N59" s="213"/>
      <c r="O59" s="211"/>
    </row>
    <row r="60" spans="1:15" ht="12" customHeight="1" thickBot="1">
      <c r="A60" s="950"/>
      <c r="B60" s="950"/>
      <c r="C60" s="144"/>
      <c r="D60" s="144"/>
      <c r="E60" s="144"/>
      <c r="F60" s="144"/>
      <c r="G60" s="144"/>
      <c r="H60" s="144"/>
      <c r="I60" s="144"/>
      <c r="J60" s="144"/>
      <c r="K60" s="144"/>
      <c r="L60" s="144"/>
      <c r="M60" s="144"/>
      <c r="N60" s="145"/>
      <c r="O60" s="211"/>
    </row>
    <row r="61" spans="1:15" ht="12" customHeight="1" thickBot="1">
      <c r="A61" s="950">
        <v>6</v>
      </c>
      <c r="B61" s="950"/>
      <c r="C61" s="201"/>
      <c r="D61" s="201"/>
      <c r="E61" s="201"/>
      <c r="F61" s="201"/>
      <c r="G61" s="201"/>
      <c r="H61" s="201"/>
      <c r="I61" s="201"/>
      <c r="J61" s="201"/>
      <c r="K61" s="201"/>
      <c r="L61" s="201"/>
      <c r="M61" s="201"/>
      <c r="N61" s="201"/>
      <c r="O61" s="211"/>
    </row>
    <row r="62" spans="1:15" ht="12" customHeight="1" thickBot="1">
      <c r="A62" s="950"/>
      <c r="B62" s="950"/>
      <c r="C62" s="144"/>
      <c r="D62" s="144"/>
      <c r="E62" s="144"/>
      <c r="F62" s="144"/>
      <c r="G62" s="144"/>
      <c r="H62" s="144"/>
      <c r="I62" s="144"/>
      <c r="J62" s="144"/>
      <c r="K62" s="144"/>
      <c r="L62" s="144"/>
      <c r="M62" s="144"/>
      <c r="N62" s="144"/>
      <c r="O62" s="211"/>
    </row>
    <row r="63" spans="1:15" ht="12" customHeight="1" thickBot="1">
      <c r="A63" s="950">
        <v>7</v>
      </c>
      <c r="B63" s="950"/>
      <c r="C63" s="201"/>
      <c r="D63" s="201"/>
      <c r="E63" s="201"/>
      <c r="F63" s="201"/>
      <c r="G63" s="201"/>
      <c r="H63" s="201"/>
      <c r="I63" s="201"/>
      <c r="J63" s="201"/>
      <c r="K63" s="201"/>
      <c r="L63" s="201"/>
      <c r="M63" s="201"/>
      <c r="N63" s="201"/>
      <c r="O63" s="211"/>
    </row>
    <row r="64" spans="1:15" ht="12" customHeight="1" thickBot="1">
      <c r="A64" s="950"/>
      <c r="B64" s="950"/>
      <c r="C64" s="144"/>
      <c r="D64" s="144"/>
      <c r="E64" s="144"/>
      <c r="F64" s="144"/>
      <c r="G64" s="144"/>
      <c r="H64" s="144"/>
      <c r="I64" s="144"/>
      <c r="J64" s="144"/>
      <c r="K64" s="144"/>
      <c r="L64" s="144"/>
      <c r="M64" s="144"/>
      <c r="N64" s="144"/>
      <c r="O64" s="211"/>
    </row>
    <row r="65" spans="1:15" ht="12" customHeight="1" thickBot="1">
      <c r="A65" s="950">
        <v>8</v>
      </c>
      <c r="B65" s="950"/>
      <c r="C65" s="200"/>
      <c r="D65" s="200"/>
      <c r="E65" s="200"/>
      <c r="F65" s="201"/>
      <c r="G65" s="201"/>
      <c r="H65" s="201"/>
      <c r="I65" s="201"/>
      <c r="J65" s="201"/>
      <c r="K65" s="201"/>
      <c r="L65" s="200"/>
      <c r="M65" s="200"/>
      <c r="N65" s="149"/>
      <c r="O65" s="18"/>
    </row>
    <row r="66" spans="1:15" ht="12" customHeight="1" thickBot="1">
      <c r="A66" s="950"/>
      <c r="B66" s="950"/>
      <c r="C66" s="146"/>
      <c r="D66" s="146"/>
      <c r="E66" s="146"/>
      <c r="F66" s="144"/>
      <c r="G66" s="144"/>
      <c r="H66" s="144"/>
      <c r="I66" s="144"/>
      <c r="J66" s="144"/>
      <c r="K66" s="144"/>
      <c r="L66" s="146"/>
      <c r="M66" s="146"/>
      <c r="N66" s="146"/>
    </row>
    <row r="67" spans="1:15" ht="12" customHeight="1" thickBot="1">
      <c r="A67" s="950">
        <v>9</v>
      </c>
      <c r="B67" s="950"/>
      <c r="C67" s="200"/>
      <c r="D67" s="200"/>
      <c r="E67" s="200"/>
      <c r="F67" s="201"/>
      <c r="G67" s="201"/>
      <c r="H67" s="201"/>
      <c r="I67" s="201"/>
      <c r="J67" s="201"/>
      <c r="K67" s="201"/>
      <c r="L67" s="200"/>
      <c r="M67" s="200"/>
      <c r="N67" s="200"/>
    </row>
    <row r="68" spans="1:15" ht="12" customHeight="1" thickBot="1">
      <c r="A68" s="950"/>
      <c r="B68" s="950"/>
      <c r="C68" s="146"/>
      <c r="D68" s="146"/>
      <c r="E68" s="146"/>
      <c r="F68" s="144"/>
      <c r="G68" s="144"/>
      <c r="H68" s="144"/>
      <c r="I68" s="144"/>
      <c r="J68" s="144"/>
      <c r="K68" s="144"/>
      <c r="L68" s="146"/>
      <c r="M68" s="146"/>
      <c r="N68" s="146"/>
    </row>
    <row r="69" spans="1:15" ht="12" customHeight="1" thickBot="1">
      <c r="A69" s="950">
        <v>10</v>
      </c>
      <c r="B69" s="950"/>
      <c r="C69" s="200"/>
      <c r="D69" s="200"/>
      <c r="E69" s="200"/>
      <c r="F69" s="201"/>
      <c r="G69" s="201"/>
      <c r="H69" s="201"/>
      <c r="I69" s="201"/>
      <c r="J69" s="201"/>
      <c r="K69" s="201"/>
      <c r="L69" s="200"/>
      <c r="M69" s="200"/>
      <c r="N69" s="200"/>
    </row>
    <row r="70" spans="1:15" ht="12" customHeight="1" thickBot="1">
      <c r="A70" s="950"/>
      <c r="B70" s="950"/>
      <c r="C70" s="146"/>
      <c r="D70" s="146"/>
      <c r="E70" s="146"/>
      <c r="F70" s="146"/>
      <c r="G70" s="146"/>
      <c r="H70" s="146"/>
      <c r="I70" s="146"/>
      <c r="J70" s="144"/>
      <c r="K70" s="144"/>
      <c r="L70" s="146"/>
      <c r="M70" s="146"/>
      <c r="N70" s="146"/>
    </row>
    <row r="71" spans="1:15" ht="12.75" customHeight="1">
      <c r="A71" s="947" t="s">
        <v>31</v>
      </c>
      <c r="B71" s="947"/>
      <c r="C71" s="947"/>
      <c r="D71" s="947"/>
      <c r="E71" s="947"/>
      <c r="F71" s="948"/>
      <c r="G71" s="948"/>
      <c r="H71" s="949" t="s">
        <v>31</v>
      </c>
      <c r="I71" s="949"/>
      <c r="J71" s="949"/>
      <c r="K71" s="949"/>
      <c r="L71" s="949"/>
      <c r="M71" s="948"/>
      <c r="N71" s="948"/>
    </row>
    <row r="72" spans="1:15" ht="12.75" customHeight="1">
      <c r="A72" s="949" t="s">
        <v>32</v>
      </c>
      <c r="B72" s="949"/>
      <c r="C72" s="949"/>
      <c r="D72" s="949"/>
      <c r="E72" s="949"/>
      <c r="F72" s="948"/>
      <c r="G72" s="948"/>
      <c r="H72" s="949" t="s">
        <v>32</v>
      </c>
      <c r="I72" s="949"/>
      <c r="J72" s="949"/>
      <c r="K72" s="949"/>
      <c r="L72" s="949"/>
      <c r="M72" s="948"/>
      <c r="N72" s="948"/>
    </row>
    <row r="73" spans="1:15">
      <c r="A73" s="150"/>
      <c r="B73" s="150"/>
      <c r="C73" s="150"/>
      <c r="D73" s="150"/>
      <c r="E73" s="150"/>
      <c r="F73" s="150"/>
      <c r="G73" s="150"/>
      <c r="H73" s="150"/>
      <c r="I73" s="150"/>
      <c r="J73" s="150"/>
      <c r="K73" s="150"/>
      <c r="L73" s="150"/>
      <c r="M73" s="150"/>
      <c r="N73" s="150"/>
    </row>
    <row r="74" spans="1:15" ht="12.75" customHeight="1">
      <c r="A74" s="952" t="s">
        <v>33</v>
      </c>
      <c r="B74" s="952"/>
      <c r="C74" s="952"/>
      <c r="D74" s="952"/>
      <c r="E74" s="952"/>
      <c r="F74" s="952"/>
      <c r="G74" s="952"/>
      <c r="H74" s="952" t="s">
        <v>33</v>
      </c>
      <c r="I74" s="952"/>
      <c r="J74" s="952"/>
      <c r="K74" s="952"/>
      <c r="L74" s="952"/>
      <c r="M74" s="952"/>
      <c r="N74" s="952"/>
    </row>
    <row r="75" spans="1:15">
      <c r="A75" s="949" t="s">
        <v>34</v>
      </c>
      <c r="B75" s="949"/>
      <c r="C75" s="951"/>
      <c r="D75" s="951"/>
      <c r="E75" s="951"/>
      <c r="F75" s="951"/>
      <c r="G75" s="951"/>
      <c r="H75" s="949" t="s">
        <v>35</v>
      </c>
      <c r="I75" s="949"/>
      <c r="J75" s="951"/>
      <c r="K75" s="951"/>
      <c r="L75" s="951"/>
      <c r="M75" s="951"/>
      <c r="N75" s="951"/>
    </row>
    <row r="76" spans="1:15">
      <c r="A76" s="949"/>
      <c r="B76" s="949"/>
      <c r="C76" s="951"/>
      <c r="D76" s="951"/>
      <c r="E76" s="951"/>
      <c r="F76" s="951"/>
      <c r="G76" s="951"/>
      <c r="H76" s="949"/>
      <c r="I76" s="949"/>
      <c r="J76" s="951"/>
      <c r="K76" s="951"/>
      <c r="L76" s="951"/>
      <c r="M76" s="951"/>
      <c r="N76" s="951"/>
    </row>
    <row r="77" spans="1:15" ht="47.25" customHeight="1">
      <c r="A77" s="949"/>
      <c r="B77" s="949"/>
      <c r="C77" s="951"/>
      <c r="D77" s="951"/>
      <c r="E77" s="951"/>
      <c r="F77" s="951"/>
      <c r="G77" s="951"/>
      <c r="H77" s="949"/>
      <c r="I77" s="949"/>
      <c r="J77" s="951"/>
      <c r="K77" s="951"/>
      <c r="L77" s="951"/>
      <c r="M77" s="951"/>
      <c r="N77" s="951"/>
    </row>
    <row r="78" spans="1:15">
      <c r="A78" s="949" t="s">
        <v>36</v>
      </c>
      <c r="B78" s="949"/>
      <c r="C78" s="951"/>
      <c r="D78" s="951"/>
      <c r="E78" s="951"/>
      <c r="F78" s="951"/>
      <c r="G78" s="951"/>
      <c r="H78" s="949" t="s">
        <v>36</v>
      </c>
      <c r="I78" s="949"/>
      <c r="J78" s="951"/>
      <c r="K78" s="951"/>
      <c r="L78" s="951"/>
      <c r="M78" s="951"/>
      <c r="N78" s="951"/>
    </row>
    <row r="79" spans="1:15">
      <c r="A79" s="949"/>
      <c r="B79" s="949"/>
      <c r="C79" s="951"/>
      <c r="D79" s="951"/>
      <c r="E79" s="951"/>
      <c r="F79" s="951"/>
      <c r="G79" s="951"/>
      <c r="H79" s="949"/>
      <c r="I79" s="949"/>
      <c r="J79" s="951"/>
      <c r="K79" s="951"/>
      <c r="L79" s="951"/>
      <c r="M79" s="951"/>
      <c r="N79" s="951"/>
    </row>
    <row r="80" spans="1:15">
      <c r="A80" s="949"/>
      <c r="B80" s="949"/>
      <c r="C80" s="951"/>
      <c r="D80" s="951"/>
      <c r="E80" s="951"/>
      <c r="F80" s="951"/>
      <c r="G80" s="951"/>
      <c r="H80" s="949"/>
      <c r="I80" s="949"/>
      <c r="J80" s="951"/>
      <c r="K80" s="951"/>
      <c r="L80" s="951"/>
      <c r="M80" s="951"/>
      <c r="N80" s="951"/>
    </row>
    <row r="81" spans="1:14" ht="12.75" customHeight="1">
      <c r="A81" s="952" t="s">
        <v>37</v>
      </c>
      <c r="B81" s="952"/>
      <c r="C81" s="952"/>
      <c r="D81" s="952"/>
      <c r="E81" s="952"/>
      <c r="F81" s="952"/>
      <c r="G81" s="952"/>
      <c r="H81" s="952" t="s">
        <v>37</v>
      </c>
      <c r="I81" s="952"/>
      <c r="J81" s="952"/>
      <c r="K81" s="952"/>
      <c r="L81" s="952"/>
      <c r="M81" s="952"/>
      <c r="N81" s="952"/>
    </row>
    <row r="82" spans="1:14">
      <c r="A82" s="949" t="s">
        <v>38</v>
      </c>
      <c r="B82" s="949"/>
      <c r="C82" s="951"/>
      <c r="D82" s="951"/>
      <c r="E82" s="951"/>
      <c r="F82" s="951"/>
      <c r="G82" s="951"/>
      <c r="H82" s="949" t="s">
        <v>39</v>
      </c>
      <c r="I82" s="949"/>
      <c r="J82" s="951"/>
      <c r="K82" s="951"/>
      <c r="L82" s="951"/>
      <c r="M82" s="951"/>
      <c r="N82" s="951"/>
    </row>
    <row r="83" spans="1:14">
      <c r="A83" s="949"/>
      <c r="B83" s="949"/>
      <c r="C83" s="951"/>
      <c r="D83" s="951"/>
      <c r="E83" s="951"/>
      <c r="F83" s="951"/>
      <c r="G83" s="951"/>
      <c r="H83" s="949"/>
      <c r="I83" s="949"/>
      <c r="J83" s="951"/>
      <c r="K83" s="951"/>
      <c r="L83" s="951"/>
      <c r="M83" s="951"/>
      <c r="N83" s="951"/>
    </row>
    <row r="84" spans="1:14">
      <c r="A84" s="949"/>
      <c r="B84" s="949"/>
      <c r="C84" s="951"/>
      <c r="D84" s="951"/>
      <c r="E84" s="951"/>
      <c r="F84" s="951"/>
      <c r="G84" s="951"/>
      <c r="H84" s="949"/>
      <c r="I84" s="949"/>
      <c r="J84" s="951"/>
      <c r="K84" s="951"/>
      <c r="L84" s="951"/>
      <c r="M84" s="951"/>
      <c r="N84" s="951"/>
    </row>
    <row r="85" spans="1:14">
      <c r="A85" s="949" t="s">
        <v>40</v>
      </c>
      <c r="B85" s="949"/>
      <c r="C85" s="951"/>
      <c r="D85" s="951"/>
      <c r="E85" s="951"/>
      <c r="F85" s="951"/>
      <c r="G85" s="951"/>
      <c r="H85" s="949" t="s">
        <v>40</v>
      </c>
      <c r="I85" s="949"/>
      <c r="J85" s="951"/>
      <c r="K85" s="951"/>
      <c r="L85" s="951"/>
      <c r="M85" s="951"/>
      <c r="N85" s="951"/>
    </row>
    <row r="86" spans="1:14">
      <c r="A86" s="949"/>
      <c r="B86" s="949"/>
      <c r="C86" s="951"/>
      <c r="D86" s="951"/>
      <c r="E86" s="951"/>
      <c r="F86" s="951"/>
      <c r="G86" s="951"/>
      <c r="H86" s="949"/>
      <c r="I86" s="949"/>
      <c r="J86" s="951"/>
      <c r="K86" s="951"/>
      <c r="L86" s="951"/>
      <c r="M86" s="951"/>
      <c r="N86" s="951"/>
    </row>
    <row r="87" spans="1:14">
      <c r="A87" s="949"/>
      <c r="B87" s="949"/>
      <c r="C87" s="951"/>
      <c r="D87" s="951"/>
      <c r="E87" s="951"/>
      <c r="F87" s="951"/>
      <c r="G87" s="951"/>
      <c r="H87" s="949"/>
      <c r="I87" s="949"/>
      <c r="J87" s="951"/>
      <c r="K87" s="951"/>
      <c r="L87" s="951"/>
      <c r="M87" s="951"/>
      <c r="N87" s="951"/>
    </row>
    <row r="88" spans="1:14">
      <c r="A88" s="150"/>
      <c r="B88" s="150"/>
      <c r="C88" s="150"/>
      <c r="D88" s="150"/>
      <c r="E88" s="150"/>
      <c r="F88" s="150"/>
      <c r="G88" s="150"/>
      <c r="H88" s="150"/>
      <c r="I88" s="150"/>
      <c r="J88" s="150"/>
      <c r="K88" s="150"/>
      <c r="L88" s="150"/>
      <c r="M88" s="150"/>
      <c r="N88" s="150"/>
    </row>
    <row r="89" spans="1:14" ht="12.75" customHeight="1">
      <c r="A89" s="952" t="s">
        <v>41</v>
      </c>
      <c r="B89" s="952"/>
      <c r="C89" s="952"/>
      <c r="D89" s="952"/>
      <c r="E89" s="952"/>
      <c r="F89" s="952"/>
      <c r="G89" s="952"/>
      <c r="H89" s="952"/>
      <c r="I89" s="952"/>
      <c r="J89" s="952"/>
      <c r="K89" s="952"/>
      <c r="L89" s="952"/>
      <c r="M89" s="952"/>
      <c r="N89" s="952"/>
    </row>
    <row r="90" spans="1:14" ht="31.5" customHeight="1">
      <c r="A90" s="204" t="s">
        <v>67</v>
      </c>
      <c r="B90" s="953" t="s">
        <v>68</v>
      </c>
      <c r="C90" s="953"/>
      <c r="D90" s="953"/>
      <c r="E90" s="953"/>
      <c r="F90" s="953"/>
      <c r="G90" s="954" t="s">
        <v>73</v>
      </c>
      <c r="H90" s="954"/>
      <c r="I90" s="954" t="s">
        <v>74</v>
      </c>
      <c r="J90" s="954"/>
      <c r="K90" s="954" t="s">
        <v>70</v>
      </c>
      <c r="L90" s="954"/>
      <c r="M90" s="955" t="s">
        <v>71</v>
      </c>
      <c r="N90" s="955"/>
    </row>
    <row r="91" spans="1:14">
      <c r="A91" s="203"/>
      <c r="B91" s="956"/>
      <c r="C91" s="956"/>
      <c r="D91" s="956"/>
      <c r="E91" s="956"/>
      <c r="F91" s="956"/>
      <c r="G91" s="957"/>
      <c r="H91" s="957"/>
      <c r="I91" s="958"/>
      <c r="J91" s="958"/>
      <c r="K91" s="959"/>
      <c r="L91" s="959"/>
      <c r="M91" s="960"/>
      <c r="N91" s="960"/>
    </row>
    <row r="92" spans="1:14">
      <c r="A92" s="203"/>
      <c r="B92" s="961"/>
      <c r="C92" s="962"/>
      <c r="D92" s="962"/>
      <c r="E92" s="962"/>
      <c r="F92" s="963"/>
      <c r="G92" s="964"/>
      <c r="H92" s="965"/>
      <c r="I92" s="966"/>
      <c r="J92" s="967"/>
      <c r="K92" s="968"/>
      <c r="L92" s="969"/>
      <c r="M92" s="970"/>
      <c r="N92" s="971"/>
    </row>
    <row r="93" spans="1:14">
      <c r="A93" s="203" t="s">
        <v>132</v>
      </c>
      <c r="B93" s="956" t="s">
        <v>300</v>
      </c>
      <c r="C93" s="956"/>
      <c r="D93" s="956"/>
      <c r="E93" s="956"/>
      <c r="F93" s="956"/>
      <c r="G93" s="957"/>
      <c r="H93" s="957"/>
      <c r="I93" s="958"/>
      <c r="J93" s="958"/>
      <c r="K93" s="959">
        <v>0.95</v>
      </c>
      <c r="L93" s="959"/>
      <c r="M93" s="960"/>
      <c r="N93" s="960"/>
    </row>
    <row r="94" spans="1:14">
      <c r="A94" s="202" t="s">
        <v>134</v>
      </c>
      <c r="B94" s="956" t="s">
        <v>380</v>
      </c>
      <c r="C94" s="956"/>
      <c r="D94" s="956"/>
      <c r="E94" s="956"/>
      <c r="F94" s="956"/>
      <c r="G94" s="957"/>
      <c r="H94" s="957"/>
      <c r="I94" s="958"/>
      <c r="J94" s="958"/>
      <c r="K94" s="959">
        <v>0.8</v>
      </c>
      <c r="L94" s="959"/>
      <c r="M94" s="960"/>
      <c r="N94" s="960"/>
    </row>
    <row r="95" spans="1:14">
      <c r="A95" s="202" t="s">
        <v>134</v>
      </c>
      <c r="B95" s="956" t="s">
        <v>379</v>
      </c>
      <c r="C95" s="956"/>
      <c r="D95" s="956"/>
      <c r="E95" s="956"/>
      <c r="F95" s="956"/>
      <c r="G95" s="957"/>
      <c r="H95" s="957"/>
      <c r="I95" s="958"/>
      <c r="J95" s="958"/>
      <c r="K95" s="959">
        <v>0.8</v>
      </c>
      <c r="L95" s="959"/>
      <c r="M95" s="960"/>
      <c r="N95" s="960"/>
    </row>
    <row r="96" spans="1:14">
      <c r="A96" s="202"/>
      <c r="B96" s="972" t="s">
        <v>301</v>
      </c>
      <c r="C96" s="972"/>
      <c r="D96" s="972"/>
      <c r="E96" s="972"/>
      <c r="F96" s="972"/>
      <c r="G96" s="957"/>
      <c r="H96" s="957"/>
      <c r="I96" s="958"/>
      <c r="J96" s="958"/>
      <c r="K96" s="959">
        <v>0.2</v>
      </c>
      <c r="L96" s="959"/>
      <c r="M96" s="960"/>
      <c r="N96" s="960"/>
    </row>
    <row r="97" spans="1:16">
      <c r="A97" s="202"/>
      <c r="B97" s="972"/>
      <c r="C97" s="972"/>
      <c r="D97" s="972"/>
      <c r="E97" s="972"/>
      <c r="F97" s="972"/>
      <c r="G97" s="957"/>
      <c r="H97" s="957"/>
      <c r="I97" s="958"/>
      <c r="J97" s="958"/>
      <c r="K97" s="958"/>
      <c r="L97" s="958"/>
      <c r="M97" s="960"/>
      <c r="N97" s="960"/>
    </row>
    <row r="98" spans="1:16">
      <c r="A98" s="202"/>
      <c r="B98" s="972"/>
      <c r="C98" s="972"/>
      <c r="D98" s="972"/>
      <c r="E98" s="972"/>
      <c r="F98" s="972"/>
      <c r="G98" s="957"/>
      <c r="H98" s="957"/>
      <c r="I98" s="958"/>
      <c r="J98" s="958"/>
      <c r="K98" s="958"/>
      <c r="L98" s="958"/>
      <c r="M98" s="960"/>
      <c r="N98" s="960"/>
    </row>
    <row r="99" spans="1:16">
      <c r="A99" s="202"/>
      <c r="B99" s="972"/>
      <c r="C99" s="972"/>
      <c r="D99" s="972"/>
      <c r="E99" s="972"/>
      <c r="F99" s="972"/>
      <c r="G99" s="957"/>
      <c r="H99" s="957"/>
      <c r="I99" s="958"/>
      <c r="J99" s="958"/>
      <c r="K99" s="958"/>
      <c r="L99" s="958"/>
      <c r="M99" s="960"/>
      <c r="N99" s="960"/>
    </row>
    <row r="100" spans="1:16">
      <c r="A100" s="202"/>
      <c r="B100" s="972"/>
      <c r="C100" s="972"/>
      <c r="D100" s="972"/>
      <c r="E100" s="972"/>
      <c r="F100" s="972"/>
      <c r="G100" s="957"/>
      <c r="H100" s="957"/>
      <c r="I100" s="958"/>
      <c r="J100" s="958"/>
      <c r="K100" s="958"/>
      <c r="L100" s="958"/>
      <c r="M100" s="960"/>
      <c r="N100" s="960"/>
    </row>
    <row r="101" spans="1:16">
      <c r="A101" s="202"/>
      <c r="B101" s="972"/>
      <c r="C101" s="972"/>
      <c r="D101" s="972"/>
      <c r="E101" s="972"/>
      <c r="F101" s="972"/>
      <c r="G101" s="957"/>
      <c r="H101" s="957"/>
      <c r="I101" s="958"/>
      <c r="J101" s="958"/>
      <c r="K101" s="958"/>
      <c r="L101" s="958"/>
      <c r="M101" s="960"/>
      <c r="N101" s="960"/>
    </row>
    <row r="102" spans="1:16">
      <c r="A102" s="202"/>
      <c r="B102" s="972"/>
      <c r="C102" s="972"/>
      <c r="D102" s="972"/>
      <c r="E102" s="972"/>
      <c r="F102" s="972"/>
      <c r="G102" s="957"/>
      <c r="H102" s="957"/>
      <c r="I102" s="958"/>
      <c r="J102" s="958"/>
      <c r="K102" s="958"/>
      <c r="L102" s="958"/>
      <c r="M102" s="960"/>
      <c r="N102" s="960"/>
    </row>
    <row r="103" spans="1:16">
      <c r="A103" s="154">
        <f>COUNTA(B91:F102)</f>
        <v>4</v>
      </c>
      <c r="B103" s="973" t="s">
        <v>42</v>
      </c>
      <c r="C103" s="973"/>
      <c r="D103" s="973"/>
      <c r="E103" s="973"/>
      <c r="F103" s="973"/>
      <c r="G103" s="973"/>
      <c r="H103" s="973"/>
      <c r="I103" s="973"/>
      <c r="J103" s="973"/>
      <c r="K103" s="973"/>
      <c r="L103" s="973"/>
      <c r="M103" s="974"/>
      <c r="N103" s="974"/>
    </row>
    <row r="104" spans="1:16">
      <c r="A104" s="150"/>
      <c r="B104" s="150"/>
      <c r="C104" s="150"/>
      <c r="D104" s="150"/>
      <c r="E104" s="150"/>
      <c r="F104" s="150"/>
      <c r="G104" s="150"/>
      <c r="H104" s="150"/>
      <c r="I104" s="150"/>
      <c r="J104" s="150"/>
      <c r="K104" s="150"/>
      <c r="L104" s="150"/>
      <c r="M104" s="150"/>
      <c r="N104" s="150"/>
    </row>
    <row r="105" spans="1:16" ht="12.75" customHeight="1">
      <c r="A105" s="952" t="s">
        <v>43</v>
      </c>
      <c r="B105" s="952"/>
      <c r="C105" s="952"/>
      <c r="D105" s="952"/>
      <c r="E105" s="952"/>
      <c r="F105" s="952"/>
      <c r="G105" s="952"/>
      <c r="H105" s="952"/>
      <c r="I105" s="952"/>
      <c r="J105" s="952"/>
      <c r="K105" s="952"/>
      <c r="L105" s="952"/>
      <c r="M105" s="952"/>
      <c r="N105" s="952"/>
    </row>
    <row r="106" spans="1:16" ht="12.75" customHeight="1">
      <c r="A106" s="949" t="s">
        <v>44</v>
      </c>
      <c r="B106" s="949"/>
      <c r="C106" s="949"/>
      <c r="D106" s="949"/>
      <c r="E106" s="975" t="s">
        <v>45</v>
      </c>
      <c r="F106" s="975"/>
      <c r="G106" s="975"/>
      <c r="H106" s="975"/>
      <c r="I106" s="975"/>
      <c r="J106" s="975"/>
      <c r="K106" s="975"/>
      <c r="L106" s="975"/>
      <c r="M106" s="974" t="s">
        <v>46</v>
      </c>
      <c r="N106" s="974"/>
    </row>
    <row r="107" spans="1:16">
      <c r="A107" s="948"/>
      <c r="B107" s="948"/>
      <c r="C107" s="948"/>
      <c r="D107" s="948"/>
      <c r="E107" s="976"/>
      <c r="F107" s="976"/>
      <c r="G107" s="976"/>
      <c r="H107" s="976"/>
      <c r="I107" s="976"/>
      <c r="J107" s="976"/>
      <c r="K107" s="976"/>
      <c r="L107" s="976"/>
      <c r="M107" s="960"/>
      <c r="N107" s="960"/>
    </row>
    <row r="108" spans="1:16">
      <c r="A108" s="948"/>
      <c r="B108" s="948"/>
      <c r="C108" s="948"/>
      <c r="D108" s="948"/>
      <c r="E108" s="976"/>
      <c r="F108" s="976"/>
      <c r="G108" s="976"/>
      <c r="H108" s="976"/>
      <c r="I108" s="976"/>
      <c r="J108" s="976"/>
      <c r="K108" s="976"/>
      <c r="L108" s="976"/>
      <c r="M108" s="960"/>
      <c r="N108" s="960"/>
      <c r="O108" s="19"/>
      <c r="P108" s="20"/>
    </row>
    <row r="109" spans="1:16">
      <c r="A109" s="948"/>
      <c r="B109" s="948"/>
      <c r="C109" s="948"/>
      <c r="D109" s="948"/>
      <c r="E109" s="976"/>
      <c r="F109" s="976"/>
      <c r="G109" s="976"/>
      <c r="H109" s="976"/>
      <c r="I109" s="976"/>
      <c r="J109" s="976"/>
      <c r="K109" s="976"/>
      <c r="L109" s="976"/>
      <c r="M109" s="960"/>
      <c r="N109" s="960"/>
      <c r="O109" s="19"/>
      <c r="P109" s="20"/>
    </row>
    <row r="110" spans="1:16">
      <c r="A110" s="948"/>
      <c r="B110" s="948"/>
      <c r="C110" s="948"/>
      <c r="D110" s="948"/>
      <c r="E110" s="976"/>
      <c r="F110" s="976"/>
      <c r="G110" s="976"/>
      <c r="H110" s="976"/>
      <c r="I110" s="976"/>
      <c r="J110" s="976"/>
      <c r="K110" s="976"/>
      <c r="L110" s="976"/>
      <c r="M110" s="960"/>
      <c r="N110" s="960"/>
    </row>
    <row r="111" spans="1:16">
      <c r="A111" s="948"/>
      <c r="B111" s="948"/>
      <c r="C111" s="948"/>
      <c r="D111" s="948"/>
      <c r="E111" s="976"/>
      <c r="F111" s="976"/>
      <c r="G111" s="976"/>
      <c r="H111" s="976"/>
      <c r="I111" s="976"/>
      <c r="J111" s="976"/>
      <c r="K111" s="976"/>
      <c r="L111" s="976"/>
      <c r="M111" s="960"/>
      <c r="N111" s="960"/>
    </row>
    <row r="112" spans="1:16">
      <c r="A112" s="948"/>
      <c r="B112" s="948"/>
      <c r="C112" s="948"/>
      <c r="D112" s="948"/>
      <c r="E112" s="976"/>
      <c r="F112" s="976"/>
      <c r="G112" s="976"/>
      <c r="H112" s="976"/>
      <c r="I112" s="976"/>
      <c r="J112" s="976"/>
      <c r="K112" s="976"/>
      <c r="L112" s="976"/>
      <c r="M112" s="960"/>
      <c r="N112" s="960"/>
    </row>
    <row r="113" spans="1:14">
      <c r="A113" s="948"/>
      <c r="B113" s="948"/>
      <c r="C113" s="948"/>
      <c r="D113" s="948"/>
      <c r="E113" s="976"/>
      <c r="F113" s="976"/>
      <c r="G113" s="976"/>
      <c r="H113" s="976"/>
      <c r="I113" s="976"/>
      <c r="J113" s="976"/>
      <c r="K113" s="976"/>
      <c r="L113" s="976"/>
      <c r="M113" s="960"/>
      <c r="N113" s="960"/>
    </row>
    <row r="114" spans="1:14">
      <c r="A114" s="948"/>
      <c r="B114" s="948"/>
      <c r="C114" s="948"/>
      <c r="D114" s="948"/>
      <c r="E114" s="976"/>
      <c r="F114" s="976"/>
      <c r="G114" s="976"/>
      <c r="H114" s="976"/>
      <c r="I114" s="976"/>
      <c r="J114" s="976"/>
      <c r="K114" s="976"/>
      <c r="L114" s="976"/>
      <c r="M114" s="960"/>
      <c r="N114" s="960"/>
    </row>
    <row r="115" spans="1:14">
      <c r="A115" s="948"/>
      <c r="B115" s="948"/>
      <c r="C115" s="948"/>
      <c r="D115" s="948"/>
      <c r="E115" s="976"/>
      <c r="F115" s="976"/>
      <c r="G115" s="976"/>
      <c r="H115" s="976"/>
      <c r="I115" s="976"/>
      <c r="J115" s="976"/>
      <c r="K115" s="976"/>
      <c r="L115" s="976"/>
      <c r="M115" s="960"/>
      <c r="N115" s="960"/>
    </row>
    <row r="116" spans="1:14">
      <c r="A116" s="948"/>
      <c r="B116" s="948"/>
      <c r="C116" s="948"/>
      <c r="D116" s="948"/>
      <c r="E116" s="976"/>
      <c r="F116" s="976"/>
      <c r="G116" s="976"/>
      <c r="H116" s="976"/>
      <c r="I116" s="976"/>
      <c r="J116" s="976"/>
      <c r="K116" s="976"/>
      <c r="L116" s="976"/>
      <c r="M116" s="960"/>
      <c r="N116" s="960"/>
    </row>
    <row r="117" spans="1:14">
      <c r="A117" s="948"/>
      <c r="B117" s="948"/>
      <c r="C117" s="948"/>
      <c r="D117" s="948"/>
      <c r="E117" s="976"/>
      <c r="F117" s="976"/>
      <c r="G117" s="976"/>
      <c r="H117" s="976"/>
      <c r="I117" s="976"/>
      <c r="J117" s="976"/>
      <c r="K117" s="976"/>
      <c r="L117" s="976"/>
      <c r="M117" s="960"/>
      <c r="N117" s="960"/>
    </row>
    <row r="118" spans="1:14">
      <c r="A118" s="948"/>
      <c r="B118" s="948"/>
      <c r="C118" s="948"/>
      <c r="D118" s="948"/>
      <c r="E118" s="976"/>
      <c r="F118" s="976"/>
      <c r="G118" s="976"/>
      <c r="H118" s="976"/>
      <c r="I118" s="976"/>
      <c r="J118" s="976"/>
      <c r="K118" s="976"/>
      <c r="L118" s="976"/>
      <c r="M118" s="960"/>
      <c r="N118" s="960"/>
    </row>
    <row r="119" spans="1:14">
      <c r="A119" s="948"/>
      <c r="B119" s="948"/>
      <c r="C119" s="948"/>
      <c r="D119" s="948"/>
      <c r="E119" s="976"/>
      <c r="F119" s="976"/>
      <c r="G119" s="976"/>
      <c r="H119" s="976"/>
      <c r="I119" s="976"/>
      <c r="J119" s="976"/>
      <c r="K119" s="976"/>
      <c r="L119" s="976"/>
      <c r="M119" s="960"/>
      <c r="N119" s="960"/>
    </row>
    <row r="120" spans="1:14">
      <c r="A120" s="948"/>
      <c r="B120" s="948"/>
      <c r="C120" s="948"/>
      <c r="D120" s="948"/>
      <c r="E120" s="976"/>
      <c r="F120" s="976"/>
      <c r="G120" s="976"/>
      <c r="H120" s="976"/>
      <c r="I120" s="976"/>
      <c r="J120" s="976"/>
      <c r="K120" s="976"/>
      <c r="L120" s="976"/>
      <c r="M120" s="960"/>
      <c r="N120" s="960"/>
    </row>
    <row r="121" spans="1:14" ht="12.75" customHeight="1">
      <c r="A121" s="977" t="s">
        <v>49</v>
      </c>
      <c r="B121" s="977"/>
      <c r="C121" s="977"/>
      <c r="D121" s="977"/>
      <c r="E121" s="977"/>
      <c r="F121" s="977"/>
      <c r="G121" s="977"/>
      <c r="H121" s="977"/>
      <c r="I121" s="977"/>
      <c r="J121" s="977"/>
      <c r="K121" s="977"/>
      <c r="L121" s="977"/>
      <c r="M121" s="974"/>
      <c r="N121" s="974"/>
    </row>
    <row r="124" spans="1:14" ht="12.75" customHeight="1">
      <c r="A124" s="1341"/>
      <c r="B124" s="1341"/>
      <c r="C124" s="1341"/>
      <c r="D124" s="1341"/>
      <c r="E124" s="1341"/>
      <c r="F124" s="1341"/>
      <c r="G124" s="1341"/>
      <c r="H124" s="1341"/>
      <c r="I124" s="1341"/>
      <c r="J124" s="1341"/>
      <c r="K124" s="1341"/>
      <c r="L124" s="1341"/>
      <c r="M124" s="1341"/>
      <c r="N124" s="1341"/>
    </row>
    <row r="125" spans="1:14" ht="12.75" customHeight="1">
      <c r="A125" s="1345"/>
      <c r="B125" s="1345"/>
      <c r="C125" s="1345"/>
      <c r="D125" s="1345"/>
      <c r="E125" s="1345"/>
      <c r="F125" s="1345"/>
      <c r="G125" s="1345"/>
      <c r="H125" s="1345"/>
      <c r="I125" s="1345"/>
      <c r="J125" s="1345"/>
      <c r="K125" s="1345"/>
      <c r="L125" s="1345"/>
      <c r="M125" s="1345"/>
      <c r="N125" s="1345"/>
    </row>
    <row r="126" spans="1:14" ht="12.75" customHeight="1">
      <c r="A126" s="1346"/>
      <c r="B126" s="1346"/>
      <c r="C126" s="1346"/>
      <c r="D126" s="1346"/>
      <c r="E126" s="1343"/>
      <c r="F126" s="1343"/>
      <c r="G126" s="1343"/>
      <c r="H126" s="1344"/>
      <c r="I126" s="1344"/>
      <c r="J126" s="1344"/>
      <c r="K126" s="1344"/>
      <c r="L126" s="1344"/>
      <c r="M126" s="1344"/>
      <c r="N126" s="1344"/>
    </row>
    <row r="127" spans="1:14" ht="98.25" customHeight="1">
      <c r="A127" s="1346"/>
      <c r="B127" s="1346"/>
      <c r="C127" s="1346"/>
      <c r="D127" s="1346"/>
      <c r="E127" s="1343"/>
      <c r="F127" s="1343"/>
      <c r="G127" s="1343"/>
      <c r="H127" s="1344"/>
      <c r="I127" s="1344"/>
      <c r="J127" s="1344"/>
      <c r="K127" s="1344"/>
      <c r="L127" s="1344"/>
      <c r="M127" s="1344"/>
      <c r="N127" s="1344"/>
    </row>
    <row r="128" spans="1:14" ht="12.75" customHeight="1">
      <c r="A128" s="1342"/>
      <c r="B128" s="1342"/>
      <c r="C128" s="1342"/>
      <c r="D128" s="1342"/>
      <c r="E128" s="1343"/>
      <c r="F128" s="1343"/>
      <c r="G128" s="1343"/>
      <c r="H128" s="1344"/>
      <c r="I128" s="1344"/>
      <c r="J128" s="1344"/>
      <c r="K128" s="1344"/>
      <c r="L128" s="1344"/>
      <c r="M128" s="1344"/>
      <c r="N128" s="1344"/>
    </row>
    <row r="129" spans="1:14" ht="69.75" customHeight="1">
      <c r="A129" s="1342"/>
      <c r="B129" s="1342"/>
      <c r="C129" s="1342"/>
      <c r="D129" s="1342"/>
      <c r="E129" s="1343"/>
      <c r="F129" s="1343"/>
      <c r="G129" s="1343"/>
      <c r="H129" s="1344"/>
      <c r="I129" s="1344"/>
      <c r="J129" s="1344"/>
      <c r="K129" s="1344"/>
      <c r="L129" s="1344"/>
      <c r="M129" s="1344"/>
      <c r="N129" s="1344"/>
    </row>
    <row r="130" spans="1:14" ht="12.75" customHeight="1">
      <c r="A130" s="1342"/>
      <c r="B130" s="1342"/>
      <c r="C130" s="1342"/>
      <c r="D130" s="1342"/>
      <c r="E130" s="1343"/>
      <c r="F130" s="1343"/>
      <c r="G130" s="1343"/>
      <c r="H130" s="1344"/>
      <c r="I130" s="1344"/>
      <c r="J130" s="1344"/>
      <c r="K130" s="1344"/>
      <c r="L130" s="1344"/>
      <c r="M130" s="1344"/>
      <c r="N130" s="1344"/>
    </row>
    <row r="131" spans="1:14" ht="40.5" customHeight="1">
      <c r="A131" s="1342"/>
      <c r="B131" s="1342"/>
      <c r="C131" s="1342"/>
      <c r="D131" s="1342"/>
      <c r="E131" s="1343"/>
      <c r="F131" s="1343"/>
      <c r="G131" s="1343"/>
      <c r="H131" s="1344"/>
      <c r="I131" s="1344"/>
      <c r="J131" s="1344"/>
      <c r="K131" s="1344"/>
      <c r="L131" s="1344"/>
      <c r="M131" s="1344"/>
      <c r="N131" s="1344"/>
    </row>
    <row r="132" spans="1:14" ht="12.75" customHeight="1">
      <c r="A132" s="1342"/>
      <c r="B132" s="1342"/>
      <c r="C132" s="1342"/>
      <c r="D132" s="1342"/>
      <c r="E132" s="1343"/>
      <c r="F132" s="1343"/>
      <c r="G132" s="1343"/>
      <c r="H132" s="1344"/>
      <c r="I132" s="1344"/>
      <c r="J132" s="1344"/>
      <c r="K132" s="1344"/>
      <c r="L132" s="1344"/>
      <c r="M132" s="1344"/>
      <c r="N132" s="1344"/>
    </row>
    <row r="133" spans="1:14" ht="55.5" customHeight="1">
      <c r="A133" s="1342"/>
      <c r="B133" s="1342"/>
      <c r="C133" s="1342"/>
      <c r="D133" s="1342"/>
      <c r="E133" s="1343"/>
      <c r="F133" s="1343"/>
      <c r="G133" s="1343"/>
      <c r="H133" s="1344"/>
      <c r="I133" s="1344"/>
      <c r="J133" s="1344"/>
      <c r="K133" s="1344"/>
      <c r="L133" s="1344"/>
      <c r="M133" s="1344"/>
      <c r="N133" s="1344"/>
    </row>
    <row r="134" spans="1:14" ht="12.75" customHeight="1">
      <c r="A134" s="1342"/>
      <c r="B134" s="1342"/>
      <c r="C134" s="1342"/>
      <c r="D134" s="1342"/>
      <c r="E134" s="1343"/>
      <c r="F134" s="1343"/>
      <c r="G134" s="1343"/>
      <c r="H134" s="1344"/>
      <c r="I134" s="1344"/>
      <c r="J134" s="1344"/>
      <c r="K134" s="1344"/>
      <c r="L134" s="1344"/>
      <c r="M134" s="1344"/>
      <c r="N134" s="1344"/>
    </row>
    <row r="135" spans="1:14" ht="50.25" customHeight="1">
      <c r="A135" s="1342"/>
      <c r="B135" s="1342"/>
      <c r="C135" s="1342"/>
      <c r="D135" s="1342"/>
      <c r="E135" s="1343"/>
      <c r="F135" s="1343"/>
      <c r="G135" s="1343"/>
      <c r="H135" s="1344"/>
      <c r="I135" s="1344"/>
      <c r="J135" s="1344"/>
      <c r="K135" s="1344"/>
      <c r="L135" s="1344"/>
      <c r="M135" s="1344"/>
      <c r="N135" s="1344"/>
    </row>
    <row r="136" spans="1:14" ht="12.75" customHeight="1">
      <c r="A136" s="1342" t="s">
        <v>383</v>
      </c>
      <c r="B136" s="1342"/>
      <c r="C136" s="1342"/>
      <c r="D136" s="1342"/>
      <c r="E136" s="1343"/>
      <c r="F136" s="1343"/>
      <c r="G136" s="1343"/>
      <c r="H136" s="1349"/>
      <c r="I136" s="1349"/>
      <c r="J136" s="1349"/>
      <c r="K136" s="1349"/>
      <c r="L136" s="1349"/>
      <c r="M136" s="1349"/>
      <c r="N136" s="1349"/>
    </row>
    <row r="137" spans="1:14" ht="110.25" customHeight="1">
      <c r="A137" s="1342"/>
      <c r="B137" s="1342"/>
      <c r="C137" s="1342"/>
      <c r="D137" s="1342"/>
      <c r="E137" s="1343"/>
      <c r="F137" s="1343"/>
      <c r="G137" s="1343"/>
      <c r="H137" s="1349"/>
      <c r="I137" s="1349"/>
      <c r="J137" s="1349"/>
      <c r="K137" s="1349"/>
      <c r="L137" s="1349"/>
      <c r="M137" s="1349"/>
      <c r="N137" s="1349"/>
    </row>
    <row r="138" spans="1:14" ht="111" customHeight="1">
      <c r="A138" s="1342"/>
      <c r="B138" s="1342"/>
      <c r="C138" s="1342"/>
      <c r="D138" s="1342"/>
      <c r="E138" s="1343"/>
      <c r="F138" s="1343"/>
      <c r="G138" s="1343"/>
      <c r="H138" s="1347"/>
      <c r="I138" s="1347"/>
      <c r="J138" s="1347"/>
      <c r="K138" s="1347"/>
      <c r="L138" s="1348"/>
      <c r="M138" s="1348"/>
      <c r="N138" s="1348"/>
    </row>
    <row r="139" spans="1:14" ht="92.25" customHeight="1">
      <c r="A139" s="1342"/>
      <c r="B139" s="1342"/>
      <c r="C139" s="1342"/>
      <c r="D139" s="1342"/>
      <c r="E139" s="1343"/>
      <c r="F139" s="1343"/>
      <c r="G139" s="1343"/>
      <c r="H139" s="1347"/>
      <c r="I139" s="1347"/>
      <c r="J139" s="1347"/>
      <c r="K139" s="1347"/>
      <c r="L139" s="1348"/>
      <c r="M139" s="1348"/>
      <c r="N139" s="1348"/>
    </row>
    <row r="140" spans="1:14" ht="72.75" customHeight="1">
      <c r="A140" s="1342"/>
      <c r="B140" s="1342"/>
      <c r="C140" s="1342"/>
      <c r="D140" s="1342"/>
      <c r="E140" s="1343"/>
      <c r="F140" s="1343"/>
      <c r="G140" s="1343"/>
      <c r="H140" s="1347"/>
      <c r="I140" s="1347"/>
      <c r="J140" s="1347"/>
      <c r="K140" s="1347"/>
      <c r="L140" s="1348"/>
      <c r="M140" s="1348"/>
      <c r="N140" s="1348"/>
    </row>
    <row r="65457" spans="251:255">
      <c r="IQ65457" s="15" t="s">
        <v>50</v>
      </c>
      <c r="IR65457" s="15" t="s">
        <v>51</v>
      </c>
      <c r="IS65457" s="15" t="s">
        <v>52</v>
      </c>
      <c r="IT65457" s="15" t="s">
        <v>53</v>
      </c>
      <c r="IU65457" s="15" t="s">
        <v>54</v>
      </c>
    </row>
    <row r="65458" spans="251:255">
      <c r="IQ65458" s="15" t="e">
        <f>#REF!&amp;$C$9</f>
        <v>#REF!</v>
      </c>
      <c r="IR65458" s="15" t="e">
        <f>#REF!</f>
        <v>#REF!</v>
      </c>
      <c r="IS65458" s="15" t="e">
        <f>$B$25&amp;" - "&amp;$B$26&amp;" - "&amp;$I$25&amp;" - "&amp;$I$29&amp;" - "&amp;#REF!&amp;" - "&amp;#REF!&amp;" - "&amp;#REF!&amp;" - "&amp;#REF!</f>
        <v>#REF!</v>
      </c>
      <c r="IT65458" s="15" t="e">
        <f>#REF!&amp;": "&amp;#REF!&amp;" - "&amp;#REF!&amp;": "&amp;#REF!&amp;" - "&amp;$A$32&amp;": "&amp;#REF!&amp;" - "&amp;#REF!&amp;": "&amp;#REF!&amp;" - "&amp;#REF!&amp;": "&amp;#REF!&amp;" - "&amp;#REF!&amp;": "&amp;$I$32&amp;" - "&amp;$A$35&amp;": "&amp;$I$35&amp;" - "&amp;$A$36&amp;": "&amp;$I$36&amp;" - "&amp;#REF!&amp;": "&amp;#REF!&amp;" - "&amp;#REF!&amp;": "&amp;#REF!&amp;" - "&amp;$A$38&amp;": "&amp;$I$38&amp;" - "&amp;#REF!&amp;": "&amp;#REF!&amp;" - "&amp;#REF!&amp;": "&amp;#REF!</f>
        <v>#REF!</v>
      </c>
      <c r="IU65458" s="15" t="e">
        <f>#REF!</f>
        <v>#REF!</v>
      </c>
    </row>
  </sheetData>
  <sheetProtection selectLockedCells="1" selectUnlockedCells="1"/>
  <mergeCells count="307">
    <mergeCell ref="A138:D140"/>
    <mergeCell ref="E138:G140"/>
    <mergeCell ref="H138:K140"/>
    <mergeCell ref="L138:N138"/>
    <mergeCell ref="L139:N139"/>
    <mergeCell ref="L140:N140"/>
    <mergeCell ref="A134:D135"/>
    <mergeCell ref="E134:G135"/>
    <mergeCell ref="H134:N135"/>
    <mergeCell ref="A136:D137"/>
    <mergeCell ref="E136:G137"/>
    <mergeCell ref="H136:N137"/>
    <mergeCell ref="A130:D131"/>
    <mergeCell ref="E130:G131"/>
    <mergeCell ref="H130:N131"/>
    <mergeCell ref="A132:D133"/>
    <mergeCell ref="E132:G133"/>
    <mergeCell ref="H132:N133"/>
    <mergeCell ref="A125:N125"/>
    <mergeCell ref="A126:D127"/>
    <mergeCell ref="E126:G127"/>
    <mergeCell ref="H126:N127"/>
    <mergeCell ref="A128:D129"/>
    <mergeCell ref="E128:G129"/>
    <mergeCell ref="H128:N129"/>
    <mergeCell ref="A119:D120"/>
    <mergeCell ref="E119:L120"/>
    <mergeCell ref="M119:N120"/>
    <mergeCell ref="A121:L121"/>
    <mergeCell ref="M121:N121"/>
    <mergeCell ref="A124:N124"/>
    <mergeCell ref="A115:D116"/>
    <mergeCell ref="E115:L116"/>
    <mergeCell ref="M115:N116"/>
    <mergeCell ref="A117:D118"/>
    <mergeCell ref="E117:L118"/>
    <mergeCell ref="M117:N118"/>
    <mergeCell ref="A111:D112"/>
    <mergeCell ref="E111:L112"/>
    <mergeCell ref="M111:N112"/>
    <mergeCell ref="A113:D114"/>
    <mergeCell ref="E113:L114"/>
    <mergeCell ref="M113:N114"/>
    <mergeCell ref="A107:D108"/>
    <mergeCell ref="E107:L108"/>
    <mergeCell ref="M107:N108"/>
    <mergeCell ref="A109:D110"/>
    <mergeCell ref="E109:L110"/>
    <mergeCell ref="M109:N110"/>
    <mergeCell ref="B103:L103"/>
    <mergeCell ref="M103:N103"/>
    <mergeCell ref="A105:N105"/>
    <mergeCell ref="A106:D106"/>
    <mergeCell ref="E106:L106"/>
    <mergeCell ref="M106:N106"/>
    <mergeCell ref="B101:F101"/>
    <mergeCell ref="G101:H101"/>
    <mergeCell ref="I101:J101"/>
    <mergeCell ref="K101:L101"/>
    <mergeCell ref="M101:N101"/>
    <mergeCell ref="B102:F102"/>
    <mergeCell ref="G102:H102"/>
    <mergeCell ref="I102:J102"/>
    <mergeCell ref="K102:L102"/>
    <mergeCell ref="M102:N102"/>
    <mergeCell ref="B99:F99"/>
    <mergeCell ref="G99:H99"/>
    <mergeCell ref="I99:J99"/>
    <mergeCell ref="K99:L99"/>
    <mergeCell ref="M99:N99"/>
    <mergeCell ref="B100:F100"/>
    <mergeCell ref="G100:H100"/>
    <mergeCell ref="I100:J100"/>
    <mergeCell ref="K100:L100"/>
    <mergeCell ref="M100:N100"/>
    <mergeCell ref="B97:F97"/>
    <mergeCell ref="G97:H97"/>
    <mergeCell ref="I97:J97"/>
    <mergeCell ref="K97:L97"/>
    <mergeCell ref="M97:N97"/>
    <mergeCell ref="B98:F98"/>
    <mergeCell ref="G98:H98"/>
    <mergeCell ref="I98:J98"/>
    <mergeCell ref="K98:L98"/>
    <mergeCell ref="M98:N98"/>
    <mergeCell ref="B95:F95"/>
    <mergeCell ref="G95:H95"/>
    <mergeCell ref="I95:J95"/>
    <mergeCell ref="K95:L95"/>
    <mergeCell ref="M95:N95"/>
    <mergeCell ref="B96:F96"/>
    <mergeCell ref="G96:H96"/>
    <mergeCell ref="I96:J96"/>
    <mergeCell ref="K96:L96"/>
    <mergeCell ref="M96:N96"/>
    <mergeCell ref="B93:F93"/>
    <mergeCell ref="G93:H93"/>
    <mergeCell ref="I93:J93"/>
    <mergeCell ref="K93:L93"/>
    <mergeCell ref="M93:N93"/>
    <mergeCell ref="B94:F94"/>
    <mergeCell ref="G94:H94"/>
    <mergeCell ref="I94:J94"/>
    <mergeCell ref="K94:L94"/>
    <mergeCell ref="M94:N94"/>
    <mergeCell ref="B91:F91"/>
    <mergeCell ref="G91:H91"/>
    <mergeCell ref="I91:J91"/>
    <mergeCell ref="K91:L91"/>
    <mergeCell ref="M91:N91"/>
    <mergeCell ref="B92:F92"/>
    <mergeCell ref="G92:H92"/>
    <mergeCell ref="I92:J92"/>
    <mergeCell ref="K92:L92"/>
    <mergeCell ref="M92:N92"/>
    <mergeCell ref="A89:N89"/>
    <mergeCell ref="B90:F90"/>
    <mergeCell ref="G90:H90"/>
    <mergeCell ref="I90:J90"/>
    <mergeCell ref="K90:L90"/>
    <mergeCell ref="M90:N90"/>
    <mergeCell ref="A82:B84"/>
    <mergeCell ref="C82:G84"/>
    <mergeCell ref="H82:I84"/>
    <mergeCell ref="J82:N84"/>
    <mergeCell ref="A85:B87"/>
    <mergeCell ref="C85:G87"/>
    <mergeCell ref="H85:I87"/>
    <mergeCell ref="J85:N87"/>
    <mergeCell ref="A78:B80"/>
    <mergeCell ref="C78:G80"/>
    <mergeCell ref="H78:I80"/>
    <mergeCell ref="J78:N80"/>
    <mergeCell ref="A81:G81"/>
    <mergeCell ref="H81:N81"/>
    <mergeCell ref="A74:G74"/>
    <mergeCell ref="H74:N74"/>
    <mergeCell ref="A75:B77"/>
    <mergeCell ref="C75:G77"/>
    <mergeCell ref="H75:I77"/>
    <mergeCell ref="J75:N77"/>
    <mergeCell ref="A71:E71"/>
    <mergeCell ref="F71:G71"/>
    <mergeCell ref="H71:L71"/>
    <mergeCell ref="M71:N71"/>
    <mergeCell ref="A72:E72"/>
    <mergeCell ref="F72:G72"/>
    <mergeCell ref="H72:L72"/>
    <mergeCell ref="M72:N72"/>
    <mergeCell ref="A59:B60"/>
    <mergeCell ref="A61:B62"/>
    <mergeCell ref="A63:B64"/>
    <mergeCell ref="A65:B66"/>
    <mergeCell ref="A67:B68"/>
    <mergeCell ref="A69:B70"/>
    <mergeCell ref="A49:N49"/>
    <mergeCell ref="A50:B50"/>
    <mergeCell ref="A51:B52"/>
    <mergeCell ref="A53:B54"/>
    <mergeCell ref="A55:B56"/>
    <mergeCell ref="A57:B58"/>
    <mergeCell ref="A48:H48"/>
    <mergeCell ref="I48:J48"/>
    <mergeCell ref="K48:L48"/>
    <mergeCell ref="M48:N48"/>
    <mergeCell ref="O48:P48"/>
    <mergeCell ref="Q48:R48"/>
    <mergeCell ref="A47:H47"/>
    <mergeCell ref="I47:J47"/>
    <mergeCell ref="K47:L47"/>
    <mergeCell ref="M47:N47"/>
    <mergeCell ref="O47:P47"/>
    <mergeCell ref="Q47:R47"/>
    <mergeCell ref="A46:H46"/>
    <mergeCell ref="I46:J46"/>
    <mergeCell ref="K46:L46"/>
    <mergeCell ref="M46:N46"/>
    <mergeCell ref="O46:P46"/>
    <mergeCell ref="Q46:R46"/>
    <mergeCell ref="A45:H45"/>
    <mergeCell ref="I45:J45"/>
    <mergeCell ref="K45:L45"/>
    <mergeCell ref="M45:N45"/>
    <mergeCell ref="O45:P45"/>
    <mergeCell ref="Q45:R45"/>
    <mergeCell ref="A44:H44"/>
    <mergeCell ref="I44:J44"/>
    <mergeCell ref="K44:L44"/>
    <mergeCell ref="M44:N44"/>
    <mergeCell ref="O44:P44"/>
    <mergeCell ref="Q44:R44"/>
    <mergeCell ref="A43:H43"/>
    <mergeCell ref="I43:J43"/>
    <mergeCell ref="K43:L43"/>
    <mergeCell ref="M43:N43"/>
    <mergeCell ref="O43:P43"/>
    <mergeCell ref="Q43:R43"/>
    <mergeCell ref="A42:H42"/>
    <mergeCell ref="I42:J42"/>
    <mergeCell ref="K42:L42"/>
    <mergeCell ref="M42:N42"/>
    <mergeCell ref="O42:P42"/>
    <mergeCell ref="Q42:R42"/>
    <mergeCell ref="A41:H41"/>
    <mergeCell ref="I41:J41"/>
    <mergeCell ref="K41:L41"/>
    <mergeCell ref="M41:N41"/>
    <mergeCell ref="O41:P41"/>
    <mergeCell ref="Q41:R41"/>
    <mergeCell ref="A40:H40"/>
    <mergeCell ref="I40:J40"/>
    <mergeCell ref="K40:L40"/>
    <mergeCell ref="M40:N40"/>
    <mergeCell ref="O40:P40"/>
    <mergeCell ref="Q40:R40"/>
    <mergeCell ref="A37:H37"/>
    <mergeCell ref="I37:J37"/>
    <mergeCell ref="K37:L37"/>
    <mergeCell ref="M37:N37"/>
    <mergeCell ref="O37:P37"/>
    <mergeCell ref="Q37:R37"/>
    <mergeCell ref="A39:H39"/>
    <mergeCell ref="I39:J39"/>
    <mergeCell ref="K39:L39"/>
    <mergeCell ref="M39:N39"/>
    <mergeCell ref="O39:P39"/>
    <mergeCell ref="Q39:R39"/>
    <mergeCell ref="A38:H38"/>
    <mergeCell ref="I38:J38"/>
    <mergeCell ref="K38:L38"/>
    <mergeCell ref="M38:N38"/>
    <mergeCell ref="O38:P38"/>
    <mergeCell ref="Q38:R38"/>
    <mergeCell ref="A36:H36"/>
    <mergeCell ref="I36:J36"/>
    <mergeCell ref="K36:L36"/>
    <mergeCell ref="M36:N36"/>
    <mergeCell ref="O36:P36"/>
    <mergeCell ref="Q36:R36"/>
    <mergeCell ref="A35:H35"/>
    <mergeCell ref="I35:J35"/>
    <mergeCell ref="K35:L35"/>
    <mergeCell ref="M35:N35"/>
    <mergeCell ref="O35:P35"/>
    <mergeCell ref="Q35:R35"/>
    <mergeCell ref="A34:H34"/>
    <mergeCell ref="I34:J34"/>
    <mergeCell ref="K34:L34"/>
    <mergeCell ref="M34:N34"/>
    <mergeCell ref="O34:P34"/>
    <mergeCell ref="Q34:R34"/>
    <mergeCell ref="A33:H33"/>
    <mergeCell ref="I33:J33"/>
    <mergeCell ref="K33:L33"/>
    <mergeCell ref="M33:N33"/>
    <mergeCell ref="O33:P33"/>
    <mergeCell ref="Q33:R33"/>
    <mergeCell ref="A32:H32"/>
    <mergeCell ref="I32:J32"/>
    <mergeCell ref="K32:L32"/>
    <mergeCell ref="M32:N32"/>
    <mergeCell ref="O32:P32"/>
    <mergeCell ref="Q32:R32"/>
    <mergeCell ref="O31:P31"/>
    <mergeCell ref="Q31:R31"/>
    <mergeCell ref="B28:G28"/>
    <mergeCell ref="I28:N28"/>
    <mergeCell ref="B29:G29"/>
    <mergeCell ref="I29:N29"/>
    <mergeCell ref="A31:H31"/>
    <mergeCell ref="I31:J31"/>
    <mergeCell ref="K31:L31"/>
    <mergeCell ref="M31:N31"/>
    <mergeCell ref="B25:G25"/>
    <mergeCell ref="I25:N25"/>
    <mergeCell ref="B26:G26"/>
    <mergeCell ref="I26:N26"/>
    <mergeCell ref="B27:G27"/>
    <mergeCell ref="I27:N27"/>
    <mergeCell ref="A9:B9"/>
    <mergeCell ref="C9:N9"/>
    <mergeCell ref="A10:B10"/>
    <mergeCell ref="C10:N10"/>
    <mergeCell ref="A11:B23"/>
    <mergeCell ref="C11:N23"/>
    <mergeCell ref="A8:B8"/>
    <mergeCell ref="C8:N8"/>
    <mergeCell ref="A5:D6"/>
    <mergeCell ref="E5:H6"/>
    <mergeCell ref="I5:N5"/>
    <mergeCell ref="I6:J6"/>
    <mergeCell ref="K6:L6"/>
    <mergeCell ref="M6:N6"/>
    <mergeCell ref="A24:N24"/>
    <mergeCell ref="A1:N1"/>
    <mergeCell ref="A2:D2"/>
    <mergeCell ref="E2:H2"/>
    <mergeCell ref="I2:K4"/>
    <mergeCell ref="L2:N4"/>
    <mergeCell ref="A3:D4"/>
    <mergeCell ref="E3:H3"/>
    <mergeCell ref="E4:H4"/>
    <mergeCell ref="A7:D7"/>
    <mergeCell ref="E7:H7"/>
    <mergeCell ref="I7:J7"/>
    <mergeCell ref="K7:L7"/>
    <mergeCell ref="M7:N7"/>
  </mergeCells>
  <conditionalFormatting sqref="C51:N51 C53:N53 C55:N55 C57:N57 C65:N65 C59:M59 C63:N63 C61:N61 C67:N67 C69:N69">
    <cfRule type="cellIs" dxfId="3" priority="1" stopIfTrue="1" operator="equal">
      <formula>"x"</formula>
    </cfRule>
  </conditionalFormatting>
  <conditionalFormatting sqref="C52:N52 C54:N54 C56:N56 C58:N58 C66:N66 C60:M60 C64:N64 N59:N60 C62:N62 C68:N68 C70:N70">
    <cfRule type="cellIs" dxfId="2" priority="2" stopIfTrue="1" operator="equal">
      <formula>"x"</formula>
    </cfRule>
  </conditionalFormatting>
  <dataValidations count="1">
    <dataValidation showDropDown="1" errorTitle="Cronoprogramma" error="Attenzione: è possibile inserire solo il carattere X nel mese di riferimento." promptTitle="Cronoprogramma" prompt="Segnare con x i mesi interessati" sqref="C51:N70 IY51:JJ70 SU51:TF70 ACQ51:ADB70 AMM51:AMX70 AWI51:AWT70 BGE51:BGP70 BQA51:BQL70 BZW51:CAH70 CJS51:CKD70 CTO51:CTZ70 DDK51:DDV70 DNG51:DNR70 DXC51:DXN70 EGY51:EHJ70 EQU51:ERF70 FAQ51:FBB70 FKM51:FKX70 FUI51:FUT70 GEE51:GEP70 GOA51:GOL70 GXW51:GYH70 HHS51:HID70 HRO51:HRZ70 IBK51:IBV70 ILG51:ILR70 IVC51:IVN70 JEY51:JFJ70 JOU51:JPF70 JYQ51:JZB70 KIM51:KIX70 KSI51:KST70 LCE51:LCP70 LMA51:LML70 LVW51:LWH70 MFS51:MGD70 MPO51:MPZ70 MZK51:MZV70 NJG51:NJR70 NTC51:NTN70 OCY51:ODJ70 OMU51:ONF70 OWQ51:OXB70 PGM51:PGX70 PQI51:PQT70 QAE51:QAP70 QKA51:QKL70 QTW51:QUH70 RDS51:RED70 RNO51:RNZ70 RXK51:RXV70 SHG51:SHR70 SRC51:SRN70 TAY51:TBJ70 TKU51:TLF70 TUQ51:TVB70 UEM51:UEX70 UOI51:UOT70 UYE51:UYP70 VIA51:VIL70 VRW51:VSH70 WBS51:WCD70 WLO51:WLZ70 WVK51:WVV70 C65586:N65605 IY65586:JJ65605 SU65586:TF65605 ACQ65586:ADB65605 AMM65586:AMX65605 AWI65586:AWT65605 BGE65586:BGP65605 BQA65586:BQL65605 BZW65586:CAH65605 CJS65586:CKD65605 CTO65586:CTZ65605 DDK65586:DDV65605 DNG65586:DNR65605 DXC65586:DXN65605 EGY65586:EHJ65605 EQU65586:ERF65605 FAQ65586:FBB65605 FKM65586:FKX65605 FUI65586:FUT65605 GEE65586:GEP65605 GOA65586:GOL65605 GXW65586:GYH65605 HHS65586:HID65605 HRO65586:HRZ65605 IBK65586:IBV65605 ILG65586:ILR65605 IVC65586:IVN65605 JEY65586:JFJ65605 JOU65586:JPF65605 JYQ65586:JZB65605 KIM65586:KIX65605 KSI65586:KST65605 LCE65586:LCP65605 LMA65586:LML65605 LVW65586:LWH65605 MFS65586:MGD65605 MPO65586:MPZ65605 MZK65586:MZV65605 NJG65586:NJR65605 NTC65586:NTN65605 OCY65586:ODJ65605 OMU65586:ONF65605 OWQ65586:OXB65605 PGM65586:PGX65605 PQI65586:PQT65605 QAE65586:QAP65605 QKA65586:QKL65605 QTW65586:QUH65605 RDS65586:RED65605 RNO65586:RNZ65605 RXK65586:RXV65605 SHG65586:SHR65605 SRC65586:SRN65605 TAY65586:TBJ65605 TKU65586:TLF65605 TUQ65586:TVB65605 UEM65586:UEX65605 UOI65586:UOT65605 UYE65586:UYP65605 VIA65586:VIL65605 VRW65586:VSH65605 WBS65586:WCD65605 WLO65586:WLZ65605 WVK65586:WVV65605 C131122:N131141 IY131122:JJ131141 SU131122:TF131141 ACQ131122:ADB131141 AMM131122:AMX131141 AWI131122:AWT131141 BGE131122:BGP131141 BQA131122:BQL131141 BZW131122:CAH131141 CJS131122:CKD131141 CTO131122:CTZ131141 DDK131122:DDV131141 DNG131122:DNR131141 DXC131122:DXN131141 EGY131122:EHJ131141 EQU131122:ERF131141 FAQ131122:FBB131141 FKM131122:FKX131141 FUI131122:FUT131141 GEE131122:GEP131141 GOA131122:GOL131141 GXW131122:GYH131141 HHS131122:HID131141 HRO131122:HRZ131141 IBK131122:IBV131141 ILG131122:ILR131141 IVC131122:IVN131141 JEY131122:JFJ131141 JOU131122:JPF131141 JYQ131122:JZB131141 KIM131122:KIX131141 KSI131122:KST131141 LCE131122:LCP131141 LMA131122:LML131141 LVW131122:LWH131141 MFS131122:MGD131141 MPO131122:MPZ131141 MZK131122:MZV131141 NJG131122:NJR131141 NTC131122:NTN131141 OCY131122:ODJ131141 OMU131122:ONF131141 OWQ131122:OXB131141 PGM131122:PGX131141 PQI131122:PQT131141 QAE131122:QAP131141 QKA131122:QKL131141 QTW131122:QUH131141 RDS131122:RED131141 RNO131122:RNZ131141 RXK131122:RXV131141 SHG131122:SHR131141 SRC131122:SRN131141 TAY131122:TBJ131141 TKU131122:TLF131141 TUQ131122:TVB131141 UEM131122:UEX131141 UOI131122:UOT131141 UYE131122:UYP131141 VIA131122:VIL131141 VRW131122:VSH131141 WBS131122:WCD131141 WLO131122:WLZ131141 WVK131122:WVV131141 C196658:N196677 IY196658:JJ196677 SU196658:TF196677 ACQ196658:ADB196677 AMM196658:AMX196677 AWI196658:AWT196677 BGE196658:BGP196677 BQA196658:BQL196677 BZW196658:CAH196677 CJS196658:CKD196677 CTO196658:CTZ196677 DDK196658:DDV196677 DNG196658:DNR196677 DXC196658:DXN196677 EGY196658:EHJ196677 EQU196658:ERF196677 FAQ196658:FBB196677 FKM196658:FKX196677 FUI196658:FUT196677 GEE196658:GEP196677 GOA196658:GOL196677 GXW196658:GYH196677 HHS196658:HID196677 HRO196658:HRZ196677 IBK196658:IBV196677 ILG196658:ILR196677 IVC196658:IVN196677 JEY196658:JFJ196677 JOU196658:JPF196677 JYQ196658:JZB196677 KIM196658:KIX196677 KSI196658:KST196677 LCE196658:LCP196677 LMA196658:LML196677 LVW196658:LWH196677 MFS196658:MGD196677 MPO196658:MPZ196677 MZK196658:MZV196677 NJG196658:NJR196677 NTC196658:NTN196677 OCY196658:ODJ196677 OMU196658:ONF196677 OWQ196658:OXB196677 PGM196658:PGX196677 PQI196658:PQT196677 QAE196658:QAP196677 QKA196658:QKL196677 QTW196658:QUH196677 RDS196658:RED196677 RNO196658:RNZ196677 RXK196658:RXV196677 SHG196658:SHR196677 SRC196658:SRN196677 TAY196658:TBJ196677 TKU196658:TLF196677 TUQ196658:TVB196677 UEM196658:UEX196677 UOI196658:UOT196677 UYE196658:UYP196677 VIA196658:VIL196677 VRW196658:VSH196677 WBS196658:WCD196677 WLO196658:WLZ196677 WVK196658:WVV196677 C262194:N262213 IY262194:JJ262213 SU262194:TF262213 ACQ262194:ADB262213 AMM262194:AMX262213 AWI262194:AWT262213 BGE262194:BGP262213 BQA262194:BQL262213 BZW262194:CAH262213 CJS262194:CKD262213 CTO262194:CTZ262213 DDK262194:DDV262213 DNG262194:DNR262213 DXC262194:DXN262213 EGY262194:EHJ262213 EQU262194:ERF262213 FAQ262194:FBB262213 FKM262194:FKX262213 FUI262194:FUT262213 GEE262194:GEP262213 GOA262194:GOL262213 GXW262194:GYH262213 HHS262194:HID262213 HRO262194:HRZ262213 IBK262194:IBV262213 ILG262194:ILR262213 IVC262194:IVN262213 JEY262194:JFJ262213 JOU262194:JPF262213 JYQ262194:JZB262213 KIM262194:KIX262213 KSI262194:KST262213 LCE262194:LCP262213 LMA262194:LML262213 LVW262194:LWH262213 MFS262194:MGD262213 MPO262194:MPZ262213 MZK262194:MZV262213 NJG262194:NJR262213 NTC262194:NTN262213 OCY262194:ODJ262213 OMU262194:ONF262213 OWQ262194:OXB262213 PGM262194:PGX262213 PQI262194:PQT262213 QAE262194:QAP262213 QKA262194:QKL262213 QTW262194:QUH262213 RDS262194:RED262213 RNO262194:RNZ262213 RXK262194:RXV262213 SHG262194:SHR262213 SRC262194:SRN262213 TAY262194:TBJ262213 TKU262194:TLF262213 TUQ262194:TVB262213 UEM262194:UEX262213 UOI262194:UOT262213 UYE262194:UYP262213 VIA262194:VIL262213 VRW262194:VSH262213 WBS262194:WCD262213 WLO262194:WLZ262213 WVK262194:WVV262213 C327730:N327749 IY327730:JJ327749 SU327730:TF327749 ACQ327730:ADB327749 AMM327730:AMX327749 AWI327730:AWT327749 BGE327730:BGP327749 BQA327730:BQL327749 BZW327730:CAH327749 CJS327730:CKD327749 CTO327730:CTZ327749 DDK327730:DDV327749 DNG327730:DNR327749 DXC327730:DXN327749 EGY327730:EHJ327749 EQU327730:ERF327749 FAQ327730:FBB327749 FKM327730:FKX327749 FUI327730:FUT327749 GEE327730:GEP327749 GOA327730:GOL327749 GXW327730:GYH327749 HHS327730:HID327749 HRO327730:HRZ327749 IBK327730:IBV327749 ILG327730:ILR327749 IVC327730:IVN327749 JEY327730:JFJ327749 JOU327730:JPF327749 JYQ327730:JZB327749 KIM327730:KIX327749 KSI327730:KST327749 LCE327730:LCP327749 LMA327730:LML327749 LVW327730:LWH327749 MFS327730:MGD327749 MPO327730:MPZ327749 MZK327730:MZV327749 NJG327730:NJR327749 NTC327730:NTN327749 OCY327730:ODJ327749 OMU327730:ONF327749 OWQ327730:OXB327749 PGM327730:PGX327749 PQI327730:PQT327749 QAE327730:QAP327749 QKA327730:QKL327749 QTW327730:QUH327749 RDS327730:RED327749 RNO327730:RNZ327749 RXK327730:RXV327749 SHG327730:SHR327749 SRC327730:SRN327749 TAY327730:TBJ327749 TKU327730:TLF327749 TUQ327730:TVB327749 UEM327730:UEX327749 UOI327730:UOT327749 UYE327730:UYP327749 VIA327730:VIL327749 VRW327730:VSH327749 WBS327730:WCD327749 WLO327730:WLZ327749 WVK327730:WVV327749 C393266:N393285 IY393266:JJ393285 SU393266:TF393285 ACQ393266:ADB393285 AMM393266:AMX393285 AWI393266:AWT393285 BGE393266:BGP393285 BQA393266:BQL393285 BZW393266:CAH393285 CJS393266:CKD393285 CTO393266:CTZ393285 DDK393266:DDV393285 DNG393266:DNR393285 DXC393266:DXN393285 EGY393266:EHJ393285 EQU393266:ERF393285 FAQ393266:FBB393285 FKM393266:FKX393285 FUI393266:FUT393285 GEE393266:GEP393285 GOA393266:GOL393285 GXW393266:GYH393285 HHS393266:HID393285 HRO393266:HRZ393285 IBK393266:IBV393285 ILG393266:ILR393285 IVC393266:IVN393285 JEY393266:JFJ393285 JOU393266:JPF393285 JYQ393266:JZB393285 KIM393266:KIX393285 KSI393266:KST393285 LCE393266:LCP393285 LMA393266:LML393285 LVW393266:LWH393285 MFS393266:MGD393285 MPO393266:MPZ393285 MZK393266:MZV393285 NJG393266:NJR393285 NTC393266:NTN393285 OCY393266:ODJ393285 OMU393266:ONF393285 OWQ393266:OXB393285 PGM393266:PGX393285 PQI393266:PQT393285 QAE393266:QAP393285 QKA393266:QKL393285 QTW393266:QUH393285 RDS393266:RED393285 RNO393266:RNZ393285 RXK393266:RXV393285 SHG393266:SHR393285 SRC393266:SRN393285 TAY393266:TBJ393285 TKU393266:TLF393285 TUQ393266:TVB393285 UEM393266:UEX393285 UOI393266:UOT393285 UYE393266:UYP393285 VIA393266:VIL393285 VRW393266:VSH393285 WBS393266:WCD393285 WLO393266:WLZ393285 WVK393266:WVV393285 C458802:N458821 IY458802:JJ458821 SU458802:TF458821 ACQ458802:ADB458821 AMM458802:AMX458821 AWI458802:AWT458821 BGE458802:BGP458821 BQA458802:BQL458821 BZW458802:CAH458821 CJS458802:CKD458821 CTO458802:CTZ458821 DDK458802:DDV458821 DNG458802:DNR458821 DXC458802:DXN458821 EGY458802:EHJ458821 EQU458802:ERF458821 FAQ458802:FBB458821 FKM458802:FKX458821 FUI458802:FUT458821 GEE458802:GEP458821 GOA458802:GOL458821 GXW458802:GYH458821 HHS458802:HID458821 HRO458802:HRZ458821 IBK458802:IBV458821 ILG458802:ILR458821 IVC458802:IVN458821 JEY458802:JFJ458821 JOU458802:JPF458821 JYQ458802:JZB458821 KIM458802:KIX458821 KSI458802:KST458821 LCE458802:LCP458821 LMA458802:LML458821 LVW458802:LWH458821 MFS458802:MGD458821 MPO458802:MPZ458821 MZK458802:MZV458821 NJG458802:NJR458821 NTC458802:NTN458821 OCY458802:ODJ458821 OMU458802:ONF458821 OWQ458802:OXB458821 PGM458802:PGX458821 PQI458802:PQT458821 QAE458802:QAP458821 QKA458802:QKL458821 QTW458802:QUH458821 RDS458802:RED458821 RNO458802:RNZ458821 RXK458802:RXV458821 SHG458802:SHR458821 SRC458802:SRN458821 TAY458802:TBJ458821 TKU458802:TLF458821 TUQ458802:TVB458821 UEM458802:UEX458821 UOI458802:UOT458821 UYE458802:UYP458821 VIA458802:VIL458821 VRW458802:VSH458821 WBS458802:WCD458821 WLO458802:WLZ458821 WVK458802:WVV458821 C524338:N524357 IY524338:JJ524357 SU524338:TF524357 ACQ524338:ADB524357 AMM524338:AMX524357 AWI524338:AWT524357 BGE524338:BGP524357 BQA524338:BQL524357 BZW524338:CAH524357 CJS524338:CKD524357 CTO524338:CTZ524357 DDK524338:DDV524357 DNG524338:DNR524357 DXC524338:DXN524357 EGY524338:EHJ524357 EQU524338:ERF524357 FAQ524338:FBB524357 FKM524338:FKX524357 FUI524338:FUT524357 GEE524338:GEP524357 GOA524338:GOL524357 GXW524338:GYH524357 HHS524338:HID524357 HRO524338:HRZ524357 IBK524338:IBV524357 ILG524338:ILR524357 IVC524338:IVN524357 JEY524338:JFJ524357 JOU524338:JPF524357 JYQ524338:JZB524357 KIM524338:KIX524357 KSI524338:KST524357 LCE524338:LCP524357 LMA524338:LML524357 LVW524338:LWH524357 MFS524338:MGD524357 MPO524338:MPZ524357 MZK524338:MZV524357 NJG524338:NJR524357 NTC524338:NTN524357 OCY524338:ODJ524357 OMU524338:ONF524357 OWQ524338:OXB524357 PGM524338:PGX524357 PQI524338:PQT524357 QAE524338:QAP524357 QKA524338:QKL524357 QTW524338:QUH524357 RDS524338:RED524357 RNO524338:RNZ524357 RXK524338:RXV524357 SHG524338:SHR524357 SRC524338:SRN524357 TAY524338:TBJ524357 TKU524338:TLF524357 TUQ524338:TVB524357 UEM524338:UEX524357 UOI524338:UOT524357 UYE524338:UYP524357 VIA524338:VIL524357 VRW524338:VSH524357 WBS524338:WCD524357 WLO524338:WLZ524357 WVK524338:WVV524357 C589874:N589893 IY589874:JJ589893 SU589874:TF589893 ACQ589874:ADB589893 AMM589874:AMX589893 AWI589874:AWT589893 BGE589874:BGP589893 BQA589874:BQL589893 BZW589874:CAH589893 CJS589874:CKD589893 CTO589874:CTZ589893 DDK589874:DDV589893 DNG589874:DNR589893 DXC589874:DXN589893 EGY589874:EHJ589893 EQU589874:ERF589893 FAQ589874:FBB589893 FKM589874:FKX589893 FUI589874:FUT589893 GEE589874:GEP589893 GOA589874:GOL589893 GXW589874:GYH589893 HHS589874:HID589893 HRO589874:HRZ589893 IBK589874:IBV589893 ILG589874:ILR589893 IVC589874:IVN589893 JEY589874:JFJ589893 JOU589874:JPF589893 JYQ589874:JZB589893 KIM589874:KIX589893 KSI589874:KST589893 LCE589874:LCP589893 LMA589874:LML589893 LVW589874:LWH589893 MFS589874:MGD589893 MPO589874:MPZ589893 MZK589874:MZV589893 NJG589874:NJR589893 NTC589874:NTN589893 OCY589874:ODJ589893 OMU589874:ONF589893 OWQ589874:OXB589893 PGM589874:PGX589893 PQI589874:PQT589893 QAE589874:QAP589893 QKA589874:QKL589893 QTW589874:QUH589893 RDS589874:RED589893 RNO589874:RNZ589893 RXK589874:RXV589893 SHG589874:SHR589893 SRC589874:SRN589893 TAY589874:TBJ589893 TKU589874:TLF589893 TUQ589874:TVB589893 UEM589874:UEX589893 UOI589874:UOT589893 UYE589874:UYP589893 VIA589874:VIL589893 VRW589874:VSH589893 WBS589874:WCD589893 WLO589874:WLZ589893 WVK589874:WVV589893 C655410:N655429 IY655410:JJ655429 SU655410:TF655429 ACQ655410:ADB655429 AMM655410:AMX655429 AWI655410:AWT655429 BGE655410:BGP655429 BQA655410:BQL655429 BZW655410:CAH655429 CJS655410:CKD655429 CTO655410:CTZ655429 DDK655410:DDV655429 DNG655410:DNR655429 DXC655410:DXN655429 EGY655410:EHJ655429 EQU655410:ERF655429 FAQ655410:FBB655429 FKM655410:FKX655429 FUI655410:FUT655429 GEE655410:GEP655429 GOA655410:GOL655429 GXW655410:GYH655429 HHS655410:HID655429 HRO655410:HRZ655429 IBK655410:IBV655429 ILG655410:ILR655429 IVC655410:IVN655429 JEY655410:JFJ655429 JOU655410:JPF655429 JYQ655410:JZB655429 KIM655410:KIX655429 KSI655410:KST655429 LCE655410:LCP655429 LMA655410:LML655429 LVW655410:LWH655429 MFS655410:MGD655429 MPO655410:MPZ655429 MZK655410:MZV655429 NJG655410:NJR655429 NTC655410:NTN655429 OCY655410:ODJ655429 OMU655410:ONF655429 OWQ655410:OXB655429 PGM655410:PGX655429 PQI655410:PQT655429 QAE655410:QAP655429 QKA655410:QKL655429 QTW655410:QUH655429 RDS655410:RED655429 RNO655410:RNZ655429 RXK655410:RXV655429 SHG655410:SHR655429 SRC655410:SRN655429 TAY655410:TBJ655429 TKU655410:TLF655429 TUQ655410:TVB655429 UEM655410:UEX655429 UOI655410:UOT655429 UYE655410:UYP655429 VIA655410:VIL655429 VRW655410:VSH655429 WBS655410:WCD655429 WLO655410:WLZ655429 WVK655410:WVV655429 C720946:N720965 IY720946:JJ720965 SU720946:TF720965 ACQ720946:ADB720965 AMM720946:AMX720965 AWI720946:AWT720965 BGE720946:BGP720965 BQA720946:BQL720965 BZW720946:CAH720965 CJS720946:CKD720965 CTO720946:CTZ720965 DDK720946:DDV720965 DNG720946:DNR720965 DXC720946:DXN720965 EGY720946:EHJ720965 EQU720946:ERF720965 FAQ720946:FBB720965 FKM720946:FKX720965 FUI720946:FUT720965 GEE720946:GEP720965 GOA720946:GOL720965 GXW720946:GYH720965 HHS720946:HID720965 HRO720946:HRZ720965 IBK720946:IBV720965 ILG720946:ILR720965 IVC720946:IVN720965 JEY720946:JFJ720965 JOU720946:JPF720965 JYQ720946:JZB720965 KIM720946:KIX720965 KSI720946:KST720965 LCE720946:LCP720965 LMA720946:LML720965 LVW720946:LWH720965 MFS720946:MGD720965 MPO720946:MPZ720965 MZK720946:MZV720965 NJG720946:NJR720965 NTC720946:NTN720965 OCY720946:ODJ720965 OMU720946:ONF720965 OWQ720946:OXB720965 PGM720946:PGX720965 PQI720946:PQT720965 QAE720946:QAP720965 QKA720946:QKL720965 QTW720946:QUH720965 RDS720946:RED720965 RNO720946:RNZ720965 RXK720946:RXV720965 SHG720946:SHR720965 SRC720946:SRN720965 TAY720946:TBJ720965 TKU720946:TLF720965 TUQ720946:TVB720965 UEM720946:UEX720965 UOI720946:UOT720965 UYE720946:UYP720965 VIA720946:VIL720965 VRW720946:VSH720965 WBS720946:WCD720965 WLO720946:WLZ720965 WVK720946:WVV720965 C786482:N786501 IY786482:JJ786501 SU786482:TF786501 ACQ786482:ADB786501 AMM786482:AMX786501 AWI786482:AWT786501 BGE786482:BGP786501 BQA786482:BQL786501 BZW786482:CAH786501 CJS786482:CKD786501 CTO786482:CTZ786501 DDK786482:DDV786501 DNG786482:DNR786501 DXC786482:DXN786501 EGY786482:EHJ786501 EQU786482:ERF786501 FAQ786482:FBB786501 FKM786482:FKX786501 FUI786482:FUT786501 GEE786482:GEP786501 GOA786482:GOL786501 GXW786482:GYH786501 HHS786482:HID786501 HRO786482:HRZ786501 IBK786482:IBV786501 ILG786482:ILR786501 IVC786482:IVN786501 JEY786482:JFJ786501 JOU786482:JPF786501 JYQ786482:JZB786501 KIM786482:KIX786501 KSI786482:KST786501 LCE786482:LCP786501 LMA786482:LML786501 LVW786482:LWH786501 MFS786482:MGD786501 MPO786482:MPZ786501 MZK786482:MZV786501 NJG786482:NJR786501 NTC786482:NTN786501 OCY786482:ODJ786501 OMU786482:ONF786501 OWQ786482:OXB786501 PGM786482:PGX786501 PQI786482:PQT786501 QAE786482:QAP786501 QKA786482:QKL786501 QTW786482:QUH786501 RDS786482:RED786501 RNO786482:RNZ786501 RXK786482:RXV786501 SHG786482:SHR786501 SRC786482:SRN786501 TAY786482:TBJ786501 TKU786482:TLF786501 TUQ786482:TVB786501 UEM786482:UEX786501 UOI786482:UOT786501 UYE786482:UYP786501 VIA786482:VIL786501 VRW786482:VSH786501 WBS786482:WCD786501 WLO786482:WLZ786501 WVK786482:WVV786501 C852018:N852037 IY852018:JJ852037 SU852018:TF852037 ACQ852018:ADB852037 AMM852018:AMX852037 AWI852018:AWT852037 BGE852018:BGP852037 BQA852018:BQL852037 BZW852018:CAH852037 CJS852018:CKD852037 CTO852018:CTZ852037 DDK852018:DDV852037 DNG852018:DNR852037 DXC852018:DXN852037 EGY852018:EHJ852037 EQU852018:ERF852037 FAQ852018:FBB852037 FKM852018:FKX852037 FUI852018:FUT852037 GEE852018:GEP852037 GOA852018:GOL852037 GXW852018:GYH852037 HHS852018:HID852037 HRO852018:HRZ852037 IBK852018:IBV852037 ILG852018:ILR852037 IVC852018:IVN852037 JEY852018:JFJ852037 JOU852018:JPF852037 JYQ852018:JZB852037 KIM852018:KIX852037 KSI852018:KST852037 LCE852018:LCP852037 LMA852018:LML852037 LVW852018:LWH852037 MFS852018:MGD852037 MPO852018:MPZ852037 MZK852018:MZV852037 NJG852018:NJR852037 NTC852018:NTN852037 OCY852018:ODJ852037 OMU852018:ONF852037 OWQ852018:OXB852037 PGM852018:PGX852037 PQI852018:PQT852037 QAE852018:QAP852037 QKA852018:QKL852037 QTW852018:QUH852037 RDS852018:RED852037 RNO852018:RNZ852037 RXK852018:RXV852037 SHG852018:SHR852037 SRC852018:SRN852037 TAY852018:TBJ852037 TKU852018:TLF852037 TUQ852018:TVB852037 UEM852018:UEX852037 UOI852018:UOT852037 UYE852018:UYP852037 VIA852018:VIL852037 VRW852018:VSH852037 WBS852018:WCD852037 WLO852018:WLZ852037 WVK852018:WVV852037 C917554:N917573 IY917554:JJ917573 SU917554:TF917573 ACQ917554:ADB917573 AMM917554:AMX917573 AWI917554:AWT917573 BGE917554:BGP917573 BQA917554:BQL917573 BZW917554:CAH917573 CJS917554:CKD917573 CTO917554:CTZ917573 DDK917554:DDV917573 DNG917554:DNR917573 DXC917554:DXN917573 EGY917554:EHJ917573 EQU917554:ERF917573 FAQ917554:FBB917573 FKM917554:FKX917573 FUI917554:FUT917573 GEE917554:GEP917573 GOA917554:GOL917573 GXW917554:GYH917573 HHS917554:HID917573 HRO917554:HRZ917573 IBK917554:IBV917573 ILG917554:ILR917573 IVC917554:IVN917573 JEY917554:JFJ917573 JOU917554:JPF917573 JYQ917554:JZB917573 KIM917554:KIX917573 KSI917554:KST917573 LCE917554:LCP917573 LMA917554:LML917573 LVW917554:LWH917573 MFS917554:MGD917573 MPO917554:MPZ917573 MZK917554:MZV917573 NJG917554:NJR917573 NTC917554:NTN917573 OCY917554:ODJ917573 OMU917554:ONF917573 OWQ917554:OXB917573 PGM917554:PGX917573 PQI917554:PQT917573 QAE917554:QAP917573 QKA917554:QKL917573 QTW917554:QUH917573 RDS917554:RED917573 RNO917554:RNZ917573 RXK917554:RXV917573 SHG917554:SHR917573 SRC917554:SRN917573 TAY917554:TBJ917573 TKU917554:TLF917573 TUQ917554:TVB917573 UEM917554:UEX917573 UOI917554:UOT917573 UYE917554:UYP917573 VIA917554:VIL917573 VRW917554:VSH917573 WBS917554:WCD917573 WLO917554:WLZ917573 WVK917554:WVV917573 C983090:N983109 IY983090:JJ983109 SU983090:TF983109 ACQ983090:ADB983109 AMM983090:AMX983109 AWI983090:AWT983109 BGE983090:BGP983109 BQA983090:BQL983109 BZW983090:CAH983109 CJS983090:CKD983109 CTO983090:CTZ983109 DDK983090:DDV983109 DNG983090:DNR983109 DXC983090:DXN983109 EGY983090:EHJ983109 EQU983090:ERF983109 FAQ983090:FBB983109 FKM983090:FKX983109 FUI983090:FUT983109 GEE983090:GEP983109 GOA983090:GOL983109 GXW983090:GYH983109 HHS983090:HID983109 HRO983090:HRZ983109 IBK983090:IBV983109 ILG983090:ILR983109 IVC983090:IVN983109 JEY983090:JFJ983109 JOU983090:JPF983109 JYQ983090:JZB983109 KIM983090:KIX983109 KSI983090:KST983109 LCE983090:LCP983109 LMA983090:LML983109 LVW983090:LWH983109 MFS983090:MGD983109 MPO983090:MPZ983109 MZK983090:MZV983109 NJG983090:NJR983109 NTC983090:NTN983109 OCY983090:ODJ983109 OMU983090:ONF983109 OWQ983090:OXB983109 PGM983090:PGX983109 PQI983090:PQT983109 QAE983090:QAP983109 QKA983090:QKL983109 QTW983090:QUH983109 RDS983090:RED983109 RNO983090:RNZ983109 RXK983090:RXV983109 SHG983090:SHR983109 SRC983090:SRN983109 TAY983090:TBJ983109 TKU983090:TLF983109 TUQ983090:TVB983109 UEM983090:UEX983109 UOI983090:UOT983109 UYE983090:UYP983109 VIA983090:VIL983109 VRW983090:VSH983109 WBS983090:WCD983109 WLO983090:WLZ983109 WVK983090:WVV983109">
      <formula1>0</formula1>
      <formula2>0</formula2>
    </dataValidation>
  </dataValidations>
  <printOptions horizontalCentered="1"/>
  <pageMargins left="0.24027777777777778" right="0.15" top="0.55972222222222223" bottom="0.57986111111111116" header="0.51180555555555551" footer="0.51180555555555551"/>
  <pageSetup paperSize="8" scale="78" firstPageNumber="0" orientation="landscape" r:id="rId1"/>
  <headerFooter alignWithMargins="0"/>
  <rowBreaks count="2" manualBreakCount="2">
    <brk id="29" max="16383" man="1"/>
    <brk id="135" max="16383" man="1"/>
  </row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8"/>
  <sheetViews>
    <sheetView workbookViewId="0">
      <selection activeCell="U13" sqref="U13"/>
    </sheetView>
  </sheetViews>
  <sheetFormatPr defaultRowHeight="15"/>
  <sheetData>
    <row r="1" spans="1:19" ht="18.75" thickBot="1">
      <c r="A1" s="1106" t="s">
        <v>291</v>
      </c>
      <c r="B1" s="1106"/>
      <c r="C1" s="1106"/>
      <c r="D1" s="1106"/>
      <c r="E1" s="1106"/>
      <c r="F1" s="1106"/>
      <c r="G1" s="1106"/>
      <c r="H1" s="1106"/>
      <c r="I1" s="1106"/>
      <c r="J1" s="1106"/>
      <c r="K1" s="1106"/>
      <c r="L1" s="1106"/>
      <c r="M1" s="1106"/>
      <c r="N1" s="1106"/>
      <c r="O1" s="22"/>
      <c r="P1" s="22"/>
      <c r="Q1" s="22"/>
      <c r="R1" s="22"/>
      <c r="S1" s="22"/>
    </row>
    <row r="2" spans="1:19">
      <c r="A2" s="1409" t="s">
        <v>153</v>
      </c>
      <c r="B2" s="1409"/>
      <c r="C2" s="1409"/>
      <c r="D2" s="1409"/>
      <c r="E2" s="1409" t="s">
        <v>141</v>
      </c>
      <c r="F2" s="1409"/>
      <c r="G2" s="1409"/>
      <c r="H2" s="1409"/>
      <c r="I2" s="1409" t="s">
        <v>142</v>
      </c>
      <c r="J2" s="1409"/>
      <c r="K2" s="1409"/>
      <c r="L2" s="1409"/>
      <c r="M2" s="1409"/>
      <c r="N2" s="1409"/>
      <c r="O2" s="22"/>
      <c r="P2" s="22"/>
      <c r="Q2" s="22"/>
      <c r="R2" s="22"/>
      <c r="S2" s="22"/>
    </row>
    <row r="3" spans="1:19">
      <c r="A3" s="1410" t="s">
        <v>156</v>
      </c>
      <c r="B3" s="1410"/>
      <c r="C3" s="1410"/>
      <c r="D3" s="1410"/>
      <c r="E3" s="1411" t="s">
        <v>157</v>
      </c>
      <c r="F3" s="1412"/>
      <c r="G3" s="1412"/>
      <c r="H3" s="1413"/>
      <c r="I3" s="1417" t="s">
        <v>161</v>
      </c>
      <c r="J3" s="1418"/>
      <c r="K3" s="1418"/>
      <c r="L3" s="1418"/>
      <c r="M3" s="1418"/>
      <c r="N3" s="1419"/>
      <c r="O3" s="22"/>
      <c r="P3" s="22"/>
      <c r="Q3" s="22"/>
      <c r="R3" s="22"/>
      <c r="S3" s="22"/>
    </row>
    <row r="4" spans="1:19">
      <c r="A4" s="1410"/>
      <c r="B4" s="1410"/>
      <c r="C4" s="1410"/>
      <c r="D4" s="1410"/>
      <c r="E4" s="1414"/>
      <c r="F4" s="1415"/>
      <c r="G4" s="1415"/>
      <c r="H4" s="1416"/>
      <c r="I4" s="1420"/>
      <c r="J4" s="1421"/>
      <c r="K4" s="1421"/>
      <c r="L4" s="1421"/>
      <c r="M4" s="1421"/>
      <c r="N4" s="1422"/>
      <c r="O4" s="22"/>
      <c r="P4" s="22"/>
      <c r="Q4" s="22"/>
      <c r="R4" s="22"/>
      <c r="S4" s="22"/>
    </row>
    <row r="5" spans="1:19" ht="26.25" customHeight="1">
      <c r="A5" s="1423" t="s">
        <v>4</v>
      </c>
      <c r="B5" s="1424"/>
      <c r="C5" s="1425" t="s">
        <v>158</v>
      </c>
      <c r="D5" s="1426"/>
      <c r="E5" s="1426"/>
      <c r="F5" s="1426"/>
      <c r="G5" s="1426"/>
      <c r="H5" s="1426"/>
      <c r="I5" s="1426"/>
      <c r="J5" s="1426"/>
      <c r="K5" s="1426"/>
      <c r="L5" s="1426"/>
      <c r="M5" s="1426"/>
      <c r="N5" s="1427"/>
      <c r="O5" s="22"/>
      <c r="P5" s="22"/>
      <c r="Q5" s="22"/>
      <c r="R5" s="22"/>
      <c r="S5" s="22"/>
    </row>
    <row r="6" spans="1:19" ht="37.5" customHeight="1">
      <c r="A6" s="1428" t="s">
        <v>143</v>
      </c>
      <c r="B6" s="1429"/>
      <c r="C6" s="1430" t="s">
        <v>172</v>
      </c>
      <c r="D6" s="1431"/>
      <c r="E6" s="1431"/>
      <c r="F6" s="1431"/>
      <c r="G6" s="1431"/>
      <c r="H6" s="1431"/>
      <c r="I6" s="1431"/>
      <c r="J6" s="1431"/>
      <c r="K6" s="1431"/>
      <c r="L6" s="1431"/>
      <c r="M6" s="1431"/>
      <c r="N6" s="1432"/>
      <c r="O6" s="22"/>
      <c r="P6" s="22"/>
      <c r="Q6" s="22"/>
      <c r="R6" s="22"/>
      <c r="S6" s="22"/>
    </row>
    <row r="7" spans="1:19">
      <c r="A7" s="233"/>
      <c r="B7" s="234"/>
      <c r="C7" s="1433" t="s">
        <v>359</v>
      </c>
      <c r="D7" s="1434"/>
      <c r="E7" s="1434"/>
      <c r="F7" s="1434"/>
      <c r="G7" s="1434"/>
      <c r="H7" s="1434"/>
      <c r="I7" s="1434"/>
      <c r="J7" s="1434"/>
      <c r="K7" s="1434"/>
      <c r="L7" s="1434"/>
      <c r="M7" s="1434"/>
      <c r="N7" s="1435"/>
      <c r="O7" s="22"/>
      <c r="P7" s="22"/>
      <c r="Q7" s="22"/>
      <c r="R7" s="22"/>
      <c r="S7" s="22"/>
    </row>
    <row r="8" spans="1:19">
      <c r="A8" s="1442" t="s">
        <v>144</v>
      </c>
      <c r="B8" s="1442"/>
      <c r="C8" s="1436"/>
      <c r="D8" s="1437"/>
      <c r="E8" s="1437"/>
      <c r="F8" s="1437"/>
      <c r="G8" s="1437"/>
      <c r="H8" s="1437"/>
      <c r="I8" s="1437"/>
      <c r="J8" s="1437"/>
      <c r="K8" s="1437"/>
      <c r="L8" s="1437"/>
      <c r="M8" s="1437"/>
      <c r="N8" s="1438"/>
      <c r="O8" s="22"/>
      <c r="P8" s="22"/>
      <c r="Q8" s="22"/>
      <c r="R8" s="22"/>
      <c r="S8" s="22"/>
    </row>
    <row r="9" spans="1:19">
      <c r="A9" s="1442"/>
      <c r="B9" s="1442"/>
      <c r="C9" s="1436"/>
      <c r="D9" s="1437"/>
      <c r="E9" s="1437"/>
      <c r="F9" s="1437"/>
      <c r="G9" s="1437"/>
      <c r="H9" s="1437"/>
      <c r="I9" s="1437"/>
      <c r="J9" s="1437"/>
      <c r="K9" s="1437"/>
      <c r="L9" s="1437"/>
      <c r="M9" s="1437"/>
      <c r="N9" s="1438"/>
      <c r="O9" s="22"/>
      <c r="P9" s="22"/>
      <c r="Q9" s="22"/>
      <c r="R9" s="22"/>
      <c r="S9" s="22"/>
    </row>
    <row r="10" spans="1:19">
      <c r="A10" s="1442"/>
      <c r="B10" s="1442"/>
      <c r="C10" s="1436"/>
      <c r="D10" s="1437"/>
      <c r="E10" s="1437"/>
      <c r="F10" s="1437"/>
      <c r="G10" s="1437"/>
      <c r="H10" s="1437"/>
      <c r="I10" s="1437"/>
      <c r="J10" s="1437"/>
      <c r="K10" s="1437"/>
      <c r="L10" s="1437"/>
      <c r="M10" s="1437"/>
      <c r="N10" s="1438"/>
      <c r="O10" s="22"/>
      <c r="P10" s="22"/>
      <c r="Q10" s="22"/>
      <c r="R10" s="22"/>
      <c r="S10" s="22"/>
    </row>
    <row r="11" spans="1:19">
      <c r="A11" s="1442"/>
      <c r="B11" s="1442"/>
      <c r="C11" s="1436"/>
      <c r="D11" s="1437"/>
      <c r="E11" s="1437"/>
      <c r="F11" s="1437"/>
      <c r="G11" s="1437"/>
      <c r="H11" s="1437"/>
      <c r="I11" s="1437"/>
      <c r="J11" s="1437"/>
      <c r="K11" s="1437"/>
      <c r="L11" s="1437"/>
      <c r="M11" s="1437"/>
      <c r="N11" s="1438"/>
      <c r="O11" s="22"/>
      <c r="P11" s="22"/>
      <c r="Q11" s="22"/>
      <c r="R11" s="22"/>
      <c r="S11" s="22"/>
    </row>
    <row r="12" spans="1:19">
      <c r="A12" s="1442"/>
      <c r="B12" s="1442"/>
      <c r="C12" s="1436"/>
      <c r="D12" s="1437"/>
      <c r="E12" s="1437"/>
      <c r="F12" s="1437"/>
      <c r="G12" s="1437"/>
      <c r="H12" s="1437"/>
      <c r="I12" s="1437"/>
      <c r="J12" s="1437"/>
      <c r="K12" s="1437"/>
      <c r="L12" s="1437"/>
      <c r="M12" s="1437"/>
      <c r="N12" s="1438"/>
      <c r="O12" s="22"/>
      <c r="P12" s="22"/>
      <c r="Q12" s="22"/>
      <c r="R12" s="22"/>
      <c r="S12" s="22"/>
    </row>
    <row r="13" spans="1:19">
      <c r="A13" s="1443"/>
      <c r="B13" s="1444"/>
      <c r="C13" s="1436"/>
      <c r="D13" s="1437"/>
      <c r="E13" s="1437"/>
      <c r="F13" s="1437"/>
      <c r="G13" s="1437"/>
      <c r="H13" s="1437"/>
      <c r="I13" s="1437"/>
      <c r="J13" s="1437"/>
      <c r="K13" s="1437"/>
      <c r="L13" s="1437"/>
      <c r="M13" s="1437"/>
      <c r="N13" s="1438"/>
      <c r="O13" s="22"/>
      <c r="P13" s="22"/>
      <c r="Q13" s="22"/>
      <c r="R13" s="22"/>
      <c r="S13" s="22"/>
    </row>
    <row r="14" spans="1:19">
      <c r="A14" s="1443"/>
      <c r="B14" s="1444"/>
      <c r="C14" s="1436"/>
      <c r="D14" s="1437"/>
      <c r="E14" s="1437"/>
      <c r="F14" s="1437"/>
      <c r="G14" s="1437"/>
      <c r="H14" s="1437"/>
      <c r="I14" s="1437"/>
      <c r="J14" s="1437"/>
      <c r="K14" s="1437"/>
      <c r="L14" s="1437"/>
      <c r="M14" s="1437"/>
      <c r="N14" s="1438"/>
      <c r="O14" s="22"/>
      <c r="P14" s="22"/>
      <c r="Q14" s="22"/>
      <c r="R14" s="22"/>
      <c r="S14" s="22"/>
    </row>
    <row r="15" spans="1:19">
      <c r="A15" s="1443"/>
      <c r="B15" s="1444"/>
      <c r="C15" s="1436"/>
      <c r="D15" s="1437"/>
      <c r="E15" s="1437"/>
      <c r="F15" s="1437"/>
      <c r="G15" s="1437"/>
      <c r="H15" s="1437"/>
      <c r="I15" s="1437"/>
      <c r="J15" s="1437"/>
      <c r="K15" s="1437"/>
      <c r="L15" s="1437"/>
      <c r="M15" s="1437"/>
      <c r="N15" s="1438"/>
      <c r="O15" s="22"/>
      <c r="P15" s="22"/>
      <c r="Q15" s="22"/>
      <c r="R15" s="22"/>
      <c r="S15" s="22"/>
    </row>
    <row r="16" spans="1:19">
      <c r="A16" s="1445"/>
      <c r="B16" s="1446"/>
      <c r="C16" s="1436"/>
      <c r="D16" s="1437"/>
      <c r="E16" s="1437"/>
      <c r="F16" s="1437"/>
      <c r="G16" s="1437"/>
      <c r="H16" s="1437"/>
      <c r="I16" s="1437"/>
      <c r="J16" s="1437"/>
      <c r="K16" s="1437"/>
      <c r="L16" s="1437"/>
      <c r="M16" s="1437"/>
      <c r="N16" s="1438"/>
      <c r="O16" s="22"/>
      <c r="P16" s="22"/>
      <c r="Q16" s="22"/>
      <c r="R16" s="22"/>
      <c r="S16" s="22"/>
    </row>
    <row r="17" spans="1:19">
      <c r="A17" s="1445"/>
      <c r="B17" s="1446"/>
      <c r="C17" s="1436"/>
      <c r="D17" s="1437"/>
      <c r="E17" s="1437"/>
      <c r="F17" s="1437"/>
      <c r="G17" s="1437"/>
      <c r="H17" s="1437"/>
      <c r="I17" s="1437"/>
      <c r="J17" s="1437"/>
      <c r="K17" s="1437"/>
      <c r="L17" s="1437"/>
      <c r="M17" s="1437"/>
      <c r="N17" s="1438"/>
      <c r="O17" s="22"/>
      <c r="P17" s="22"/>
      <c r="Q17" s="22"/>
      <c r="R17" s="22"/>
      <c r="S17" s="22"/>
    </row>
    <row r="18" spans="1:19">
      <c r="A18" s="192"/>
      <c r="B18" s="23"/>
      <c r="C18" s="1439"/>
      <c r="D18" s="1440"/>
      <c r="E18" s="1440"/>
      <c r="F18" s="1440"/>
      <c r="G18" s="1440"/>
      <c r="H18" s="1440"/>
      <c r="I18" s="1440"/>
      <c r="J18" s="1440"/>
      <c r="K18" s="1440"/>
      <c r="L18" s="1440"/>
      <c r="M18" s="1440"/>
      <c r="N18" s="1441"/>
      <c r="O18" s="22"/>
      <c r="P18" s="22"/>
      <c r="Q18" s="22"/>
      <c r="R18" s="22"/>
      <c r="S18" s="22"/>
    </row>
    <row r="19" spans="1:19">
      <c r="A19" s="1463" t="s">
        <v>7</v>
      </c>
      <c r="B19" s="1464"/>
      <c r="C19" s="1464"/>
      <c r="D19" s="1464"/>
      <c r="E19" s="1464"/>
      <c r="F19" s="1464"/>
      <c r="G19" s="1464"/>
      <c r="H19" s="1464"/>
      <c r="I19" s="1464"/>
      <c r="J19" s="1464"/>
      <c r="K19" s="1464"/>
      <c r="L19" s="1464"/>
      <c r="M19" s="1464"/>
      <c r="N19" s="1465"/>
      <c r="O19" s="22"/>
      <c r="P19" s="22"/>
      <c r="Q19" s="22"/>
      <c r="R19" s="22"/>
      <c r="S19" s="22"/>
    </row>
    <row r="20" spans="1:19">
      <c r="A20" s="24">
        <v>1</v>
      </c>
      <c r="B20" s="1466" t="s">
        <v>284</v>
      </c>
      <c r="C20" s="1467"/>
      <c r="D20" s="1467"/>
      <c r="E20" s="1467"/>
      <c r="F20" s="1467"/>
      <c r="G20" s="1468"/>
      <c r="H20" s="24">
        <v>4</v>
      </c>
      <c r="I20" s="1447" t="s">
        <v>285</v>
      </c>
      <c r="J20" s="1448"/>
      <c r="K20" s="1448"/>
      <c r="L20" s="1448"/>
      <c r="M20" s="1448"/>
      <c r="O20" s="22"/>
      <c r="P20" s="22"/>
      <c r="Q20" s="22"/>
      <c r="R20" s="22"/>
      <c r="S20" s="22"/>
    </row>
    <row r="21" spans="1:19">
      <c r="A21" s="214">
        <v>2</v>
      </c>
      <c r="B21" s="1469" t="s">
        <v>286</v>
      </c>
      <c r="C21" s="1470"/>
      <c r="D21" s="1470"/>
      <c r="E21" s="1470"/>
      <c r="F21" s="1470"/>
      <c r="G21" s="1471"/>
      <c r="H21" s="214">
        <v>5</v>
      </c>
      <c r="I21" s="1472" t="s">
        <v>321</v>
      </c>
      <c r="J21" s="1473"/>
      <c r="K21" s="1473"/>
      <c r="L21" s="1473"/>
      <c r="M21" s="1473"/>
      <c r="N21" s="1473"/>
      <c r="O21" s="22"/>
      <c r="P21" s="22"/>
      <c r="Q21" s="22"/>
      <c r="R21" s="22"/>
      <c r="S21" s="22"/>
    </row>
    <row r="22" spans="1:19">
      <c r="A22" s="214">
        <v>3</v>
      </c>
      <c r="B22" s="1447" t="s">
        <v>369</v>
      </c>
      <c r="C22" s="1448"/>
      <c r="D22" s="1448"/>
      <c r="E22" s="1448"/>
      <c r="F22" s="1448"/>
      <c r="G22" s="1449"/>
      <c r="H22" s="214"/>
      <c r="I22" s="1474"/>
      <c r="J22" s="1475"/>
      <c r="K22" s="1475"/>
      <c r="L22" s="1475"/>
      <c r="M22" s="1475"/>
      <c r="N22" s="1476"/>
      <c r="O22" s="22"/>
      <c r="P22" s="22"/>
      <c r="Q22" s="22"/>
      <c r="R22" s="22"/>
      <c r="S22" s="22"/>
    </row>
    <row r="23" spans="1:19">
      <c r="A23" s="235"/>
      <c r="B23" s="1447"/>
      <c r="C23" s="1448"/>
      <c r="D23" s="1448"/>
      <c r="E23" s="1448"/>
      <c r="F23" s="1448"/>
      <c r="G23" s="1449"/>
      <c r="H23" s="235" t="s">
        <v>360</v>
      </c>
      <c r="I23" s="1450"/>
      <c r="J23" s="1451"/>
      <c r="K23" s="1451"/>
      <c r="L23" s="1451"/>
      <c r="M23" s="1451"/>
      <c r="N23" s="1452"/>
      <c r="O23" s="22"/>
      <c r="P23" s="22"/>
      <c r="Q23" s="22"/>
      <c r="R23" s="22"/>
      <c r="S23" s="22"/>
    </row>
    <row r="24" spans="1:19">
      <c r="A24" s="193"/>
      <c r="B24" s="206"/>
      <c r="C24" s="206"/>
      <c r="D24" s="206"/>
      <c r="E24" s="206"/>
      <c r="F24" s="206"/>
      <c r="G24" s="206"/>
      <c r="H24" s="206"/>
      <c r="I24" s="206"/>
      <c r="J24" s="206"/>
      <c r="K24" s="206"/>
      <c r="L24" s="206"/>
      <c r="M24" s="206"/>
      <c r="N24" s="194"/>
      <c r="O24" s="22"/>
      <c r="P24" s="22"/>
      <c r="Q24" s="22"/>
      <c r="R24" s="22"/>
      <c r="S24" s="22"/>
    </row>
    <row r="25" spans="1:19">
      <c r="A25" s="1453" t="s">
        <v>90</v>
      </c>
      <c r="B25" s="1454"/>
      <c r="C25" s="1454"/>
      <c r="D25" s="1454"/>
      <c r="E25" s="1454"/>
      <c r="F25" s="1454"/>
      <c r="G25" s="1454"/>
      <c r="H25" s="1454"/>
      <c r="I25" s="1454"/>
      <c r="J25" s="1454"/>
      <c r="K25" s="1454"/>
      <c r="L25" s="1454"/>
      <c r="M25" s="1454"/>
      <c r="N25" s="1455"/>
      <c r="O25" s="22"/>
      <c r="P25" s="22"/>
      <c r="Q25" s="22"/>
      <c r="R25" s="22"/>
      <c r="S25" s="22"/>
    </row>
    <row r="26" spans="1:19">
      <c r="A26" s="1456" t="s">
        <v>145</v>
      </c>
      <c r="B26" s="1457"/>
      <c r="C26" s="1457"/>
      <c r="D26" s="1457"/>
      <c r="E26" s="1457"/>
      <c r="F26" s="1457"/>
      <c r="G26" s="1457"/>
      <c r="H26" s="1458"/>
      <c r="I26" s="1459" t="s">
        <v>10</v>
      </c>
      <c r="J26" s="1460"/>
      <c r="K26" s="1461" t="s">
        <v>11</v>
      </c>
      <c r="L26" s="1461"/>
      <c r="M26" s="1461" t="s">
        <v>15</v>
      </c>
      <c r="N26" s="1462"/>
      <c r="O26" s="22"/>
      <c r="P26" s="22"/>
      <c r="Q26" s="22"/>
      <c r="R26" s="22"/>
      <c r="S26" s="22"/>
    </row>
    <row r="27" spans="1:19">
      <c r="A27" s="1488"/>
      <c r="B27" s="1489"/>
      <c r="C27" s="1489"/>
      <c r="D27" s="1489"/>
      <c r="E27" s="1489"/>
      <c r="F27" s="1489"/>
      <c r="G27" s="1489"/>
      <c r="H27" s="1490"/>
      <c r="I27" s="1491"/>
      <c r="J27" s="1492"/>
      <c r="K27" s="1491"/>
      <c r="L27" s="1492"/>
      <c r="M27" s="1493"/>
      <c r="N27" s="1494"/>
      <c r="O27" s="22"/>
      <c r="P27" s="22"/>
      <c r="Q27" s="22"/>
      <c r="R27" s="22"/>
      <c r="S27" s="22"/>
    </row>
    <row r="28" spans="1:19">
      <c r="A28" s="1477" t="s">
        <v>322</v>
      </c>
      <c r="B28" s="1478"/>
      <c r="C28" s="1478"/>
      <c r="D28" s="1478"/>
      <c r="E28" s="1478"/>
      <c r="F28" s="1478"/>
      <c r="G28" s="1478"/>
      <c r="H28" s="1479"/>
      <c r="I28" s="1480" t="s">
        <v>326</v>
      </c>
      <c r="J28" s="1481"/>
      <c r="K28" s="1495"/>
      <c r="L28" s="1496"/>
      <c r="M28" s="1497"/>
      <c r="N28" s="1498"/>
      <c r="O28" s="22"/>
      <c r="P28" s="22"/>
      <c r="Q28" s="22"/>
      <c r="R28" s="22"/>
      <c r="S28" s="22"/>
    </row>
    <row r="29" spans="1:19">
      <c r="A29" s="1477" t="s">
        <v>323</v>
      </c>
      <c r="B29" s="1478"/>
      <c r="C29" s="1478"/>
      <c r="D29" s="1478"/>
      <c r="E29" s="1478"/>
      <c r="F29" s="1478"/>
      <c r="G29" s="1478"/>
      <c r="H29" s="1479"/>
      <c r="I29" s="1480" t="s">
        <v>324</v>
      </c>
      <c r="J29" s="1481"/>
      <c r="K29" s="1480"/>
      <c r="L29" s="1481"/>
      <c r="M29" s="1482"/>
      <c r="N29" s="1483"/>
      <c r="O29" s="22"/>
      <c r="P29" s="22"/>
      <c r="Q29" s="22"/>
      <c r="R29" s="22"/>
      <c r="S29" s="22"/>
    </row>
    <row r="30" spans="1:19">
      <c r="A30" s="1477" t="s">
        <v>287</v>
      </c>
      <c r="B30" s="1478"/>
      <c r="C30" s="1478"/>
      <c r="D30" s="1478"/>
      <c r="E30" s="1478"/>
      <c r="F30" s="1478"/>
      <c r="G30" s="1478"/>
      <c r="H30" s="1479"/>
      <c r="I30" s="1484" t="s">
        <v>324</v>
      </c>
      <c r="J30" s="1485"/>
      <c r="K30" s="1484"/>
      <c r="L30" s="1485"/>
      <c r="M30" s="1486"/>
      <c r="N30" s="1487"/>
      <c r="O30" s="22"/>
      <c r="P30" s="22"/>
      <c r="Q30" s="22"/>
      <c r="R30" s="22"/>
      <c r="S30" s="22"/>
    </row>
    <row r="31" spans="1:19">
      <c r="A31" s="1477" t="s">
        <v>312</v>
      </c>
      <c r="B31" s="1478"/>
      <c r="C31" s="1478"/>
      <c r="D31" s="1478"/>
      <c r="E31" s="1478"/>
      <c r="F31" s="1478"/>
      <c r="G31" s="1478"/>
      <c r="H31" s="1479"/>
      <c r="I31" s="1503">
        <v>5</v>
      </c>
      <c r="J31" s="1504"/>
      <c r="K31" s="1484"/>
      <c r="L31" s="1485"/>
      <c r="M31" s="1486"/>
      <c r="N31" s="1487"/>
      <c r="O31" s="22"/>
      <c r="P31" s="22"/>
      <c r="Q31" s="22"/>
      <c r="R31" s="22"/>
      <c r="S31" s="22"/>
    </row>
    <row r="32" spans="1:19">
      <c r="A32" s="1477" t="s">
        <v>368</v>
      </c>
      <c r="B32" s="1478"/>
      <c r="C32" s="1478"/>
      <c r="D32" s="1478"/>
      <c r="E32" s="1478"/>
      <c r="F32" s="1478"/>
      <c r="G32" s="1478"/>
      <c r="H32" s="1479"/>
      <c r="I32" s="1501" t="s">
        <v>361</v>
      </c>
      <c r="J32" s="1505"/>
      <c r="K32" s="1506"/>
      <c r="L32" s="1505"/>
      <c r="M32" s="1486"/>
      <c r="N32" s="1487"/>
      <c r="O32" s="22"/>
      <c r="P32" s="22"/>
      <c r="Q32" s="22"/>
      <c r="R32" s="22"/>
      <c r="S32" s="22"/>
    </row>
    <row r="33" spans="1:19">
      <c r="A33" s="1477"/>
      <c r="B33" s="1478"/>
      <c r="C33" s="1478"/>
      <c r="D33" s="1478"/>
      <c r="E33" s="1478"/>
      <c r="F33" s="1478"/>
      <c r="G33" s="1478"/>
      <c r="H33" s="1479"/>
      <c r="I33" s="1499"/>
      <c r="J33" s="1500"/>
      <c r="K33" s="1501"/>
      <c r="L33" s="1485"/>
      <c r="M33" s="1486"/>
      <c r="N33" s="1487"/>
      <c r="O33" s="22"/>
      <c r="P33" s="22"/>
      <c r="Q33" s="22"/>
      <c r="R33" s="22"/>
      <c r="S33" s="22"/>
    </row>
    <row r="34" spans="1:19">
      <c r="A34" s="1477"/>
      <c r="B34" s="1478"/>
      <c r="C34" s="1478"/>
      <c r="D34" s="1478"/>
      <c r="E34" s="1478"/>
      <c r="F34" s="1478"/>
      <c r="G34" s="1478"/>
      <c r="H34" s="1479"/>
      <c r="I34" s="1502"/>
      <c r="J34" s="1500"/>
      <c r="K34" s="1501"/>
      <c r="L34" s="1485"/>
      <c r="M34" s="1486"/>
      <c r="N34" s="1487"/>
      <c r="O34" s="22"/>
      <c r="P34" s="22"/>
      <c r="Q34" s="22"/>
      <c r="R34" s="22"/>
      <c r="S34" s="22"/>
    </row>
    <row r="35" spans="1:19">
      <c r="A35" s="1477"/>
      <c r="B35" s="1478"/>
      <c r="C35" s="1478"/>
      <c r="D35" s="1478"/>
      <c r="E35" s="1478"/>
      <c r="F35" s="1478"/>
      <c r="G35" s="1478"/>
      <c r="H35" s="1479"/>
      <c r="I35" s="1519"/>
      <c r="J35" s="1520"/>
      <c r="K35" s="1501"/>
      <c r="L35" s="1485"/>
      <c r="M35" s="1486"/>
      <c r="N35" s="1487"/>
      <c r="O35" s="22"/>
      <c r="P35" s="22"/>
      <c r="Q35" s="22"/>
      <c r="R35" s="22"/>
      <c r="S35" s="22"/>
    </row>
    <row r="36" spans="1:19">
      <c r="A36" s="1477"/>
      <c r="B36" s="1478"/>
      <c r="C36" s="1478"/>
      <c r="D36" s="1478"/>
      <c r="E36" s="1478"/>
      <c r="F36" s="1478"/>
      <c r="G36" s="1478"/>
      <c r="H36" s="1479"/>
      <c r="I36" s="1501"/>
      <c r="J36" s="1485"/>
      <c r="K36" s="1501"/>
      <c r="L36" s="1485"/>
      <c r="M36" s="1486"/>
      <c r="N36" s="1487"/>
      <c r="O36" s="22"/>
      <c r="P36" s="22"/>
      <c r="Q36" s="22"/>
      <c r="R36" s="22"/>
      <c r="S36" s="22"/>
    </row>
    <row r="37" spans="1:19">
      <c r="A37" s="1507" t="s">
        <v>146</v>
      </c>
      <c r="B37" s="1508"/>
      <c r="C37" s="1508"/>
      <c r="D37" s="1508"/>
      <c r="E37" s="1508"/>
      <c r="F37" s="1508"/>
      <c r="G37" s="1508"/>
      <c r="H37" s="1509"/>
      <c r="I37" s="1510" t="s">
        <v>10</v>
      </c>
      <c r="J37" s="1511"/>
      <c r="K37" s="1512" t="s">
        <v>11</v>
      </c>
      <c r="L37" s="1512"/>
      <c r="M37" s="1512" t="s">
        <v>15</v>
      </c>
      <c r="N37" s="1513"/>
      <c r="O37" s="22"/>
      <c r="P37" s="22"/>
      <c r="Q37" s="22"/>
      <c r="R37" s="22"/>
      <c r="S37" s="22"/>
    </row>
    <row r="38" spans="1:19">
      <c r="A38" s="1514" t="s">
        <v>159</v>
      </c>
      <c r="B38" s="1515"/>
      <c r="C38" s="1515"/>
      <c r="D38" s="1515"/>
      <c r="E38" s="1515"/>
      <c r="F38" s="1515"/>
      <c r="G38" s="1515"/>
      <c r="H38" s="1516"/>
      <c r="I38" s="1517">
        <v>1</v>
      </c>
      <c r="J38" s="1518"/>
      <c r="K38" s="1199"/>
      <c r="L38" s="1200"/>
      <c r="M38" s="1200"/>
      <c r="N38" s="1201"/>
      <c r="O38" s="22"/>
      <c r="P38" s="22"/>
      <c r="Q38" s="22"/>
      <c r="R38" s="22"/>
      <c r="S38" s="22"/>
    </row>
    <row r="39" spans="1:19">
      <c r="A39" s="1488"/>
      <c r="B39" s="1489"/>
      <c r="C39" s="1489"/>
      <c r="D39" s="1489"/>
      <c r="E39" s="1489"/>
      <c r="F39" s="1489"/>
      <c r="G39" s="1489"/>
      <c r="H39" s="1490"/>
      <c r="I39" s="1530"/>
      <c r="J39" s="1531"/>
      <c r="K39" s="1532"/>
      <c r="L39" s="1533"/>
      <c r="M39" s="1532"/>
      <c r="N39" s="1533"/>
      <c r="O39" s="22"/>
      <c r="P39" s="22"/>
      <c r="Q39" s="22"/>
      <c r="R39" s="22"/>
      <c r="S39" s="22"/>
    </row>
    <row r="40" spans="1:19">
      <c r="A40" s="1534"/>
      <c r="B40" s="1535"/>
      <c r="C40" s="1535"/>
      <c r="D40" s="1535"/>
      <c r="E40" s="1535"/>
      <c r="F40" s="1535"/>
      <c r="G40" s="1535"/>
      <c r="H40" s="1536"/>
      <c r="I40" s="1537"/>
      <c r="J40" s="1538"/>
      <c r="K40" s="1501"/>
      <c r="L40" s="1485"/>
      <c r="M40" s="1486"/>
      <c r="N40" s="1487"/>
      <c r="O40" s="22"/>
      <c r="P40" s="22"/>
      <c r="Q40" s="22"/>
      <c r="R40" s="22"/>
      <c r="S40" s="22"/>
    </row>
    <row r="41" spans="1:19">
      <c r="A41" s="1507" t="s">
        <v>14</v>
      </c>
      <c r="B41" s="1508"/>
      <c r="C41" s="1508"/>
      <c r="D41" s="1508"/>
      <c r="E41" s="1508"/>
      <c r="F41" s="1508"/>
      <c r="G41" s="1508"/>
      <c r="H41" s="1509"/>
      <c r="I41" s="1510" t="s">
        <v>10</v>
      </c>
      <c r="J41" s="1511"/>
      <c r="K41" s="1512" t="s">
        <v>11</v>
      </c>
      <c r="L41" s="1512"/>
      <c r="M41" s="1512" t="s">
        <v>15</v>
      </c>
      <c r="N41" s="1513"/>
      <c r="O41" s="22"/>
      <c r="P41" s="22"/>
      <c r="Q41" s="22"/>
      <c r="R41" s="22"/>
      <c r="S41" s="22"/>
    </row>
    <row r="42" spans="1:19">
      <c r="A42" s="1521"/>
      <c r="B42" s="1522"/>
      <c r="C42" s="1522"/>
      <c r="D42" s="1522"/>
      <c r="E42" s="1522"/>
      <c r="F42" s="1522"/>
      <c r="G42" s="1522"/>
      <c r="H42" s="1523"/>
      <c r="I42" s="1524"/>
      <c r="J42" s="1525"/>
      <c r="K42" s="1526"/>
      <c r="L42" s="1527"/>
      <c r="M42" s="1528"/>
      <c r="N42" s="1529"/>
      <c r="O42" s="22"/>
      <c r="P42" s="22"/>
      <c r="Q42" s="22"/>
      <c r="R42" s="22"/>
      <c r="S42" s="22"/>
    </row>
    <row r="43" spans="1:19">
      <c r="A43" s="1539" t="s">
        <v>311</v>
      </c>
      <c r="B43" s="1540"/>
      <c r="C43" s="1540"/>
      <c r="D43" s="1540"/>
      <c r="E43" s="1540"/>
      <c r="F43" s="1540"/>
      <c r="G43" s="1540"/>
      <c r="H43" s="1541"/>
      <c r="I43" s="1542">
        <v>150000</v>
      </c>
      <c r="J43" s="1543"/>
      <c r="K43" s="1544"/>
      <c r="L43" s="1485"/>
      <c r="M43" s="1486"/>
      <c r="N43" s="1487"/>
      <c r="O43" s="22"/>
      <c r="P43" s="22"/>
      <c r="Q43" s="22"/>
      <c r="R43" s="22"/>
      <c r="S43" s="22"/>
    </row>
    <row r="44" spans="1:19">
      <c r="A44" s="1477"/>
      <c r="B44" s="1478"/>
      <c r="C44" s="1478"/>
      <c r="D44" s="1478"/>
      <c r="E44" s="1478"/>
      <c r="F44" s="1478"/>
      <c r="G44" s="1478"/>
      <c r="H44" s="1479"/>
      <c r="I44" s="1545"/>
      <c r="J44" s="1538"/>
      <c r="K44" s="1501"/>
      <c r="L44" s="1485"/>
      <c r="M44" s="1486"/>
      <c r="N44" s="1487"/>
      <c r="O44" s="22"/>
      <c r="P44" s="22"/>
      <c r="Q44" s="22"/>
      <c r="R44" s="22"/>
      <c r="S44" s="22"/>
    </row>
    <row r="45" spans="1:19">
      <c r="A45" s="1477"/>
      <c r="B45" s="1478"/>
      <c r="C45" s="1478"/>
      <c r="D45" s="1478"/>
      <c r="E45" s="1478"/>
      <c r="F45" s="1478"/>
      <c r="G45" s="1478"/>
      <c r="H45" s="1479"/>
      <c r="I45" s="1501"/>
      <c r="J45" s="1485"/>
      <c r="K45" s="1501"/>
      <c r="L45" s="1485"/>
      <c r="M45" s="1486"/>
      <c r="N45" s="1487"/>
      <c r="O45" s="22"/>
      <c r="P45" s="22"/>
      <c r="Q45" s="22"/>
      <c r="R45" s="22"/>
      <c r="S45" s="22"/>
    </row>
    <row r="46" spans="1:19">
      <c r="A46" s="1507" t="s">
        <v>155</v>
      </c>
      <c r="B46" s="1508"/>
      <c r="C46" s="1508"/>
      <c r="D46" s="1508"/>
      <c r="E46" s="1508"/>
      <c r="F46" s="1508"/>
      <c r="G46" s="1508"/>
      <c r="H46" s="1509"/>
      <c r="I46" s="1510" t="s">
        <v>10</v>
      </c>
      <c r="J46" s="1511"/>
      <c r="K46" s="1512" t="s">
        <v>11</v>
      </c>
      <c r="L46" s="1512"/>
      <c r="M46" s="1512" t="s">
        <v>15</v>
      </c>
      <c r="N46" s="1513"/>
      <c r="O46" s="22"/>
      <c r="P46" s="22"/>
      <c r="Q46" s="22"/>
      <c r="R46" s="22"/>
      <c r="S46" s="22"/>
    </row>
    <row r="47" spans="1:19">
      <c r="A47" s="1514"/>
      <c r="B47" s="1515"/>
      <c r="C47" s="1515"/>
      <c r="D47" s="1515"/>
      <c r="E47" s="1515"/>
      <c r="F47" s="1515"/>
      <c r="G47" s="1515"/>
      <c r="H47" s="1516"/>
      <c r="I47" s="1548"/>
      <c r="J47" s="1198"/>
      <c r="K47" s="1200"/>
      <c r="L47" s="1200"/>
      <c r="M47" s="1200"/>
      <c r="N47" s="1201"/>
      <c r="O47" s="22"/>
      <c r="P47" s="22"/>
      <c r="Q47" s="22"/>
      <c r="R47" s="22"/>
      <c r="S47" s="22"/>
    </row>
    <row r="48" spans="1:19">
      <c r="A48" s="1488"/>
      <c r="B48" s="1489"/>
      <c r="C48" s="1489"/>
      <c r="D48" s="1489"/>
      <c r="E48" s="1489"/>
      <c r="F48" s="1489"/>
      <c r="G48" s="1489"/>
      <c r="H48" s="1490"/>
      <c r="I48" s="1549"/>
      <c r="J48" s="1550"/>
      <c r="K48" s="1551"/>
      <c r="L48" s="1552"/>
      <c r="M48" s="1532"/>
      <c r="N48" s="1533"/>
      <c r="O48" s="22"/>
      <c r="P48" s="22"/>
      <c r="Q48" s="22"/>
      <c r="R48" s="22"/>
      <c r="S48" s="22"/>
    </row>
    <row r="49" spans="1:19">
      <c r="A49" s="1453" t="s">
        <v>17</v>
      </c>
      <c r="B49" s="1454"/>
      <c r="C49" s="1454"/>
      <c r="D49" s="1454"/>
      <c r="E49" s="1454"/>
      <c r="F49" s="1454"/>
      <c r="G49" s="1454"/>
      <c r="H49" s="1454"/>
      <c r="I49" s="1454"/>
      <c r="J49" s="1454"/>
      <c r="K49" s="1454"/>
      <c r="L49" s="1454"/>
      <c r="M49" s="1454"/>
      <c r="N49" s="1455"/>
      <c r="O49" s="22"/>
      <c r="P49" s="22"/>
      <c r="Q49" s="22"/>
      <c r="R49" s="22"/>
      <c r="S49" s="22"/>
    </row>
    <row r="50" spans="1:19" ht="44.25">
      <c r="A50" s="1386" t="s">
        <v>18</v>
      </c>
      <c r="B50" s="1386"/>
      <c r="C50" s="236" t="s">
        <v>19</v>
      </c>
      <c r="D50" s="236" t="s">
        <v>20</v>
      </c>
      <c r="E50" s="236" t="s">
        <v>21</v>
      </c>
      <c r="F50" s="236" t="s">
        <v>22</v>
      </c>
      <c r="G50" s="236" t="s">
        <v>23</v>
      </c>
      <c r="H50" s="236" t="s">
        <v>24</v>
      </c>
      <c r="I50" s="236" t="s">
        <v>25</v>
      </c>
      <c r="J50" s="236" t="s">
        <v>26</v>
      </c>
      <c r="K50" s="236" t="s">
        <v>27</v>
      </c>
      <c r="L50" s="236" t="s">
        <v>28</v>
      </c>
      <c r="M50" s="236" t="s">
        <v>29</v>
      </c>
      <c r="N50" s="236" t="s">
        <v>30</v>
      </c>
      <c r="O50" s="22"/>
      <c r="P50" s="22"/>
      <c r="Q50" s="22"/>
      <c r="R50" s="22"/>
      <c r="S50" s="22"/>
    </row>
    <row r="51" spans="1:19">
      <c r="A51" s="1546">
        <v>1</v>
      </c>
      <c r="B51" s="1547"/>
      <c r="C51" s="237"/>
      <c r="D51" s="237"/>
      <c r="E51" s="237"/>
      <c r="F51" s="238"/>
      <c r="G51" s="237"/>
      <c r="H51" s="237"/>
      <c r="I51" s="237"/>
      <c r="J51" s="237"/>
      <c r="K51" s="237"/>
      <c r="L51" s="238"/>
      <c r="M51" s="238"/>
      <c r="N51" s="237"/>
      <c r="O51" s="22"/>
      <c r="P51" s="22"/>
      <c r="Q51" s="22"/>
      <c r="R51" s="22"/>
      <c r="S51" s="22"/>
    </row>
    <row r="52" spans="1:19" ht="15.75" thickBot="1">
      <c r="A52" s="1252"/>
      <c r="B52" s="1253"/>
      <c r="C52" s="239"/>
      <c r="D52" s="52"/>
      <c r="E52" s="52"/>
      <c r="F52" s="52"/>
      <c r="G52" s="52"/>
      <c r="H52" s="52"/>
      <c r="I52" s="52"/>
      <c r="J52" s="52"/>
      <c r="K52" s="52"/>
      <c r="L52" s="52"/>
      <c r="M52" s="52"/>
      <c r="N52" s="52"/>
      <c r="O52" s="22"/>
      <c r="P52" s="22"/>
      <c r="Q52" s="22"/>
      <c r="R52" s="22"/>
      <c r="S52" s="22"/>
    </row>
    <row r="53" spans="1:19">
      <c r="A53" s="1546">
        <v>2</v>
      </c>
      <c r="B53" s="1547"/>
      <c r="C53" s="240"/>
      <c r="D53" s="53"/>
      <c r="E53" s="241"/>
      <c r="F53" s="241"/>
      <c r="G53" s="241"/>
      <c r="H53" s="241"/>
      <c r="I53" s="241"/>
      <c r="J53" s="241"/>
      <c r="K53" s="241"/>
      <c r="L53" s="242"/>
      <c r="M53" s="242"/>
      <c r="N53" s="242"/>
      <c r="O53" s="22"/>
      <c r="P53" s="22"/>
      <c r="Q53" s="22"/>
      <c r="R53" s="22"/>
      <c r="S53" s="22"/>
    </row>
    <row r="54" spans="1:19" ht="15.75" thickBot="1">
      <c r="A54" s="1252"/>
      <c r="B54" s="1253"/>
      <c r="C54" s="52"/>
      <c r="D54" s="52"/>
      <c r="E54" s="52"/>
      <c r="F54" s="52"/>
      <c r="G54" s="52"/>
      <c r="H54" s="52"/>
      <c r="I54" s="52"/>
      <c r="J54" s="52"/>
      <c r="K54" s="52"/>
      <c r="L54" s="52"/>
      <c r="M54" s="52"/>
      <c r="N54" s="52"/>
      <c r="O54" s="22"/>
      <c r="P54" s="22"/>
      <c r="Q54" s="22"/>
      <c r="R54" s="22"/>
      <c r="S54" s="22"/>
    </row>
    <row r="55" spans="1:19">
      <c r="A55" s="1546">
        <v>3</v>
      </c>
      <c r="B55" s="1547"/>
      <c r="C55" s="53"/>
      <c r="D55" s="53"/>
      <c r="E55" s="53"/>
      <c r="F55" s="241"/>
      <c r="G55" s="241"/>
      <c r="H55" s="241"/>
      <c r="I55" s="241"/>
      <c r="J55" s="241"/>
      <c r="K55" s="241"/>
      <c r="L55" s="54"/>
      <c r="M55" s="53"/>
      <c r="N55" s="54"/>
      <c r="O55" s="22"/>
      <c r="P55" s="22"/>
      <c r="Q55" s="22"/>
      <c r="R55" s="22"/>
      <c r="S55" s="22"/>
    </row>
    <row r="56" spans="1:19" ht="15.75" thickBot="1">
      <c r="A56" s="1252"/>
      <c r="B56" s="1253"/>
      <c r="C56" s="52"/>
      <c r="D56" s="52"/>
      <c r="E56" s="52"/>
      <c r="F56" s="52"/>
      <c r="G56" s="52"/>
      <c r="H56" s="52"/>
      <c r="I56" s="52"/>
      <c r="J56" s="52"/>
      <c r="K56" s="52"/>
      <c r="L56" s="52"/>
      <c r="M56" s="52"/>
      <c r="N56" s="52"/>
      <c r="O56" s="22"/>
      <c r="P56" s="22"/>
      <c r="Q56" s="22"/>
      <c r="R56" s="22"/>
      <c r="S56" s="22"/>
    </row>
    <row r="57" spans="1:19">
      <c r="A57" s="1553">
        <v>4</v>
      </c>
      <c r="B57" s="1554"/>
      <c r="C57" s="243"/>
      <c r="D57" s="243"/>
      <c r="E57" s="243"/>
      <c r="F57" s="243"/>
      <c r="G57" s="243"/>
      <c r="H57" s="243"/>
      <c r="I57" s="243"/>
      <c r="J57" s="243"/>
      <c r="K57" s="243"/>
      <c r="L57" s="243"/>
      <c r="M57" s="243"/>
      <c r="N57" s="243"/>
      <c r="O57" s="22"/>
      <c r="P57" s="22"/>
      <c r="Q57" s="22"/>
      <c r="R57" s="22"/>
      <c r="S57" s="22"/>
    </row>
    <row r="58" spans="1:19" ht="15.75" thickBot="1">
      <c r="A58" s="1555"/>
      <c r="B58" s="1556"/>
      <c r="C58" s="52"/>
      <c r="D58" s="52"/>
      <c r="E58" s="52"/>
      <c r="F58" s="52"/>
      <c r="G58" s="52"/>
      <c r="H58" s="52"/>
      <c r="I58" s="52"/>
      <c r="J58" s="52"/>
      <c r="K58" s="52"/>
      <c r="L58" s="52"/>
      <c r="M58" s="52"/>
      <c r="N58" s="52"/>
      <c r="O58" s="22"/>
      <c r="P58" s="22"/>
      <c r="Q58" s="22"/>
      <c r="R58" s="22"/>
      <c r="S58" s="22"/>
    </row>
    <row r="59" spans="1:19">
      <c r="A59" s="1546">
        <v>5</v>
      </c>
      <c r="B59" s="1547"/>
      <c r="C59" s="244"/>
      <c r="D59" s="244"/>
      <c r="E59" s="244"/>
      <c r="F59" s="244"/>
      <c r="G59" s="244"/>
      <c r="H59" s="244"/>
      <c r="I59" s="244"/>
      <c r="J59" s="244"/>
      <c r="K59" s="244"/>
      <c r="L59" s="245"/>
      <c r="M59" s="245"/>
      <c r="N59" s="244"/>
      <c r="O59" s="22"/>
      <c r="P59" s="22"/>
      <c r="Q59" s="22"/>
      <c r="R59" s="22"/>
      <c r="S59" s="22"/>
    </row>
    <row r="60" spans="1:19" ht="15.75" thickBot="1">
      <c r="A60" s="1252"/>
      <c r="B60" s="1253"/>
      <c r="C60" s="52"/>
      <c r="D60" s="52"/>
      <c r="E60" s="52"/>
      <c r="F60" s="52"/>
      <c r="G60" s="52"/>
      <c r="H60" s="52"/>
      <c r="I60" s="52"/>
      <c r="J60" s="52"/>
      <c r="K60" s="52"/>
      <c r="L60" s="52"/>
      <c r="M60" s="52"/>
      <c r="N60" s="52"/>
      <c r="O60" s="22"/>
      <c r="P60" s="22"/>
      <c r="Q60" s="22"/>
      <c r="R60" s="22"/>
      <c r="S60" s="22"/>
    </row>
    <row r="61" spans="1:19">
      <c r="A61" s="1546"/>
      <c r="B61" s="1547"/>
      <c r="C61" s="53"/>
      <c r="D61" s="53"/>
      <c r="E61" s="53"/>
      <c r="F61" s="53"/>
      <c r="G61" s="53"/>
      <c r="H61" s="53"/>
      <c r="I61" s="53"/>
      <c r="J61" s="53"/>
      <c r="K61" s="53"/>
      <c r="L61" s="53"/>
      <c r="M61" s="54"/>
      <c r="N61" s="53"/>
      <c r="O61" s="22"/>
      <c r="P61" s="22"/>
      <c r="Q61" s="22"/>
      <c r="R61" s="22"/>
      <c r="S61" s="22"/>
    </row>
    <row r="62" spans="1:19" ht="15.75" thickBot="1">
      <c r="A62" s="1252"/>
      <c r="B62" s="1253"/>
      <c r="C62" s="55"/>
      <c r="D62" s="55"/>
      <c r="E62" s="55"/>
      <c r="F62" s="55"/>
      <c r="G62" s="55"/>
      <c r="H62" s="55"/>
      <c r="I62" s="55"/>
      <c r="J62" s="55"/>
      <c r="K62" s="55"/>
      <c r="L62" s="55"/>
      <c r="M62" s="55"/>
      <c r="N62" s="55"/>
      <c r="O62" s="22"/>
      <c r="P62" s="22"/>
      <c r="Q62" s="22"/>
      <c r="R62" s="22"/>
      <c r="S62" s="22"/>
    </row>
    <row r="63" spans="1:19">
      <c r="A63" s="1546"/>
      <c r="B63" s="1547"/>
      <c r="C63" s="53"/>
      <c r="D63" s="53"/>
      <c r="E63" s="53"/>
      <c r="F63" s="53"/>
      <c r="G63" s="53"/>
      <c r="H63" s="53"/>
      <c r="I63" s="53"/>
      <c r="J63" s="53"/>
      <c r="K63" s="53"/>
      <c r="L63" s="53"/>
      <c r="M63" s="53"/>
      <c r="N63" s="53"/>
      <c r="O63" s="22"/>
      <c r="P63" s="22"/>
      <c r="Q63" s="22"/>
      <c r="R63" s="22"/>
      <c r="S63" s="22"/>
    </row>
    <row r="64" spans="1:19" ht="15.75" thickBot="1">
      <c r="A64" s="1252"/>
      <c r="B64" s="1253"/>
      <c r="C64" s="56"/>
      <c r="D64" s="56"/>
      <c r="E64" s="56"/>
      <c r="F64" s="56"/>
      <c r="G64" s="56"/>
      <c r="H64" s="56"/>
      <c r="I64" s="56"/>
      <c r="J64" s="56"/>
      <c r="K64" s="56"/>
      <c r="L64" s="56"/>
      <c r="M64" s="56"/>
      <c r="N64" s="56"/>
      <c r="O64" s="22"/>
      <c r="P64" s="22"/>
      <c r="Q64" s="22"/>
      <c r="R64" s="22"/>
      <c r="S64" s="22"/>
    </row>
    <row r="65" spans="1:19">
      <c r="A65" s="1546"/>
      <c r="B65" s="1547"/>
      <c r="C65" s="57"/>
      <c r="D65" s="57"/>
      <c r="E65" s="57"/>
      <c r="F65" s="57"/>
      <c r="G65" s="57"/>
      <c r="H65" s="57"/>
      <c r="I65" s="57"/>
      <c r="J65" s="57"/>
      <c r="K65" s="57"/>
      <c r="L65" s="57"/>
      <c r="M65" s="57"/>
      <c r="N65" s="53"/>
      <c r="O65" s="22"/>
      <c r="P65" s="22"/>
      <c r="Q65" s="22"/>
      <c r="R65" s="22"/>
      <c r="S65" s="22"/>
    </row>
    <row r="66" spans="1:19" ht="15.75" thickBot="1">
      <c r="A66" s="1252"/>
      <c r="B66" s="1253"/>
      <c r="C66" s="246"/>
      <c r="D66" s="246"/>
      <c r="E66" s="246"/>
      <c r="F66" s="246"/>
      <c r="G66" s="246"/>
      <c r="H66" s="246"/>
      <c r="I66" s="246"/>
      <c r="J66" s="246"/>
      <c r="K66" s="246"/>
      <c r="L66" s="246"/>
      <c r="M66" s="246"/>
      <c r="N66" s="246"/>
      <c r="O66" s="22"/>
      <c r="P66" s="22"/>
      <c r="Q66" s="22"/>
      <c r="R66" s="22"/>
      <c r="S66" s="22"/>
    </row>
    <row r="67" spans="1:19">
      <c r="A67" s="22"/>
      <c r="B67" s="22"/>
      <c r="C67" s="22"/>
      <c r="D67" s="22"/>
      <c r="E67" s="22"/>
      <c r="F67" s="22"/>
      <c r="G67" s="22"/>
      <c r="H67" s="22"/>
      <c r="I67" s="22"/>
      <c r="J67" s="22"/>
      <c r="K67" s="22"/>
      <c r="L67" s="22"/>
      <c r="M67" s="22"/>
      <c r="N67" s="22"/>
      <c r="O67" s="22"/>
      <c r="P67" s="22"/>
      <c r="Q67" s="22"/>
      <c r="R67" s="22"/>
      <c r="S67" s="22"/>
    </row>
    <row r="68" spans="1:19">
      <c r="A68" s="1557" t="s">
        <v>147</v>
      </c>
      <c r="B68" s="1558"/>
      <c r="C68" s="1558"/>
      <c r="D68" s="1558"/>
      <c r="E68" s="1559" t="s">
        <v>292</v>
      </c>
      <c r="F68" s="1406"/>
      <c r="G68" s="1407"/>
      <c r="H68" s="1453" t="s">
        <v>147</v>
      </c>
      <c r="I68" s="1454"/>
      <c r="J68" s="1454"/>
      <c r="K68" s="1454"/>
      <c r="L68" s="1405">
        <v>43373</v>
      </c>
      <c r="M68" s="1406"/>
      <c r="N68" s="1407"/>
      <c r="O68" s="22"/>
      <c r="P68" s="22"/>
      <c r="Q68" s="22"/>
      <c r="R68" s="22"/>
      <c r="S68" s="22"/>
    </row>
    <row r="69" spans="1:19">
      <c r="A69" s="1386" t="s">
        <v>31</v>
      </c>
      <c r="B69" s="1386"/>
      <c r="C69" s="1386"/>
      <c r="D69" s="1386"/>
      <c r="E69" s="1386"/>
      <c r="F69" s="1408"/>
      <c r="G69" s="1408"/>
      <c r="H69" s="1386" t="s">
        <v>31</v>
      </c>
      <c r="I69" s="1386"/>
      <c r="J69" s="1386"/>
      <c r="K69" s="1386"/>
      <c r="L69" s="1386"/>
      <c r="M69" s="1408"/>
      <c r="N69" s="1408"/>
      <c r="O69" s="22"/>
      <c r="P69" s="22"/>
      <c r="Q69" s="22"/>
      <c r="R69" s="22"/>
      <c r="S69" s="22"/>
    </row>
    <row r="70" spans="1:19">
      <c r="A70" s="1386" t="s">
        <v>32</v>
      </c>
      <c r="B70" s="1386"/>
      <c r="C70" s="1386"/>
      <c r="D70" s="1386"/>
      <c r="E70" s="1386"/>
      <c r="F70" s="1408"/>
      <c r="G70" s="1408"/>
      <c r="H70" s="1386" t="s">
        <v>32</v>
      </c>
      <c r="I70" s="1386"/>
      <c r="J70" s="1386"/>
      <c r="K70" s="1386"/>
      <c r="L70" s="1386"/>
      <c r="M70" s="1408"/>
      <c r="N70" s="1408"/>
      <c r="O70" s="22"/>
      <c r="P70" s="22"/>
      <c r="Q70" s="22"/>
      <c r="R70" s="22"/>
      <c r="S70" s="22"/>
    </row>
    <row r="71" spans="1:19">
      <c r="A71" s="1557" t="s">
        <v>147</v>
      </c>
      <c r="B71" s="1558"/>
      <c r="C71" s="1558"/>
      <c r="D71" s="1558"/>
      <c r="E71" s="1406"/>
      <c r="F71" s="1406"/>
      <c r="G71" s="1407"/>
      <c r="H71" s="1453" t="s">
        <v>148</v>
      </c>
      <c r="I71" s="1454"/>
      <c r="J71" s="1454"/>
      <c r="K71" s="1454"/>
      <c r="L71" s="1405">
        <v>43465</v>
      </c>
      <c r="M71" s="1406"/>
      <c r="N71" s="1407"/>
      <c r="O71" s="22"/>
      <c r="P71" s="22"/>
      <c r="Q71" s="22"/>
      <c r="R71" s="22"/>
      <c r="S71" s="22"/>
    </row>
    <row r="72" spans="1:19">
      <c r="A72" s="1386" t="s">
        <v>31</v>
      </c>
      <c r="B72" s="1386"/>
      <c r="C72" s="1386"/>
      <c r="D72" s="1386"/>
      <c r="E72" s="1386"/>
      <c r="F72" s="1408"/>
      <c r="G72" s="1408"/>
      <c r="H72" s="1386" t="s">
        <v>31</v>
      </c>
      <c r="I72" s="1386"/>
      <c r="J72" s="1386"/>
      <c r="K72" s="1386"/>
      <c r="L72" s="1386"/>
      <c r="M72" s="1408"/>
      <c r="N72" s="1408"/>
      <c r="O72" s="22"/>
      <c r="P72" s="22"/>
      <c r="Q72" s="22"/>
      <c r="R72" s="22"/>
      <c r="S72" s="22"/>
    </row>
    <row r="73" spans="1:19">
      <c r="A73" s="1386" t="s">
        <v>32</v>
      </c>
      <c r="B73" s="1386"/>
      <c r="C73" s="1386"/>
      <c r="D73" s="1386"/>
      <c r="E73" s="1386"/>
      <c r="F73" s="1408"/>
      <c r="G73" s="1408"/>
      <c r="H73" s="1386" t="s">
        <v>32</v>
      </c>
      <c r="I73" s="1386"/>
      <c r="J73" s="1386"/>
      <c r="K73" s="1386"/>
      <c r="L73" s="1386"/>
      <c r="M73" s="1408"/>
      <c r="N73" s="1408"/>
      <c r="O73" s="22"/>
      <c r="P73" s="22"/>
      <c r="Q73" s="22"/>
      <c r="R73" s="22"/>
      <c r="S73" s="22"/>
    </row>
    <row r="74" spans="1:19">
      <c r="A74" s="22"/>
      <c r="B74" s="22"/>
      <c r="C74" s="22"/>
      <c r="D74" s="22"/>
      <c r="E74" s="22"/>
      <c r="F74" s="22"/>
      <c r="G74" s="22"/>
      <c r="H74" s="22"/>
      <c r="I74" s="22"/>
      <c r="J74" s="22"/>
      <c r="K74" s="22"/>
      <c r="L74" s="22"/>
      <c r="M74" s="22"/>
      <c r="N74" s="22"/>
      <c r="O74" s="22"/>
      <c r="P74" s="22"/>
      <c r="Q74" s="22"/>
      <c r="R74" s="22"/>
      <c r="S74" s="22"/>
    </row>
    <row r="75" spans="1:19">
      <c r="A75" s="1370" t="s">
        <v>33</v>
      </c>
      <c r="B75" s="1370"/>
      <c r="C75" s="1370"/>
      <c r="D75" s="1370"/>
      <c r="E75" s="1370"/>
      <c r="F75" s="1370"/>
      <c r="G75" s="1370"/>
      <c r="H75" s="1385" t="s">
        <v>149</v>
      </c>
      <c r="I75" s="1370"/>
      <c r="J75" s="1370"/>
      <c r="K75" s="1370"/>
      <c r="L75" s="1370"/>
      <c r="M75" s="1370"/>
      <c r="N75" s="1370"/>
      <c r="O75" s="22"/>
      <c r="P75" s="22"/>
      <c r="Q75" s="22"/>
      <c r="R75" s="22"/>
      <c r="S75" s="22"/>
    </row>
    <row r="76" spans="1:19">
      <c r="A76" s="1386" t="s">
        <v>34</v>
      </c>
      <c r="B76" s="1386"/>
      <c r="C76" s="1387"/>
      <c r="D76" s="1388"/>
      <c r="E76" s="1388"/>
      <c r="F76" s="1388"/>
      <c r="G76" s="1389"/>
      <c r="H76" s="1386" t="s">
        <v>35</v>
      </c>
      <c r="I76" s="1386"/>
      <c r="J76" s="1396"/>
      <c r="K76" s="1397"/>
      <c r="L76" s="1397"/>
      <c r="M76" s="1397"/>
      <c r="N76" s="1398"/>
      <c r="O76" s="22"/>
      <c r="P76" s="22"/>
      <c r="Q76" s="22"/>
      <c r="R76" s="22"/>
      <c r="S76" s="22"/>
    </row>
    <row r="77" spans="1:19">
      <c r="A77" s="1386"/>
      <c r="B77" s="1386"/>
      <c r="C77" s="1390"/>
      <c r="D77" s="1391"/>
      <c r="E77" s="1391"/>
      <c r="F77" s="1391"/>
      <c r="G77" s="1392"/>
      <c r="H77" s="1386"/>
      <c r="I77" s="1386"/>
      <c r="J77" s="1399"/>
      <c r="K77" s="1400"/>
      <c r="L77" s="1400"/>
      <c r="M77" s="1400"/>
      <c r="N77" s="1401"/>
      <c r="O77" s="22"/>
      <c r="P77" s="22"/>
      <c r="Q77" s="22"/>
      <c r="R77" s="22"/>
      <c r="S77" s="22"/>
    </row>
    <row r="78" spans="1:19">
      <c r="A78" s="1386"/>
      <c r="B78" s="1386"/>
      <c r="C78" s="1393"/>
      <c r="D78" s="1394"/>
      <c r="E78" s="1394"/>
      <c r="F78" s="1394"/>
      <c r="G78" s="1395"/>
      <c r="H78" s="1386"/>
      <c r="I78" s="1386"/>
      <c r="J78" s="1402"/>
      <c r="K78" s="1403"/>
      <c r="L78" s="1403"/>
      <c r="M78" s="1403"/>
      <c r="N78" s="1404"/>
      <c r="O78" s="22"/>
      <c r="P78" s="22"/>
      <c r="Q78" s="22"/>
      <c r="R78" s="22"/>
      <c r="S78" s="22"/>
    </row>
    <row r="79" spans="1:19">
      <c r="A79" s="1386" t="s">
        <v>36</v>
      </c>
      <c r="B79" s="1386"/>
      <c r="C79" s="1387"/>
      <c r="D79" s="1388"/>
      <c r="E79" s="1388"/>
      <c r="F79" s="1388"/>
      <c r="G79" s="1389"/>
      <c r="H79" s="1386" t="s">
        <v>36</v>
      </c>
      <c r="I79" s="1386"/>
      <c r="J79" s="1387"/>
      <c r="K79" s="1388"/>
      <c r="L79" s="1388"/>
      <c r="M79" s="1388"/>
      <c r="N79" s="1389"/>
      <c r="O79" s="22"/>
      <c r="P79" s="22"/>
      <c r="Q79" s="22"/>
      <c r="R79" s="22"/>
      <c r="S79" s="22"/>
    </row>
    <row r="80" spans="1:19">
      <c r="A80" s="1386"/>
      <c r="B80" s="1386"/>
      <c r="C80" s="1390"/>
      <c r="D80" s="1391"/>
      <c r="E80" s="1391"/>
      <c r="F80" s="1391"/>
      <c r="G80" s="1392"/>
      <c r="H80" s="1386"/>
      <c r="I80" s="1386"/>
      <c r="J80" s="1390"/>
      <c r="K80" s="1391"/>
      <c r="L80" s="1391"/>
      <c r="M80" s="1391"/>
      <c r="N80" s="1392"/>
      <c r="O80" s="22"/>
      <c r="P80" s="22"/>
      <c r="Q80" s="22"/>
      <c r="R80" s="22"/>
      <c r="S80" s="22"/>
    </row>
    <row r="81" spans="1:19">
      <c r="A81" s="1386"/>
      <c r="B81" s="1386"/>
      <c r="C81" s="1393"/>
      <c r="D81" s="1394"/>
      <c r="E81" s="1394"/>
      <c r="F81" s="1394"/>
      <c r="G81" s="1395"/>
      <c r="H81" s="1386"/>
      <c r="I81" s="1386"/>
      <c r="J81" s="1393"/>
      <c r="K81" s="1394"/>
      <c r="L81" s="1394"/>
      <c r="M81" s="1394"/>
      <c r="N81" s="1395"/>
      <c r="O81" s="25"/>
      <c r="P81" s="22"/>
      <c r="Q81" s="22"/>
      <c r="R81" s="22"/>
      <c r="S81" s="22"/>
    </row>
    <row r="82" spans="1:19">
      <c r="A82" s="1370" t="s">
        <v>37</v>
      </c>
      <c r="B82" s="1370"/>
      <c r="C82" s="1370"/>
      <c r="D82" s="1370"/>
      <c r="E82" s="1370"/>
      <c r="F82" s="1370"/>
      <c r="G82" s="1370"/>
      <c r="H82" s="1370" t="s">
        <v>37</v>
      </c>
      <c r="I82" s="1370"/>
      <c r="J82" s="1370"/>
      <c r="K82" s="1370"/>
      <c r="L82" s="1370"/>
      <c r="M82" s="1370"/>
      <c r="N82" s="1370"/>
      <c r="O82" s="25"/>
      <c r="P82" s="22"/>
      <c r="Q82" s="22"/>
      <c r="R82" s="22"/>
      <c r="S82" s="22"/>
    </row>
    <row r="83" spans="1:19">
      <c r="A83" s="1386" t="s">
        <v>38</v>
      </c>
      <c r="B83" s="1386"/>
      <c r="C83" s="1387"/>
      <c r="D83" s="1388"/>
      <c r="E83" s="1388"/>
      <c r="F83" s="1388"/>
      <c r="G83" s="1389"/>
      <c r="H83" s="1386" t="s">
        <v>39</v>
      </c>
      <c r="I83" s="1386"/>
      <c r="J83" s="1387"/>
      <c r="K83" s="1388"/>
      <c r="L83" s="1388"/>
      <c r="M83" s="1388"/>
      <c r="N83" s="1389"/>
      <c r="O83" s="25"/>
      <c r="P83" s="22"/>
      <c r="Q83" s="22"/>
      <c r="R83" s="22"/>
      <c r="S83" s="22"/>
    </row>
    <row r="84" spans="1:19">
      <c r="A84" s="1386"/>
      <c r="B84" s="1386"/>
      <c r="C84" s="1390"/>
      <c r="D84" s="1391"/>
      <c r="E84" s="1391"/>
      <c r="F84" s="1391"/>
      <c r="G84" s="1392"/>
      <c r="H84" s="1386"/>
      <c r="I84" s="1386"/>
      <c r="J84" s="1390"/>
      <c r="K84" s="1391"/>
      <c r="L84" s="1391"/>
      <c r="M84" s="1391"/>
      <c r="N84" s="1392"/>
      <c r="O84" s="25"/>
      <c r="P84" s="22"/>
      <c r="Q84" s="22"/>
      <c r="R84" s="22"/>
      <c r="S84" s="22"/>
    </row>
    <row r="85" spans="1:19">
      <c r="A85" s="1386"/>
      <c r="B85" s="1386"/>
      <c r="C85" s="1393"/>
      <c r="D85" s="1394"/>
      <c r="E85" s="1394"/>
      <c r="F85" s="1394"/>
      <c r="G85" s="1395"/>
      <c r="H85" s="1386"/>
      <c r="I85" s="1386"/>
      <c r="J85" s="1393"/>
      <c r="K85" s="1394"/>
      <c r="L85" s="1394"/>
      <c r="M85" s="1394"/>
      <c r="N85" s="1395"/>
      <c r="O85" s="25"/>
      <c r="P85" s="22"/>
      <c r="Q85" s="22"/>
      <c r="R85" s="22"/>
      <c r="S85" s="22"/>
    </row>
    <row r="86" spans="1:19">
      <c r="A86" s="1386" t="s">
        <v>40</v>
      </c>
      <c r="B86" s="1386"/>
      <c r="C86" s="1387"/>
      <c r="D86" s="1388"/>
      <c r="E86" s="1388"/>
      <c r="F86" s="1388"/>
      <c r="G86" s="1389"/>
      <c r="H86" s="1386" t="s">
        <v>40</v>
      </c>
      <c r="I86" s="1386"/>
      <c r="J86" s="1387"/>
      <c r="K86" s="1388"/>
      <c r="L86" s="1388"/>
      <c r="M86" s="1388"/>
      <c r="N86" s="1389"/>
      <c r="O86" s="25"/>
      <c r="P86" s="22"/>
      <c r="Q86" s="22"/>
      <c r="R86" s="22"/>
      <c r="S86" s="22"/>
    </row>
    <row r="87" spans="1:19">
      <c r="A87" s="1386"/>
      <c r="B87" s="1386"/>
      <c r="C87" s="1390"/>
      <c r="D87" s="1391"/>
      <c r="E87" s="1391"/>
      <c r="F87" s="1391"/>
      <c r="G87" s="1392"/>
      <c r="H87" s="1386"/>
      <c r="I87" s="1386"/>
      <c r="J87" s="1390"/>
      <c r="K87" s="1391"/>
      <c r="L87" s="1391"/>
      <c r="M87" s="1391"/>
      <c r="N87" s="1392"/>
      <c r="O87" s="25"/>
      <c r="P87" s="22"/>
      <c r="Q87" s="22"/>
      <c r="R87" s="22"/>
      <c r="S87" s="22"/>
    </row>
    <row r="88" spans="1:19">
      <c r="A88" s="1386"/>
      <c r="B88" s="1386"/>
      <c r="C88" s="1393"/>
      <c r="D88" s="1394"/>
      <c r="E88" s="1394"/>
      <c r="F88" s="1394"/>
      <c r="G88" s="1395"/>
      <c r="H88" s="1386"/>
      <c r="I88" s="1386"/>
      <c r="J88" s="1393"/>
      <c r="K88" s="1394"/>
      <c r="L88" s="1394"/>
      <c r="M88" s="1394"/>
      <c r="N88" s="1395"/>
      <c r="O88" s="25"/>
      <c r="P88" s="22"/>
      <c r="Q88" s="22"/>
      <c r="R88" s="22"/>
      <c r="S88" s="22"/>
    </row>
    <row r="89" spans="1:19">
      <c r="A89" s="22"/>
      <c r="B89" s="22"/>
      <c r="C89" s="22"/>
      <c r="D89" s="22"/>
      <c r="E89" s="22"/>
      <c r="F89" s="22"/>
      <c r="G89" s="22"/>
      <c r="H89" s="22"/>
      <c r="I89" s="22"/>
      <c r="J89" s="22"/>
      <c r="K89" s="22"/>
      <c r="L89" s="22"/>
      <c r="M89" s="22"/>
      <c r="N89" s="22"/>
      <c r="O89" s="22"/>
      <c r="P89" s="22"/>
      <c r="Q89" s="22"/>
      <c r="R89" s="22"/>
      <c r="S89" s="22"/>
    </row>
    <row r="90" spans="1:19">
      <c r="A90" s="1563" t="s">
        <v>154</v>
      </c>
      <c r="B90" s="1454"/>
      <c r="C90" s="1454"/>
      <c r="D90" s="1454"/>
      <c r="E90" s="1454"/>
      <c r="F90" s="1454"/>
      <c r="G90" s="1454"/>
      <c r="H90" s="1454"/>
      <c r="I90" s="1454"/>
      <c r="J90" s="1454"/>
      <c r="K90" s="1454"/>
      <c r="L90" s="1454"/>
      <c r="M90" s="1454"/>
      <c r="N90" s="1455"/>
      <c r="O90" s="25"/>
      <c r="P90" s="22"/>
      <c r="Q90" s="22"/>
      <c r="R90" s="22"/>
      <c r="S90" s="22"/>
    </row>
    <row r="91" spans="1:19" ht="27.75" customHeight="1">
      <c r="A91" s="247" t="s">
        <v>67</v>
      </c>
      <c r="B91" s="1560" t="s">
        <v>68</v>
      </c>
      <c r="C91" s="1560"/>
      <c r="D91" s="1560"/>
      <c r="E91" s="1560"/>
      <c r="F91" s="1560"/>
      <c r="G91" s="1560" t="s">
        <v>150</v>
      </c>
      <c r="H91" s="1560"/>
      <c r="I91" s="1561" t="s">
        <v>73</v>
      </c>
      <c r="J91" s="1561"/>
      <c r="K91" s="1561" t="s">
        <v>151</v>
      </c>
      <c r="L91" s="1561"/>
      <c r="M91" s="1562" t="s">
        <v>71</v>
      </c>
      <c r="N91" s="1562"/>
      <c r="O91" s="25"/>
      <c r="P91" s="22"/>
      <c r="Q91" s="22"/>
      <c r="R91" s="22"/>
      <c r="S91" s="22"/>
    </row>
    <row r="92" spans="1:19">
      <c r="A92" s="207" t="s">
        <v>132</v>
      </c>
      <c r="B92" s="1564" t="s">
        <v>310</v>
      </c>
      <c r="C92" s="1565"/>
      <c r="D92" s="1565"/>
      <c r="E92" s="1565"/>
      <c r="F92" s="1566"/>
      <c r="G92" s="1567">
        <v>1</v>
      </c>
      <c r="H92" s="1568"/>
      <c r="I92" s="1383"/>
      <c r="J92" s="1384"/>
      <c r="K92" s="1376"/>
      <c r="L92" s="1377"/>
      <c r="M92" s="1378"/>
      <c r="N92" s="1379"/>
      <c r="O92" s="26"/>
      <c r="P92" s="22"/>
      <c r="Q92" s="22"/>
      <c r="R92" s="22"/>
      <c r="S92" s="22"/>
    </row>
    <row r="93" spans="1:19">
      <c r="A93" s="208" t="s">
        <v>288</v>
      </c>
      <c r="B93" s="1569" t="s">
        <v>160</v>
      </c>
      <c r="C93" s="1570"/>
      <c r="D93" s="1570"/>
      <c r="E93" s="1570"/>
      <c r="F93" s="1571"/>
      <c r="G93" s="1567">
        <v>1</v>
      </c>
      <c r="H93" s="1568"/>
      <c r="I93" s="1383"/>
      <c r="J93" s="1384"/>
      <c r="K93" s="1376"/>
      <c r="L93" s="1377"/>
      <c r="M93" s="1378"/>
      <c r="N93" s="1379"/>
      <c r="O93" s="25"/>
      <c r="P93" s="22"/>
      <c r="Q93" s="22"/>
      <c r="R93" s="22"/>
      <c r="S93" s="22"/>
    </row>
    <row r="94" spans="1:19">
      <c r="A94" s="208" t="s">
        <v>288</v>
      </c>
      <c r="B94" s="1569" t="s">
        <v>362</v>
      </c>
      <c r="C94" s="1570"/>
      <c r="D94" s="1570"/>
      <c r="E94" s="1570"/>
      <c r="F94" s="1571"/>
      <c r="G94" s="1567">
        <v>0.8</v>
      </c>
      <c r="H94" s="1568"/>
      <c r="I94" s="1383"/>
      <c r="J94" s="1384"/>
      <c r="K94" s="1376"/>
      <c r="L94" s="1377"/>
      <c r="M94" s="1378"/>
      <c r="N94" s="1379"/>
      <c r="O94" s="25"/>
      <c r="P94" s="22"/>
      <c r="Q94" s="22"/>
      <c r="R94" s="22"/>
      <c r="S94" s="22"/>
    </row>
    <row r="95" spans="1:19">
      <c r="A95" s="209"/>
      <c r="B95" s="1380"/>
      <c r="C95" s="1351"/>
      <c r="D95" s="1351"/>
      <c r="E95" s="1351"/>
      <c r="F95" s="1352"/>
      <c r="G95" s="1567"/>
      <c r="H95" s="1568"/>
      <c r="I95" s="1383"/>
      <c r="J95" s="1384"/>
      <c r="K95" s="1376"/>
      <c r="L95" s="1377"/>
      <c r="M95" s="1378"/>
      <c r="N95" s="1379"/>
      <c r="O95" s="25"/>
      <c r="P95" s="22"/>
      <c r="Q95" s="22"/>
      <c r="R95" s="22"/>
      <c r="S95" s="22"/>
    </row>
    <row r="96" spans="1:19">
      <c r="A96" s="209"/>
      <c r="B96" s="1380"/>
      <c r="C96" s="1351"/>
      <c r="D96" s="1351"/>
      <c r="E96" s="1351"/>
      <c r="F96" s="1352"/>
      <c r="G96" s="1381"/>
      <c r="H96" s="1382"/>
      <c r="I96" s="1383"/>
      <c r="J96" s="1384"/>
      <c r="K96" s="1376"/>
      <c r="L96" s="1377"/>
      <c r="M96" s="1378"/>
      <c r="N96" s="1379"/>
      <c r="O96" s="22"/>
      <c r="P96" s="22"/>
      <c r="Q96" s="22"/>
      <c r="R96" s="22"/>
      <c r="S96" s="22"/>
    </row>
    <row r="97" spans="1:19">
      <c r="A97" s="209"/>
      <c r="B97" s="1380"/>
      <c r="C97" s="1351"/>
      <c r="D97" s="1351"/>
      <c r="E97" s="1351"/>
      <c r="F97" s="1352"/>
      <c r="G97" s="1381"/>
      <c r="H97" s="1382"/>
      <c r="I97" s="1383"/>
      <c r="J97" s="1384"/>
      <c r="K97" s="1376"/>
      <c r="L97" s="1377"/>
      <c r="M97" s="1378"/>
      <c r="N97" s="1379"/>
      <c r="O97" s="22"/>
      <c r="P97" s="22"/>
      <c r="Q97" s="22"/>
      <c r="R97" s="22"/>
      <c r="S97" s="22"/>
    </row>
    <row r="98" spans="1:19">
      <c r="A98" s="209"/>
      <c r="B98" s="1380"/>
      <c r="C98" s="1351"/>
      <c r="D98" s="1351"/>
      <c r="E98" s="1351"/>
      <c r="F98" s="1352"/>
      <c r="G98" s="1381"/>
      <c r="H98" s="1382"/>
      <c r="I98" s="1383"/>
      <c r="J98" s="1384"/>
      <c r="K98" s="1376"/>
      <c r="L98" s="1377"/>
      <c r="M98" s="1378"/>
      <c r="N98" s="1379"/>
      <c r="O98" s="22"/>
      <c r="P98" s="22"/>
      <c r="Q98" s="22"/>
      <c r="R98" s="22"/>
      <c r="S98" s="22"/>
    </row>
    <row r="99" spans="1:19">
      <c r="A99" s="209"/>
      <c r="B99" s="1380"/>
      <c r="C99" s="1351"/>
      <c r="D99" s="1351"/>
      <c r="E99" s="1351"/>
      <c r="F99" s="1352"/>
      <c r="G99" s="1381"/>
      <c r="H99" s="1382"/>
      <c r="I99" s="1383"/>
      <c r="J99" s="1384"/>
      <c r="K99" s="1376"/>
      <c r="L99" s="1377"/>
      <c r="M99" s="1378"/>
      <c r="N99" s="1379"/>
      <c r="O99" s="22"/>
      <c r="P99" s="22"/>
      <c r="Q99" s="22"/>
      <c r="R99" s="22"/>
      <c r="S99" s="22"/>
    </row>
    <row r="100" spans="1:19">
      <c r="A100" s="209"/>
      <c r="B100" s="1380"/>
      <c r="C100" s="1351"/>
      <c r="D100" s="1351"/>
      <c r="E100" s="1351"/>
      <c r="F100" s="1352"/>
      <c r="G100" s="1381"/>
      <c r="H100" s="1382"/>
      <c r="I100" s="1383"/>
      <c r="J100" s="1384"/>
      <c r="K100" s="1376"/>
      <c r="L100" s="1377"/>
      <c r="M100" s="1378"/>
      <c r="N100" s="1379"/>
      <c r="O100" s="22"/>
      <c r="P100" s="22"/>
      <c r="Q100" s="22"/>
      <c r="R100" s="22"/>
      <c r="S100" s="22"/>
    </row>
    <row r="101" spans="1:19">
      <c r="A101" s="209"/>
      <c r="B101" s="1380"/>
      <c r="C101" s="1351"/>
      <c r="D101" s="1351"/>
      <c r="E101" s="1351"/>
      <c r="F101" s="1352"/>
      <c r="G101" s="1381"/>
      <c r="H101" s="1382"/>
      <c r="I101" s="1383"/>
      <c r="J101" s="1384"/>
      <c r="K101" s="1376"/>
      <c r="L101" s="1377"/>
      <c r="M101" s="1378"/>
      <c r="N101" s="1379"/>
      <c r="O101" s="22"/>
      <c r="P101" s="22"/>
      <c r="Q101" s="22"/>
      <c r="R101" s="22"/>
      <c r="S101" s="22"/>
    </row>
    <row r="102" spans="1:19">
      <c r="A102" s="248"/>
      <c r="B102" s="1360"/>
      <c r="C102" s="1356"/>
      <c r="D102" s="1356"/>
      <c r="E102" s="1356"/>
      <c r="F102" s="1357"/>
      <c r="G102" s="1361"/>
      <c r="H102" s="1362"/>
      <c r="I102" s="1363"/>
      <c r="J102" s="1364"/>
      <c r="K102" s="1365"/>
      <c r="L102" s="1366"/>
      <c r="M102" s="1367"/>
      <c r="N102" s="1368"/>
      <c r="O102" s="22"/>
      <c r="P102" s="22"/>
      <c r="Q102" s="22"/>
      <c r="R102" s="22"/>
      <c r="S102" s="22"/>
    </row>
    <row r="103" spans="1:19">
      <c r="A103" s="58">
        <v>3</v>
      </c>
      <c r="B103" s="1318" t="s">
        <v>42</v>
      </c>
      <c r="C103" s="1318"/>
      <c r="D103" s="1318"/>
      <c r="E103" s="1318"/>
      <c r="F103" s="1318"/>
      <c r="G103" s="1318"/>
      <c r="H103" s="1318"/>
      <c r="I103" s="1318"/>
      <c r="J103" s="1318"/>
      <c r="K103" s="1318"/>
      <c r="L103" s="1319"/>
      <c r="M103" s="1369">
        <v>0</v>
      </c>
      <c r="N103" s="1299"/>
      <c r="O103" s="22"/>
      <c r="P103" s="22"/>
      <c r="Q103" s="22"/>
      <c r="R103" s="22"/>
      <c r="S103" s="22"/>
    </row>
    <row r="104" spans="1:19">
      <c r="A104" s="22"/>
      <c r="B104" s="22"/>
      <c r="C104" s="22"/>
      <c r="D104" s="22"/>
      <c r="E104" s="22"/>
      <c r="F104" s="22"/>
      <c r="G104" s="22"/>
      <c r="H104" s="22"/>
      <c r="I104" s="22"/>
      <c r="J104" s="22"/>
      <c r="K104" s="22"/>
      <c r="L104" s="22"/>
      <c r="M104" s="22"/>
      <c r="N104" s="22"/>
      <c r="O104" s="22"/>
      <c r="P104" s="22"/>
      <c r="Q104" s="22"/>
      <c r="R104" s="22"/>
      <c r="S104" s="22"/>
    </row>
    <row r="105" spans="1:19">
      <c r="A105" s="1370" t="s">
        <v>43</v>
      </c>
      <c r="B105" s="1370"/>
      <c r="C105" s="1370"/>
      <c r="D105" s="1370"/>
      <c r="E105" s="1370"/>
      <c r="F105" s="1370"/>
      <c r="G105" s="1370"/>
      <c r="H105" s="1370"/>
      <c r="I105" s="1370"/>
      <c r="J105" s="1370"/>
      <c r="K105" s="1370"/>
      <c r="L105" s="1370"/>
      <c r="M105" s="1370"/>
      <c r="N105" s="1370"/>
      <c r="O105" s="22"/>
      <c r="P105" s="22"/>
      <c r="Q105" s="22"/>
      <c r="R105" s="22"/>
      <c r="S105" s="22"/>
    </row>
    <row r="106" spans="1:19">
      <c r="A106" s="1371" t="s">
        <v>44</v>
      </c>
      <c r="B106" s="1371"/>
      <c r="C106" s="1371"/>
      <c r="D106" s="1371"/>
      <c r="E106" s="1372" t="s">
        <v>45</v>
      </c>
      <c r="F106" s="1373"/>
      <c r="G106" s="1373"/>
      <c r="H106" s="1373"/>
      <c r="I106" s="1373"/>
      <c r="J106" s="1373"/>
      <c r="K106" s="1373"/>
      <c r="L106" s="1373"/>
      <c r="M106" s="1374" t="s">
        <v>46</v>
      </c>
      <c r="N106" s="1375"/>
      <c r="O106" s="22"/>
      <c r="P106" s="22"/>
      <c r="Q106" s="22"/>
      <c r="R106" s="22"/>
      <c r="S106" s="22"/>
    </row>
    <row r="107" spans="1:19">
      <c r="A107" s="1572"/>
      <c r="B107" s="1573"/>
      <c r="C107" s="1573"/>
      <c r="D107" s="1574"/>
      <c r="E107" s="1572"/>
      <c r="F107" s="1573"/>
      <c r="G107" s="1573"/>
      <c r="H107" s="1573"/>
      <c r="I107" s="1573"/>
      <c r="J107" s="1573"/>
      <c r="K107" s="1573"/>
      <c r="L107" s="1574"/>
      <c r="M107" s="1575"/>
      <c r="N107" s="1576"/>
      <c r="O107" s="22"/>
      <c r="P107" s="22"/>
      <c r="Q107" s="22"/>
      <c r="R107" s="22"/>
      <c r="S107" s="22"/>
    </row>
    <row r="108" spans="1:19">
      <c r="A108" s="1350"/>
      <c r="B108" s="1351"/>
      <c r="C108" s="1351"/>
      <c r="D108" s="1352"/>
      <c r="E108" s="1350"/>
      <c r="F108" s="1351"/>
      <c r="G108" s="1351"/>
      <c r="H108" s="1351"/>
      <c r="I108" s="1351"/>
      <c r="J108" s="1351"/>
      <c r="K108" s="1351"/>
      <c r="L108" s="1352"/>
      <c r="M108" s="1353"/>
      <c r="N108" s="1354"/>
      <c r="O108" s="22"/>
      <c r="P108" s="22"/>
      <c r="Q108" s="22"/>
      <c r="R108" s="22"/>
      <c r="S108" s="22"/>
    </row>
    <row r="109" spans="1:19">
      <c r="A109" s="1350"/>
      <c r="B109" s="1351"/>
      <c r="C109" s="1351"/>
      <c r="D109" s="1352"/>
      <c r="E109" s="1350"/>
      <c r="F109" s="1351"/>
      <c r="G109" s="1351"/>
      <c r="H109" s="1351"/>
      <c r="I109" s="1351"/>
      <c r="J109" s="1351"/>
      <c r="K109" s="1351"/>
      <c r="L109" s="1352"/>
      <c r="M109" s="1353"/>
      <c r="N109" s="1354"/>
      <c r="O109" s="22"/>
      <c r="P109" s="22"/>
      <c r="Q109" s="22"/>
      <c r="R109" s="22"/>
      <c r="S109" s="22"/>
    </row>
    <row r="110" spans="1:19">
      <c r="A110" s="1350"/>
      <c r="B110" s="1351"/>
      <c r="C110" s="1351"/>
      <c r="D110" s="1352"/>
      <c r="E110" s="1350"/>
      <c r="F110" s="1351"/>
      <c r="G110" s="1351"/>
      <c r="H110" s="1351"/>
      <c r="I110" s="1351"/>
      <c r="J110" s="1351"/>
      <c r="K110" s="1351"/>
      <c r="L110" s="1352"/>
      <c r="M110" s="1353"/>
      <c r="N110" s="1354"/>
      <c r="O110" s="22"/>
      <c r="P110" s="22"/>
      <c r="Q110" s="22"/>
      <c r="R110" s="22"/>
      <c r="S110" s="22"/>
    </row>
    <row r="111" spans="1:19">
      <c r="A111" s="1350"/>
      <c r="B111" s="1351"/>
      <c r="C111" s="1351"/>
      <c r="D111" s="1352"/>
      <c r="E111" s="1350"/>
      <c r="F111" s="1351"/>
      <c r="G111" s="1351"/>
      <c r="H111" s="1351"/>
      <c r="I111" s="1351"/>
      <c r="J111" s="1351"/>
      <c r="K111" s="1351"/>
      <c r="L111" s="1352"/>
      <c r="M111" s="1353"/>
      <c r="N111" s="1354"/>
      <c r="O111" s="22"/>
      <c r="P111" s="22"/>
      <c r="Q111" s="22"/>
      <c r="R111" s="22"/>
      <c r="S111" s="22"/>
    </row>
    <row r="112" spans="1:19">
      <c r="A112" s="1350"/>
      <c r="B112" s="1351"/>
      <c r="C112" s="1351"/>
      <c r="D112" s="1352"/>
      <c r="E112" s="1350"/>
      <c r="F112" s="1351"/>
      <c r="G112" s="1351"/>
      <c r="H112" s="1351"/>
      <c r="I112" s="1351"/>
      <c r="J112" s="1351"/>
      <c r="K112" s="1351"/>
      <c r="L112" s="1352"/>
      <c r="M112" s="1353"/>
      <c r="N112" s="1354"/>
      <c r="O112" s="22"/>
      <c r="P112" s="22"/>
      <c r="Q112" s="22"/>
      <c r="R112" s="22"/>
      <c r="S112" s="22"/>
    </row>
    <row r="113" spans="1:19">
      <c r="A113" s="1350"/>
      <c r="B113" s="1351"/>
      <c r="C113" s="1351"/>
      <c r="D113" s="1352"/>
      <c r="E113" s="1350"/>
      <c r="F113" s="1351"/>
      <c r="G113" s="1351"/>
      <c r="H113" s="1351"/>
      <c r="I113" s="1351"/>
      <c r="J113" s="1351"/>
      <c r="K113" s="1351"/>
      <c r="L113" s="1352"/>
      <c r="M113" s="1353"/>
      <c r="N113" s="1354"/>
      <c r="O113" s="22"/>
      <c r="P113" s="22"/>
      <c r="Q113" s="22"/>
      <c r="R113" s="22"/>
      <c r="S113" s="22"/>
    </row>
    <row r="114" spans="1:19">
      <c r="A114" s="1350"/>
      <c r="B114" s="1351"/>
      <c r="C114" s="1351"/>
      <c r="D114" s="1352"/>
      <c r="E114" s="1350"/>
      <c r="F114" s="1351"/>
      <c r="G114" s="1351"/>
      <c r="H114" s="1351"/>
      <c r="I114" s="1351"/>
      <c r="J114" s="1351"/>
      <c r="K114" s="1351"/>
      <c r="L114" s="1352"/>
      <c r="M114" s="1353"/>
      <c r="N114" s="1354"/>
      <c r="O114" s="22"/>
      <c r="P114" s="22"/>
      <c r="Q114" s="22"/>
      <c r="R114" s="22"/>
      <c r="S114" s="22"/>
    </row>
    <row r="115" spans="1:19">
      <c r="A115" s="1350"/>
      <c r="B115" s="1351"/>
      <c r="C115" s="1351"/>
      <c r="D115" s="1352"/>
      <c r="E115" s="1350"/>
      <c r="F115" s="1351"/>
      <c r="G115" s="1351"/>
      <c r="H115" s="1351"/>
      <c r="I115" s="1351"/>
      <c r="J115" s="1351"/>
      <c r="K115" s="1351"/>
      <c r="L115" s="1352"/>
      <c r="M115" s="1353"/>
      <c r="N115" s="1354"/>
      <c r="O115" s="22"/>
      <c r="P115" s="22"/>
      <c r="Q115" s="22"/>
      <c r="R115" s="22"/>
      <c r="S115" s="22"/>
    </row>
    <row r="116" spans="1:19">
      <c r="A116" s="1350"/>
      <c r="B116" s="1351"/>
      <c r="C116" s="1351"/>
      <c r="D116" s="1352"/>
      <c r="E116" s="1350"/>
      <c r="F116" s="1351"/>
      <c r="G116" s="1351"/>
      <c r="H116" s="1351"/>
      <c r="I116" s="1351"/>
      <c r="J116" s="1351"/>
      <c r="K116" s="1351"/>
      <c r="L116" s="1352"/>
      <c r="M116" s="1353"/>
      <c r="N116" s="1354"/>
      <c r="O116" s="22"/>
      <c r="P116" s="22"/>
      <c r="Q116" s="22"/>
      <c r="R116" s="22"/>
      <c r="S116" s="22"/>
    </row>
    <row r="117" spans="1:19">
      <c r="A117" s="1350"/>
      <c r="B117" s="1351"/>
      <c r="C117" s="1351"/>
      <c r="D117" s="1352"/>
      <c r="E117" s="1350"/>
      <c r="F117" s="1351"/>
      <c r="G117" s="1351"/>
      <c r="H117" s="1351"/>
      <c r="I117" s="1351"/>
      <c r="J117" s="1351"/>
      <c r="K117" s="1351"/>
      <c r="L117" s="1352"/>
      <c r="M117" s="1353"/>
      <c r="N117" s="1354"/>
      <c r="O117" s="22"/>
      <c r="P117" s="22"/>
      <c r="Q117" s="22"/>
      <c r="R117" s="22"/>
      <c r="S117" s="22"/>
    </row>
    <row r="118" spans="1:19">
      <c r="A118" s="1350"/>
      <c r="B118" s="1351"/>
      <c r="C118" s="1351"/>
      <c r="D118" s="1352"/>
      <c r="E118" s="1350"/>
      <c r="F118" s="1351"/>
      <c r="G118" s="1351"/>
      <c r="H118" s="1351"/>
      <c r="I118" s="1351"/>
      <c r="J118" s="1351"/>
      <c r="K118" s="1351"/>
      <c r="L118" s="1352"/>
      <c r="M118" s="1353"/>
      <c r="N118" s="1354"/>
      <c r="O118" s="22"/>
      <c r="P118" s="22"/>
      <c r="Q118" s="22"/>
      <c r="R118" s="22"/>
      <c r="S118" s="22"/>
    </row>
    <row r="119" spans="1:19">
      <c r="A119" s="1350"/>
      <c r="B119" s="1351"/>
      <c r="C119" s="1351"/>
      <c r="D119" s="1352"/>
      <c r="E119" s="1350"/>
      <c r="F119" s="1351"/>
      <c r="G119" s="1351"/>
      <c r="H119" s="1351"/>
      <c r="I119" s="1351"/>
      <c r="J119" s="1351"/>
      <c r="K119" s="1351"/>
      <c r="L119" s="1352"/>
      <c r="M119" s="1353"/>
      <c r="N119" s="1354"/>
      <c r="O119" s="22"/>
      <c r="P119" s="22"/>
      <c r="Q119" s="22"/>
      <c r="R119" s="22"/>
      <c r="S119" s="22"/>
    </row>
    <row r="120" spans="1:19">
      <c r="A120" s="1355"/>
      <c r="B120" s="1356"/>
      <c r="C120" s="1356"/>
      <c r="D120" s="1357"/>
      <c r="E120" s="1355"/>
      <c r="F120" s="1356"/>
      <c r="G120" s="1356"/>
      <c r="H120" s="1356"/>
      <c r="I120" s="1356"/>
      <c r="J120" s="1356"/>
      <c r="K120" s="1356"/>
      <c r="L120" s="1357"/>
      <c r="M120" s="1358"/>
      <c r="N120" s="1359"/>
      <c r="O120" s="22"/>
      <c r="P120" s="22"/>
      <c r="Q120" s="22"/>
      <c r="R120" s="22"/>
      <c r="S120" s="22"/>
    </row>
    <row r="121" spans="1:19">
      <c r="A121" s="1299" t="s">
        <v>152</v>
      </c>
      <c r="B121" s="1299"/>
      <c r="C121" s="1299"/>
      <c r="D121" s="1299"/>
      <c r="E121" s="1299"/>
      <c r="F121" s="1299"/>
      <c r="G121" s="1299"/>
      <c r="H121" s="1299"/>
      <c r="I121" s="1299"/>
      <c r="J121" s="1299"/>
      <c r="K121" s="1299"/>
      <c r="L121" s="1299"/>
      <c r="M121" s="1300"/>
      <c r="N121" s="1300"/>
      <c r="O121" s="22"/>
      <c r="P121" s="22"/>
      <c r="Q121" s="22"/>
      <c r="R121" s="22"/>
      <c r="S121" s="22"/>
    </row>
    <row r="122" spans="1:19">
      <c r="A122" s="1301" t="s">
        <v>49</v>
      </c>
      <c r="B122" s="1301"/>
      <c r="C122" s="1301"/>
      <c r="D122" s="1301"/>
      <c r="E122" s="1301"/>
      <c r="F122" s="1301"/>
      <c r="G122" s="1301"/>
      <c r="H122" s="1301"/>
      <c r="I122" s="1301"/>
      <c r="J122" s="1301"/>
      <c r="K122" s="1301"/>
      <c r="L122" s="1301"/>
      <c r="M122" s="1302"/>
      <c r="N122" s="1302"/>
      <c r="O122" s="22"/>
      <c r="P122" s="22"/>
      <c r="Q122" s="22"/>
      <c r="R122" s="22"/>
      <c r="S122" s="22"/>
    </row>
    <row r="123" spans="1:19">
      <c r="A123" s="22"/>
      <c r="B123" s="22"/>
      <c r="C123" s="22"/>
      <c r="D123" s="22"/>
      <c r="E123" s="22"/>
      <c r="F123" s="22"/>
      <c r="G123" s="22"/>
      <c r="H123" s="22"/>
      <c r="I123" s="22"/>
      <c r="J123" s="22"/>
      <c r="K123" s="22"/>
      <c r="L123" s="22"/>
      <c r="M123" s="22"/>
      <c r="N123" s="22"/>
      <c r="O123" s="22"/>
      <c r="P123" s="22"/>
      <c r="Q123" s="22"/>
      <c r="R123" s="22"/>
      <c r="S123" s="22"/>
    </row>
    <row r="124" spans="1:19">
      <c r="A124" s="22"/>
      <c r="B124" s="22"/>
      <c r="C124" s="22"/>
      <c r="D124" s="22"/>
      <c r="E124" s="22"/>
      <c r="F124" s="22"/>
      <c r="G124" s="22"/>
      <c r="H124" s="22"/>
      <c r="I124" s="22"/>
      <c r="J124" s="22"/>
      <c r="K124" s="22"/>
      <c r="L124" s="22"/>
      <c r="M124" s="22"/>
      <c r="N124" s="22"/>
      <c r="O124" s="22"/>
      <c r="P124" s="22"/>
      <c r="Q124" s="22"/>
      <c r="R124" s="22"/>
      <c r="S124" s="22"/>
    </row>
    <row r="125" spans="1:19">
      <c r="A125" s="22"/>
      <c r="B125" s="22"/>
      <c r="C125" s="22"/>
      <c r="D125" s="22"/>
      <c r="E125" s="22"/>
      <c r="F125" s="22"/>
      <c r="G125" s="22"/>
      <c r="H125" s="22"/>
      <c r="I125" s="22"/>
      <c r="J125" s="22"/>
      <c r="K125" s="22"/>
      <c r="L125" s="22"/>
      <c r="M125" s="22"/>
      <c r="N125" s="22"/>
      <c r="O125" s="22"/>
      <c r="P125" s="22"/>
      <c r="Q125" s="22"/>
      <c r="R125" s="22"/>
      <c r="S125" s="22"/>
    </row>
    <row r="126" spans="1:19">
      <c r="A126" s="22"/>
      <c r="B126" s="22"/>
      <c r="C126" s="22"/>
      <c r="D126" s="22"/>
      <c r="E126" s="22"/>
      <c r="F126" s="22"/>
      <c r="G126" s="22"/>
      <c r="H126" s="22"/>
      <c r="I126" s="22"/>
      <c r="J126" s="22"/>
      <c r="K126" s="22"/>
      <c r="L126" s="22"/>
      <c r="M126" s="22"/>
      <c r="N126" s="22"/>
      <c r="O126" s="22"/>
      <c r="P126" s="22"/>
      <c r="Q126" s="22"/>
      <c r="R126" s="22"/>
      <c r="S126" s="22"/>
    </row>
    <row r="127" spans="1:19">
      <c r="A127" s="22"/>
      <c r="B127" s="22"/>
      <c r="C127" s="22"/>
      <c r="D127" s="22"/>
      <c r="E127" s="22"/>
      <c r="F127" s="22"/>
      <c r="G127" s="22"/>
      <c r="H127" s="22"/>
      <c r="I127" s="22"/>
      <c r="J127" s="22"/>
      <c r="K127" s="22"/>
      <c r="L127" s="22"/>
      <c r="M127" s="22"/>
      <c r="N127" s="22"/>
      <c r="O127" s="22"/>
      <c r="P127" s="22"/>
      <c r="Q127" s="22"/>
      <c r="R127" s="22"/>
      <c r="S127" s="22"/>
    </row>
    <row r="128" spans="1:19">
      <c r="A128" s="22"/>
      <c r="B128" s="22"/>
      <c r="C128" s="22"/>
      <c r="D128" s="22"/>
      <c r="E128" s="22"/>
      <c r="F128" s="22"/>
      <c r="G128" s="22"/>
      <c r="H128" s="22"/>
      <c r="I128" s="22"/>
      <c r="J128" s="22"/>
      <c r="K128" s="22"/>
      <c r="L128" s="22"/>
      <c r="M128" s="22"/>
      <c r="N128" s="22"/>
      <c r="O128" s="22"/>
      <c r="P128" s="22"/>
      <c r="Q128" s="22"/>
      <c r="R128" s="22"/>
      <c r="S128" s="22"/>
    </row>
    <row r="129" spans="1:19">
      <c r="A129" s="22"/>
      <c r="B129" s="22"/>
      <c r="C129" s="22"/>
      <c r="D129" s="22"/>
      <c r="E129" s="22"/>
      <c r="F129" s="22"/>
      <c r="G129" s="22"/>
      <c r="H129" s="22"/>
      <c r="I129" s="22"/>
      <c r="J129" s="22"/>
      <c r="K129" s="22"/>
      <c r="L129" s="22"/>
      <c r="M129" s="22"/>
      <c r="N129" s="22"/>
      <c r="O129" s="22"/>
      <c r="P129" s="22"/>
      <c r="Q129" s="22"/>
      <c r="R129" s="22"/>
      <c r="S129" s="22"/>
    </row>
    <row r="130" spans="1:19">
      <c r="A130" s="22"/>
      <c r="B130" s="22"/>
      <c r="C130" s="22"/>
      <c r="D130" s="22"/>
      <c r="E130" s="22"/>
      <c r="F130" s="22"/>
      <c r="G130" s="22"/>
      <c r="H130" s="22"/>
      <c r="I130" s="22"/>
      <c r="J130" s="22"/>
      <c r="K130" s="22"/>
      <c r="L130" s="22"/>
      <c r="M130" s="22"/>
      <c r="N130" s="22"/>
      <c r="O130" s="22"/>
      <c r="P130" s="22"/>
      <c r="Q130" s="22"/>
      <c r="R130" s="22"/>
      <c r="S130" s="22"/>
    </row>
    <row r="131" spans="1:19">
      <c r="A131" s="22"/>
      <c r="B131" s="22"/>
      <c r="C131" s="22"/>
      <c r="D131" s="22"/>
      <c r="E131" s="22"/>
      <c r="F131" s="22"/>
      <c r="G131" s="22"/>
      <c r="H131" s="22"/>
      <c r="I131" s="22"/>
      <c r="J131" s="22"/>
      <c r="K131" s="22"/>
      <c r="L131" s="22"/>
      <c r="M131" s="22"/>
      <c r="N131" s="22"/>
      <c r="O131" s="22"/>
      <c r="P131" s="22"/>
      <c r="Q131" s="22"/>
      <c r="R131" s="22"/>
      <c r="S131" s="22"/>
    </row>
    <row r="132" spans="1:19">
      <c r="A132" s="22"/>
      <c r="B132" s="22"/>
      <c r="C132" s="22"/>
      <c r="D132" s="22"/>
      <c r="E132" s="22"/>
      <c r="F132" s="22"/>
      <c r="G132" s="22"/>
      <c r="H132" s="22"/>
      <c r="I132" s="22"/>
      <c r="J132" s="22"/>
      <c r="K132" s="22"/>
      <c r="L132" s="22"/>
      <c r="M132" s="22"/>
      <c r="N132" s="22"/>
      <c r="O132" s="22"/>
      <c r="P132" s="22"/>
      <c r="Q132" s="22"/>
      <c r="R132" s="22"/>
      <c r="S132" s="22"/>
    </row>
    <row r="133" spans="1:19">
      <c r="A133" s="22"/>
      <c r="B133" s="22"/>
      <c r="C133" s="22"/>
      <c r="D133" s="22"/>
      <c r="E133" s="22"/>
      <c r="F133" s="22"/>
      <c r="G133" s="22"/>
      <c r="H133" s="22"/>
      <c r="I133" s="22"/>
      <c r="J133" s="22"/>
      <c r="K133" s="22"/>
      <c r="L133" s="22"/>
      <c r="M133" s="22"/>
      <c r="N133" s="22"/>
      <c r="O133" s="22"/>
      <c r="P133" s="22"/>
      <c r="Q133" s="22"/>
      <c r="R133" s="22"/>
      <c r="S133" s="22"/>
    </row>
    <row r="134" spans="1:19">
      <c r="A134" s="22"/>
      <c r="B134" s="22"/>
      <c r="C134" s="22"/>
      <c r="D134" s="22"/>
      <c r="E134" s="22"/>
      <c r="F134" s="22"/>
      <c r="G134" s="22"/>
      <c r="H134" s="22"/>
      <c r="I134" s="22"/>
      <c r="J134" s="22"/>
      <c r="K134" s="22"/>
      <c r="L134" s="22"/>
      <c r="M134" s="22"/>
      <c r="N134" s="22"/>
      <c r="O134" s="22"/>
      <c r="P134" s="22"/>
      <c r="Q134" s="22"/>
      <c r="R134" s="22"/>
      <c r="S134" s="22"/>
    </row>
    <row r="135" spans="1:19">
      <c r="A135" s="22"/>
      <c r="B135" s="22"/>
      <c r="C135" s="22"/>
      <c r="D135" s="22"/>
      <c r="E135" s="22"/>
      <c r="F135" s="22"/>
      <c r="G135" s="22"/>
      <c r="H135" s="22"/>
      <c r="I135" s="22"/>
      <c r="J135" s="22"/>
      <c r="K135" s="22"/>
      <c r="L135" s="22"/>
      <c r="M135" s="22"/>
      <c r="N135" s="22"/>
      <c r="O135" s="22"/>
      <c r="P135" s="22"/>
      <c r="Q135" s="22"/>
      <c r="R135" s="22"/>
      <c r="S135" s="22"/>
    </row>
    <row r="136" spans="1:19">
      <c r="A136" s="22"/>
      <c r="B136" s="22"/>
      <c r="C136" s="22"/>
      <c r="D136" s="22"/>
      <c r="E136" s="22"/>
      <c r="F136" s="22"/>
      <c r="G136" s="22"/>
      <c r="H136" s="22"/>
      <c r="I136" s="22"/>
      <c r="J136" s="22"/>
      <c r="K136" s="22"/>
      <c r="L136" s="22"/>
      <c r="M136" s="22"/>
      <c r="N136" s="22"/>
      <c r="O136" s="22"/>
      <c r="P136" s="22"/>
      <c r="Q136" s="22"/>
      <c r="R136" s="22"/>
      <c r="S136" s="22"/>
    </row>
    <row r="137" spans="1:19">
      <c r="A137" s="22"/>
      <c r="B137" s="22"/>
      <c r="C137" s="22"/>
      <c r="D137" s="22"/>
      <c r="E137" s="22"/>
      <c r="F137" s="22"/>
      <c r="G137" s="22"/>
      <c r="H137" s="22"/>
      <c r="I137" s="22"/>
      <c r="J137" s="22"/>
      <c r="K137" s="22"/>
      <c r="L137" s="22"/>
      <c r="M137" s="22"/>
      <c r="N137" s="22"/>
      <c r="O137" s="22"/>
      <c r="P137" s="22"/>
      <c r="Q137" s="22"/>
      <c r="R137" s="22"/>
      <c r="S137" s="22"/>
    </row>
    <row r="138" spans="1:19">
      <c r="A138" s="22"/>
      <c r="B138" s="22"/>
      <c r="C138" s="22"/>
      <c r="D138" s="22"/>
      <c r="E138" s="22"/>
      <c r="F138" s="22"/>
      <c r="G138" s="22"/>
      <c r="H138" s="22"/>
      <c r="I138" s="22"/>
      <c r="J138" s="22"/>
      <c r="K138" s="22"/>
      <c r="L138" s="22"/>
      <c r="M138" s="22"/>
      <c r="N138" s="22"/>
      <c r="O138" s="22"/>
      <c r="P138" s="22"/>
      <c r="Q138" s="22"/>
      <c r="R138" s="22"/>
      <c r="S138" s="22"/>
    </row>
    <row r="139" spans="1:19">
      <c r="A139" s="22"/>
      <c r="B139" s="22"/>
      <c r="C139" s="22"/>
      <c r="D139" s="22"/>
      <c r="E139" s="22"/>
      <c r="F139" s="22"/>
      <c r="G139" s="22"/>
      <c r="H139" s="22"/>
      <c r="I139" s="22"/>
      <c r="J139" s="22"/>
      <c r="K139" s="22"/>
      <c r="L139" s="22"/>
      <c r="M139" s="22"/>
      <c r="N139" s="22"/>
      <c r="O139" s="22"/>
      <c r="P139" s="22"/>
      <c r="Q139" s="22"/>
      <c r="R139" s="22"/>
      <c r="S139" s="22"/>
    </row>
    <row r="140" spans="1:19">
      <c r="A140" s="22"/>
      <c r="B140" s="22"/>
      <c r="C140" s="22"/>
      <c r="D140" s="22"/>
      <c r="E140" s="22"/>
      <c r="F140" s="22"/>
      <c r="G140" s="22"/>
      <c r="H140" s="22"/>
      <c r="I140" s="22"/>
      <c r="J140" s="22"/>
      <c r="K140" s="22"/>
      <c r="L140" s="22"/>
      <c r="M140" s="22"/>
      <c r="N140" s="22"/>
      <c r="O140" s="22"/>
      <c r="P140" s="22"/>
      <c r="Q140" s="22"/>
      <c r="R140" s="22"/>
      <c r="S140" s="22"/>
    </row>
    <row r="141" spans="1:19">
      <c r="A141" s="22"/>
      <c r="B141" s="22"/>
      <c r="C141" s="22"/>
      <c r="D141" s="22"/>
      <c r="E141" s="22"/>
      <c r="F141" s="22"/>
      <c r="G141" s="22"/>
      <c r="H141" s="22"/>
      <c r="I141" s="22"/>
      <c r="J141" s="22"/>
      <c r="K141" s="22"/>
      <c r="L141" s="22"/>
      <c r="M141" s="22"/>
      <c r="N141" s="22"/>
      <c r="O141" s="22"/>
      <c r="P141" s="22"/>
      <c r="Q141" s="22"/>
      <c r="R141" s="22"/>
      <c r="S141" s="22"/>
    </row>
    <row r="142" spans="1:19">
      <c r="A142" s="22"/>
      <c r="B142" s="22"/>
      <c r="C142" s="22"/>
      <c r="D142" s="22"/>
      <c r="E142" s="22"/>
      <c r="F142" s="22"/>
      <c r="G142" s="22"/>
      <c r="H142" s="22"/>
      <c r="I142" s="22"/>
      <c r="J142" s="22"/>
      <c r="K142" s="22"/>
      <c r="L142" s="22"/>
      <c r="M142" s="22"/>
      <c r="N142" s="22"/>
      <c r="O142" s="22"/>
      <c r="P142" s="22"/>
      <c r="Q142" s="22"/>
      <c r="R142" s="22"/>
      <c r="S142" s="22"/>
    </row>
    <row r="143" spans="1:19">
      <c r="A143" s="22"/>
      <c r="B143" s="22"/>
      <c r="C143" s="22"/>
      <c r="D143" s="22"/>
      <c r="E143" s="22"/>
      <c r="F143" s="22"/>
      <c r="G143" s="22"/>
      <c r="H143" s="22"/>
      <c r="I143" s="22"/>
      <c r="J143" s="22"/>
      <c r="K143" s="22"/>
      <c r="L143" s="22"/>
      <c r="M143" s="22"/>
      <c r="N143" s="22"/>
      <c r="O143" s="22"/>
      <c r="P143" s="22"/>
      <c r="Q143" s="22"/>
      <c r="R143" s="22"/>
      <c r="S143" s="22"/>
    </row>
    <row r="144" spans="1:19">
      <c r="A144" s="22"/>
      <c r="B144" s="22"/>
      <c r="C144" s="22"/>
      <c r="D144" s="22"/>
      <c r="E144" s="22"/>
      <c r="F144" s="22"/>
      <c r="G144" s="22"/>
      <c r="H144" s="22"/>
      <c r="I144" s="22"/>
      <c r="J144" s="22"/>
      <c r="K144" s="22"/>
      <c r="L144" s="22"/>
      <c r="M144" s="22"/>
      <c r="N144" s="22"/>
      <c r="O144" s="22"/>
      <c r="P144" s="22"/>
      <c r="Q144" s="22"/>
      <c r="R144" s="22"/>
      <c r="S144" s="22"/>
    </row>
    <row r="145" spans="1:19">
      <c r="A145" s="22"/>
      <c r="B145" s="22"/>
      <c r="C145" s="22"/>
      <c r="D145" s="22"/>
      <c r="E145" s="22"/>
      <c r="F145" s="22"/>
      <c r="G145" s="22"/>
      <c r="H145" s="22"/>
      <c r="I145" s="22"/>
      <c r="J145" s="22"/>
      <c r="K145" s="22"/>
      <c r="L145" s="22"/>
      <c r="M145" s="22"/>
      <c r="N145" s="22"/>
      <c r="O145" s="22"/>
      <c r="P145" s="22"/>
      <c r="Q145" s="22"/>
      <c r="R145" s="22"/>
      <c r="S145" s="22"/>
    </row>
    <row r="146" spans="1:19">
      <c r="A146" s="22"/>
      <c r="B146" s="22"/>
      <c r="C146" s="22"/>
      <c r="D146" s="22"/>
      <c r="E146" s="22"/>
      <c r="F146" s="22"/>
      <c r="G146" s="22"/>
      <c r="H146" s="22"/>
      <c r="I146" s="22"/>
      <c r="J146" s="22"/>
      <c r="K146" s="22"/>
      <c r="L146" s="22"/>
      <c r="M146" s="22"/>
      <c r="N146" s="22"/>
      <c r="O146" s="22"/>
      <c r="P146" s="22"/>
      <c r="Q146" s="22"/>
      <c r="R146" s="22"/>
      <c r="S146" s="22"/>
    </row>
    <row r="147" spans="1:19">
      <c r="A147" s="22"/>
      <c r="B147" s="22"/>
      <c r="C147" s="22"/>
      <c r="D147" s="22"/>
      <c r="E147" s="22"/>
      <c r="F147" s="22"/>
      <c r="G147" s="22"/>
      <c r="H147" s="22"/>
      <c r="I147" s="22"/>
      <c r="J147" s="22"/>
      <c r="K147" s="22"/>
      <c r="L147" s="22"/>
      <c r="M147" s="22"/>
      <c r="N147" s="22"/>
      <c r="O147" s="22"/>
      <c r="P147" s="22"/>
      <c r="Q147" s="22"/>
      <c r="R147" s="22"/>
      <c r="S147" s="22"/>
    </row>
    <row r="148" spans="1:19">
      <c r="A148" s="22"/>
      <c r="B148" s="22"/>
      <c r="C148" s="22"/>
      <c r="D148" s="22"/>
      <c r="E148" s="22"/>
      <c r="F148" s="22"/>
      <c r="G148" s="22"/>
      <c r="H148" s="22"/>
      <c r="I148" s="22"/>
      <c r="J148" s="22"/>
      <c r="K148" s="22"/>
      <c r="L148" s="22"/>
      <c r="M148" s="22"/>
      <c r="N148" s="22"/>
      <c r="O148" s="22"/>
      <c r="P148" s="22"/>
      <c r="Q148" s="22"/>
      <c r="R148" s="22"/>
      <c r="S148" s="22"/>
    </row>
    <row r="149" spans="1:19">
      <c r="A149" s="22"/>
      <c r="B149" s="22"/>
      <c r="C149" s="22"/>
      <c r="D149" s="22"/>
      <c r="E149" s="22"/>
      <c r="F149" s="22"/>
      <c r="G149" s="22"/>
      <c r="H149" s="22"/>
      <c r="I149" s="22"/>
      <c r="J149" s="22"/>
      <c r="K149" s="22"/>
      <c r="L149" s="22"/>
      <c r="M149" s="22"/>
      <c r="N149" s="22"/>
      <c r="O149" s="22"/>
      <c r="P149" s="22"/>
      <c r="Q149" s="22"/>
      <c r="R149" s="22"/>
      <c r="S149" s="22"/>
    </row>
    <row r="150" spans="1:19">
      <c r="A150" s="22"/>
      <c r="B150" s="22"/>
      <c r="C150" s="22"/>
      <c r="D150" s="22"/>
      <c r="E150" s="22"/>
      <c r="F150" s="22"/>
      <c r="G150" s="22"/>
      <c r="H150" s="22"/>
      <c r="I150" s="22"/>
      <c r="J150" s="22"/>
      <c r="K150" s="22"/>
      <c r="L150" s="22"/>
      <c r="M150" s="22"/>
      <c r="N150" s="22"/>
      <c r="O150" s="22"/>
      <c r="P150" s="22"/>
      <c r="Q150" s="22"/>
      <c r="R150" s="22"/>
      <c r="S150" s="22"/>
    </row>
    <row r="151" spans="1:19">
      <c r="A151" s="22"/>
      <c r="B151" s="22"/>
      <c r="C151" s="22"/>
      <c r="D151" s="22"/>
      <c r="E151" s="22"/>
      <c r="F151" s="22"/>
      <c r="G151" s="22"/>
      <c r="H151" s="22"/>
      <c r="I151" s="22"/>
      <c r="J151" s="22"/>
      <c r="K151" s="22"/>
      <c r="L151" s="22"/>
      <c r="M151" s="22"/>
      <c r="N151" s="22"/>
      <c r="O151" s="22"/>
      <c r="P151" s="22"/>
      <c r="Q151" s="22"/>
      <c r="R151" s="22"/>
      <c r="S151" s="22"/>
    </row>
    <row r="152" spans="1:19">
      <c r="A152" s="22"/>
      <c r="B152" s="22"/>
      <c r="C152" s="22"/>
      <c r="D152" s="22"/>
      <c r="E152" s="22"/>
      <c r="F152" s="22"/>
      <c r="G152" s="22"/>
      <c r="H152" s="22"/>
      <c r="I152" s="22"/>
      <c r="J152" s="22"/>
      <c r="K152" s="22"/>
      <c r="L152" s="22"/>
      <c r="M152" s="22"/>
      <c r="N152" s="22"/>
      <c r="O152" s="22"/>
      <c r="P152" s="22"/>
      <c r="Q152" s="22"/>
      <c r="R152" s="22"/>
      <c r="S152" s="22"/>
    </row>
    <row r="153" spans="1:19">
      <c r="A153" s="22"/>
      <c r="B153" s="22"/>
      <c r="C153" s="22"/>
      <c r="D153" s="22"/>
      <c r="E153" s="22"/>
      <c r="F153" s="22"/>
      <c r="G153" s="22"/>
      <c r="H153" s="22"/>
      <c r="I153" s="22"/>
      <c r="J153" s="22"/>
      <c r="K153" s="22"/>
      <c r="L153" s="22"/>
      <c r="M153" s="22"/>
      <c r="N153" s="22"/>
      <c r="O153" s="22"/>
      <c r="P153" s="22"/>
      <c r="Q153" s="22"/>
      <c r="R153" s="22"/>
      <c r="S153" s="22"/>
    </row>
    <row r="154" spans="1:19">
      <c r="A154" s="22"/>
      <c r="B154" s="22"/>
      <c r="C154" s="22"/>
      <c r="D154" s="22"/>
      <c r="E154" s="22"/>
      <c r="F154" s="22"/>
      <c r="G154" s="22"/>
      <c r="H154" s="22"/>
      <c r="I154" s="22"/>
      <c r="J154" s="22"/>
      <c r="K154" s="22"/>
      <c r="L154" s="22"/>
      <c r="M154" s="22"/>
      <c r="N154" s="22"/>
      <c r="O154" s="22"/>
      <c r="P154" s="22"/>
      <c r="Q154" s="22"/>
      <c r="R154" s="22"/>
      <c r="S154" s="22"/>
    </row>
    <row r="155" spans="1:19">
      <c r="A155" s="22"/>
      <c r="B155" s="22"/>
      <c r="C155" s="22"/>
      <c r="D155" s="22"/>
      <c r="E155" s="22"/>
      <c r="F155" s="22"/>
      <c r="G155" s="22"/>
      <c r="H155" s="22"/>
      <c r="I155" s="22"/>
      <c r="J155" s="22"/>
      <c r="K155" s="22"/>
      <c r="L155" s="22"/>
      <c r="M155" s="22"/>
      <c r="N155" s="22"/>
      <c r="O155" s="22"/>
      <c r="P155" s="22"/>
      <c r="Q155" s="22"/>
      <c r="R155" s="22"/>
      <c r="S155" s="22"/>
    </row>
    <row r="156" spans="1:19">
      <c r="A156" s="22"/>
      <c r="B156" s="22"/>
      <c r="C156" s="22"/>
      <c r="D156" s="22"/>
      <c r="E156" s="22"/>
      <c r="F156" s="22"/>
      <c r="G156" s="22"/>
      <c r="H156" s="22"/>
      <c r="I156" s="22"/>
      <c r="J156" s="22"/>
      <c r="K156" s="22"/>
      <c r="L156" s="22"/>
      <c r="M156" s="22"/>
      <c r="N156" s="22"/>
      <c r="O156" s="22"/>
      <c r="P156" s="22"/>
      <c r="Q156" s="22"/>
      <c r="R156" s="22"/>
      <c r="S156" s="22"/>
    </row>
    <row r="157" spans="1:19">
      <c r="A157" s="22"/>
      <c r="B157" s="22"/>
      <c r="C157" s="22"/>
      <c r="D157" s="22"/>
      <c r="E157" s="22"/>
      <c r="F157" s="22"/>
      <c r="G157" s="22"/>
      <c r="H157" s="22"/>
      <c r="I157" s="22"/>
      <c r="J157" s="22"/>
      <c r="K157" s="22"/>
      <c r="L157" s="22"/>
      <c r="M157" s="22"/>
      <c r="N157" s="22"/>
      <c r="O157" s="22"/>
      <c r="P157" s="22"/>
      <c r="Q157" s="22"/>
      <c r="R157" s="22"/>
      <c r="S157" s="22"/>
    </row>
    <row r="158" spans="1:19">
      <c r="A158" s="22"/>
      <c r="B158" s="22"/>
      <c r="C158" s="22"/>
      <c r="D158" s="22"/>
      <c r="E158" s="22"/>
      <c r="F158" s="22"/>
      <c r="G158" s="22"/>
      <c r="H158" s="22"/>
      <c r="I158" s="22"/>
      <c r="J158" s="22"/>
      <c r="K158" s="22"/>
      <c r="L158" s="22"/>
      <c r="M158" s="22"/>
      <c r="N158" s="22"/>
      <c r="O158" s="22"/>
      <c r="P158" s="22"/>
      <c r="Q158" s="22"/>
      <c r="R158" s="22"/>
      <c r="S158" s="22"/>
    </row>
    <row r="159" spans="1:19">
      <c r="A159" s="22"/>
      <c r="B159" s="22"/>
      <c r="C159" s="22"/>
      <c r="D159" s="22"/>
      <c r="E159" s="22"/>
      <c r="F159" s="22"/>
      <c r="G159" s="22"/>
      <c r="H159" s="22"/>
      <c r="I159" s="22"/>
      <c r="J159" s="22"/>
      <c r="K159" s="22"/>
      <c r="L159" s="22"/>
      <c r="M159" s="22"/>
      <c r="N159" s="22"/>
      <c r="O159" s="22"/>
      <c r="P159" s="22"/>
      <c r="Q159" s="22"/>
      <c r="R159" s="22"/>
      <c r="S159" s="22"/>
    </row>
    <row r="160" spans="1:19">
      <c r="A160" s="22"/>
      <c r="B160" s="22"/>
      <c r="C160" s="22"/>
      <c r="D160" s="22"/>
      <c r="E160" s="22"/>
      <c r="F160" s="22"/>
      <c r="G160" s="22"/>
      <c r="H160" s="22"/>
      <c r="I160" s="22"/>
      <c r="J160" s="22"/>
      <c r="K160" s="22"/>
      <c r="L160" s="22"/>
      <c r="M160" s="22"/>
      <c r="N160" s="22"/>
      <c r="O160" s="22"/>
      <c r="P160" s="22"/>
      <c r="Q160" s="22"/>
      <c r="R160" s="22"/>
      <c r="S160" s="22"/>
    </row>
    <row r="161" spans="1:19">
      <c r="A161" s="22"/>
      <c r="B161" s="22"/>
      <c r="C161" s="22"/>
      <c r="D161" s="22"/>
      <c r="E161" s="22"/>
      <c r="F161" s="22"/>
      <c r="G161" s="22"/>
      <c r="H161" s="22"/>
      <c r="I161" s="22"/>
      <c r="J161" s="22"/>
      <c r="K161" s="22"/>
      <c r="L161" s="22"/>
      <c r="M161" s="22"/>
      <c r="N161" s="22"/>
      <c r="O161" s="22"/>
      <c r="P161" s="22"/>
      <c r="Q161" s="22"/>
      <c r="R161" s="22"/>
      <c r="S161" s="22"/>
    </row>
    <row r="162" spans="1:19">
      <c r="A162" s="22"/>
      <c r="B162" s="22"/>
      <c r="C162" s="22"/>
      <c r="D162" s="22"/>
      <c r="E162" s="22"/>
      <c r="F162" s="22"/>
      <c r="G162" s="22"/>
      <c r="H162" s="22"/>
      <c r="I162" s="22"/>
      <c r="J162" s="22"/>
      <c r="K162" s="22"/>
      <c r="L162" s="22"/>
      <c r="M162" s="22"/>
      <c r="N162" s="22"/>
      <c r="O162" s="22"/>
      <c r="P162" s="22"/>
      <c r="Q162" s="22"/>
      <c r="R162" s="22"/>
      <c r="S162" s="22"/>
    </row>
    <row r="163" spans="1:19">
      <c r="A163" s="22"/>
      <c r="B163" s="22"/>
      <c r="C163" s="22"/>
      <c r="D163" s="22"/>
      <c r="E163" s="22"/>
      <c r="F163" s="22"/>
      <c r="G163" s="22"/>
      <c r="H163" s="22"/>
      <c r="I163" s="22"/>
      <c r="J163" s="22"/>
      <c r="K163" s="22"/>
      <c r="L163" s="22"/>
      <c r="M163" s="22"/>
      <c r="N163" s="22"/>
      <c r="O163" s="22"/>
      <c r="P163" s="22"/>
      <c r="Q163" s="22"/>
      <c r="R163" s="22"/>
      <c r="S163" s="22"/>
    </row>
    <row r="164" spans="1:19">
      <c r="A164" s="22"/>
      <c r="B164" s="22"/>
      <c r="C164" s="22"/>
      <c r="D164" s="22"/>
      <c r="E164" s="22"/>
      <c r="F164" s="22"/>
      <c r="G164" s="22"/>
      <c r="H164" s="22"/>
      <c r="I164" s="22"/>
      <c r="J164" s="22"/>
      <c r="K164" s="22"/>
      <c r="L164" s="22"/>
      <c r="M164" s="22"/>
      <c r="N164" s="22"/>
      <c r="O164" s="22"/>
      <c r="P164" s="22"/>
      <c r="Q164" s="22"/>
      <c r="R164" s="22"/>
      <c r="S164" s="22"/>
    </row>
    <row r="165" spans="1:19">
      <c r="A165" s="22"/>
      <c r="B165" s="22"/>
      <c r="C165" s="22"/>
      <c r="D165" s="22"/>
      <c r="E165" s="22"/>
      <c r="F165" s="22"/>
      <c r="G165" s="22"/>
      <c r="H165" s="22"/>
      <c r="I165" s="22"/>
      <c r="J165" s="22"/>
      <c r="K165" s="22"/>
      <c r="L165" s="22"/>
      <c r="M165" s="22"/>
      <c r="N165" s="22"/>
      <c r="O165" s="22"/>
      <c r="P165" s="22"/>
      <c r="Q165" s="22"/>
      <c r="R165" s="22"/>
      <c r="S165" s="22"/>
    </row>
    <row r="166" spans="1:19">
      <c r="A166" s="22"/>
      <c r="B166" s="22"/>
      <c r="C166" s="22"/>
      <c r="D166" s="22"/>
      <c r="E166" s="22"/>
      <c r="F166" s="22"/>
      <c r="G166" s="22"/>
      <c r="H166" s="22"/>
      <c r="I166" s="22"/>
      <c r="J166" s="22"/>
      <c r="K166" s="22"/>
      <c r="L166" s="22"/>
      <c r="M166" s="22"/>
      <c r="N166" s="22"/>
      <c r="O166" s="22"/>
      <c r="P166" s="22"/>
      <c r="Q166" s="22"/>
      <c r="R166" s="22"/>
      <c r="S166" s="22"/>
    </row>
    <row r="167" spans="1:19">
      <c r="A167" s="22"/>
      <c r="B167" s="22"/>
      <c r="C167" s="22"/>
      <c r="D167" s="22"/>
      <c r="E167" s="22"/>
      <c r="F167" s="22"/>
      <c r="G167" s="22"/>
      <c r="H167" s="22"/>
      <c r="I167" s="22"/>
      <c r="J167" s="22"/>
      <c r="K167" s="22"/>
      <c r="L167" s="22"/>
      <c r="M167" s="22"/>
      <c r="N167" s="22"/>
      <c r="O167" s="22"/>
      <c r="P167" s="22"/>
      <c r="Q167" s="22"/>
      <c r="R167" s="22"/>
      <c r="S167" s="22"/>
    </row>
    <row r="168" spans="1:19">
      <c r="A168" s="22"/>
      <c r="B168" s="22"/>
      <c r="C168" s="22"/>
      <c r="D168" s="22"/>
      <c r="E168" s="22"/>
      <c r="F168" s="22"/>
      <c r="G168" s="22"/>
      <c r="H168" s="22"/>
      <c r="I168" s="22"/>
      <c r="J168" s="22"/>
      <c r="K168" s="22"/>
      <c r="L168" s="22"/>
      <c r="M168" s="22"/>
      <c r="N168" s="22"/>
      <c r="O168" s="22"/>
      <c r="P168" s="22"/>
      <c r="Q168" s="22"/>
      <c r="R168" s="22"/>
      <c r="S168" s="22"/>
    </row>
  </sheetData>
  <mergeCells count="264">
    <mergeCell ref="A113:D114"/>
    <mergeCell ref="E113:L114"/>
    <mergeCell ref="M113:N114"/>
    <mergeCell ref="A115:D116"/>
    <mergeCell ref="E115:L116"/>
    <mergeCell ref="M115:N116"/>
    <mergeCell ref="A107:D108"/>
    <mergeCell ref="E107:L108"/>
    <mergeCell ref="M107:N108"/>
    <mergeCell ref="A109:D110"/>
    <mergeCell ref="E109:L110"/>
    <mergeCell ref="M109:N110"/>
    <mergeCell ref="A111:D112"/>
    <mergeCell ref="E111:L112"/>
    <mergeCell ref="M111:N112"/>
    <mergeCell ref="B95:F95"/>
    <mergeCell ref="G95:H95"/>
    <mergeCell ref="I95:J95"/>
    <mergeCell ref="K95:L95"/>
    <mergeCell ref="M95:N95"/>
    <mergeCell ref="M100:N100"/>
    <mergeCell ref="B96:F96"/>
    <mergeCell ref="G96:H96"/>
    <mergeCell ref="I96:J96"/>
    <mergeCell ref="K96:L96"/>
    <mergeCell ref="M96:N96"/>
    <mergeCell ref="M97:N97"/>
    <mergeCell ref="B97:F97"/>
    <mergeCell ref="G97:H97"/>
    <mergeCell ref="I97:J97"/>
    <mergeCell ref="K97:L97"/>
    <mergeCell ref="B98:F98"/>
    <mergeCell ref="G98:H98"/>
    <mergeCell ref="I98:J98"/>
    <mergeCell ref="K98:L98"/>
    <mergeCell ref="M98:N98"/>
    <mergeCell ref="B99:F99"/>
    <mergeCell ref="G99:H99"/>
    <mergeCell ref="I99:J99"/>
    <mergeCell ref="B93:F93"/>
    <mergeCell ref="G93:H93"/>
    <mergeCell ref="I93:J93"/>
    <mergeCell ref="K93:L93"/>
    <mergeCell ref="M93:N93"/>
    <mergeCell ref="B94:F94"/>
    <mergeCell ref="G94:H94"/>
    <mergeCell ref="I94:J94"/>
    <mergeCell ref="K94:L94"/>
    <mergeCell ref="M94:N94"/>
    <mergeCell ref="B91:F91"/>
    <mergeCell ref="G91:H91"/>
    <mergeCell ref="I91:J91"/>
    <mergeCell ref="K91:L91"/>
    <mergeCell ref="M91:N91"/>
    <mergeCell ref="A90:N90"/>
    <mergeCell ref="B92:F92"/>
    <mergeCell ref="G92:H92"/>
    <mergeCell ref="I92:J92"/>
    <mergeCell ref="K92:L92"/>
    <mergeCell ref="M92:N92"/>
    <mergeCell ref="A82:G82"/>
    <mergeCell ref="H82:N82"/>
    <mergeCell ref="A83:B85"/>
    <mergeCell ref="C83:G85"/>
    <mergeCell ref="H83:I85"/>
    <mergeCell ref="J83:N85"/>
    <mergeCell ref="A86:B88"/>
    <mergeCell ref="C86:G88"/>
    <mergeCell ref="H86:I88"/>
    <mergeCell ref="J86:N88"/>
    <mergeCell ref="L71:N71"/>
    <mergeCell ref="A72:E72"/>
    <mergeCell ref="F72:G72"/>
    <mergeCell ref="H72:L72"/>
    <mergeCell ref="M72:N72"/>
    <mergeCell ref="A73:E73"/>
    <mergeCell ref="F73:G73"/>
    <mergeCell ref="H73:L73"/>
    <mergeCell ref="M73:N73"/>
    <mergeCell ref="A55:B56"/>
    <mergeCell ref="A57:B58"/>
    <mergeCell ref="A59:B60"/>
    <mergeCell ref="A61:B62"/>
    <mergeCell ref="A63:B64"/>
    <mergeCell ref="A65:B66"/>
    <mergeCell ref="A71:D71"/>
    <mergeCell ref="E71:G71"/>
    <mergeCell ref="H71:K71"/>
    <mergeCell ref="A68:D68"/>
    <mergeCell ref="E68:G68"/>
    <mergeCell ref="H68:K68"/>
    <mergeCell ref="A49:N49"/>
    <mergeCell ref="A50:B50"/>
    <mergeCell ref="A51:B52"/>
    <mergeCell ref="A53:B54"/>
    <mergeCell ref="A47:H47"/>
    <mergeCell ref="I47:J47"/>
    <mergeCell ref="K47:L47"/>
    <mergeCell ref="M47:N47"/>
    <mergeCell ref="A48:H48"/>
    <mergeCell ref="I48:J48"/>
    <mergeCell ref="K48:L48"/>
    <mergeCell ref="M48:N48"/>
    <mergeCell ref="A45:H45"/>
    <mergeCell ref="I45:J45"/>
    <mergeCell ref="K45:L45"/>
    <mergeCell ref="M45:N45"/>
    <mergeCell ref="A46:H46"/>
    <mergeCell ref="I46:J46"/>
    <mergeCell ref="K46:L46"/>
    <mergeCell ref="M46:N46"/>
    <mergeCell ref="A43:H43"/>
    <mergeCell ref="I43:J43"/>
    <mergeCell ref="K43:L43"/>
    <mergeCell ref="M43:N43"/>
    <mergeCell ref="A44:H44"/>
    <mergeCell ref="I44:J44"/>
    <mergeCell ref="K44:L44"/>
    <mergeCell ref="M44:N44"/>
    <mergeCell ref="A41:H41"/>
    <mergeCell ref="I41:J41"/>
    <mergeCell ref="K41:L41"/>
    <mergeCell ref="M41:N41"/>
    <mergeCell ref="A42:H42"/>
    <mergeCell ref="I42:J42"/>
    <mergeCell ref="K42:L42"/>
    <mergeCell ref="M42:N42"/>
    <mergeCell ref="A39:H39"/>
    <mergeCell ref="I39:J39"/>
    <mergeCell ref="K39:L39"/>
    <mergeCell ref="M39:N39"/>
    <mergeCell ref="A40:H40"/>
    <mergeCell ref="I40:J40"/>
    <mergeCell ref="K40:L40"/>
    <mergeCell ref="M40:N40"/>
    <mergeCell ref="A37:H37"/>
    <mergeCell ref="I37:J37"/>
    <mergeCell ref="K37:L37"/>
    <mergeCell ref="M37:N37"/>
    <mergeCell ref="A38:H38"/>
    <mergeCell ref="I38:J38"/>
    <mergeCell ref="K38:L38"/>
    <mergeCell ref="M38:N38"/>
    <mergeCell ref="A35:H35"/>
    <mergeCell ref="I35:J35"/>
    <mergeCell ref="K35:L35"/>
    <mergeCell ref="M35:N35"/>
    <mergeCell ref="A36:H36"/>
    <mergeCell ref="I36:J36"/>
    <mergeCell ref="K36:L36"/>
    <mergeCell ref="M36:N36"/>
    <mergeCell ref="A33:H33"/>
    <mergeCell ref="I33:J33"/>
    <mergeCell ref="K33:L33"/>
    <mergeCell ref="M33:N33"/>
    <mergeCell ref="A34:H34"/>
    <mergeCell ref="I34:J34"/>
    <mergeCell ref="K34:L34"/>
    <mergeCell ref="M34:N34"/>
    <mergeCell ref="A31:H31"/>
    <mergeCell ref="I31:J31"/>
    <mergeCell ref="K31:L31"/>
    <mergeCell ref="M31:N31"/>
    <mergeCell ref="A32:H32"/>
    <mergeCell ref="I32:J32"/>
    <mergeCell ref="K32:L32"/>
    <mergeCell ref="M32:N32"/>
    <mergeCell ref="A29:H29"/>
    <mergeCell ref="I29:J29"/>
    <mergeCell ref="K29:L29"/>
    <mergeCell ref="M29:N29"/>
    <mergeCell ref="A30:H30"/>
    <mergeCell ref="I30:J30"/>
    <mergeCell ref="K30:L30"/>
    <mergeCell ref="M30:N30"/>
    <mergeCell ref="A27:H27"/>
    <mergeCell ref="I27:J27"/>
    <mergeCell ref="K27:L27"/>
    <mergeCell ref="M27:N27"/>
    <mergeCell ref="A28:H28"/>
    <mergeCell ref="I28:J28"/>
    <mergeCell ref="K28:L28"/>
    <mergeCell ref="M28:N28"/>
    <mergeCell ref="A25:N25"/>
    <mergeCell ref="A26:H26"/>
    <mergeCell ref="I26:J26"/>
    <mergeCell ref="K26:L26"/>
    <mergeCell ref="M26:N26"/>
    <mergeCell ref="A19:N19"/>
    <mergeCell ref="B20:G20"/>
    <mergeCell ref="B21:G21"/>
    <mergeCell ref="I21:N21"/>
    <mergeCell ref="B22:G22"/>
    <mergeCell ref="I22:N22"/>
    <mergeCell ref="A6:B6"/>
    <mergeCell ref="C6:N6"/>
    <mergeCell ref="C7:N18"/>
    <mergeCell ref="A8:B12"/>
    <mergeCell ref="A13:B13"/>
    <mergeCell ref="A14:B15"/>
    <mergeCell ref="A16:B17"/>
    <mergeCell ref="B23:G23"/>
    <mergeCell ref="I23:N23"/>
    <mergeCell ref="I20:M20"/>
    <mergeCell ref="A1:N1"/>
    <mergeCell ref="A2:D2"/>
    <mergeCell ref="E2:H2"/>
    <mergeCell ref="I2:N2"/>
    <mergeCell ref="A3:D4"/>
    <mergeCell ref="E3:H4"/>
    <mergeCell ref="I3:N4"/>
    <mergeCell ref="A5:B5"/>
    <mergeCell ref="C5:N5"/>
    <mergeCell ref="L68:N68"/>
    <mergeCell ref="A69:E69"/>
    <mergeCell ref="F69:G69"/>
    <mergeCell ref="H69:L69"/>
    <mergeCell ref="M69:N69"/>
    <mergeCell ref="A70:E70"/>
    <mergeCell ref="F70:G70"/>
    <mergeCell ref="H70:L70"/>
    <mergeCell ref="M70:N70"/>
    <mergeCell ref="A75:G75"/>
    <mergeCell ref="H75:N75"/>
    <mergeCell ref="A76:B78"/>
    <mergeCell ref="C76:G78"/>
    <mergeCell ref="H76:I78"/>
    <mergeCell ref="J76:N78"/>
    <mergeCell ref="A79:B81"/>
    <mergeCell ref="C79:G81"/>
    <mergeCell ref="H79:I81"/>
    <mergeCell ref="J79:N81"/>
    <mergeCell ref="K99:L99"/>
    <mergeCell ref="M99:N99"/>
    <mergeCell ref="B100:F100"/>
    <mergeCell ref="G100:H100"/>
    <mergeCell ref="I100:J100"/>
    <mergeCell ref="K100:L100"/>
    <mergeCell ref="B101:F101"/>
    <mergeCell ref="G101:H101"/>
    <mergeCell ref="I101:J101"/>
    <mergeCell ref="K101:L101"/>
    <mergeCell ref="M101:N101"/>
    <mergeCell ref="B102:F102"/>
    <mergeCell ref="G102:H102"/>
    <mergeCell ref="I102:J102"/>
    <mergeCell ref="K102:L102"/>
    <mergeCell ref="M102:N102"/>
    <mergeCell ref="B103:L103"/>
    <mergeCell ref="M103:N103"/>
    <mergeCell ref="A105:N105"/>
    <mergeCell ref="A106:D106"/>
    <mergeCell ref="E106:L106"/>
    <mergeCell ref="M106:N106"/>
    <mergeCell ref="A117:D118"/>
    <mergeCell ref="E117:L118"/>
    <mergeCell ref="M117:N118"/>
    <mergeCell ref="A119:D120"/>
    <mergeCell ref="E119:L120"/>
    <mergeCell ref="M119:N120"/>
    <mergeCell ref="A121:L121"/>
    <mergeCell ref="M121:N121"/>
    <mergeCell ref="A122:L122"/>
    <mergeCell ref="M122:N122"/>
  </mergeCells>
  <pageMargins left="0.7" right="0.7" top="0.75" bottom="0.75" header="0.3" footer="0.3"/>
  <pageSetup paperSize="8" orientation="landscape"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IU65460"/>
  <sheetViews>
    <sheetView tabSelected="1" zoomScaleNormal="100" workbookViewId="0">
      <selection activeCell="Y8" sqref="Y8"/>
    </sheetView>
  </sheetViews>
  <sheetFormatPr defaultRowHeight="12.75"/>
  <cols>
    <col min="1" max="1" width="8.5703125" style="51" customWidth="1"/>
    <col min="2" max="2" width="10" style="51" customWidth="1"/>
    <col min="3" max="3" width="6.5703125" style="51" customWidth="1"/>
    <col min="4" max="4" width="8.5703125" style="51" customWidth="1"/>
    <col min="5" max="7" width="6.5703125" style="51" customWidth="1"/>
    <col min="8" max="8" width="14" style="51" customWidth="1"/>
    <col min="9" max="9" width="6.5703125" style="51" customWidth="1"/>
    <col min="10" max="10" width="10.7109375" style="51" customWidth="1"/>
    <col min="11" max="11" width="6.5703125" style="51" customWidth="1"/>
    <col min="12" max="12" width="11.42578125" style="51" customWidth="1"/>
    <col min="13" max="13" width="6.5703125" style="51" customWidth="1"/>
    <col min="14" max="14" width="11" style="51" customWidth="1"/>
    <col min="15" max="15" width="9.140625" style="51"/>
    <col min="16" max="16" width="0.42578125" style="51" customWidth="1"/>
    <col min="17" max="17" width="9.140625" style="51"/>
    <col min="18" max="18" width="0.140625" style="51" customWidth="1"/>
    <col min="19" max="244" width="9.140625" style="51"/>
    <col min="245" max="245" width="14.140625" style="51" bestFit="1" customWidth="1"/>
    <col min="246" max="256" width="9.140625" style="51"/>
    <col min="257" max="257" width="8.5703125" style="51" customWidth="1"/>
    <col min="258" max="258" width="10" style="51" customWidth="1"/>
    <col min="259" max="259" width="6.5703125" style="51" customWidth="1"/>
    <col min="260" max="260" width="8.5703125" style="51" customWidth="1"/>
    <col min="261" max="263" width="6.5703125" style="51" customWidth="1"/>
    <col min="264" max="264" width="14" style="51" customWidth="1"/>
    <col min="265" max="265" width="6.5703125" style="51" customWidth="1"/>
    <col min="266" max="266" width="10.7109375" style="51" customWidth="1"/>
    <col min="267" max="267" width="6.5703125" style="51" customWidth="1"/>
    <col min="268" max="268" width="11.42578125" style="51" customWidth="1"/>
    <col min="269" max="269" width="6.5703125" style="51" customWidth="1"/>
    <col min="270" max="270" width="11" style="51" customWidth="1"/>
    <col min="271" max="271" width="9.140625" style="51"/>
    <col min="272" max="272" width="0.42578125" style="51" customWidth="1"/>
    <col min="273" max="273" width="9.140625" style="51"/>
    <col min="274" max="274" width="0.140625" style="51" customWidth="1"/>
    <col min="275" max="500" width="9.140625" style="51"/>
    <col min="501" max="501" width="14.140625" style="51" bestFit="1" customWidth="1"/>
    <col min="502" max="512" width="9.140625" style="51"/>
    <col min="513" max="513" width="8.5703125" style="51" customWidth="1"/>
    <col min="514" max="514" width="10" style="51" customWidth="1"/>
    <col min="515" max="515" width="6.5703125" style="51" customWidth="1"/>
    <col min="516" max="516" width="8.5703125" style="51" customWidth="1"/>
    <col min="517" max="519" width="6.5703125" style="51" customWidth="1"/>
    <col min="520" max="520" width="14" style="51" customWidth="1"/>
    <col min="521" max="521" width="6.5703125" style="51" customWidth="1"/>
    <col min="522" max="522" width="10.7109375" style="51" customWidth="1"/>
    <col min="523" max="523" width="6.5703125" style="51" customWidth="1"/>
    <col min="524" max="524" width="11.42578125" style="51" customWidth="1"/>
    <col min="525" max="525" width="6.5703125" style="51" customWidth="1"/>
    <col min="526" max="526" width="11" style="51" customWidth="1"/>
    <col min="527" max="527" width="9.140625" style="51"/>
    <col min="528" max="528" width="0.42578125" style="51" customWidth="1"/>
    <col min="529" max="529" width="9.140625" style="51"/>
    <col min="530" max="530" width="0.140625" style="51" customWidth="1"/>
    <col min="531" max="756" width="9.140625" style="51"/>
    <col min="757" max="757" width="14.140625" style="51" bestFit="1" customWidth="1"/>
    <col min="758" max="768" width="9.140625" style="51"/>
    <col min="769" max="769" width="8.5703125" style="51" customWidth="1"/>
    <col min="770" max="770" width="10" style="51" customWidth="1"/>
    <col min="771" max="771" width="6.5703125" style="51" customWidth="1"/>
    <col min="772" max="772" width="8.5703125" style="51" customWidth="1"/>
    <col min="773" max="775" width="6.5703125" style="51" customWidth="1"/>
    <col min="776" max="776" width="14" style="51" customWidth="1"/>
    <col min="777" max="777" width="6.5703125" style="51" customWidth="1"/>
    <col min="778" max="778" width="10.7109375" style="51" customWidth="1"/>
    <col min="779" max="779" width="6.5703125" style="51" customWidth="1"/>
    <col min="780" max="780" width="11.42578125" style="51" customWidth="1"/>
    <col min="781" max="781" width="6.5703125" style="51" customWidth="1"/>
    <col min="782" max="782" width="11" style="51" customWidth="1"/>
    <col min="783" max="783" width="9.140625" style="51"/>
    <col min="784" max="784" width="0.42578125" style="51" customWidth="1"/>
    <col min="785" max="785" width="9.140625" style="51"/>
    <col min="786" max="786" width="0.140625" style="51" customWidth="1"/>
    <col min="787" max="1012" width="9.140625" style="51"/>
    <col min="1013" max="1013" width="14.140625" style="51" bestFit="1" customWidth="1"/>
    <col min="1014" max="1024" width="9.140625" style="51"/>
    <col min="1025" max="1025" width="8.5703125" style="51" customWidth="1"/>
    <col min="1026" max="1026" width="10" style="51" customWidth="1"/>
    <col min="1027" max="1027" width="6.5703125" style="51" customWidth="1"/>
    <col min="1028" max="1028" width="8.5703125" style="51" customWidth="1"/>
    <col min="1029" max="1031" width="6.5703125" style="51" customWidth="1"/>
    <col min="1032" max="1032" width="14" style="51" customWidth="1"/>
    <col min="1033" max="1033" width="6.5703125" style="51" customWidth="1"/>
    <col min="1034" max="1034" width="10.7109375" style="51" customWidth="1"/>
    <col min="1035" max="1035" width="6.5703125" style="51" customWidth="1"/>
    <col min="1036" max="1036" width="11.42578125" style="51" customWidth="1"/>
    <col min="1037" max="1037" width="6.5703125" style="51" customWidth="1"/>
    <col min="1038" max="1038" width="11" style="51" customWidth="1"/>
    <col min="1039" max="1039" width="9.140625" style="51"/>
    <col min="1040" max="1040" width="0.42578125" style="51" customWidth="1"/>
    <col min="1041" max="1041" width="9.140625" style="51"/>
    <col min="1042" max="1042" width="0.140625" style="51" customWidth="1"/>
    <col min="1043" max="1268" width="9.140625" style="51"/>
    <col min="1269" max="1269" width="14.140625" style="51" bestFit="1" customWidth="1"/>
    <col min="1270" max="1280" width="9.140625" style="51"/>
    <col min="1281" max="1281" width="8.5703125" style="51" customWidth="1"/>
    <col min="1282" max="1282" width="10" style="51" customWidth="1"/>
    <col min="1283" max="1283" width="6.5703125" style="51" customWidth="1"/>
    <col min="1284" max="1284" width="8.5703125" style="51" customWidth="1"/>
    <col min="1285" max="1287" width="6.5703125" style="51" customWidth="1"/>
    <col min="1288" max="1288" width="14" style="51" customWidth="1"/>
    <col min="1289" max="1289" width="6.5703125" style="51" customWidth="1"/>
    <col min="1290" max="1290" width="10.7109375" style="51" customWidth="1"/>
    <col min="1291" max="1291" width="6.5703125" style="51" customWidth="1"/>
    <col min="1292" max="1292" width="11.42578125" style="51" customWidth="1"/>
    <col min="1293" max="1293" width="6.5703125" style="51" customWidth="1"/>
    <col min="1294" max="1294" width="11" style="51" customWidth="1"/>
    <col min="1295" max="1295" width="9.140625" style="51"/>
    <col min="1296" max="1296" width="0.42578125" style="51" customWidth="1"/>
    <col min="1297" max="1297" width="9.140625" style="51"/>
    <col min="1298" max="1298" width="0.140625" style="51" customWidth="1"/>
    <col min="1299" max="1524" width="9.140625" style="51"/>
    <col min="1525" max="1525" width="14.140625" style="51" bestFit="1" customWidth="1"/>
    <col min="1526" max="1536" width="9.140625" style="51"/>
    <col min="1537" max="1537" width="8.5703125" style="51" customWidth="1"/>
    <col min="1538" max="1538" width="10" style="51" customWidth="1"/>
    <col min="1539" max="1539" width="6.5703125" style="51" customWidth="1"/>
    <col min="1540" max="1540" width="8.5703125" style="51" customWidth="1"/>
    <col min="1541" max="1543" width="6.5703125" style="51" customWidth="1"/>
    <col min="1544" max="1544" width="14" style="51" customWidth="1"/>
    <col min="1545" max="1545" width="6.5703125" style="51" customWidth="1"/>
    <col min="1546" max="1546" width="10.7109375" style="51" customWidth="1"/>
    <col min="1547" max="1547" width="6.5703125" style="51" customWidth="1"/>
    <col min="1548" max="1548" width="11.42578125" style="51" customWidth="1"/>
    <col min="1549" max="1549" width="6.5703125" style="51" customWidth="1"/>
    <col min="1550" max="1550" width="11" style="51" customWidth="1"/>
    <col min="1551" max="1551" width="9.140625" style="51"/>
    <col min="1552" max="1552" width="0.42578125" style="51" customWidth="1"/>
    <col min="1553" max="1553" width="9.140625" style="51"/>
    <col min="1554" max="1554" width="0.140625" style="51" customWidth="1"/>
    <col min="1555" max="1780" width="9.140625" style="51"/>
    <col min="1781" max="1781" width="14.140625" style="51" bestFit="1" customWidth="1"/>
    <col min="1782" max="1792" width="9.140625" style="51"/>
    <col min="1793" max="1793" width="8.5703125" style="51" customWidth="1"/>
    <col min="1794" max="1794" width="10" style="51" customWidth="1"/>
    <col min="1795" max="1795" width="6.5703125" style="51" customWidth="1"/>
    <col min="1796" max="1796" width="8.5703125" style="51" customWidth="1"/>
    <col min="1797" max="1799" width="6.5703125" style="51" customWidth="1"/>
    <col min="1800" max="1800" width="14" style="51" customWidth="1"/>
    <col min="1801" max="1801" width="6.5703125" style="51" customWidth="1"/>
    <col min="1802" max="1802" width="10.7109375" style="51" customWidth="1"/>
    <col min="1803" max="1803" width="6.5703125" style="51" customWidth="1"/>
    <col min="1804" max="1804" width="11.42578125" style="51" customWidth="1"/>
    <col min="1805" max="1805" width="6.5703125" style="51" customWidth="1"/>
    <col min="1806" max="1806" width="11" style="51" customWidth="1"/>
    <col min="1807" max="1807" width="9.140625" style="51"/>
    <col min="1808" max="1808" width="0.42578125" style="51" customWidth="1"/>
    <col min="1809" max="1809" width="9.140625" style="51"/>
    <col min="1810" max="1810" width="0.140625" style="51" customWidth="1"/>
    <col min="1811" max="2036" width="9.140625" style="51"/>
    <col min="2037" max="2037" width="14.140625" style="51" bestFit="1" customWidth="1"/>
    <col min="2038" max="2048" width="9.140625" style="51"/>
    <col min="2049" max="2049" width="8.5703125" style="51" customWidth="1"/>
    <col min="2050" max="2050" width="10" style="51" customWidth="1"/>
    <col min="2051" max="2051" width="6.5703125" style="51" customWidth="1"/>
    <col min="2052" max="2052" width="8.5703125" style="51" customWidth="1"/>
    <col min="2053" max="2055" width="6.5703125" style="51" customWidth="1"/>
    <col min="2056" max="2056" width="14" style="51" customWidth="1"/>
    <col min="2057" max="2057" width="6.5703125" style="51" customWidth="1"/>
    <col min="2058" max="2058" width="10.7109375" style="51" customWidth="1"/>
    <col min="2059" max="2059" width="6.5703125" style="51" customWidth="1"/>
    <col min="2060" max="2060" width="11.42578125" style="51" customWidth="1"/>
    <col min="2061" max="2061" width="6.5703125" style="51" customWidth="1"/>
    <col min="2062" max="2062" width="11" style="51" customWidth="1"/>
    <col min="2063" max="2063" width="9.140625" style="51"/>
    <col min="2064" max="2064" width="0.42578125" style="51" customWidth="1"/>
    <col min="2065" max="2065" width="9.140625" style="51"/>
    <col min="2066" max="2066" width="0.140625" style="51" customWidth="1"/>
    <col min="2067" max="2292" width="9.140625" style="51"/>
    <col min="2293" max="2293" width="14.140625" style="51" bestFit="1" customWidth="1"/>
    <col min="2294" max="2304" width="9.140625" style="51"/>
    <col min="2305" max="2305" width="8.5703125" style="51" customWidth="1"/>
    <col min="2306" max="2306" width="10" style="51" customWidth="1"/>
    <col min="2307" max="2307" width="6.5703125" style="51" customWidth="1"/>
    <col min="2308" max="2308" width="8.5703125" style="51" customWidth="1"/>
    <col min="2309" max="2311" width="6.5703125" style="51" customWidth="1"/>
    <col min="2312" max="2312" width="14" style="51" customWidth="1"/>
    <col min="2313" max="2313" width="6.5703125" style="51" customWidth="1"/>
    <col min="2314" max="2314" width="10.7109375" style="51" customWidth="1"/>
    <col min="2315" max="2315" width="6.5703125" style="51" customWidth="1"/>
    <col min="2316" max="2316" width="11.42578125" style="51" customWidth="1"/>
    <col min="2317" max="2317" width="6.5703125" style="51" customWidth="1"/>
    <col min="2318" max="2318" width="11" style="51" customWidth="1"/>
    <col min="2319" max="2319" width="9.140625" style="51"/>
    <col min="2320" max="2320" width="0.42578125" style="51" customWidth="1"/>
    <col min="2321" max="2321" width="9.140625" style="51"/>
    <col min="2322" max="2322" width="0.140625" style="51" customWidth="1"/>
    <col min="2323" max="2548" width="9.140625" style="51"/>
    <col min="2549" max="2549" width="14.140625" style="51" bestFit="1" customWidth="1"/>
    <col min="2550" max="2560" width="9.140625" style="51"/>
    <col min="2561" max="2561" width="8.5703125" style="51" customWidth="1"/>
    <col min="2562" max="2562" width="10" style="51" customWidth="1"/>
    <col min="2563" max="2563" width="6.5703125" style="51" customWidth="1"/>
    <col min="2564" max="2564" width="8.5703125" style="51" customWidth="1"/>
    <col min="2565" max="2567" width="6.5703125" style="51" customWidth="1"/>
    <col min="2568" max="2568" width="14" style="51" customWidth="1"/>
    <col min="2569" max="2569" width="6.5703125" style="51" customWidth="1"/>
    <col min="2570" max="2570" width="10.7109375" style="51" customWidth="1"/>
    <col min="2571" max="2571" width="6.5703125" style="51" customWidth="1"/>
    <col min="2572" max="2572" width="11.42578125" style="51" customWidth="1"/>
    <col min="2573" max="2573" width="6.5703125" style="51" customWidth="1"/>
    <col min="2574" max="2574" width="11" style="51" customWidth="1"/>
    <col min="2575" max="2575" width="9.140625" style="51"/>
    <col min="2576" max="2576" width="0.42578125" style="51" customWidth="1"/>
    <col min="2577" max="2577" width="9.140625" style="51"/>
    <col min="2578" max="2578" width="0.140625" style="51" customWidth="1"/>
    <col min="2579" max="2804" width="9.140625" style="51"/>
    <col min="2805" max="2805" width="14.140625" style="51" bestFit="1" customWidth="1"/>
    <col min="2806" max="2816" width="9.140625" style="51"/>
    <col min="2817" max="2817" width="8.5703125" style="51" customWidth="1"/>
    <col min="2818" max="2818" width="10" style="51" customWidth="1"/>
    <col min="2819" max="2819" width="6.5703125" style="51" customWidth="1"/>
    <col min="2820" max="2820" width="8.5703125" style="51" customWidth="1"/>
    <col min="2821" max="2823" width="6.5703125" style="51" customWidth="1"/>
    <col min="2824" max="2824" width="14" style="51" customWidth="1"/>
    <col min="2825" max="2825" width="6.5703125" style="51" customWidth="1"/>
    <col min="2826" max="2826" width="10.7109375" style="51" customWidth="1"/>
    <col min="2827" max="2827" width="6.5703125" style="51" customWidth="1"/>
    <col min="2828" max="2828" width="11.42578125" style="51" customWidth="1"/>
    <col min="2829" max="2829" width="6.5703125" style="51" customWidth="1"/>
    <col min="2830" max="2830" width="11" style="51" customWidth="1"/>
    <col min="2831" max="2831" width="9.140625" style="51"/>
    <col min="2832" max="2832" width="0.42578125" style="51" customWidth="1"/>
    <col min="2833" max="2833" width="9.140625" style="51"/>
    <col min="2834" max="2834" width="0.140625" style="51" customWidth="1"/>
    <col min="2835" max="3060" width="9.140625" style="51"/>
    <col min="3061" max="3061" width="14.140625" style="51" bestFit="1" customWidth="1"/>
    <col min="3062" max="3072" width="9.140625" style="51"/>
    <col min="3073" max="3073" width="8.5703125" style="51" customWidth="1"/>
    <col min="3074" max="3074" width="10" style="51" customWidth="1"/>
    <col min="3075" max="3075" width="6.5703125" style="51" customWidth="1"/>
    <col min="3076" max="3076" width="8.5703125" style="51" customWidth="1"/>
    <col min="3077" max="3079" width="6.5703125" style="51" customWidth="1"/>
    <col min="3080" max="3080" width="14" style="51" customWidth="1"/>
    <col min="3081" max="3081" width="6.5703125" style="51" customWidth="1"/>
    <col min="3082" max="3082" width="10.7109375" style="51" customWidth="1"/>
    <col min="3083" max="3083" width="6.5703125" style="51" customWidth="1"/>
    <col min="3084" max="3084" width="11.42578125" style="51" customWidth="1"/>
    <col min="3085" max="3085" width="6.5703125" style="51" customWidth="1"/>
    <col min="3086" max="3086" width="11" style="51" customWidth="1"/>
    <col min="3087" max="3087" width="9.140625" style="51"/>
    <col min="3088" max="3088" width="0.42578125" style="51" customWidth="1"/>
    <col min="3089" max="3089" width="9.140625" style="51"/>
    <col min="3090" max="3090" width="0.140625" style="51" customWidth="1"/>
    <col min="3091" max="3316" width="9.140625" style="51"/>
    <col min="3317" max="3317" width="14.140625" style="51" bestFit="1" customWidth="1"/>
    <col min="3318" max="3328" width="9.140625" style="51"/>
    <col min="3329" max="3329" width="8.5703125" style="51" customWidth="1"/>
    <col min="3330" max="3330" width="10" style="51" customWidth="1"/>
    <col min="3331" max="3331" width="6.5703125" style="51" customWidth="1"/>
    <col min="3332" max="3332" width="8.5703125" style="51" customWidth="1"/>
    <col min="3333" max="3335" width="6.5703125" style="51" customWidth="1"/>
    <col min="3336" max="3336" width="14" style="51" customWidth="1"/>
    <col min="3337" max="3337" width="6.5703125" style="51" customWidth="1"/>
    <col min="3338" max="3338" width="10.7109375" style="51" customWidth="1"/>
    <col min="3339" max="3339" width="6.5703125" style="51" customWidth="1"/>
    <col min="3340" max="3340" width="11.42578125" style="51" customWidth="1"/>
    <col min="3341" max="3341" width="6.5703125" style="51" customWidth="1"/>
    <col min="3342" max="3342" width="11" style="51" customWidth="1"/>
    <col min="3343" max="3343" width="9.140625" style="51"/>
    <col min="3344" max="3344" width="0.42578125" style="51" customWidth="1"/>
    <col min="3345" max="3345" width="9.140625" style="51"/>
    <col min="3346" max="3346" width="0.140625" style="51" customWidth="1"/>
    <col min="3347" max="3572" width="9.140625" style="51"/>
    <col min="3573" max="3573" width="14.140625" style="51" bestFit="1" customWidth="1"/>
    <col min="3574" max="3584" width="9.140625" style="51"/>
    <col min="3585" max="3585" width="8.5703125" style="51" customWidth="1"/>
    <col min="3586" max="3586" width="10" style="51" customWidth="1"/>
    <col min="3587" max="3587" width="6.5703125" style="51" customWidth="1"/>
    <col min="3588" max="3588" width="8.5703125" style="51" customWidth="1"/>
    <col min="3589" max="3591" width="6.5703125" style="51" customWidth="1"/>
    <col min="3592" max="3592" width="14" style="51" customWidth="1"/>
    <col min="3593" max="3593" width="6.5703125" style="51" customWidth="1"/>
    <col min="3594" max="3594" width="10.7109375" style="51" customWidth="1"/>
    <col min="3595" max="3595" width="6.5703125" style="51" customWidth="1"/>
    <col min="3596" max="3596" width="11.42578125" style="51" customWidth="1"/>
    <col min="3597" max="3597" width="6.5703125" style="51" customWidth="1"/>
    <col min="3598" max="3598" width="11" style="51" customWidth="1"/>
    <col min="3599" max="3599" width="9.140625" style="51"/>
    <col min="3600" max="3600" width="0.42578125" style="51" customWidth="1"/>
    <col min="3601" max="3601" width="9.140625" style="51"/>
    <col min="3602" max="3602" width="0.140625" style="51" customWidth="1"/>
    <col min="3603" max="3828" width="9.140625" style="51"/>
    <col min="3829" max="3829" width="14.140625" style="51" bestFit="1" customWidth="1"/>
    <col min="3830" max="3840" width="9.140625" style="51"/>
    <col min="3841" max="3841" width="8.5703125" style="51" customWidth="1"/>
    <col min="3842" max="3842" width="10" style="51" customWidth="1"/>
    <col min="3843" max="3843" width="6.5703125" style="51" customWidth="1"/>
    <col min="3844" max="3844" width="8.5703125" style="51" customWidth="1"/>
    <col min="3845" max="3847" width="6.5703125" style="51" customWidth="1"/>
    <col min="3848" max="3848" width="14" style="51" customWidth="1"/>
    <col min="3849" max="3849" width="6.5703125" style="51" customWidth="1"/>
    <col min="3850" max="3850" width="10.7109375" style="51" customWidth="1"/>
    <col min="3851" max="3851" width="6.5703125" style="51" customWidth="1"/>
    <col min="3852" max="3852" width="11.42578125" style="51" customWidth="1"/>
    <col min="3853" max="3853" width="6.5703125" style="51" customWidth="1"/>
    <col min="3854" max="3854" width="11" style="51" customWidth="1"/>
    <col min="3855" max="3855" width="9.140625" style="51"/>
    <col min="3856" max="3856" width="0.42578125" style="51" customWidth="1"/>
    <col min="3857" max="3857" width="9.140625" style="51"/>
    <col min="3858" max="3858" width="0.140625" style="51" customWidth="1"/>
    <col min="3859" max="4084" width="9.140625" style="51"/>
    <col min="4085" max="4085" width="14.140625" style="51" bestFit="1" customWidth="1"/>
    <col min="4086" max="4096" width="9.140625" style="51"/>
    <col min="4097" max="4097" width="8.5703125" style="51" customWidth="1"/>
    <col min="4098" max="4098" width="10" style="51" customWidth="1"/>
    <col min="4099" max="4099" width="6.5703125" style="51" customWidth="1"/>
    <col min="4100" max="4100" width="8.5703125" style="51" customWidth="1"/>
    <col min="4101" max="4103" width="6.5703125" style="51" customWidth="1"/>
    <col min="4104" max="4104" width="14" style="51" customWidth="1"/>
    <col min="4105" max="4105" width="6.5703125" style="51" customWidth="1"/>
    <col min="4106" max="4106" width="10.7109375" style="51" customWidth="1"/>
    <col min="4107" max="4107" width="6.5703125" style="51" customWidth="1"/>
    <col min="4108" max="4108" width="11.42578125" style="51" customWidth="1"/>
    <col min="4109" max="4109" width="6.5703125" style="51" customWidth="1"/>
    <col min="4110" max="4110" width="11" style="51" customWidth="1"/>
    <col min="4111" max="4111" width="9.140625" style="51"/>
    <col min="4112" max="4112" width="0.42578125" style="51" customWidth="1"/>
    <col min="4113" max="4113" width="9.140625" style="51"/>
    <col min="4114" max="4114" width="0.140625" style="51" customWidth="1"/>
    <col min="4115" max="4340" width="9.140625" style="51"/>
    <col min="4341" max="4341" width="14.140625" style="51" bestFit="1" customWidth="1"/>
    <col min="4342" max="4352" width="9.140625" style="51"/>
    <col min="4353" max="4353" width="8.5703125" style="51" customWidth="1"/>
    <col min="4354" max="4354" width="10" style="51" customWidth="1"/>
    <col min="4355" max="4355" width="6.5703125" style="51" customWidth="1"/>
    <col min="4356" max="4356" width="8.5703125" style="51" customWidth="1"/>
    <col min="4357" max="4359" width="6.5703125" style="51" customWidth="1"/>
    <col min="4360" max="4360" width="14" style="51" customWidth="1"/>
    <col min="4361" max="4361" width="6.5703125" style="51" customWidth="1"/>
    <col min="4362" max="4362" width="10.7109375" style="51" customWidth="1"/>
    <col min="4363" max="4363" width="6.5703125" style="51" customWidth="1"/>
    <col min="4364" max="4364" width="11.42578125" style="51" customWidth="1"/>
    <col min="4365" max="4365" width="6.5703125" style="51" customWidth="1"/>
    <col min="4366" max="4366" width="11" style="51" customWidth="1"/>
    <col min="4367" max="4367" width="9.140625" style="51"/>
    <col min="4368" max="4368" width="0.42578125" style="51" customWidth="1"/>
    <col min="4369" max="4369" width="9.140625" style="51"/>
    <col min="4370" max="4370" width="0.140625" style="51" customWidth="1"/>
    <col min="4371" max="4596" width="9.140625" style="51"/>
    <col min="4597" max="4597" width="14.140625" style="51" bestFit="1" customWidth="1"/>
    <col min="4598" max="4608" width="9.140625" style="51"/>
    <col min="4609" max="4609" width="8.5703125" style="51" customWidth="1"/>
    <col min="4610" max="4610" width="10" style="51" customWidth="1"/>
    <col min="4611" max="4611" width="6.5703125" style="51" customWidth="1"/>
    <col min="4612" max="4612" width="8.5703125" style="51" customWidth="1"/>
    <col min="4613" max="4615" width="6.5703125" style="51" customWidth="1"/>
    <col min="4616" max="4616" width="14" style="51" customWidth="1"/>
    <col min="4617" max="4617" width="6.5703125" style="51" customWidth="1"/>
    <col min="4618" max="4618" width="10.7109375" style="51" customWidth="1"/>
    <col min="4619" max="4619" width="6.5703125" style="51" customWidth="1"/>
    <col min="4620" max="4620" width="11.42578125" style="51" customWidth="1"/>
    <col min="4621" max="4621" width="6.5703125" style="51" customWidth="1"/>
    <col min="4622" max="4622" width="11" style="51" customWidth="1"/>
    <col min="4623" max="4623" width="9.140625" style="51"/>
    <col min="4624" max="4624" width="0.42578125" style="51" customWidth="1"/>
    <col min="4625" max="4625" width="9.140625" style="51"/>
    <col min="4626" max="4626" width="0.140625" style="51" customWidth="1"/>
    <col min="4627" max="4852" width="9.140625" style="51"/>
    <col min="4853" max="4853" width="14.140625" style="51" bestFit="1" customWidth="1"/>
    <col min="4854" max="4864" width="9.140625" style="51"/>
    <col min="4865" max="4865" width="8.5703125" style="51" customWidth="1"/>
    <col min="4866" max="4866" width="10" style="51" customWidth="1"/>
    <col min="4867" max="4867" width="6.5703125" style="51" customWidth="1"/>
    <col min="4868" max="4868" width="8.5703125" style="51" customWidth="1"/>
    <col min="4869" max="4871" width="6.5703125" style="51" customWidth="1"/>
    <col min="4872" max="4872" width="14" style="51" customWidth="1"/>
    <col min="4873" max="4873" width="6.5703125" style="51" customWidth="1"/>
    <col min="4874" max="4874" width="10.7109375" style="51" customWidth="1"/>
    <col min="4875" max="4875" width="6.5703125" style="51" customWidth="1"/>
    <col min="4876" max="4876" width="11.42578125" style="51" customWidth="1"/>
    <col min="4877" max="4877" width="6.5703125" style="51" customWidth="1"/>
    <col min="4878" max="4878" width="11" style="51" customWidth="1"/>
    <col min="4879" max="4879" width="9.140625" style="51"/>
    <col min="4880" max="4880" width="0.42578125" style="51" customWidth="1"/>
    <col min="4881" max="4881" width="9.140625" style="51"/>
    <col min="4882" max="4882" width="0.140625" style="51" customWidth="1"/>
    <col min="4883" max="5108" width="9.140625" style="51"/>
    <col min="5109" max="5109" width="14.140625" style="51" bestFit="1" customWidth="1"/>
    <col min="5110" max="5120" width="9.140625" style="51"/>
    <col min="5121" max="5121" width="8.5703125" style="51" customWidth="1"/>
    <col min="5122" max="5122" width="10" style="51" customWidth="1"/>
    <col min="5123" max="5123" width="6.5703125" style="51" customWidth="1"/>
    <col min="5124" max="5124" width="8.5703125" style="51" customWidth="1"/>
    <col min="5125" max="5127" width="6.5703125" style="51" customWidth="1"/>
    <col min="5128" max="5128" width="14" style="51" customWidth="1"/>
    <col min="5129" max="5129" width="6.5703125" style="51" customWidth="1"/>
    <col min="5130" max="5130" width="10.7109375" style="51" customWidth="1"/>
    <col min="5131" max="5131" width="6.5703125" style="51" customWidth="1"/>
    <col min="5132" max="5132" width="11.42578125" style="51" customWidth="1"/>
    <col min="5133" max="5133" width="6.5703125" style="51" customWidth="1"/>
    <col min="5134" max="5134" width="11" style="51" customWidth="1"/>
    <col min="5135" max="5135" width="9.140625" style="51"/>
    <col min="5136" max="5136" width="0.42578125" style="51" customWidth="1"/>
    <col min="5137" max="5137" width="9.140625" style="51"/>
    <col min="5138" max="5138" width="0.140625" style="51" customWidth="1"/>
    <col min="5139" max="5364" width="9.140625" style="51"/>
    <col min="5365" max="5365" width="14.140625" style="51" bestFit="1" customWidth="1"/>
    <col min="5366" max="5376" width="9.140625" style="51"/>
    <col min="5377" max="5377" width="8.5703125" style="51" customWidth="1"/>
    <col min="5378" max="5378" width="10" style="51" customWidth="1"/>
    <col min="5379" max="5379" width="6.5703125" style="51" customWidth="1"/>
    <col min="5380" max="5380" width="8.5703125" style="51" customWidth="1"/>
    <col min="5381" max="5383" width="6.5703125" style="51" customWidth="1"/>
    <col min="5384" max="5384" width="14" style="51" customWidth="1"/>
    <col min="5385" max="5385" width="6.5703125" style="51" customWidth="1"/>
    <col min="5386" max="5386" width="10.7109375" style="51" customWidth="1"/>
    <col min="5387" max="5387" width="6.5703125" style="51" customWidth="1"/>
    <col min="5388" max="5388" width="11.42578125" style="51" customWidth="1"/>
    <col min="5389" max="5389" width="6.5703125" style="51" customWidth="1"/>
    <col min="5390" max="5390" width="11" style="51" customWidth="1"/>
    <col min="5391" max="5391" width="9.140625" style="51"/>
    <col min="5392" max="5392" width="0.42578125" style="51" customWidth="1"/>
    <col min="5393" max="5393" width="9.140625" style="51"/>
    <col min="5394" max="5394" width="0.140625" style="51" customWidth="1"/>
    <col min="5395" max="5620" width="9.140625" style="51"/>
    <col min="5621" max="5621" width="14.140625" style="51" bestFit="1" customWidth="1"/>
    <col min="5622" max="5632" width="9.140625" style="51"/>
    <col min="5633" max="5633" width="8.5703125" style="51" customWidth="1"/>
    <col min="5634" max="5634" width="10" style="51" customWidth="1"/>
    <col min="5635" max="5635" width="6.5703125" style="51" customWidth="1"/>
    <col min="5636" max="5636" width="8.5703125" style="51" customWidth="1"/>
    <col min="5637" max="5639" width="6.5703125" style="51" customWidth="1"/>
    <col min="5640" max="5640" width="14" style="51" customWidth="1"/>
    <col min="5641" max="5641" width="6.5703125" style="51" customWidth="1"/>
    <col min="5642" max="5642" width="10.7109375" style="51" customWidth="1"/>
    <col min="5643" max="5643" width="6.5703125" style="51" customWidth="1"/>
    <col min="5644" max="5644" width="11.42578125" style="51" customWidth="1"/>
    <col min="5645" max="5645" width="6.5703125" style="51" customWidth="1"/>
    <col min="5646" max="5646" width="11" style="51" customWidth="1"/>
    <col min="5647" max="5647" width="9.140625" style="51"/>
    <col min="5648" max="5648" width="0.42578125" style="51" customWidth="1"/>
    <col min="5649" max="5649" width="9.140625" style="51"/>
    <col min="5650" max="5650" width="0.140625" style="51" customWidth="1"/>
    <col min="5651" max="5876" width="9.140625" style="51"/>
    <col min="5877" max="5877" width="14.140625" style="51" bestFit="1" customWidth="1"/>
    <col min="5878" max="5888" width="9.140625" style="51"/>
    <col min="5889" max="5889" width="8.5703125" style="51" customWidth="1"/>
    <col min="5890" max="5890" width="10" style="51" customWidth="1"/>
    <col min="5891" max="5891" width="6.5703125" style="51" customWidth="1"/>
    <col min="5892" max="5892" width="8.5703125" style="51" customWidth="1"/>
    <col min="5893" max="5895" width="6.5703125" style="51" customWidth="1"/>
    <col min="5896" max="5896" width="14" style="51" customWidth="1"/>
    <col min="5897" max="5897" width="6.5703125" style="51" customWidth="1"/>
    <col min="5898" max="5898" width="10.7109375" style="51" customWidth="1"/>
    <col min="5899" max="5899" width="6.5703125" style="51" customWidth="1"/>
    <col min="5900" max="5900" width="11.42578125" style="51" customWidth="1"/>
    <col min="5901" max="5901" width="6.5703125" style="51" customWidth="1"/>
    <col min="5902" max="5902" width="11" style="51" customWidth="1"/>
    <col min="5903" max="5903" width="9.140625" style="51"/>
    <col min="5904" max="5904" width="0.42578125" style="51" customWidth="1"/>
    <col min="5905" max="5905" width="9.140625" style="51"/>
    <col min="5906" max="5906" width="0.140625" style="51" customWidth="1"/>
    <col min="5907" max="6132" width="9.140625" style="51"/>
    <col min="6133" max="6133" width="14.140625" style="51" bestFit="1" customWidth="1"/>
    <col min="6134" max="6144" width="9.140625" style="51"/>
    <col min="6145" max="6145" width="8.5703125" style="51" customWidth="1"/>
    <col min="6146" max="6146" width="10" style="51" customWidth="1"/>
    <col min="6147" max="6147" width="6.5703125" style="51" customWidth="1"/>
    <col min="6148" max="6148" width="8.5703125" style="51" customWidth="1"/>
    <col min="6149" max="6151" width="6.5703125" style="51" customWidth="1"/>
    <col min="6152" max="6152" width="14" style="51" customWidth="1"/>
    <col min="6153" max="6153" width="6.5703125" style="51" customWidth="1"/>
    <col min="6154" max="6154" width="10.7109375" style="51" customWidth="1"/>
    <col min="6155" max="6155" width="6.5703125" style="51" customWidth="1"/>
    <col min="6156" max="6156" width="11.42578125" style="51" customWidth="1"/>
    <col min="6157" max="6157" width="6.5703125" style="51" customWidth="1"/>
    <col min="6158" max="6158" width="11" style="51" customWidth="1"/>
    <col min="6159" max="6159" width="9.140625" style="51"/>
    <col min="6160" max="6160" width="0.42578125" style="51" customWidth="1"/>
    <col min="6161" max="6161" width="9.140625" style="51"/>
    <col min="6162" max="6162" width="0.140625" style="51" customWidth="1"/>
    <col min="6163" max="6388" width="9.140625" style="51"/>
    <col min="6389" max="6389" width="14.140625" style="51" bestFit="1" customWidth="1"/>
    <col min="6390" max="6400" width="9.140625" style="51"/>
    <col min="6401" max="6401" width="8.5703125" style="51" customWidth="1"/>
    <col min="6402" max="6402" width="10" style="51" customWidth="1"/>
    <col min="6403" max="6403" width="6.5703125" style="51" customWidth="1"/>
    <col min="6404" max="6404" width="8.5703125" style="51" customWidth="1"/>
    <col min="6405" max="6407" width="6.5703125" style="51" customWidth="1"/>
    <col min="6408" max="6408" width="14" style="51" customWidth="1"/>
    <col min="6409" max="6409" width="6.5703125" style="51" customWidth="1"/>
    <col min="6410" max="6410" width="10.7109375" style="51" customWidth="1"/>
    <col min="6411" max="6411" width="6.5703125" style="51" customWidth="1"/>
    <col min="6412" max="6412" width="11.42578125" style="51" customWidth="1"/>
    <col min="6413" max="6413" width="6.5703125" style="51" customWidth="1"/>
    <col min="6414" max="6414" width="11" style="51" customWidth="1"/>
    <col min="6415" max="6415" width="9.140625" style="51"/>
    <col min="6416" max="6416" width="0.42578125" style="51" customWidth="1"/>
    <col min="6417" max="6417" width="9.140625" style="51"/>
    <col min="6418" max="6418" width="0.140625" style="51" customWidth="1"/>
    <col min="6419" max="6644" width="9.140625" style="51"/>
    <col min="6645" max="6645" width="14.140625" style="51" bestFit="1" customWidth="1"/>
    <col min="6646" max="6656" width="9.140625" style="51"/>
    <col min="6657" max="6657" width="8.5703125" style="51" customWidth="1"/>
    <col min="6658" max="6658" width="10" style="51" customWidth="1"/>
    <col min="6659" max="6659" width="6.5703125" style="51" customWidth="1"/>
    <col min="6660" max="6660" width="8.5703125" style="51" customWidth="1"/>
    <col min="6661" max="6663" width="6.5703125" style="51" customWidth="1"/>
    <col min="6664" max="6664" width="14" style="51" customWidth="1"/>
    <col min="6665" max="6665" width="6.5703125" style="51" customWidth="1"/>
    <col min="6666" max="6666" width="10.7109375" style="51" customWidth="1"/>
    <col min="6667" max="6667" width="6.5703125" style="51" customWidth="1"/>
    <col min="6668" max="6668" width="11.42578125" style="51" customWidth="1"/>
    <col min="6669" max="6669" width="6.5703125" style="51" customWidth="1"/>
    <col min="6670" max="6670" width="11" style="51" customWidth="1"/>
    <col min="6671" max="6671" width="9.140625" style="51"/>
    <col min="6672" max="6672" width="0.42578125" style="51" customWidth="1"/>
    <col min="6673" max="6673" width="9.140625" style="51"/>
    <col min="6674" max="6674" width="0.140625" style="51" customWidth="1"/>
    <col min="6675" max="6900" width="9.140625" style="51"/>
    <col min="6901" max="6901" width="14.140625" style="51" bestFit="1" customWidth="1"/>
    <col min="6902" max="6912" width="9.140625" style="51"/>
    <col min="6913" max="6913" width="8.5703125" style="51" customWidth="1"/>
    <col min="6914" max="6914" width="10" style="51" customWidth="1"/>
    <col min="6915" max="6915" width="6.5703125" style="51" customWidth="1"/>
    <col min="6916" max="6916" width="8.5703125" style="51" customWidth="1"/>
    <col min="6917" max="6919" width="6.5703125" style="51" customWidth="1"/>
    <col min="6920" max="6920" width="14" style="51" customWidth="1"/>
    <col min="6921" max="6921" width="6.5703125" style="51" customWidth="1"/>
    <col min="6922" max="6922" width="10.7109375" style="51" customWidth="1"/>
    <col min="6923" max="6923" width="6.5703125" style="51" customWidth="1"/>
    <col min="6924" max="6924" width="11.42578125" style="51" customWidth="1"/>
    <col min="6925" max="6925" width="6.5703125" style="51" customWidth="1"/>
    <col min="6926" max="6926" width="11" style="51" customWidth="1"/>
    <col min="6927" max="6927" width="9.140625" style="51"/>
    <col min="6928" max="6928" width="0.42578125" style="51" customWidth="1"/>
    <col min="6929" max="6929" width="9.140625" style="51"/>
    <col min="6930" max="6930" width="0.140625" style="51" customWidth="1"/>
    <col min="6931" max="7156" width="9.140625" style="51"/>
    <col min="7157" max="7157" width="14.140625" style="51" bestFit="1" customWidth="1"/>
    <col min="7158" max="7168" width="9.140625" style="51"/>
    <col min="7169" max="7169" width="8.5703125" style="51" customWidth="1"/>
    <col min="7170" max="7170" width="10" style="51" customWidth="1"/>
    <col min="7171" max="7171" width="6.5703125" style="51" customWidth="1"/>
    <col min="7172" max="7172" width="8.5703125" style="51" customWidth="1"/>
    <col min="7173" max="7175" width="6.5703125" style="51" customWidth="1"/>
    <col min="7176" max="7176" width="14" style="51" customWidth="1"/>
    <col min="7177" max="7177" width="6.5703125" style="51" customWidth="1"/>
    <col min="7178" max="7178" width="10.7109375" style="51" customWidth="1"/>
    <col min="7179" max="7179" width="6.5703125" style="51" customWidth="1"/>
    <col min="7180" max="7180" width="11.42578125" style="51" customWidth="1"/>
    <col min="7181" max="7181" width="6.5703125" style="51" customWidth="1"/>
    <col min="7182" max="7182" width="11" style="51" customWidth="1"/>
    <col min="7183" max="7183" width="9.140625" style="51"/>
    <col min="7184" max="7184" width="0.42578125" style="51" customWidth="1"/>
    <col min="7185" max="7185" width="9.140625" style="51"/>
    <col min="7186" max="7186" width="0.140625" style="51" customWidth="1"/>
    <col min="7187" max="7412" width="9.140625" style="51"/>
    <col min="7413" max="7413" width="14.140625" style="51" bestFit="1" customWidth="1"/>
    <col min="7414" max="7424" width="9.140625" style="51"/>
    <col min="7425" max="7425" width="8.5703125" style="51" customWidth="1"/>
    <col min="7426" max="7426" width="10" style="51" customWidth="1"/>
    <col min="7427" max="7427" width="6.5703125" style="51" customWidth="1"/>
    <col min="7428" max="7428" width="8.5703125" style="51" customWidth="1"/>
    <col min="7429" max="7431" width="6.5703125" style="51" customWidth="1"/>
    <col min="7432" max="7432" width="14" style="51" customWidth="1"/>
    <col min="7433" max="7433" width="6.5703125" style="51" customWidth="1"/>
    <col min="7434" max="7434" width="10.7109375" style="51" customWidth="1"/>
    <col min="7435" max="7435" width="6.5703125" style="51" customWidth="1"/>
    <col min="7436" max="7436" width="11.42578125" style="51" customWidth="1"/>
    <col min="7437" max="7437" width="6.5703125" style="51" customWidth="1"/>
    <col min="7438" max="7438" width="11" style="51" customWidth="1"/>
    <col min="7439" max="7439" width="9.140625" style="51"/>
    <col min="7440" max="7440" width="0.42578125" style="51" customWidth="1"/>
    <col min="7441" max="7441" width="9.140625" style="51"/>
    <col min="7442" max="7442" width="0.140625" style="51" customWidth="1"/>
    <col min="7443" max="7668" width="9.140625" style="51"/>
    <col min="7669" max="7669" width="14.140625" style="51" bestFit="1" customWidth="1"/>
    <col min="7670" max="7680" width="9.140625" style="51"/>
    <col min="7681" max="7681" width="8.5703125" style="51" customWidth="1"/>
    <col min="7682" max="7682" width="10" style="51" customWidth="1"/>
    <col min="7683" max="7683" width="6.5703125" style="51" customWidth="1"/>
    <col min="7684" max="7684" width="8.5703125" style="51" customWidth="1"/>
    <col min="7685" max="7687" width="6.5703125" style="51" customWidth="1"/>
    <col min="7688" max="7688" width="14" style="51" customWidth="1"/>
    <col min="7689" max="7689" width="6.5703125" style="51" customWidth="1"/>
    <col min="7690" max="7690" width="10.7109375" style="51" customWidth="1"/>
    <col min="7691" max="7691" width="6.5703125" style="51" customWidth="1"/>
    <col min="7692" max="7692" width="11.42578125" style="51" customWidth="1"/>
    <col min="7693" max="7693" width="6.5703125" style="51" customWidth="1"/>
    <col min="7694" max="7694" width="11" style="51" customWidth="1"/>
    <col min="7695" max="7695" width="9.140625" style="51"/>
    <col min="7696" max="7696" width="0.42578125" style="51" customWidth="1"/>
    <col min="7697" max="7697" width="9.140625" style="51"/>
    <col min="7698" max="7698" width="0.140625" style="51" customWidth="1"/>
    <col min="7699" max="7924" width="9.140625" style="51"/>
    <col min="7925" max="7925" width="14.140625" style="51" bestFit="1" customWidth="1"/>
    <col min="7926" max="7936" width="9.140625" style="51"/>
    <col min="7937" max="7937" width="8.5703125" style="51" customWidth="1"/>
    <col min="7938" max="7938" width="10" style="51" customWidth="1"/>
    <col min="7939" max="7939" width="6.5703125" style="51" customWidth="1"/>
    <col min="7940" max="7940" width="8.5703125" style="51" customWidth="1"/>
    <col min="7941" max="7943" width="6.5703125" style="51" customWidth="1"/>
    <col min="7944" max="7944" width="14" style="51" customWidth="1"/>
    <col min="7945" max="7945" width="6.5703125" style="51" customWidth="1"/>
    <col min="7946" max="7946" width="10.7109375" style="51" customWidth="1"/>
    <col min="7947" max="7947" width="6.5703125" style="51" customWidth="1"/>
    <col min="7948" max="7948" width="11.42578125" style="51" customWidth="1"/>
    <col min="7949" max="7949" width="6.5703125" style="51" customWidth="1"/>
    <col min="7950" max="7950" width="11" style="51" customWidth="1"/>
    <col min="7951" max="7951" width="9.140625" style="51"/>
    <col min="7952" max="7952" width="0.42578125" style="51" customWidth="1"/>
    <col min="7953" max="7953" width="9.140625" style="51"/>
    <col min="7954" max="7954" width="0.140625" style="51" customWidth="1"/>
    <col min="7955" max="8180" width="9.140625" style="51"/>
    <col min="8181" max="8181" width="14.140625" style="51" bestFit="1" customWidth="1"/>
    <col min="8182" max="8192" width="9.140625" style="51"/>
    <col min="8193" max="8193" width="8.5703125" style="51" customWidth="1"/>
    <col min="8194" max="8194" width="10" style="51" customWidth="1"/>
    <col min="8195" max="8195" width="6.5703125" style="51" customWidth="1"/>
    <col min="8196" max="8196" width="8.5703125" style="51" customWidth="1"/>
    <col min="8197" max="8199" width="6.5703125" style="51" customWidth="1"/>
    <col min="8200" max="8200" width="14" style="51" customWidth="1"/>
    <col min="8201" max="8201" width="6.5703125" style="51" customWidth="1"/>
    <col min="8202" max="8202" width="10.7109375" style="51" customWidth="1"/>
    <col min="8203" max="8203" width="6.5703125" style="51" customWidth="1"/>
    <col min="8204" max="8204" width="11.42578125" style="51" customWidth="1"/>
    <col min="8205" max="8205" width="6.5703125" style="51" customWidth="1"/>
    <col min="8206" max="8206" width="11" style="51" customWidth="1"/>
    <col min="8207" max="8207" width="9.140625" style="51"/>
    <col min="8208" max="8208" width="0.42578125" style="51" customWidth="1"/>
    <col min="8209" max="8209" width="9.140625" style="51"/>
    <col min="8210" max="8210" width="0.140625" style="51" customWidth="1"/>
    <col min="8211" max="8436" width="9.140625" style="51"/>
    <col min="8437" max="8437" width="14.140625" style="51" bestFit="1" customWidth="1"/>
    <col min="8438" max="8448" width="9.140625" style="51"/>
    <col min="8449" max="8449" width="8.5703125" style="51" customWidth="1"/>
    <col min="8450" max="8450" width="10" style="51" customWidth="1"/>
    <col min="8451" max="8451" width="6.5703125" style="51" customWidth="1"/>
    <col min="8452" max="8452" width="8.5703125" style="51" customWidth="1"/>
    <col min="8453" max="8455" width="6.5703125" style="51" customWidth="1"/>
    <col min="8456" max="8456" width="14" style="51" customWidth="1"/>
    <col min="8457" max="8457" width="6.5703125" style="51" customWidth="1"/>
    <col min="8458" max="8458" width="10.7109375" style="51" customWidth="1"/>
    <col min="8459" max="8459" width="6.5703125" style="51" customWidth="1"/>
    <col min="8460" max="8460" width="11.42578125" style="51" customWidth="1"/>
    <col min="8461" max="8461" width="6.5703125" style="51" customWidth="1"/>
    <col min="8462" max="8462" width="11" style="51" customWidth="1"/>
    <col min="8463" max="8463" width="9.140625" style="51"/>
    <col min="8464" max="8464" width="0.42578125" style="51" customWidth="1"/>
    <col min="8465" max="8465" width="9.140625" style="51"/>
    <col min="8466" max="8466" width="0.140625" style="51" customWidth="1"/>
    <col min="8467" max="8692" width="9.140625" style="51"/>
    <col min="8693" max="8693" width="14.140625" style="51" bestFit="1" customWidth="1"/>
    <col min="8694" max="8704" width="9.140625" style="51"/>
    <col min="8705" max="8705" width="8.5703125" style="51" customWidth="1"/>
    <col min="8706" max="8706" width="10" style="51" customWidth="1"/>
    <col min="8707" max="8707" width="6.5703125" style="51" customWidth="1"/>
    <col min="8708" max="8708" width="8.5703125" style="51" customWidth="1"/>
    <col min="8709" max="8711" width="6.5703125" style="51" customWidth="1"/>
    <col min="8712" max="8712" width="14" style="51" customWidth="1"/>
    <col min="8713" max="8713" width="6.5703125" style="51" customWidth="1"/>
    <col min="8714" max="8714" width="10.7109375" style="51" customWidth="1"/>
    <col min="8715" max="8715" width="6.5703125" style="51" customWidth="1"/>
    <col min="8716" max="8716" width="11.42578125" style="51" customWidth="1"/>
    <col min="8717" max="8717" width="6.5703125" style="51" customWidth="1"/>
    <col min="8718" max="8718" width="11" style="51" customWidth="1"/>
    <col min="8719" max="8719" width="9.140625" style="51"/>
    <col min="8720" max="8720" width="0.42578125" style="51" customWidth="1"/>
    <col min="8721" max="8721" width="9.140625" style="51"/>
    <col min="8722" max="8722" width="0.140625" style="51" customWidth="1"/>
    <col min="8723" max="8948" width="9.140625" style="51"/>
    <col min="8949" max="8949" width="14.140625" style="51" bestFit="1" customWidth="1"/>
    <col min="8950" max="8960" width="9.140625" style="51"/>
    <col min="8961" max="8961" width="8.5703125" style="51" customWidth="1"/>
    <col min="8962" max="8962" width="10" style="51" customWidth="1"/>
    <col min="8963" max="8963" width="6.5703125" style="51" customWidth="1"/>
    <col min="8964" max="8964" width="8.5703125" style="51" customWidth="1"/>
    <col min="8965" max="8967" width="6.5703125" style="51" customWidth="1"/>
    <col min="8968" max="8968" width="14" style="51" customWidth="1"/>
    <col min="8969" max="8969" width="6.5703125" style="51" customWidth="1"/>
    <col min="8970" max="8970" width="10.7109375" style="51" customWidth="1"/>
    <col min="8971" max="8971" width="6.5703125" style="51" customWidth="1"/>
    <col min="8972" max="8972" width="11.42578125" style="51" customWidth="1"/>
    <col min="8973" max="8973" width="6.5703125" style="51" customWidth="1"/>
    <col min="8974" max="8974" width="11" style="51" customWidth="1"/>
    <col min="8975" max="8975" width="9.140625" style="51"/>
    <col min="8976" max="8976" width="0.42578125" style="51" customWidth="1"/>
    <col min="8977" max="8977" width="9.140625" style="51"/>
    <col min="8978" max="8978" width="0.140625" style="51" customWidth="1"/>
    <col min="8979" max="9204" width="9.140625" style="51"/>
    <col min="9205" max="9205" width="14.140625" style="51" bestFit="1" customWidth="1"/>
    <col min="9206" max="9216" width="9.140625" style="51"/>
    <col min="9217" max="9217" width="8.5703125" style="51" customWidth="1"/>
    <col min="9218" max="9218" width="10" style="51" customWidth="1"/>
    <col min="9219" max="9219" width="6.5703125" style="51" customWidth="1"/>
    <col min="9220" max="9220" width="8.5703125" style="51" customWidth="1"/>
    <col min="9221" max="9223" width="6.5703125" style="51" customWidth="1"/>
    <col min="9224" max="9224" width="14" style="51" customWidth="1"/>
    <col min="9225" max="9225" width="6.5703125" style="51" customWidth="1"/>
    <col min="9226" max="9226" width="10.7109375" style="51" customWidth="1"/>
    <col min="9227" max="9227" width="6.5703125" style="51" customWidth="1"/>
    <col min="9228" max="9228" width="11.42578125" style="51" customWidth="1"/>
    <col min="9229" max="9229" width="6.5703125" style="51" customWidth="1"/>
    <col min="9230" max="9230" width="11" style="51" customWidth="1"/>
    <col min="9231" max="9231" width="9.140625" style="51"/>
    <col min="9232" max="9232" width="0.42578125" style="51" customWidth="1"/>
    <col min="9233" max="9233" width="9.140625" style="51"/>
    <col min="9234" max="9234" width="0.140625" style="51" customWidth="1"/>
    <col min="9235" max="9460" width="9.140625" style="51"/>
    <col min="9461" max="9461" width="14.140625" style="51" bestFit="1" customWidth="1"/>
    <col min="9462" max="9472" width="9.140625" style="51"/>
    <col min="9473" max="9473" width="8.5703125" style="51" customWidth="1"/>
    <col min="9474" max="9474" width="10" style="51" customWidth="1"/>
    <col min="9475" max="9475" width="6.5703125" style="51" customWidth="1"/>
    <col min="9476" max="9476" width="8.5703125" style="51" customWidth="1"/>
    <col min="9477" max="9479" width="6.5703125" style="51" customWidth="1"/>
    <col min="9480" max="9480" width="14" style="51" customWidth="1"/>
    <col min="9481" max="9481" width="6.5703125" style="51" customWidth="1"/>
    <col min="9482" max="9482" width="10.7109375" style="51" customWidth="1"/>
    <col min="9483" max="9483" width="6.5703125" style="51" customWidth="1"/>
    <col min="9484" max="9484" width="11.42578125" style="51" customWidth="1"/>
    <col min="9485" max="9485" width="6.5703125" style="51" customWidth="1"/>
    <col min="9486" max="9486" width="11" style="51" customWidth="1"/>
    <col min="9487" max="9487" width="9.140625" style="51"/>
    <col min="9488" max="9488" width="0.42578125" style="51" customWidth="1"/>
    <col min="9489" max="9489" width="9.140625" style="51"/>
    <col min="9490" max="9490" width="0.140625" style="51" customWidth="1"/>
    <col min="9491" max="9716" width="9.140625" style="51"/>
    <col min="9717" max="9717" width="14.140625" style="51" bestFit="1" customWidth="1"/>
    <col min="9718" max="9728" width="9.140625" style="51"/>
    <col min="9729" max="9729" width="8.5703125" style="51" customWidth="1"/>
    <col min="9730" max="9730" width="10" style="51" customWidth="1"/>
    <col min="9731" max="9731" width="6.5703125" style="51" customWidth="1"/>
    <col min="9732" max="9732" width="8.5703125" style="51" customWidth="1"/>
    <col min="9733" max="9735" width="6.5703125" style="51" customWidth="1"/>
    <col min="9736" max="9736" width="14" style="51" customWidth="1"/>
    <col min="9737" max="9737" width="6.5703125" style="51" customWidth="1"/>
    <col min="9738" max="9738" width="10.7109375" style="51" customWidth="1"/>
    <col min="9739" max="9739" width="6.5703125" style="51" customWidth="1"/>
    <col min="9740" max="9740" width="11.42578125" style="51" customWidth="1"/>
    <col min="9741" max="9741" width="6.5703125" style="51" customWidth="1"/>
    <col min="9742" max="9742" width="11" style="51" customWidth="1"/>
    <col min="9743" max="9743" width="9.140625" style="51"/>
    <col min="9744" max="9744" width="0.42578125" style="51" customWidth="1"/>
    <col min="9745" max="9745" width="9.140625" style="51"/>
    <col min="9746" max="9746" width="0.140625" style="51" customWidth="1"/>
    <col min="9747" max="9972" width="9.140625" style="51"/>
    <col min="9973" max="9973" width="14.140625" style="51" bestFit="1" customWidth="1"/>
    <col min="9974" max="9984" width="9.140625" style="51"/>
    <col min="9985" max="9985" width="8.5703125" style="51" customWidth="1"/>
    <col min="9986" max="9986" width="10" style="51" customWidth="1"/>
    <col min="9987" max="9987" width="6.5703125" style="51" customWidth="1"/>
    <col min="9988" max="9988" width="8.5703125" style="51" customWidth="1"/>
    <col min="9989" max="9991" width="6.5703125" style="51" customWidth="1"/>
    <col min="9992" max="9992" width="14" style="51" customWidth="1"/>
    <col min="9993" max="9993" width="6.5703125" style="51" customWidth="1"/>
    <col min="9994" max="9994" width="10.7109375" style="51" customWidth="1"/>
    <col min="9995" max="9995" width="6.5703125" style="51" customWidth="1"/>
    <col min="9996" max="9996" width="11.42578125" style="51" customWidth="1"/>
    <col min="9997" max="9997" width="6.5703125" style="51" customWidth="1"/>
    <col min="9998" max="9998" width="11" style="51" customWidth="1"/>
    <col min="9999" max="9999" width="9.140625" style="51"/>
    <col min="10000" max="10000" width="0.42578125" style="51" customWidth="1"/>
    <col min="10001" max="10001" width="9.140625" style="51"/>
    <col min="10002" max="10002" width="0.140625" style="51" customWidth="1"/>
    <col min="10003" max="10228" width="9.140625" style="51"/>
    <col min="10229" max="10229" width="14.140625" style="51" bestFit="1" customWidth="1"/>
    <col min="10230" max="10240" width="9.140625" style="51"/>
    <col min="10241" max="10241" width="8.5703125" style="51" customWidth="1"/>
    <col min="10242" max="10242" width="10" style="51" customWidth="1"/>
    <col min="10243" max="10243" width="6.5703125" style="51" customWidth="1"/>
    <col min="10244" max="10244" width="8.5703125" style="51" customWidth="1"/>
    <col min="10245" max="10247" width="6.5703125" style="51" customWidth="1"/>
    <col min="10248" max="10248" width="14" style="51" customWidth="1"/>
    <col min="10249" max="10249" width="6.5703125" style="51" customWidth="1"/>
    <col min="10250" max="10250" width="10.7109375" style="51" customWidth="1"/>
    <col min="10251" max="10251" width="6.5703125" style="51" customWidth="1"/>
    <col min="10252" max="10252" width="11.42578125" style="51" customWidth="1"/>
    <col min="10253" max="10253" width="6.5703125" style="51" customWidth="1"/>
    <col min="10254" max="10254" width="11" style="51" customWidth="1"/>
    <col min="10255" max="10255" width="9.140625" style="51"/>
    <col min="10256" max="10256" width="0.42578125" style="51" customWidth="1"/>
    <col min="10257" max="10257" width="9.140625" style="51"/>
    <col min="10258" max="10258" width="0.140625" style="51" customWidth="1"/>
    <col min="10259" max="10484" width="9.140625" style="51"/>
    <col min="10485" max="10485" width="14.140625" style="51" bestFit="1" customWidth="1"/>
    <col min="10486" max="10496" width="9.140625" style="51"/>
    <col min="10497" max="10497" width="8.5703125" style="51" customWidth="1"/>
    <col min="10498" max="10498" width="10" style="51" customWidth="1"/>
    <col min="10499" max="10499" width="6.5703125" style="51" customWidth="1"/>
    <col min="10500" max="10500" width="8.5703125" style="51" customWidth="1"/>
    <col min="10501" max="10503" width="6.5703125" style="51" customWidth="1"/>
    <col min="10504" max="10504" width="14" style="51" customWidth="1"/>
    <col min="10505" max="10505" width="6.5703125" style="51" customWidth="1"/>
    <col min="10506" max="10506" width="10.7109375" style="51" customWidth="1"/>
    <col min="10507" max="10507" width="6.5703125" style="51" customWidth="1"/>
    <col min="10508" max="10508" width="11.42578125" style="51" customWidth="1"/>
    <col min="10509" max="10509" width="6.5703125" style="51" customWidth="1"/>
    <col min="10510" max="10510" width="11" style="51" customWidth="1"/>
    <col min="10511" max="10511" width="9.140625" style="51"/>
    <col min="10512" max="10512" width="0.42578125" style="51" customWidth="1"/>
    <col min="10513" max="10513" width="9.140625" style="51"/>
    <col min="10514" max="10514" width="0.140625" style="51" customWidth="1"/>
    <col min="10515" max="10740" width="9.140625" style="51"/>
    <col min="10741" max="10741" width="14.140625" style="51" bestFit="1" customWidth="1"/>
    <col min="10742" max="10752" width="9.140625" style="51"/>
    <col min="10753" max="10753" width="8.5703125" style="51" customWidth="1"/>
    <col min="10754" max="10754" width="10" style="51" customWidth="1"/>
    <col min="10755" max="10755" width="6.5703125" style="51" customWidth="1"/>
    <col min="10756" max="10756" width="8.5703125" style="51" customWidth="1"/>
    <col min="10757" max="10759" width="6.5703125" style="51" customWidth="1"/>
    <col min="10760" max="10760" width="14" style="51" customWidth="1"/>
    <col min="10761" max="10761" width="6.5703125" style="51" customWidth="1"/>
    <col min="10762" max="10762" width="10.7109375" style="51" customWidth="1"/>
    <col min="10763" max="10763" width="6.5703125" style="51" customWidth="1"/>
    <col min="10764" max="10764" width="11.42578125" style="51" customWidth="1"/>
    <col min="10765" max="10765" width="6.5703125" style="51" customWidth="1"/>
    <col min="10766" max="10766" width="11" style="51" customWidth="1"/>
    <col min="10767" max="10767" width="9.140625" style="51"/>
    <col min="10768" max="10768" width="0.42578125" style="51" customWidth="1"/>
    <col min="10769" max="10769" width="9.140625" style="51"/>
    <col min="10770" max="10770" width="0.140625" style="51" customWidth="1"/>
    <col min="10771" max="10996" width="9.140625" style="51"/>
    <col min="10997" max="10997" width="14.140625" style="51" bestFit="1" customWidth="1"/>
    <col min="10998" max="11008" width="9.140625" style="51"/>
    <col min="11009" max="11009" width="8.5703125" style="51" customWidth="1"/>
    <col min="11010" max="11010" width="10" style="51" customWidth="1"/>
    <col min="11011" max="11011" width="6.5703125" style="51" customWidth="1"/>
    <col min="11012" max="11012" width="8.5703125" style="51" customWidth="1"/>
    <col min="11013" max="11015" width="6.5703125" style="51" customWidth="1"/>
    <col min="11016" max="11016" width="14" style="51" customWidth="1"/>
    <col min="11017" max="11017" width="6.5703125" style="51" customWidth="1"/>
    <col min="11018" max="11018" width="10.7109375" style="51" customWidth="1"/>
    <col min="11019" max="11019" width="6.5703125" style="51" customWidth="1"/>
    <col min="11020" max="11020" width="11.42578125" style="51" customWidth="1"/>
    <col min="11021" max="11021" width="6.5703125" style="51" customWidth="1"/>
    <col min="11022" max="11022" width="11" style="51" customWidth="1"/>
    <col min="11023" max="11023" width="9.140625" style="51"/>
    <col min="11024" max="11024" width="0.42578125" style="51" customWidth="1"/>
    <col min="11025" max="11025" width="9.140625" style="51"/>
    <col min="11026" max="11026" width="0.140625" style="51" customWidth="1"/>
    <col min="11027" max="11252" width="9.140625" style="51"/>
    <col min="11253" max="11253" width="14.140625" style="51" bestFit="1" customWidth="1"/>
    <col min="11254" max="11264" width="9.140625" style="51"/>
    <col min="11265" max="11265" width="8.5703125" style="51" customWidth="1"/>
    <col min="11266" max="11266" width="10" style="51" customWidth="1"/>
    <col min="11267" max="11267" width="6.5703125" style="51" customWidth="1"/>
    <col min="11268" max="11268" width="8.5703125" style="51" customWidth="1"/>
    <col min="11269" max="11271" width="6.5703125" style="51" customWidth="1"/>
    <col min="11272" max="11272" width="14" style="51" customWidth="1"/>
    <col min="11273" max="11273" width="6.5703125" style="51" customWidth="1"/>
    <col min="11274" max="11274" width="10.7109375" style="51" customWidth="1"/>
    <col min="11275" max="11275" width="6.5703125" style="51" customWidth="1"/>
    <col min="11276" max="11276" width="11.42578125" style="51" customWidth="1"/>
    <col min="11277" max="11277" width="6.5703125" style="51" customWidth="1"/>
    <col min="11278" max="11278" width="11" style="51" customWidth="1"/>
    <col min="11279" max="11279" width="9.140625" style="51"/>
    <col min="11280" max="11280" width="0.42578125" style="51" customWidth="1"/>
    <col min="11281" max="11281" width="9.140625" style="51"/>
    <col min="11282" max="11282" width="0.140625" style="51" customWidth="1"/>
    <col min="11283" max="11508" width="9.140625" style="51"/>
    <col min="11509" max="11509" width="14.140625" style="51" bestFit="1" customWidth="1"/>
    <col min="11510" max="11520" width="9.140625" style="51"/>
    <col min="11521" max="11521" width="8.5703125" style="51" customWidth="1"/>
    <col min="11522" max="11522" width="10" style="51" customWidth="1"/>
    <col min="11523" max="11523" width="6.5703125" style="51" customWidth="1"/>
    <col min="11524" max="11524" width="8.5703125" style="51" customWidth="1"/>
    <col min="11525" max="11527" width="6.5703125" style="51" customWidth="1"/>
    <col min="11528" max="11528" width="14" style="51" customWidth="1"/>
    <col min="11529" max="11529" width="6.5703125" style="51" customWidth="1"/>
    <col min="11530" max="11530" width="10.7109375" style="51" customWidth="1"/>
    <col min="11531" max="11531" width="6.5703125" style="51" customWidth="1"/>
    <col min="11532" max="11532" width="11.42578125" style="51" customWidth="1"/>
    <col min="11533" max="11533" width="6.5703125" style="51" customWidth="1"/>
    <col min="11534" max="11534" width="11" style="51" customWidth="1"/>
    <col min="11535" max="11535" width="9.140625" style="51"/>
    <col min="11536" max="11536" width="0.42578125" style="51" customWidth="1"/>
    <col min="11537" max="11537" width="9.140625" style="51"/>
    <col min="11538" max="11538" width="0.140625" style="51" customWidth="1"/>
    <col min="11539" max="11764" width="9.140625" style="51"/>
    <col min="11765" max="11765" width="14.140625" style="51" bestFit="1" customWidth="1"/>
    <col min="11766" max="11776" width="9.140625" style="51"/>
    <col min="11777" max="11777" width="8.5703125" style="51" customWidth="1"/>
    <col min="11778" max="11778" width="10" style="51" customWidth="1"/>
    <col min="11779" max="11779" width="6.5703125" style="51" customWidth="1"/>
    <col min="11780" max="11780" width="8.5703125" style="51" customWidth="1"/>
    <col min="11781" max="11783" width="6.5703125" style="51" customWidth="1"/>
    <col min="11784" max="11784" width="14" style="51" customWidth="1"/>
    <col min="11785" max="11785" width="6.5703125" style="51" customWidth="1"/>
    <col min="11786" max="11786" width="10.7109375" style="51" customWidth="1"/>
    <col min="11787" max="11787" width="6.5703125" style="51" customWidth="1"/>
    <col min="11788" max="11788" width="11.42578125" style="51" customWidth="1"/>
    <col min="11789" max="11789" width="6.5703125" style="51" customWidth="1"/>
    <col min="11790" max="11790" width="11" style="51" customWidth="1"/>
    <col min="11791" max="11791" width="9.140625" style="51"/>
    <col min="11792" max="11792" width="0.42578125" style="51" customWidth="1"/>
    <col min="11793" max="11793" width="9.140625" style="51"/>
    <col min="11794" max="11794" width="0.140625" style="51" customWidth="1"/>
    <col min="11795" max="12020" width="9.140625" style="51"/>
    <col min="12021" max="12021" width="14.140625" style="51" bestFit="1" customWidth="1"/>
    <col min="12022" max="12032" width="9.140625" style="51"/>
    <col min="12033" max="12033" width="8.5703125" style="51" customWidth="1"/>
    <col min="12034" max="12034" width="10" style="51" customWidth="1"/>
    <col min="12035" max="12035" width="6.5703125" style="51" customWidth="1"/>
    <col min="12036" max="12036" width="8.5703125" style="51" customWidth="1"/>
    <col min="12037" max="12039" width="6.5703125" style="51" customWidth="1"/>
    <col min="12040" max="12040" width="14" style="51" customWidth="1"/>
    <col min="12041" max="12041" width="6.5703125" style="51" customWidth="1"/>
    <col min="12042" max="12042" width="10.7109375" style="51" customWidth="1"/>
    <col min="12043" max="12043" width="6.5703125" style="51" customWidth="1"/>
    <col min="12044" max="12044" width="11.42578125" style="51" customWidth="1"/>
    <col min="12045" max="12045" width="6.5703125" style="51" customWidth="1"/>
    <col min="12046" max="12046" width="11" style="51" customWidth="1"/>
    <col min="12047" max="12047" width="9.140625" style="51"/>
    <col min="12048" max="12048" width="0.42578125" style="51" customWidth="1"/>
    <col min="12049" max="12049" width="9.140625" style="51"/>
    <col min="12050" max="12050" width="0.140625" style="51" customWidth="1"/>
    <col min="12051" max="12276" width="9.140625" style="51"/>
    <col min="12277" max="12277" width="14.140625" style="51" bestFit="1" customWidth="1"/>
    <col min="12278" max="12288" width="9.140625" style="51"/>
    <col min="12289" max="12289" width="8.5703125" style="51" customWidth="1"/>
    <col min="12290" max="12290" width="10" style="51" customWidth="1"/>
    <col min="12291" max="12291" width="6.5703125" style="51" customWidth="1"/>
    <col min="12292" max="12292" width="8.5703125" style="51" customWidth="1"/>
    <col min="12293" max="12295" width="6.5703125" style="51" customWidth="1"/>
    <col min="12296" max="12296" width="14" style="51" customWidth="1"/>
    <col min="12297" max="12297" width="6.5703125" style="51" customWidth="1"/>
    <col min="12298" max="12298" width="10.7109375" style="51" customWidth="1"/>
    <col min="12299" max="12299" width="6.5703125" style="51" customWidth="1"/>
    <col min="12300" max="12300" width="11.42578125" style="51" customWidth="1"/>
    <col min="12301" max="12301" width="6.5703125" style="51" customWidth="1"/>
    <col min="12302" max="12302" width="11" style="51" customWidth="1"/>
    <col min="12303" max="12303" width="9.140625" style="51"/>
    <col min="12304" max="12304" width="0.42578125" style="51" customWidth="1"/>
    <col min="12305" max="12305" width="9.140625" style="51"/>
    <col min="12306" max="12306" width="0.140625" style="51" customWidth="1"/>
    <col min="12307" max="12532" width="9.140625" style="51"/>
    <col min="12533" max="12533" width="14.140625" style="51" bestFit="1" customWidth="1"/>
    <col min="12534" max="12544" width="9.140625" style="51"/>
    <col min="12545" max="12545" width="8.5703125" style="51" customWidth="1"/>
    <col min="12546" max="12546" width="10" style="51" customWidth="1"/>
    <col min="12547" max="12547" width="6.5703125" style="51" customWidth="1"/>
    <col min="12548" max="12548" width="8.5703125" style="51" customWidth="1"/>
    <col min="12549" max="12551" width="6.5703125" style="51" customWidth="1"/>
    <col min="12552" max="12552" width="14" style="51" customWidth="1"/>
    <col min="12553" max="12553" width="6.5703125" style="51" customWidth="1"/>
    <col min="12554" max="12554" width="10.7109375" style="51" customWidth="1"/>
    <col min="12555" max="12555" width="6.5703125" style="51" customWidth="1"/>
    <col min="12556" max="12556" width="11.42578125" style="51" customWidth="1"/>
    <col min="12557" max="12557" width="6.5703125" style="51" customWidth="1"/>
    <col min="12558" max="12558" width="11" style="51" customWidth="1"/>
    <col min="12559" max="12559" width="9.140625" style="51"/>
    <col min="12560" max="12560" width="0.42578125" style="51" customWidth="1"/>
    <col min="12561" max="12561" width="9.140625" style="51"/>
    <col min="12562" max="12562" width="0.140625" style="51" customWidth="1"/>
    <col min="12563" max="12788" width="9.140625" style="51"/>
    <col min="12789" max="12789" width="14.140625" style="51" bestFit="1" customWidth="1"/>
    <col min="12790" max="12800" width="9.140625" style="51"/>
    <col min="12801" max="12801" width="8.5703125" style="51" customWidth="1"/>
    <col min="12802" max="12802" width="10" style="51" customWidth="1"/>
    <col min="12803" max="12803" width="6.5703125" style="51" customWidth="1"/>
    <col min="12804" max="12804" width="8.5703125" style="51" customWidth="1"/>
    <col min="12805" max="12807" width="6.5703125" style="51" customWidth="1"/>
    <col min="12808" max="12808" width="14" style="51" customWidth="1"/>
    <col min="12809" max="12809" width="6.5703125" style="51" customWidth="1"/>
    <col min="12810" max="12810" width="10.7109375" style="51" customWidth="1"/>
    <col min="12811" max="12811" width="6.5703125" style="51" customWidth="1"/>
    <col min="12812" max="12812" width="11.42578125" style="51" customWidth="1"/>
    <col min="12813" max="12813" width="6.5703125" style="51" customWidth="1"/>
    <col min="12814" max="12814" width="11" style="51" customWidth="1"/>
    <col min="12815" max="12815" width="9.140625" style="51"/>
    <col min="12816" max="12816" width="0.42578125" style="51" customWidth="1"/>
    <col min="12817" max="12817" width="9.140625" style="51"/>
    <col min="12818" max="12818" width="0.140625" style="51" customWidth="1"/>
    <col min="12819" max="13044" width="9.140625" style="51"/>
    <col min="13045" max="13045" width="14.140625" style="51" bestFit="1" customWidth="1"/>
    <col min="13046" max="13056" width="9.140625" style="51"/>
    <col min="13057" max="13057" width="8.5703125" style="51" customWidth="1"/>
    <col min="13058" max="13058" width="10" style="51" customWidth="1"/>
    <col min="13059" max="13059" width="6.5703125" style="51" customWidth="1"/>
    <col min="13060" max="13060" width="8.5703125" style="51" customWidth="1"/>
    <col min="13061" max="13063" width="6.5703125" style="51" customWidth="1"/>
    <col min="13064" max="13064" width="14" style="51" customWidth="1"/>
    <col min="13065" max="13065" width="6.5703125" style="51" customWidth="1"/>
    <col min="13066" max="13066" width="10.7109375" style="51" customWidth="1"/>
    <col min="13067" max="13067" width="6.5703125" style="51" customWidth="1"/>
    <col min="13068" max="13068" width="11.42578125" style="51" customWidth="1"/>
    <col min="13069" max="13069" width="6.5703125" style="51" customWidth="1"/>
    <col min="13070" max="13070" width="11" style="51" customWidth="1"/>
    <col min="13071" max="13071" width="9.140625" style="51"/>
    <col min="13072" max="13072" width="0.42578125" style="51" customWidth="1"/>
    <col min="13073" max="13073" width="9.140625" style="51"/>
    <col min="13074" max="13074" width="0.140625" style="51" customWidth="1"/>
    <col min="13075" max="13300" width="9.140625" style="51"/>
    <col min="13301" max="13301" width="14.140625" style="51" bestFit="1" customWidth="1"/>
    <col min="13302" max="13312" width="9.140625" style="51"/>
    <col min="13313" max="13313" width="8.5703125" style="51" customWidth="1"/>
    <col min="13314" max="13314" width="10" style="51" customWidth="1"/>
    <col min="13315" max="13315" width="6.5703125" style="51" customWidth="1"/>
    <col min="13316" max="13316" width="8.5703125" style="51" customWidth="1"/>
    <col min="13317" max="13319" width="6.5703125" style="51" customWidth="1"/>
    <col min="13320" max="13320" width="14" style="51" customWidth="1"/>
    <col min="13321" max="13321" width="6.5703125" style="51" customWidth="1"/>
    <col min="13322" max="13322" width="10.7109375" style="51" customWidth="1"/>
    <col min="13323" max="13323" width="6.5703125" style="51" customWidth="1"/>
    <col min="13324" max="13324" width="11.42578125" style="51" customWidth="1"/>
    <col min="13325" max="13325" width="6.5703125" style="51" customWidth="1"/>
    <col min="13326" max="13326" width="11" style="51" customWidth="1"/>
    <col min="13327" max="13327" width="9.140625" style="51"/>
    <col min="13328" max="13328" width="0.42578125" style="51" customWidth="1"/>
    <col min="13329" max="13329" width="9.140625" style="51"/>
    <col min="13330" max="13330" width="0.140625" style="51" customWidth="1"/>
    <col min="13331" max="13556" width="9.140625" style="51"/>
    <col min="13557" max="13557" width="14.140625" style="51" bestFit="1" customWidth="1"/>
    <col min="13558" max="13568" width="9.140625" style="51"/>
    <col min="13569" max="13569" width="8.5703125" style="51" customWidth="1"/>
    <col min="13570" max="13570" width="10" style="51" customWidth="1"/>
    <col min="13571" max="13571" width="6.5703125" style="51" customWidth="1"/>
    <col min="13572" max="13572" width="8.5703125" style="51" customWidth="1"/>
    <col min="13573" max="13575" width="6.5703125" style="51" customWidth="1"/>
    <col min="13576" max="13576" width="14" style="51" customWidth="1"/>
    <col min="13577" max="13577" width="6.5703125" style="51" customWidth="1"/>
    <col min="13578" max="13578" width="10.7109375" style="51" customWidth="1"/>
    <col min="13579" max="13579" width="6.5703125" style="51" customWidth="1"/>
    <col min="13580" max="13580" width="11.42578125" style="51" customWidth="1"/>
    <col min="13581" max="13581" width="6.5703125" style="51" customWidth="1"/>
    <col min="13582" max="13582" width="11" style="51" customWidth="1"/>
    <col min="13583" max="13583" width="9.140625" style="51"/>
    <col min="13584" max="13584" width="0.42578125" style="51" customWidth="1"/>
    <col min="13585" max="13585" width="9.140625" style="51"/>
    <col min="13586" max="13586" width="0.140625" style="51" customWidth="1"/>
    <col min="13587" max="13812" width="9.140625" style="51"/>
    <col min="13813" max="13813" width="14.140625" style="51" bestFit="1" customWidth="1"/>
    <col min="13814" max="13824" width="9.140625" style="51"/>
    <col min="13825" max="13825" width="8.5703125" style="51" customWidth="1"/>
    <col min="13826" max="13826" width="10" style="51" customWidth="1"/>
    <col min="13827" max="13827" width="6.5703125" style="51" customWidth="1"/>
    <col min="13828" max="13828" width="8.5703125" style="51" customWidth="1"/>
    <col min="13829" max="13831" width="6.5703125" style="51" customWidth="1"/>
    <col min="13832" max="13832" width="14" style="51" customWidth="1"/>
    <col min="13833" max="13833" width="6.5703125" style="51" customWidth="1"/>
    <col min="13834" max="13834" width="10.7109375" style="51" customWidth="1"/>
    <col min="13835" max="13835" width="6.5703125" style="51" customWidth="1"/>
    <col min="13836" max="13836" width="11.42578125" style="51" customWidth="1"/>
    <col min="13837" max="13837" width="6.5703125" style="51" customWidth="1"/>
    <col min="13838" max="13838" width="11" style="51" customWidth="1"/>
    <col min="13839" max="13839" width="9.140625" style="51"/>
    <col min="13840" max="13840" width="0.42578125" style="51" customWidth="1"/>
    <col min="13841" max="13841" width="9.140625" style="51"/>
    <col min="13842" max="13842" width="0.140625" style="51" customWidth="1"/>
    <col min="13843" max="14068" width="9.140625" style="51"/>
    <col min="14069" max="14069" width="14.140625" style="51" bestFit="1" customWidth="1"/>
    <col min="14070" max="14080" width="9.140625" style="51"/>
    <col min="14081" max="14081" width="8.5703125" style="51" customWidth="1"/>
    <col min="14082" max="14082" width="10" style="51" customWidth="1"/>
    <col min="14083" max="14083" width="6.5703125" style="51" customWidth="1"/>
    <col min="14084" max="14084" width="8.5703125" style="51" customWidth="1"/>
    <col min="14085" max="14087" width="6.5703125" style="51" customWidth="1"/>
    <col min="14088" max="14088" width="14" style="51" customWidth="1"/>
    <col min="14089" max="14089" width="6.5703125" style="51" customWidth="1"/>
    <col min="14090" max="14090" width="10.7109375" style="51" customWidth="1"/>
    <col min="14091" max="14091" width="6.5703125" style="51" customWidth="1"/>
    <col min="14092" max="14092" width="11.42578125" style="51" customWidth="1"/>
    <col min="14093" max="14093" width="6.5703125" style="51" customWidth="1"/>
    <col min="14094" max="14094" width="11" style="51" customWidth="1"/>
    <col min="14095" max="14095" width="9.140625" style="51"/>
    <col min="14096" max="14096" width="0.42578125" style="51" customWidth="1"/>
    <col min="14097" max="14097" width="9.140625" style="51"/>
    <col min="14098" max="14098" width="0.140625" style="51" customWidth="1"/>
    <col min="14099" max="14324" width="9.140625" style="51"/>
    <col min="14325" max="14325" width="14.140625" style="51" bestFit="1" customWidth="1"/>
    <col min="14326" max="14336" width="9.140625" style="51"/>
    <col min="14337" max="14337" width="8.5703125" style="51" customWidth="1"/>
    <col min="14338" max="14338" width="10" style="51" customWidth="1"/>
    <col min="14339" max="14339" width="6.5703125" style="51" customWidth="1"/>
    <col min="14340" max="14340" width="8.5703125" style="51" customWidth="1"/>
    <col min="14341" max="14343" width="6.5703125" style="51" customWidth="1"/>
    <col min="14344" max="14344" width="14" style="51" customWidth="1"/>
    <col min="14345" max="14345" width="6.5703125" style="51" customWidth="1"/>
    <col min="14346" max="14346" width="10.7109375" style="51" customWidth="1"/>
    <col min="14347" max="14347" width="6.5703125" style="51" customWidth="1"/>
    <col min="14348" max="14348" width="11.42578125" style="51" customWidth="1"/>
    <col min="14349" max="14349" width="6.5703125" style="51" customWidth="1"/>
    <col min="14350" max="14350" width="11" style="51" customWidth="1"/>
    <col min="14351" max="14351" width="9.140625" style="51"/>
    <col min="14352" max="14352" width="0.42578125" style="51" customWidth="1"/>
    <col min="14353" max="14353" width="9.140625" style="51"/>
    <col min="14354" max="14354" width="0.140625" style="51" customWidth="1"/>
    <col min="14355" max="14580" width="9.140625" style="51"/>
    <col min="14581" max="14581" width="14.140625" style="51" bestFit="1" customWidth="1"/>
    <col min="14582" max="14592" width="9.140625" style="51"/>
    <col min="14593" max="14593" width="8.5703125" style="51" customWidth="1"/>
    <col min="14594" max="14594" width="10" style="51" customWidth="1"/>
    <col min="14595" max="14595" width="6.5703125" style="51" customWidth="1"/>
    <col min="14596" max="14596" width="8.5703125" style="51" customWidth="1"/>
    <col min="14597" max="14599" width="6.5703125" style="51" customWidth="1"/>
    <col min="14600" max="14600" width="14" style="51" customWidth="1"/>
    <col min="14601" max="14601" width="6.5703125" style="51" customWidth="1"/>
    <col min="14602" max="14602" width="10.7109375" style="51" customWidth="1"/>
    <col min="14603" max="14603" width="6.5703125" style="51" customWidth="1"/>
    <col min="14604" max="14604" width="11.42578125" style="51" customWidth="1"/>
    <col min="14605" max="14605" width="6.5703125" style="51" customWidth="1"/>
    <col min="14606" max="14606" width="11" style="51" customWidth="1"/>
    <col min="14607" max="14607" width="9.140625" style="51"/>
    <col min="14608" max="14608" width="0.42578125" style="51" customWidth="1"/>
    <col min="14609" max="14609" width="9.140625" style="51"/>
    <col min="14610" max="14610" width="0.140625" style="51" customWidth="1"/>
    <col min="14611" max="14836" width="9.140625" style="51"/>
    <col min="14837" max="14837" width="14.140625" style="51" bestFit="1" customWidth="1"/>
    <col min="14838" max="14848" width="9.140625" style="51"/>
    <col min="14849" max="14849" width="8.5703125" style="51" customWidth="1"/>
    <col min="14850" max="14850" width="10" style="51" customWidth="1"/>
    <col min="14851" max="14851" width="6.5703125" style="51" customWidth="1"/>
    <col min="14852" max="14852" width="8.5703125" style="51" customWidth="1"/>
    <col min="14853" max="14855" width="6.5703125" style="51" customWidth="1"/>
    <col min="14856" max="14856" width="14" style="51" customWidth="1"/>
    <col min="14857" max="14857" width="6.5703125" style="51" customWidth="1"/>
    <col min="14858" max="14858" width="10.7109375" style="51" customWidth="1"/>
    <col min="14859" max="14859" width="6.5703125" style="51" customWidth="1"/>
    <col min="14860" max="14860" width="11.42578125" style="51" customWidth="1"/>
    <col min="14861" max="14861" width="6.5703125" style="51" customWidth="1"/>
    <col min="14862" max="14862" width="11" style="51" customWidth="1"/>
    <col min="14863" max="14863" width="9.140625" style="51"/>
    <col min="14864" max="14864" width="0.42578125" style="51" customWidth="1"/>
    <col min="14865" max="14865" width="9.140625" style="51"/>
    <col min="14866" max="14866" width="0.140625" style="51" customWidth="1"/>
    <col min="14867" max="15092" width="9.140625" style="51"/>
    <col min="15093" max="15093" width="14.140625" style="51" bestFit="1" customWidth="1"/>
    <col min="15094" max="15104" width="9.140625" style="51"/>
    <col min="15105" max="15105" width="8.5703125" style="51" customWidth="1"/>
    <col min="15106" max="15106" width="10" style="51" customWidth="1"/>
    <col min="15107" max="15107" width="6.5703125" style="51" customWidth="1"/>
    <col min="15108" max="15108" width="8.5703125" style="51" customWidth="1"/>
    <col min="15109" max="15111" width="6.5703125" style="51" customWidth="1"/>
    <col min="15112" max="15112" width="14" style="51" customWidth="1"/>
    <col min="15113" max="15113" width="6.5703125" style="51" customWidth="1"/>
    <col min="15114" max="15114" width="10.7109375" style="51" customWidth="1"/>
    <col min="15115" max="15115" width="6.5703125" style="51" customWidth="1"/>
    <col min="15116" max="15116" width="11.42578125" style="51" customWidth="1"/>
    <col min="15117" max="15117" width="6.5703125" style="51" customWidth="1"/>
    <col min="15118" max="15118" width="11" style="51" customWidth="1"/>
    <col min="15119" max="15119" width="9.140625" style="51"/>
    <col min="15120" max="15120" width="0.42578125" style="51" customWidth="1"/>
    <col min="15121" max="15121" width="9.140625" style="51"/>
    <col min="15122" max="15122" width="0.140625" style="51" customWidth="1"/>
    <col min="15123" max="15348" width="9.140625" style="51"/>
    <col min="15349" max="15349" width="14.140625" style="51" bestFit="1" customWidth="1"/>
    <col min="15350" max="15360" width="9.140625" style="51"/>
    <col min="15361" max="15361" width="8.5703125" style="51" customWidth="1"/>
    <col min="15362" max="15362" width="10" style="51" customWidth="1"/>
    <col min="15363" max="15363" width="6.5703125" style="51" customWidth="1"/>
    <col min="15364" max="15364" width="8.5703125" style="51" customWidth="1"/>
    <col min="15365" max="15367" width="6.5703125" style="51" customWidth="1"/>
    <col min="15368" max="15368" width="14" style="51" customWidth="1"/>
    <col min="15369" max="15369" width="6.5703125" style="51" customWidth="1"/>
    <col min="15370" max="15370" width="10.7109375" style="51" customWidth="1"/>
    <col min="15371" max="15371" width="6.5703125" style="51" customWidth="1"/>
    <col min="15372" max="15372" width="11.42578125" style="51" customWidth="1"/>
    <col min="15373" max="15373" width="6.5703125" style="51" customWidth="1"/>
    <col min="15374" max="15374" width="11" style="51" customWidth="1"/>
    <col min="15375" max="15375" width="9.140625" style="51"/>
    <col min="15376" max="15376" width="0.42578125" style="51" customWidth="1"/>
    <col min="15377" max="15377" width="9.140625" style="51"/>
    <col min="15378" max="15378" width="0.140625" style="51" customWidth="1"/>
    <col min="15379" max="15604" width="9.140625" style="51"/>
    <col min="15605" max="15605" width="14.140625" style="51" bestFit="1" customWidth="1"/>
    <col min="15606" max="15616" width="9.140625" style="51"/>
    <col min="15617" max="15617" width="8.5703125" style="51" customWidth="1"/>
    <col min="15618" max="15618" width="10" style="51" customWidth="1"/>
    <col min="15619" max="15619" width="6.5703125" style="51" customWidth="1"/>
    <col min="15620" max="15620" width="8.5703125" style="51" customWidth="1"/>
    <col min="15621" max="15623" width="6.5703125" style="51" customWidth="1"/>
    <col min="15624" max="15624" width="14" style="51" customWidth="1"/>
    <col min="15625" max="15625" width="6.5703125" style="51" customWidth="1"/>
    <col min="15626" max="15626" width="10.7109375" style="51" customWidth="1"/>
    <col min="15627" max="15627" width="6.5703125" style="51" customWidth="1"/>
    <col min="15628" max="15628" width="11.42578125" style="51" customWidth="1"/>
    <col min="15629" max="15629" width="6.5703125" style="51" customWidth="1"/>
    <col min="15630" max="15630" width="11" style="51" customWidth="1"/>
    <col min="15631" max="15631" width="9.140625" style="51"/>
    <col min="15632" max="15632" width="0.42578125" style="51" customWidth="1"/>
    <col min="15633" max="15633" width="9.140625" style="51"/>
    <col min="15634" max="15634" width="0.140625" style="51" customWidth="1"/>
    <col min="15635" max="15860" width="9.140625" style="51"/>
    <col min="15861" max="15861" width="14.140625" style="51" bestFit="1" customWidth="1"/>
    <col min="15862" max="15872" width="9.140625" style="51"/>
    <col min="15873" max="15873" width="8.5703125" style="51" customWidth="1"/>
    <col min="15874" max="15874" width="10" style="51" customWidth="1"/>
    <col min="15875" max="15875" width="6.5703125" style="51" customWidth="1"/>
    <col min="15876" max="15876" width="8.5703125" style="51" customWidth="1"/>
    <col min="15877" max="15879" width="6.5703125" style="51" customWidth="1"/>
    <col min="15880" max="15880" width="14" style="51" customWidth="1"/>
    <col min="15881" max="15881" width="6.5703125" style="51" customWidth="1"/>
    <col min="15882" max="15882" width="10.7109375" style="51" customWidth="1"/>
    <col min="15883" max="15883" width="6.5703125" style="51" customWidth="1"/>
    <col min="15884" max="15884" width="11.42578125" style="51" customWidth="1"/>
    <col min="15885" max="15885" width="6.5703125" style="51" customWidth="1"/>
    <col min="15886" max="15886" width="11" style="51" customWidth="1"/>
    <col min="15887" max="15887" width="9.140625" style="51"/>
    <col min="15888" max="15888" width="0.42578125" style="51" customWidth="1"/>
    <col min="15889" max="15889" width="9.140625" style="51"/>
    <col min="15890" max="15890" width="0.140625" style="51" customWidth="1"/>
    <col min="15891" max="16116" width="9.140625" style="51"/>
    <col min="16117" max="16117" width="14.140625" style="51" bestFit="1" customWidth="1"/>
    <col min="16118" max="16128" width="9.140625" style="51"/>
    <col min="16129" max="16129" width="8.5703125" style="51" customWidth="1"/>
    <col min="16130" max="16130" width="10" style="51" customWidth="1"/>
    <col min="16131" max="16131" width="6.5703125" style="51" customWidth="1"/>
    <col min="16132" max="16132" width="8.5703125" style="51" customWidth="1"/>
    <col min="16133" max="16135" width="6.5703125" style="51" customWidth="1"/>
    <col min="16136" max="16136" width="14" style="51" customWidth="1"/>
    <col min="16137" max="16137" width="6.5703125" style="51" customWidth="1"/>
    <col min="16138" max="16138" width="10.7109375" style="51" customWidth="1"/>
    <col min="16139" max="16139" width="6.5703125" style="51" customWidth="1"/>
    <col min="16140" max="16140" width="11.42578125" style="51" customWidth="1"/>
    <col min="16141" max="16141" width="6.5703125" style="51" customWidth="1"/>
    <col min="16142" max="16142" width="11" style="51" customWidth="1"/>
    <col min="16143" max="16143" width="9.140625" style="51"/>
    <col min="16144" max="16144" width="0.42578125" style="51" customWidth="1"/>
    <col min="16145" max="16145" width="9.140625" style="51"/>
    <col min="16146" max="16146" width="0.140625" style="51" customWidth="1"/>
    <col min="16147" max="16372" width="9.140625" style="51"/>
    <col min="16373" max="16373" width="14.140625" style="51" bestFit="1" customWidth="1"/>
    <col min="16374" max="16384" width="9.140625" style="51"/>
  </cols>
  <sheetData>
    <row r="1" spans="1:18" ht="18" customHeight="1" thickBot="1">
      <c r="A1" s="412" t="s">
        <v>178</v>
      </c>
      <c r="B1" s="412"/>
      <c r="C1" s="412"/>
      <c r="D1" s="412"/>
      <c r="E1" s="412"/>
      <c r="F1" s="412"/>
      <c r="G1" s="412"/>
      <c r="H1" s="412"/>
      <c r="I1" s="412"/>
      <c r="J1" s="412"/>
      <c r="K1" s="412"/>
      <c r="L1" s="412"/>
      <c r="M1" s="412"/>
      <c r="N1" s="412"/>
    </row>
    <row r="2" spans="1:18" s="2" customFormat="1" ht="27" customHeight="1">
      <c r="A2" s="1581" t="s">
        <v>1</v>
      </c>
      <c r="B2" s="1581"/>
      <c r="C2" s="1581"/>
      <c r="D2" s="1581"/>
      <c r="E2" s="1582" t="s">
        <v>179</v>
      </c>
      <c r="F2" s="1582"/>
      <c r="G2" s="1582"/>
      <c r="H2" s="1582"/>
      <c r="I2" s="1583" t="s">
        <v>237</v>
      </c>
      <c r="J2" s="1583"/>
      <c r="K2" s="1583"/>
      <c r="L2" s="1583"/>
      <c r="M2" s="1583"/>
      <c r="N2" s="1583"/>
    </row>
    <row r="3" spans="1:18" s="2" customFormat="1" ht="12.75" customHeight="1">
      <c r="A3" s="1584" t="s">
        <v>238</v>
      </c>
      <c r="B3" s="1584"/>
      <c r="C3" s="1584"/>
      <c r="D3" s="1584"/>
      <c r="E3" s="1578" t="s">
        <v>239</v>
      </c>
      <c r="F3" s="1584"/>
      <c r="G3" s="1584"/>
      <c r="H3" s="1584"/>
      <c r="I3" s="1585" t="s">
        <v>240</v>
      </c>
      <c r="J3" s="1586"/>
      <c r="K3" s="1586"/>
      <c r="L3" s="1587"/>
      <c r="M3" s="1587"/>
      <c r="N3" s="1588"/>
    </row>
    <row r="4" spans="1:18" s="2" customFormat="1" ht="34.5" customHeight="1">
      <c r="A4" s="1584"/>
      <c r="B4" s="1584"/>
      <c r="C4" s="1584"/>
      <c r="D4" s="1584"/>
      <c r="E4" s="1584"/>
      <c r="F4" s="1584"/>
      <c r="G4" s="1584"/>
      <c r="H4" s="1584"/>
      <c r="I4" s="685"/>
      <c r="J4" s="1589"/>
      <c r="K4" s="1589"/>
      <c r="L4" s="1589"/>
      <c r="M4" s="1589"/>
      <c r="N4" s="687"/>
    </row>
    <row r="5" spans="1:18" s="2" customFormat="1" ht="21.75" customHeight="1">
      <c r="A5" s="1577" t="s">
        <v>3</v>
      </c>
      <c r="B5" s="1577"/>
      <c r="C5" s="1577"/>
      <c r="D5" s="1578" t="s">
        <v>290</v>
      </c>
      <c r="E5" s="1578"/>
      <c r="F5" s="1578"/>
      <c r="G5" s="1578"/>
      <c r="H5" s="1578"/>
      <c r="I5" s="1579" t="s">
        <v>58</v>
      </c>
      <c r="J5" s="1579"/>
      <c r="K5" s="1579"/>
      <c r="L5" s="1579"/>
      <c r="M5" s="1579"/>
      <c r="N5" s="1579"/>
    </row>
    <row r="6" spans="1:18" s="2" customFormat="1" ht="36.75" customHeight="1">
      <c r="A6" s="1577"/>
      <c r="B6" s="1577"/>
      <c r="C6" s="1577"/>
      <c r="D6" s="1578"/>
      <c r="E6" s="1578"/>
      <c r="F6" s="1578"/>
      <c r="G6" s="1578"/>
      <c r="H6" s="1578"/>
      <c r="I6" s="1580">
        <v>2019</v>
      </c>
      <c r="J6" s="1580"/>
      <c r="K6" s="1580">
        <v>2020</v>
      </c>
      <c r="L6" s="1580"/>
      <c r="M6" s="1580">
        <v>2021</v>
      </c>
      <c r="N6" s="1580"/>
    </row>
    <row r="7" spans="1:18" ht="99" customHeight="1">
      <c r="A7" s="1606" t="s">
        <v>4</v>
      </c>
      <c r="B7" s="1607"/>
      <c r="C7" s="1608" t="s">
        <v>337</v>
      </c>
      <c r="D7" s="1609"/>
      <c r="E7" s="1609"/>
      <c r="F7" s="1609"/>
      <c r="G7" s="1609"/>
      <c r="H7" s="1609"/>
      <c r="I7" s="1609"/>
      <c r="J7" s="1609"/>
      <c r="K7" s="1609"/>
      <c r="L7" s="1609"/>
      <c r="M7" s="1609"/>
      <c r="N7" s="1610"/>
      <c r="O7" s="1590"/>
      <c r="P7" s="985"/>
    </row>
    <row r="8" spans="1:18" ht="83.25" customHeight="1">
      <c r="A8" s="771" t="s">
        <v>5</v>
      </c>
      <c r="B8" s="772"/>
      <c r="C8" s="1591" t="s">
        <v>338</v>
      </c>
      <c r="D8" s="1592"/>
      <c r="E8" s="1592"/>
      <c r="F8" s="1592"/>
      <c r="G8" s="1592"/>
      <c r="H8" s="1592"/>
      <c r="I8" s="1592"/>
      <c r="J8" s="1592"/>
      <c r="K8" s="1592"/>
      <c r="L8" s="1592"/>
      <c r="M8" s="1592"/>
      <c r="N8" s="1593"/>
      <c r="R8" s="3"/>
    </row>
    <row r="9" spans="1:18" ht="19.5" customHeight="1">
      <c r="A9" s="776" t="s">
        <v>6</v>
      </c>
      <c r="B9" s="1594"/>
      <c r="C9" s="1597" t="s">
        <v>345</v>
      </c>
      <c r="D9" s="1598"/>
      <c r="E9" s="1598"/>
      <c r="F9" s="1598"/>
      <c r="G9" s="1598"/>
      <c r="H9" s="1598"/>
      <c r="I9" s="1598"/>
      <c r="J9" s="1598"/>
      <c r="K9" s="1598"/>
      <c r="L9" s="1598"/>
      <c r="M9" s="1598"/>
      <c r="N9" s="1599"/>
    </row>
    <row r="10" spans="1:18" ht="19.5" customHeight="1">
      <c r="A10" s="1595"/>
      <c r="B10" s="695"/>
      <c r="C10" s="1600"/>
      <c r="D10" s="1601"/>
      <c r="E10" s="1601"/>
      <c r="F10" s="1601"/>
      <c r="G10" s="1601"/>
      <c r="H10" s="1601"/>
      <c r="I10" s="1601"/>
      <c r="J10" s="1601"/>
      <c r="K10" s="1601"/>
      <c r="L10" s="1601"/>
      <c r="M10" s="1601"/>
      <c r="N10" s="1602"/>
    </row>
    <row r="11" spans="1:18" ht="22.5" customHeight="1">
      <c r="A11" s="1595"/>
      <c r="B11" s="695"/>
      <c r="C11" s="1600"/>
      <c r="D11" s="1601"/>
      <c r="E11" s="1601"/>
      <c r="F11" s="1601"/>
      <c r="G11" s="1601"/>
      <c r="H11" s="1601"/>
      <c r="I11" s="1601"/>
      <c r="J11" s="1601"/>
      <c r="K11" s="1601"/>
      <c r="L11" s="1601"/>
      <c r="M11" s="1601"/>
      <c r="N11" s="1602"/>
    </row>
    <row r="12" spans="1:18" ht="3.75" customHeight="1">
      <c r="A12" s="1595"/>
      <c r="B12" s="695"/>
      <c r="C12" s="1600"/>
      <c r="D12" s="1601"/>
      <c r="E12" s="1601"/>
      <c r="F12" s="1601"/>
      <c r="G12" s="1601"/>
      <c r="H12" s="1601"/>
      <c r="I12" s="1601"/>
      <c r="J12" s="1601"/>
      <c r="K12" s="1601"/>
      <c r="L12" s="1601"/>
      <c r="M12" s="1601"/>
      <c r="N12" s="1602"/>
    </row>
    <row r="13" spans="1:18" ht="18.75" hidden="1" customHeight="1">
      <c r="A13" s="1595"/>
      <c r="B13" s="695"/>
      <c r="C13" s="1600"/>
      <c r="D13" s="1601"/>
      <c r="E13" s="1601"/>
      <c r="F13" s="1601"/>
      <c r="G13" s="1601"/>
      <c r="H13" s="1601"/>
      <c r="I13" s="1601"/>
      <c r="J13" s="1601"/>
      <c r="K13" s="1601"/>
      <c r="L13" s="1601"/>
      <c r="M13" s="1601"/>
      <c r="N13" s="1602"/>
    </row>
    <row r="14" spans="1:18" ht="16.5" hidden="1" customHeight="1">
      <c r="A14" s="1595"/>
      <c r="B14" s="695"/>
      <c r="C14" s="1600"/>
      <c r="D14" s="1601"/>
      <c r="E14" s="1601"/>
      <c r="F14" s="1601"/>
      <c r="G14" s="1601"/>
      <c r="H14" s="1601"/>
      <c r="I14" s="1601"/>
      <c r="J14" s="1601"/>
      <c r="K14" s="1601"/>
      <c r="L14" s="1601"/>
      <c r="M14" s="1601"/>
      <c r="N14" s="1602"/>
    </row>
    <row r="15" spans="1:18" ht="23.25" hidden="1" customHeight="1">
      <c r="A15" s="1595"/>
      <c r="B15" s="695"/>
      <c r="C15" s="1600"/>
      <c r="D15" s="1601"/>
      <c r="E15" s="1601"/>
      <c r="F15" s="1601"/>
      <c r="G15" s="1601"/>
      <c r="H15" s="1601"/>
      <c r="I15" s="1601"/>
      <c r="J15" s="1601"/>
      <c r="K15" s="1601"/>
      <c r="L15" s="1601"/>
      <c r="M15" s="1601"/>
      <c r="N15" s="1602"/>
    </row>
    <row r="16" spans="1:18" ht="20.25" hidden="1" customHeight="1">
      <c r="A16" s="1595"/>
      <c r="B16" s="695"/>
      <c r="C16" s="1600"/>
      <c r="D16" s="1601"/>
      <c r="E16" s="1601"/>
      <c r="F16" s="1601"/>
      <c r="G16" s="1601"/>
      <c r="H16" s="1601"/>
      <c r="I16" s="1601"/>
      <c r="J16" s="1601"/>
      <c r="K16" s="1601"/>
      <c r="L16" s="1601"/>
      <c r="M16" s="1601"/>
      <c r="N16" s="1602"/>
    </row>
    <row r="17" spans="1:166" ht="13.5" hidden="1" customHeight="1">
      <c r="A17" s="1595"/>
      <c r="B17" s="695"/>
      <c r="C17" s="1600"/>
      <c r="D17" s="1601"/>
      <c r="E17" s="1601"/>
      <c r="F17" s="1601"/>
      <c r="G17" s="1601"/>
      <c r="H17" s="1601"/>
      <c r="I17" s="1601"/>
      <c r="J17" s="1601"/>
      <c r="K17" s="1601"/>
      <c r="L17" s="1601"/>
      <c r="M17" s="1601"/>
      <c r="N17" s="1602"/>
    </row>
    <row r="18" spans="1:166" ht="13.5" hidden="1" customHeight="1">
      <c r="A18" s="1595"/>
      <c r="B18" s="695"/>
      <c r="C18" s="1600"/>
      <c r="D18" s="1601"/>
      <c r="E18" s="1601"/>
      <c r="F18" s="1601"/>
      <c r="G18" s="1601"/>
      <c r="H18" s="1601"/>
      <c r="I18" s="1601"/>
      <c r="J18" s="1601"/>
      <c r="K18" s="1601"/>
      <c r="L18" s="1601"/>
      <c r="M18" s="1601"/>
      <c r="N18" s="1602"/>
    </row>
    <row r="19" spans="1:166" ht="13.5" hidden="1" customHeight="1">
      <c r="A19" s="1595"/>
      <c r="B19" s="695"/>
      <c r="C19" s="1600"/>
      <c r="D19" s="1601"/>
      <c r="E19" s="1601"/>
      <c r="F19" s="1601"/>
      <c r="G19" s="1601"/>
      <c r="H19" s="1601"/>
      <c r="I19" s="1601"/>
      <c r="J19" s="1601"/>
      <c r="K19" s="1601"/>
      <c r="L19" s="1601"/>
      <c r="M19" s="1601"/>
      <c r="N19" s="1602"/>
    </row>
    <row r="20" spans="1:166" ht="13.5" hidden="1" customHeight="1">
      <c r="A20" s="1595"/>
      <c r="B20" s="695"/>
      <c r="C20" s="1600"/>
      <c r="D20" s="1601"/>
      <c r="E20" s="1601"/>
      <c r="F20" s="1601"/>
      <c r="G20" s="1601"/>
      <c r="H20" s="1601"/>
      <c r="I20" s="1601"/>
      <c r="J20" s="1601"/>
      <c r="K20" s="1601"/>
      <c r="L20" s="1601"/>
      <c r="M20" s="1601"/>
      <c r="N20" s="1602"/>
    </row>
    <row r="21" spans="1:166" ht="13.5" hidden="1" customHeight="1">
      <c r="A21" s="696"/>
      <c r="B21" s="1596"/>
      <c r="C21" s="1603"/>
      <c r="D21" s="1604"/>
      <c r="E21" s="1604"/>
      <c r="F21" s="1604"/>
      <c r="G21" s="1604"/>
      <c r="H21" s="1604"/>
      <c r="I21" s="1604"/>
      <c r="J21" s="1604"/>
      <c r="K21" s="1604"/>
      <c r="L21" s="1604"/>
      <c r="M21" s="1604"/>
      <c r="N21" s="1605"/>
    </row>
    <row r="22" spans="1:166" ht="18.75" customHeight="1">
      <c r="A22" s="758" t="s">
        <v>7</v>
      </c>
      <c r="B22" s="759"/>
      <c r="C22" s="759"/>
      <c r="D22" s="759"/>
      <c r="E22" s="759"/>
      <c r="F22" s="759"/>
      <c r="G22" s="759"/>
      <c r="H22" s="759"/>
      <c r="I22" s="759"/>
      <c r="J22" s="759"/>
      <c r="K22" s="759"/>
      <c r="L22" s="759"/>
      <c r="M22" s="759"/>
      <c r="N22" s="760"/>
      <c r="R22" s="113"/>
      <c r="S22" s="113"/>
      <c r="T22" s="113"/>
      <c r="U22" s="113"/>
      <c r="V22" s="113"/>
      <c r="W22" s="113"/>
      <c r="X22" s="113"/>
      <c r="Y22" s="113"/>
      <c r="Z22" s="113"/>
      <c r="AA22" s="113"/>
      <c r="AB22" s="113"/>
      <c r="AC22" s="113"/>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row>
    <row r="23" spans="1:166" ht="27" customHeight="1">
      <c r="A23" s="118">
        <v>1</v>
      </c>
      <c r="B23" s="761" t="s">
        <v>346</v>
      </c>
      <c r="C23" s="762"/>
      <c r="D23" s="762"/>
      <c r="E23" s="762"/>
      <c r="F23" s="762"/>
      <c r="G23" s="763"/>
      <c r="H23" s="118">
        <v>6</v>
      </c>
      <c r="I23" s="764"/>
      <c r="J23" s="765"/>
      <c r="K23" s="765"/>
      <c r="L23" s="765"/>
      <c r="M23" s="765"/>
      <c r="N23" s="766"/>
      <c r="R23" s="113"/>
      <c r="S23" s="113"/>
      <c r="T23" s="113"/>
      <c r="U23" s="113"/>
      <c r="V23" s="113"/>
      <c r="W23" s="113"/>
      <c r="X23" s="113"/>
      <c r="Y23" s="113"/>
      <c r="Z23" s="113"/>
      <c r="AA23" s="113"/>
      <c r="AB23" s="113"/>
      <c r="AC23" s="113"/>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row>
    <row r="24" spans="1:166" ht="27" customHeight="1">
      <c r="A24" s="118">
        <v>2</v>
      </c>
      <c r="B24" s="761" t="s">
        <v>347</v>
      </c>
      <c r="C24" s="762"/>
      <c r="D24" s="762"/>
      <c r="E24" s="762"/>
      <c r="F24" s="762"/>
      <c r="G24" s="763"/>
      <c r="H24" s="118">
        <v>7</v>
      </c>
      <c r="I24" s="764"/>
      <c r="J24" s="765"/>
      <c r="K24" s="765"/>
      <c r="L24" s="765"/>
      <c r="M24" s="765"/>
      <c r="N24" s="766"/>
      <c r="R24" s="113"/>
      <c r="S24" s="113"/>
      <c r="T24" s="113"/>
      <c r="U24" s="113"/>
      <c r="V24" s="113"/>
      <c r="W24" s="113"/>
      <c r="X24" s="113"/>
      <c r="Y24" s="113"/>
      <c r="Z24" s="113"/>
      <c r="AA24" s="113"/>
      <c r="AB24" s="113"/>
      <c r="AC24" s="113"/>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row>
    <row r="25" spans="1:166" ht="26.25" customHeight="1">
      <c r="A25" s="118">
        <v>3</v>
      </c>
      <c r="B25" s="764" t="s">
        <v>348</v>
      </c>
      <c r="C25" s="787"/>
      <c r="D25" s="787"/>
      <c r="E25" s="787"/>
      <c r="F25" s="787"/>
      <c r="G25" s="788"/>
      <c r="H25" s="118">
        <v>8</v>
      </c>
      <c r="I25" s="764"/>
      <c r="J25" s="765"/>
      <c r="K25" s="765"/>
      <c r="L25" s="765"/>
      <c r="M25" s="765"/>
      <c r="N25" s="766"/>
      <c r="R25" s="113"/>
      <c r="S25" s="113"/>
      <c r="T25" s="113"/>
      <c r="U25" s="113"/>
      <c r="V25" s="113"/>
      <c r="W25" s="113"/>
      <c r="X25" s="113"/>
      <c r="Y25" s="113"/>
      <c r="Z25" s="113"/>
      <c r="AA25" s="113"/>
      <c r="AB25" s="113"/>
      <c r="AC25" s="113"/>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row>
    <row r="26" spans="1:166" ht="26.25" customHeight="1">
      <c r="A26" s="118">
        <v>4</v>
      </c>
      <c r="B26" s="764"/>
      <c r="C26" s="787"/>
      <c r="D26" s="787"/>
      <c r="E26" s="787"/>
      <c r="F26" s="787"/>
      <c r="G26" s="788"/>
      <c r="H26" s="118">
        <v>9</v>
      </c>
      <c r="I26" s="764"/>
      <c r="J26" s="765"/>
      <c r="K26" s="765"/>
      <c r="L26" s="765"/>
      <c r="M26" s="765"/>
      <c r="N26" s="765"/>
    </row>
    <row r="27" spans="1:166" ht="24.75" customHeight="1">
      <c r="A27" s="118">
        <v>5</v>
      </c>
      <c r="B27" s="761"/>
      <c r="C27" s="762"/>
      <c r="D27" s="762"/>
      <c r="E27" s="762"/>
      <c r="F27" s="762"/>
      <c r="G27" s="763"/>
      <c r="H27" s="118">
        <v>10</v>
      </c>
      <c r="I27" s="804"/>
      <c r="J27" s="804"/>
      <c r="K27" s="804"/>
      <c r="L27" s="804"/>
      <c r="M27" s="804"/>
      <c r="N27" s="804"/>
    </row>
    <row r="28" spans="1:166" ht="12.75" hidden="1" customHeight="1">
      <c r="A28" s="65"/>
      <c r="B28" s="7"/>
      <c r="C28" s="7"/>
      <c r="D28" s="7"/>
      <c r="E28" s="7"/>
      <c r="F28" s="7"/>
      <c r="G28" s="7"/>
      <c r="H28" s="7"/>
      <c r="I28" s="7"/>
      <c r="J28" s="7"/>
      <c r="K28" s="7"/>
      <c r="L28" s="7"/>
      <c r="M28" s="7"/>
      <c r="N28" s="67"/>
    </row>
    <row r="29" spans="1:166">
      <c r="A29" s="119" t="s">
        <v>8</v>
      </c>
      <c r="B29" s="120"/>
      <c r="C29" s="120"/>
      <c r="D29" s="120"/>
      <c r="E29" s="120"/>
      <c r="F29" s="120"/>
      <c r="G29" s="120"/>
      <c r="H29" s="120"/>
      <c r="I29" s="120"/>
      <c r="J29" s="120"/>
      <c r="K29" s="120"/>
      <c r="L29" s="120"/>
      <c r="M29" s="120"/>
      <c r="N29" s="121"/>
      <c r="O29" s="120"/>
      <c r="P29" s="120"/>
      <c r="Q29" s="120"/>
      <c r="R29" s="121"/>
    </row>
    <row r="30" spans="1:166">
      <c r="A30" s="767" t="s">
        <v>9</v>
      </c>
      <c r="B30" s="768"/>
      <c r="C30" s="768"/>
      <c r="D30" s="768"/>
      <c r="E30" s="768"/>
      <c r="F30" s="768"/>
      <c r="G30" s="768"/>
      <c r="H30" s="769"/>
      <c r="I30" s="758" t="s">
        <v>10</v>
      </c>
      <c r="J30" s="760"/>
      <c r="K30" s="770" t="s">
        <v>11</v>
      </c>
      <c r="L30" s="770"/>
      <c r="M30" s="770" t="s">
        <v>12</v>
      </c>
      <c r="N30" s="770"/>
      <c r="O30" s="770">
        <v>2019</v>
      </c>
      <c r="P30" s="770"/>
      <c r="Q30" s="770">
        <v>2020</v>
      </c>
      <c r="R30" s="770"/>
    </row>
    <row r="31" spans="1:166" ht="39" customHeight="1">
      <c r="A31" s="806" t="s">
        <v>241</v>
      </c>
      <c r="B31" s="790"/>
      <c r="C31" s="790"/>
      <c r="D31" s="790"/>
      <c r="E31" s="790"/>
      <c r="F31" s="790"/>
      <c r="G31" s="790"/>
      <c r="H31" s="791"/>
      <c r="I31" s="793" t="s">
        <v>339</v>
      </c>
      <c r="J31" s="793"/>
      <c r="K31" s="793"/>
      <c r="L31" s="793"/>
      <c r="M31" s="794"/>
      <c r="N31" s="794"/>
      <c r="O31" s="793"/>
      <c r="P31" s="793"/>
      <c r="Q31" s="794"/>
      <c r="R31" s="794"/>
    </row>
    <row r="32" spans="1:166" ht="36" customHeight="1">
      <c r="A32" s="789" t="s">
        <v>242</v>
      </c>
      <c r="B32" s="790"/>
      <c r="C32" s="790"/>
      <c r="D32" s="790"/>
      <c r="E32" s="790"/>
      <c r="F32" s="790"/>
      <c r="G32" s="790"/>
      <c r="H32" s="791"/>
      <c r="I32" s="793" t="s">
        <v>339</v>
      </c>
      <c r="J32" s="793"/>
      <c r="K32" s="793"/>
      <c r="L32" s="793"/>
      <c r="M32" s="794"/>
      <c r="N32" s="794"/>
      <c r="O32" s="793"/>
      <c r="P32" s="793"/>
      <c r="Q32" s="794"/>
      <c r="R32" s="794"/>
    </row>
    <row r="33" spans="1:18" ht="27.75" customHeight="1">
      <c r="A33" s="789"/>
      <c r="B33" s="790"/>
      <c r="C33" s="790"/>
      <c r="D33" s="790"/>
      <c r="E33" s="790"/>
      <c r="F33" s="790"/>
      <c r="G33" s="790"/>
      <c r="H33" s="791"/>
      <c r="I33" s="793"/>
      <c r="J33" s="793"/>
      <c r="K33" s="793"/>
      <c r="L33" s="793"/>
      <c r="M33" s="794"/>
      <c r="N33" s="794"/>
      <c r="O33" s="793"/>
      <c r="P33" s="793"/>
      <c r="Q33" s="794"/>
      <c r="R33" s="794"/>
    </row>
    <row r="34" spans="1:18" ht="24.75" customHeight="1">
      <c r="A34" s="789"/>
      <c r="B34" s="790"/>
      <c r="C34" s="790"/>
      <c r="D34" s="790"/>
      <c r="E34" s="790"/>
      <c r="F34" s="790"/>
      <c r="G34" s="790"/>
      <c r="H34" s="791"/>
      <c r="I34" s="793"/>
      <c r="J34" s="793"/>
      <c r="K34" s="793"/>
      <c r="L34" s="793"/>
      <c r="M34" s="794"/>
      <c r="N34" s="794"/>
      <c r="O34" s="793"/>
      <c r="P34" s="793"/>
      <c r="Q34" s="794"/>
      <c r="R34" s="794"/>
    </row>
    <row r="35" spans="1:18" ht="30.75" customHeight="1">
      <c r="A35" s="789"/>
      <c r="B35" s="790"/>
      <c r="C35" s="790"/>
      <c r="D35" s="790"/>
      <c r="E35" s="790"/>
      <c r="F35" s="790"/>
      <c r="G35" s="790"/>
      <c r="H35" s="791"/>
      <c r="I35" s="793"/>
      <c r="J35" s="793"/>
      <c r="K35" s="793"/>
      <c r="L35" s="793"/>
      <c r="M35" s="794"/>
      <c r="N35" s="794"/>
      <c r="O35" s="793"/>
      <c r="P35" s="793"/>
      <c r="Q35" s="794"/>
      <c r="R35" s="794"/>
    </row>
    <row r="36" spans="1:18">
      <c r="A36" s="767" t="s">
        <v>13</v>
      </c>
      <c r="B36" s="768"/>
      <c r="C36" s="768"/>
      <c r="D36" s="768"/>
      <c r="E36" s="768"/>
      <c r="F36" s="768"/>
      <c r="G36" s="768"/>
      <c r="H36" s="769"/>
      <c r="I36" s="758" t="s">
        <v>10</v>
      </c>
      <c r="J36" s="760"/>
      <c r="K36" s="770" t="s">
        <v>11</v>
      </c>
      <c r="L36" s="770"/>
      <c r="M36" s="770" t="s">
        <v>12</v>
      </c>
      <c r="N36" s="770"/>
      <c r="O36" s="770">
        <v>2019</v>
      </c>
      <c r="P36" s="770"/>
      <c r="Q36" s="770">
        <v>2020</v>
      </c>
      <c r="R36" s="770"/>
    </row>
    <row r="37" spans="1:18">
      <c r="A37" s="789"/>
      <c r="B37" s="790"/>
      <c r="C37" s="790"/>
      <c r="D37" s="790"/>
      <c r="E37" s="790"/>
      <c r="F37" s="790"/>
      <c r="G37" s="790"/>
      <c r="H37" s="791"/>
      <c r="I37" s="793"/>
      <c r="J37" s="793"/>
      <c r="K37" s="793"/>
      <c r="L37" s="793"/>
      <c r="M37" s="794"/>
      <c r="N37" s="794"/>
      <c r="O37" s="793"/>
      <c r="P37" s="793"/>
      <c r="Q37" s="794"/>
      <c r="R37" s="794"/>
    </row>
    <row r="38" spans="1:18">
      <c r="A38" s="789"/>
      <c r="B38" s="790"/>
      <c r="C38" s="790"/>
      <c r="D38" s="790"/>
      <c r="E38" s="790"/>
      <c r="F38" s="790"/>
      <c r="G38" s="790"/>
      <c r="H38" s="791"/>
      <c r="I38" s="793"/>
      <c r="J38" s="793"/>
      <c r="K38" s="793"/>
      <c r="L38" s="793"/>
      <c r="M38" s="794"/>
      <c r="N38" s="794"/>
      <c r="O38" s="793"/>
      <c r="P38" s="793"/>
      <c r="Q38" s="794"/>
      <c r="R38" s="794"/>
    </row>
    <row r="39" spans="1:18">
      <c r="A39" s="789"/>
      <c r="B39" s="790"/>
      <c r="C39" s="790"/>
      <c r="D39" s="790"/>
      <c r="E39" s="790"/>
      <c r="F39" s="790"/>
      <c r="G39" s="790"/>
      <c r="H39" s="791"/>
      <c r="I39" s="793"/>
      <c r="J39" s="793"/>
      <c r="K39" s="793"/>
      <c r="L39" s="793"/>
      <c r="M39" s="794"/>
      <c r="N39" s="794"/>
      <c r="O39" s="793"/>
      <c r="P39" s="793"/>
      <c r="Q39" s="794"/>
      <c r="R39" s="794"/>
    </row>
    <row r="40" spans="1:18">
      <c r="A40" s="789"/>
      <c r="B40" s="790"/>
      <c r="C40" s="790"/>
      <c r="D40" s="790"/>
      <c r="E40" s="790"/>
      <c r="F40" s="790"/>
      <c r="G40" s="790"/>
      <c r="H40" s="791"/>
      <c r="I40" s="793"/>
      <c r="J40" s="793"/>
      <c r="K40" s="793"/>
      <c r="L40" s="793"/>
      <c r="M40" s="794"/>
      <c r="N40" s="794"/>
      <c r="O40" s="793"/>
      <c r="P40" s="793"/>
      <c r="Q40" s="794"/>
      <c r="R40" s="794"/>
    </row>
    <row r="41" spans="1:18">
      <c r="A41" s="767" t="s">
        <v>14</v>
      </c>
      <c r="B41" s="768"/>
      <c r="C41" s="768"/>
      <c r="D41" s="768"/>
      <c r="E41" s="768"/>
      <c r="F41" s="768"/>
      <c r="G41" s="768"/>
      <c r="H41" s="769"/>
      <c r="I41" s="758" t="s">
        <v>10</v>
      </c>
      <c r="J41" s="760"/>
      <c r="K41" s="770" t="s">
        <v>11</v>
      </c>
      <c r="L41" s="770"/>
      <c r="M41" s="770" t="s">
        <v>12</v>
      </c>
      <c r="N41" s="770"/>
      <c r="O41" s="770">
        <v>2019</v>
      </c>
      <c r="P41" s="770"/>
      <c r="Q41" s="770">
        <v>2020</v>
      </c>
      <c r="R41" s="770"/>
    </row>
    <row r="42" spans="1:18" ht="53.25" customHeight="1">
      <c r="A42" s="806" t="s">
        <v>244</v>
      </c>
      <c r="B42" s="790"/>
      <c r="C42" s="790"/>
      <c r="D42" s="790"/>
      <c r="E42" s="790"/>
      <c r="F42" s="790"/>
      <c r="G42" s="790"/>
      <c r="H42" s="791"/>
      <c r="I42" s="811">
        <v>25000</v>
      </c>
      <c r="J42" s="811"/>
      <c r="K42" s="793"/>
      <c r="L42" s="793"/>
      <c r="M42" s="794"/>
      <c r="N42" s="794"/>
      <c r="O42" s="793"/>
      <c r="P42" s="793"/>
      <c r="Q42" s="794"/>
      <c r="R42" s="794"/>
    </row>
    <row r="43" spans="1:18" ht="51.75" customHeight="1">
      <c r="A43" s="806" t="s">
        <v>243</v>
      </c>
      <c r="B43" s="790"/>
      <c r="C43" s="790"/>
      <c r="D43" s="790"/>
      <c r="E43" s="790"/>
      <c r="F43" s="790"/>
      <c r="G43" s="790"/>
      <c r="H43" s="791"/>
      <c r="I43" s="811">
        <v>8000</v>
      </c>
      <c r="J43" s="811"/>
      <c r="K43" s="793"/>
      <c r="L43" s="793"/>
      <c r="M43" s="794"/>
      <c r="N43" s="794"/>
      <c r="O43" s="793"/>
      <c r="P43" s="793"/>
      <c r="Q43" s="794"/>
      <c r="R43" s="794"/>
    </row>
    <row r="44" spans="1:18">
      <c r="A44" s="767" t="s">
        <v>16</v>
      </c>
      <c r="B44" s="768"/>
      <c r="C44" s="768"/>
      <c r="D44" s="768"/>
      <c r="E44" s="768"/>
      <c r="F44" s="768"/>
      <c r="G44" s="768"/>
      <c r="H44" s="769"/>
      <c r="I44" s="758" t="s">
        <v>10</v>
      </c>
      <c r="J44" s="760"/>
      <c r="K44" s="770" t="s">
        <v>11</v>
      </c>
      <c r="L44" s="770"/>
      <c r="M44" s="770" t="s">
        <v>12</v>
      </c>
      <c r="N44" s="770"/>
      <c r="O44" s="770">
        <v>2019</v>
      </c>
      <c r="P44" s="770"/>
      <c r="Q44" s="770">
        <v>2020</v>
      </c>
      <c r="R44" s="770"/>
    </row>
    <row r="45" spans="1:18">
      <c r="A45" s="812"/>
      <c r="B45" s="813"/>
      <c r="C45" s="813"/>
      <c r="D45" s="813"/>
      <c r="E45" s="813"/>
      <c r="F45" s="813"/>
      <c r="G45" s="813"/>
      <c r="H45" s="814"/>
      <c r="I45" s="793"/>
      <c r="J45" s="793"/>
      <c r="K45" s="793"/>
      <c r="L45" s="793"/>
      <c r="M45" s="794"/>
      <c r="N45" s="794"/>
      <c r="O45" s="793"/>
      <c r="P45" s="793"/>
      <c r="Q45" s="794"/>
      <c r="R45" s="794"/>
    </row>
    <row r="46" spans="1:18">
      <c r="A46" s="812"/>
      <c r="B46" s="813"/>
      <c r="C46" s="813"/>
      <c r="D46" s="813"/>
      <c r="E46" s="813"/>
      <c r="F46" s="813"/>
      <c r="G46" s="813"/>
      <c r="H46" s="814"/>
      <c r="I46" s="793"/>
      <c r="J46" s="793"/>
      <c r="K46" s="793"/>
      <c r="L46" s="793"/>
      <c r="M46" s="794"/>
      <c r="N46" s="794"/>
      <c r="O46" s="793"/>
      <c r="P46" s="793"/>
      <c r="Q46" s="794"/>
      <c r="R46" s="794"/>
    </row>
    <row r="47" spans="1:18">
      <c r="A47" s="812"/>
      <c r="B47" s="813"/>
      <c r="C47" s="813"/>
      <c r="D47" s="813"/>
      <c r="E47" s="813"/>
      <c r="F47" s="813"/>
      <c r="G47" s="813"/>
      <c r="H47" s="814"/>
      <c r="I47" s="793"/>
      <c r="J47" s="793"/>
      <c r="K47" s="793"/>
      <c r="L47" s="793"/>
      <c r="M47" s="794"/>
      <c r="N47" s="794"/>
      <c r="O47" s="793"/>
      <c r="P47" s="793"/>
      <c r="Q47" s="794"/>
      <c r="R47" s="794"/>
    </row>
    <row r="48" spans="1:18">
      <c r="A48" s="812"/>
      <c r="B48" s="813"/>
      <c r="C48" s="813"/>
      <c r="D48" s="813"/>
      <c r="E48" s="813"/>
      <c r="F48" s="813"/>
      <c r="G48" s="813"/>
      <c r="H48" s="814"/>
      <c r="I48" s="793"/>
      <c r="J48" s="793"/>
      <c r="K48" s="793"/>
      <c r="L48" s="793"/>
      <c r="M48" s="794"/>
      <c r="N48" s="794"/>
      <c r="O48" s="793"/>
      <c r="P48" s="793"/>
      <c r="Q48" s="794"/>
      <c r="R48" s="794"/>
    </row>
    <row r="49" spans="1:18">
      <c r="A49" s="812"/>
      <c r="B49" s="813"/>
      <c r="C49" s="813"/>
      <c r="D49" s="813"/>
      <c r="E49" s="813"/>
      <c r="F49" s="813"/>
      <c r="G49" s="813"/>
      <c r="H49" s="814"/>
      <c r="I49" s="793"/>
      <c r="J49" s="793"/>
      <c r="K49" s="793"/>
      <c r="L49" s="793"/>
      <c r="M49" s="794"/>
      <c r="N49" s="794"/>
      <c r="O49" s="793"/>
      <c r="P49" s="793"/>
      <c r="Q49" s="794"/>
      <c r="R49" s="794"/>
    </row>
    <row r="51" spans="1:18">
      <c r="A51" s="815" t="s">
        <v>17</v>
      </c>
      <c r="B51" s="816"/>
      <c r="C51" s="816"/>
      <c r="D51" s="816"/>
      <c r="E51" s="816"/>
      <c r="F51" s="816"/>
      <c r="G51" s="816"/>
      <c r="H51" s="816"/>
      <c r="I51" s="816"/>
      <c r="J51" s="816"/>
      <c r="K51" s="816"/>
      <c r="L51" s="816"/>
      <c r="M51" s="816"/>
      <c r="N51" s="817"/>
    </row>
    <row r="52" spans="1:18" ht="39.75" customHeight="1">
      <c r="A52" s="805" t="s">
        <v>18</v>
      </c>
      <c r="B52" s="805"/>
      <c r="C52" s="123" t="s">
        <v>19</v>
      </c>
      <c r="D52" s="123" t="s">
        <v>20</v>
      </c>
      <c r="E52" s="123" t="s">
        <v>21</v>
      </c>
      <c r="F52" s="123" t="s">
        <v>22</v>
      </c>
      <c r="G52" s="123" t="s">
        <v>23</v>
      </c>
      <c r="H52" s="123" t="s">
        <v>24</v>
      </c>
      <c r="I52" s="123" t="s">
        <v>25</v>
      </c>
      <c r="J52" s="123" t="s">
        <v>26</v>
      </c>
      <c r="K52" s="123" t="s">
        <v>27</v>
      </c>
      <c r="L52" s="123" t="s">
        <v>28</v>
      </c>
      <c r="M52" s="123" t="s">
        <v>29</v>
      </c>
      <c r="N52" s="123" t="s">
        <v>30</v>
      </c>
    </row>
    <row r="53" spans="1:18" ht="12" customHeight="1">
      <c r="A53" s="818">
        <f>IF(A23&gt;0,A23,"")</f>
        <v>1</v>
      </c>
      <c r="B53" s="819"/>
      <c r="C53" s="124"/>
      <c r="D53" s="124"/>
      <c r="E53" s="124"/>
      <c r="F53" s="125"/>
      <c r="G53" s="125"/>
      <c r="H53" s="125"/>
      <c r="I53" s="125"/>
      <c r="J53" s="125"/>
      <c r="K53" s="126"/>
      <c r="L53" s="127"/>
      <c r="M53" s="124"/>
      <c r="N53" s="124"/>
    </row>
    <row r="54" spans="1:18" ht="12" customHeight="1" thickBot="1">
      <c r="A54" s="498"/>
      <c r="B54" s="499"/>
      <c r="C54" s="128"/>
      <c r="D54" s="128"/>
      <c r="E54" s="128"/>
      <c r="F54" s="129"/>
      <c r="G54" s="129"/>
      <c r="H54" s="129"/>
      <c r="I54" s="129"/>
      <c r="J54" s="129"/>
      <c r="K54" s="130"/>
      <c r="L54" s="131"/>
      <c r="M54" s="128"/>
      <c r="N54" s="128"/>
    </row>
    <row r="55" spans="1:18" ht="12" customHeight="1">
      <c r="A55" s="818">
        <f>IF(A24&gt;0,A24,"")</f>
        <v>2</v>
      </c>
      <c r="B55" s="819"/>
      <c r="C55" s="124"/>
      <c r="D55" s="124"/>
      <c r="E55" s="124"/>
      <c r="F55" s="125"/>
      <c r="G55" s="125"/>
      <c r="H55" s="125"/>
      <c r="I55" s="125"/>
      <c r="J55" s="125"/>
      <c r="K55" s="125"/>
      <c r="L55" s="124"/>
      <c r="M55" s="124"/>
      <c r="N55" s="124"/>
    </row>
    <row r="56" spans="1:18" ht="12" customHeight="1" thickBot="1">
      <c r="A56" s="498"/>
      <c r="B56" s="499"/>
      <c r="C56" s="128"/>
      <c r="D56" s="128"/>
      <c r="E56" s="128"/>
      <c r="F56" s="129"/>
      <c r="G56" s="129"/>
      <c r="H56" s="129"/>
      <c r="I56" s="129"/>
      <c r="J56" s="129"/>
      <c r="K56" s="130"/>
      <c r="L56" s="129"/>
      <c r="M56" s="129"/>
      <c r="N56" s="128"/>
    </row>
    <row r="57" spans="1:18" ht="12" customHeight="1">
      <c r="A57" s="818">
        <f>IF(A25&gt;0,A25,"")</f>
        <v>3</v>
      </c>
      <c r="B57" s="819"/>
      <c r="C57" s="124"/>
      <c r="D57" s="124"/>
      <c r="E57" s="124"/>
      <c r="F57" s="125"/>
      <c r="G57" s="125"/>
      <c r="H57" s="125"/>
      <c r="I57" s="125"/>
      <c r="J57" s="125"/>
      <c r="K57" s="125"/>
      <c r="L57" s="126"/>
      <c r="M57" s="125"/>
      <c r="N57" s="124"/>
    </row>
    <row r="58" spans="1:18" ht="12" customHeight="1" thickBot="1">
      <c r="A58" s="498"/>
      <c r="B58" s="499"/>
      <c r="C58" s="128"/>
      <c r="D58" s="128"/>
      <c r="E58" s="128"/>
      <c r="F58" s="129"/>
      <c r="G58" s="129"/>
      <c r="H58" s="129"/>
      <c r="I58" s="129"/>
      <c r="J58" s="129"/>
      <c r="K58" s="130"/>
      <c r="L58" s="130"/>
      <c r="M58" s="130"/>
      <c r="N58" s="128"/>
    </row>
    <row r="59" spans="1:18" ht="12" customHeight="1">
      <c r="A59" s="818">
        <v>4</v>
      </c>
      <c r="B59" s="819"/>
      <c r="C59" s="124"/>
      <c r="D59" s="124"/>
      <c r="E59" s="124"/>
      <c r="F59" s="125"/>
      <c r="G59" s="125"/>
      <c r="H59" s="125"/>
      <c r="I59" s="125"/>
      <c r="J59" s="125"/>
      <c r="K59" s="125"/>
      <c r="L59" s="125"/>
      <c r="M59" s="125"/>
      <c r="N59" s="124"/>
    </row>
    <row r="60" spans="1:18" ht="12" customHeight="1" thickBot="1">
      <c r="A60" s="498"/>
      <c r="B60" s="499"/>
      <c r="C60" s="128"/>
      <c r="D60" s="128"/>
      <c r="E60" s="128"/>
      <c r="F60" s="129"/>
      <c r="G60" s="129"/>
      <c r="H60" s="129"/>
      <c r="I60" s="129"/>
      <c r="J60" s="129"/>
      <c r="K60" s="129"/>
      <c r="L60" s="128"/>
      <c r="M60" s="128"/>
      <c r="N60" s="131"/>
    </row>
    <row r="61" spans="1:18" ht="12" customHeight="1" thickBot="1">
      <c r="A61" s="818">
        <v>5</v>
      </c>
      <c r="B61" s="819"/>
      <c r="C61" s="124"/>
      <c r="D61" s="124"/>
      <c r="E61" s="124"/>
      <c r="F61" s="125"/>
      <c r="G61" s="125"/>
      <c r="H61" s="125"/>
      <c r="I61" s="125"/>
      <c r="J61" s="125"/>
      <c r="K61" s="125"/>
      <c r="L61" s="124"/>
      <c r="M61" s="124"/>
      <c r="N61" s="131"/>
    </row>
    <row r="62" spans="1:18" ht="12" customHeight="1" thickBot="1">
      <c r="A62" s="498"/>
      <c r="B62" s="499"/>
      <c r="C62" s="128"/>
      <c r="D62" s="128"/>
      <c r="E62" s="128"/>
      <c r="F62" s="129"/>
      <c r="G62" s="129"/>
      <c r="H62" s="129"/>
      <c r="I62" s="129"/>
      <c r="J62" s="129"/>
      <c r="K62" s="129"/>
      <c r="L62" s="128"/>
      <c r="M62" s="128"/>
      <c r="N62" s="131"/>
    </row>
    <row r="63" spans="1:18" ht="12" customHeight="1">
      <c r="A63" s="818">
        <v>6</v>
      </c>
      <c r="B63" s="819"/>
      <c r="C63" s="124"/>
      <c r="D63" s="124"/>
      <c r="E63" s="124"/>
      <c r="F63" s="125"/>
      <c r="G63" s="125"/>
      <c r="H63" s="125"/>
      <c r="I63" s="125"/>
      <c r="J63" s="125"/>
      <c r="K63" s="125"/>
      <c r="L63" s="124"/>
      <c r="M63" s="124"/>
      <c r="N63" s="124"/>
    </row>
    <row r="64" spans="1:18" ht="12" customHeight="1" thickBot="1">
      <c r="A64" s="498"/>
      <c r="B64" s="499"/>
      <c r="C64" s="128"/>
      <c r="D64" s="128"/>
      <c r="E64" s="128"/>
      <c r="F64" s="129"/>
      <c r="G64" s="129"/>
      <c r="H64" s="129"/>
      <c r="I64" s="129"/>
      <c r="J64" s="129"/>
      <c r="K64" s="129"/>
      <c r="L64" s="128"/>
      <c r="M64" s="128"/>
      <c r="N64" s="128"/>
    </row>
    <row r="65" spans="1:14" ht="12" customHeight="1">
      <c r="A65" s="818">
        <v>7</v>
      </c>
      <c r="B65" s="819"/>
      <c r="C65" s="124"/>
      <c r="D65" s="124"/>
      <c r="E65" s="124"/>
      <c r="F65" s="125"/>
      <c r="G65" s="125"/>
      <c r="H65" s="125"/>
      <c r="I65" s="125"/>
      <c r="J65" s="125"/>
      <c r="K65" s="125"/>
      <c r="L65" s="124"/>
      <c r="M65" s="124"/>
      <c r="N65" s="124"/>
    </row>
    <row r="66" spans="1:14" ht="12" customHeight="1" thickBot="1">
      <c r="A66" s="498"/>
      <c r="B66" s="499"/>
      <c r="C66" s="128"/>
      <c r="D66" s="128"/>
      <c r="E66" s="128"/>
      <c r="F66" s="129"/>
      <c r="G66" s="129"/>
      <c r="H66" s="129"/>
      <c r="I66" s="129"/>
      <c r="J66" s="129"/>
      <c r="K66" s="129"/>
      <c r="L66" s="128"/>
      <c r="M66" s="128"/>
      <c r="N66" s="128"/>
    </row>
    <row r="67" spans="1:14" ht="12" customHeight="1">
      <c r="A67" s="818">
        <v>8</v>
      </c>
      <c r="B67" s="819"/>
      <c r="C67" s="124"/>
      <c r="D67" s="124"/>
      <c r="E67" s="124"/>
      <c r="F67" s="125"/>
      <c r="G67" s="125"/>
      <c r="H67" s="125"/>
      <c r="I67" s="125"/>
      <c r="J67" s="125"/>
      <c r="K67" s="125"/>
      <c r="L67" s="124"/>
      <c r="M67" s="124"/>
      <c r="N67" s="124"/>
    </row>
    <row r="68" spans="1:14" ht="12" customHeight="1" thickBot="1">
      <c r="A68" s="498"/>
      <c r="B68" s="499"/>
      <c r="C68" s="128"/>
      <c r="D68" s="128"/>
      <c r="E68" s="128"/>
      <c r="F68" s="129"/>
      <c r="G68" s="129"/>
      <c r="H68" s="129"/>
      <c r="I68" s="129"/>
      <c r="J68" s="129"/>
      <c r="K68" s="129"/>
      <c r="L68" s="128"/>
      <c r="M68" s="128"/>
      <c r="N68" s="128"/>
    </row>
    <row r="69" spans="1:14" ht="12" customHeight="1">
      <c r="A69" s="818">
        <v>9</v>
      </c>
      <c r="B69" s="819"/>
      <c r="C69" s="124"/>
      <c r="D69" s="124"/>
      <c r="E69" s="124"/>
      <c r="F69" s="125"/>
      <c r="G69" s="125"/>
      <c r="H69" s="125"/>
      <c r="I69" s="125"/>
      <c r="J69" s="125"/>
      <c r="K69" s="125"/>
      <c r="L69" s="124"/>
      <c r="M69" s="124"/>
      <c r="N69" s="124"/>
    </row>
    <row r="70" spans="1:14" ht="12" customHeight="1" thickBot="1">
      <c r="A70" s="498"/>
      <c r="B70" s="499"/>
      <c r="C70" s="128"/>
      <c r="D70" s="128"/>
      <c r="E70" s="128"/>
      <c r="F70" s="129"/>
      <c r="G70" s="129"/>
      <c r="H70" s="129"/>
      <c r="I70" s="129"/>
      <c r="J70" s="129"/>
      <c r="K70" s="129"/>
      <c r="L70" s="128"/>
      <c r="M70" s="128"/>
      <c r="N70" s="128"/>
    </row>
    <row r="71" spans="1:14" ht="12" customHeight="1">
      <c r="A71" s="818">
        <v>10</v>
      </c>
      <c r="B71" s="819"/>
      <c r="C71" s="124"/>
      <c r="D71" s="124"/>
      <c r="E71" s="124"/>
      <c r="F71" s="125"/>
      <c r="G71" s="125"/>
      <c r="H71" s="125"/>
      <c r="I71" s="125"/>
      <c r="J71" s="125"/>
      <c r="K71" s="125"/>
      <c r="L71" s="124"/>
      <c r="M71" s="124"/>
      <c r="N71" s="124"/>
    </row>
    <row r="72" spans="1:14" ht="12" customHeight="1" thickBot="1">
      <c r="A72" s="498"/>
      <c r="B72" s="499"/>
      <c r="C72" s="128"/>
      <c r="D72" s="128"/>
      <c r="E72" s="128"/>
      <c r="F72" s="128"/>
      <c r="G72" s="128"/>
      <c r="H72" s="128"/>
      <c r="I72" s="128"/>
      <c r="J72" s="129"/>
      <c r="K72" s="129"/>
      <c r="L72" s="128"/>
      <c r="M72" s="128"/>
      <c r="N72" s="128"/>
    </row>
    <row r="73" spans="1:14">
      <c r="A73" s="704" t="s">
        <v>31</v>
      </c>
      <c r="B73" s="705"/>
      <c r="C73" s="705"/>
      <c r="D73" s="705"/>
      <c r="E73" s="706"/>
      <c r="F73" s="1621"/>
      <c r="G73" s="1622"/>
      <c r="H73" s="1615" t="s">
        <v>31</v>
      </c>
      <c r="I73" s="1615"/>
      <c r="J73" s="1615"/>
      <c r="K73" s="1615"/>
      <c r="L73" s="1615"/>
      <c r="M73" s="1623"/>
      <c r="N73" s="1623"/>
    </row>
    <row r="74" spans="1:14">
      <c r="A74" s="1624" t="s">
        <v>32</v>
      </c>
      <c r="B74" s="1625"/>
      <c r="C74" s="1625"/>
      <c r="D74" s="1625"/>
      <c r="E74" s="1626"/>
      <c r="F74" s="1621"/>
      <c r="G74" s="1622"/>
      <c r="H74" s="1615" t="s">
        <v>32</v>
      </c>
      <c r="I74" s="1615"/>
      <c r="J74" s="1615"/>
      <c r="K74" s="1615"/>
      <c r="L74" s="1615"/>
      <c r="M74" s="1623"/>
      <c r="N74" s="1623"/>
    </row>
    <row r="75" spans="1:14">
      <c r="A75" s="114"/>
      <c r="B75" s="114"/>
      <c r="C75" s="114"/>
      <c r="D75" s="114"/>
      <c r="E75" s="114"/>
      <c r="F75" s="114"/>
      <c r="G75" s="114"/>
      <c r="H75" s="114"/>
      <c r="I75" s="114"/>
      <c r="J75" s="114"/>
      <c r="K75" s="114"/>
      <c r="L75" s="114"/>
      <c r="M75" s="114"/>
      <c r="N75" s="114"/>
    </row>
    <row r="76" spans="1:14">
      <c r="A76" s="1611" t="s">
        <v>33</v>
      </c>
      <c r="B76" s="1612"/>
      <c r="C76" s="1612"/>
      <c r="D76" s="1612"/>
      <c r="E76" s="1612"/>
      <c r="F76" s="1612"/>
      <c r="G76" s="1613"/>
      <c r="H76" s="1614" t="s">
        <v>33</v>
      </c>
      <c r="I76" s="1614"/>
      <c r="J76" s="1614"/>
      <c r="K76" s="1614"/>
      <c r="L76" s="1614"/>
      <c r="M76" s="1614"/>
      <c r="N76" s="1614"/>
    </row>
    <row r="77" spans="1:14">
      <c r="A77" s="1615" t="s">
        <v>34</v>
      </c>
      <c r="B77" s="1615"/>
      <c r="C77" s="1616"/>
      <c r="D77" s="1617"/>
      <c r="E77" s="1617"/>
      <c r="F77" s="1617"/>
      <c r="G77" s="1618"/>
      <c r="H77" s="1615" t="s">
        <v>35</v>
      </c>
      <c r="I77" s="1615"/>
      <c r="J77" s="1616"/>
      <c r="K77" s="1617"/>
      <c r="L77" s="1617"/>
      <c r="M77" s="1617"/>
      <c r="N77" s="1618"/>
    </row>
    <row r="78" spans="1:14">
      <c r="A78" s="1615"/>
      <c r="B78" s="1615"/>
      <c r="C78" s="1619"/>
      <c r="D78" s="716"/>
      <c r="E78" s="716"/>
      <c r="F78" s="716"/>
      <c r="G78" s="717"/>
      <c r="H78" s="1615"/>
      <c r="I78" s="1615"/>
      <c r="J78" s="1619"/>
      <c r="K78" s="716"/>
      <c r="L78" s="716"/>
      <c r="M78" s="716"/>
      <c r="N78" s="717"/>
    </row>
    <row r="79" spans="1:14">
      <c r="A79" s="1615"/>
      <c r="B79" s="1615"/>
      <c r="C79" s="718"/>
      <c r="D79" s="1620"/>
      <c r="E79" s="1620"/>
      <c r="F79" s="1620"/>
      <c r="G79" s="720"/>
      <c r="H79" s="1615"/>
      <c r="I79" s="1615"/>
      <c r="J79" s="718"/>
      <c r="K79" s="1620"/>
      <c r="L79" s="1620"/>
      <c r="M79" s="1620"/>
      <c r="N79" s="720"/>
    </row>
    <row r="80" spans="1:14">
      <c r="A80" s="1615" t="s">
        <v>36</v>
      </c>
      <c r="B80" s="1615"/>
      <c r="C80" s="1616"/>
      <c r="D80" s="1617"/>
      <c r="E80" s="1617"/>
      <c r="F80" s="1617"/>
      <c r="G80" s="1618"/>
      <c r="H80" s="1615" t="s">
        <v>36</v>
      </c>
      <c r="I80" s="1615"/>
      <c r="J80" s="1616"/>
      <c r="K80" s="1617"/>
      <c r="L80" s="1617"/>
      <c r="M80" s="1617"/>
      <c r="N80" s="1618"/>
    </row>
    <row r="81" spans="1:14">
      <c r="A81" s="1615"/>
      <c r="B81" s="1615"/>
      <c r="C81" s="1619"/>
      <c r="D81" s="716"/>
      <c r="E81" s="716"/>
      <c r="F81" s="716"/>
      <c r="G81" s="717"/>
      <c r="H81" s="1615"/>
      <c r="I81" s="1615"/>
      <c r="J81" s="1619"/>
      <c r="K81" s="716"/>
      <c r="L81" s="716"/>
      <c r="M81" s="716"/>
      <c r="N81" s="717"/>
    </row>
    <row r="82" spans="1:14">
      <c r="A82" s="1615"/>
      <c r="B82" s="1615"/>
      <c r="C82" s="718"/>
      <c r="D82" s="1620"/>
      <c r="E82" s="1620"/>
      <c r="F82" s="1620"/>
      <c r="G82" s="720"/>
      <c r="H82" s="1615"/>
      <c r="I82" s="1615"/>
      <c r="J82" s="718"/>
      <c r="K82" s="1620"/>
      <c r="L82" s="1620"/>
      <c r="M82" s="1620"/>
      <c r="N82" s="720"/>
    </row>
    <row r="83" spans="1:14">
      <c r="A83" s="1611" t="s">
        <v>37</v>
      </c>
      <c r="B83" s="1612"/>
      <c r="C83" s="1612"/>
      <c r="D83" s="1612"/>
      <c r="E83" s="1612"/>
      <c r="F83" s="1612"/>
      <c r="G83" s="1613"/>
      <c r="H83" s="1614" t="s">
        <v>37</v>
      </c>
      <c r="I83" s="1614"/>
      <c r="J83" s="1614"/>
      <c r="K83" s="1614"/>
      <c r="L83" s="1614"/>
      <c r="M83" s="1614"/>
      <c r="N83" s="1614"/>
    </row>
    <row r="84" spans="1:14">
      <c r="A84" s="1615" t="s">
        <v>38</v>
      </c>
      <c r="B84" s="1615"/>
      <c r="C84" s="1616"/>
      <c r="D84" s="1617"/>
      <c r="E84" s="1617"/>
      <c r="F84" s="1617"/>
      <c r="G84" s="1618"/>
      <c r="H84" s="1615" t="s">
        <v>39</v>
      </c>
      <c r="I84" s="1615"/>
      <c r="J84" s="1616"/>
      <c r="K84" s="1617"/>
      <c r="L84" s="1617"/>
      <c r="M84" s="1617"/>
      <c r="N84" s="1618"/>
    </row>
    <row r="85" spans="1:14">
      <c r="A85" s="1615"/>
      <c r="B85" s="1615"/>
      <c r="C85" s="1619"/>
      <c r="D85" s="716"/>
      <c r="E85" s="716"/>
      <c r="F85" s="716"/>
      <c r="G85" s="717"/>
      <c r="H85" s="1615"/>
      <c r="I85" s="1615"/>
      <c r="J85" s="1619"/>
      <c r="K85" s="716"/>
      <c r="L85" s="716"/>
      <c r="M85" s="716"/>
      <c r="N85" s="717"/>
    </row>
    <row r="86" spans="1:14">
      <c r="A86" s="1615"/>
      <c r="B86" s="1615"/>
      <c r="C86" s="718"/>
      <c r="D86" s="1620"/>
      <c r="E86" s="1620"/>
      <c r="F86" s="1620"/>
      <c r="G86" s="720"/>
      <c r="H86" s="1615"/>
      <c r="I86" s="1615"/>
      <c r="J86" s="718"/>
      <c r="K86" s="1620"/>
      <c r="L86" s="1620"/>
      <c r="M86" s="1620"/>
      <c r="N86" s="720"/>
    </row>
    <row r="87" spans="1:14">
      <c r="A87" s="1615" t="s">
        <v>40</v>
      </c>
      <c r="B87" s="1615"/>
      <c r="C87" s="1616"/>
      <c r="D87" s="1617"/>
      <c r="E87" s="1617"/>
      <c r="F87" s="1617"/>
      <c r="G87" s="1618"/>
      <c r="H87" s="1615" t="s">
        <v>40</v>
      </c>
      <c r="I87" s="1615"/>
      <c r="J87" s="1616"/>
      <c r="K87" s="1617"/>
      <c r="L87" s="1617"/>
      <c r="M87" s="1617"/>
      <c r="N87" s="1618"/>
    </row>
    <row r="88" spans="1:14">
      <c r="A88" s="1615"/>
      <c r="B88" s="1615"/>
      <c r="C88" s="1619"/>
      <c r="D88" s="716"/>
      <c r="E88" s="716"/>
      <c r="F88" s="716"/>
      <c r="G88" s="717"/>
      <c r="H88" s="1615"/>
      <c r="I88" s="1615"/>
      <c r="J88" s="1619"/>
      <c r="K88" s="716"/>
      <c r="L88" s="716"/>
      <c r="M88" s="716"/>
      <c r="N88" s="717"/>
    </row>
    <row r="89" spans="1:14">
      <c r="A89" s="1615"/>
      <c r="B89" s="1615"/>
      <c r="C89" s="718"/>
      <c r="D89" s="1620"/>
      <c r="E89" s="1620"/>
      <c r="F89" s="1620"/>
      <c r="G89" s="720"/>
      <c r="H89" s="1615"/>
      <c r="I89" s="1615"/>
      <c r="J89" s="718"/>
      <c r="K89" s="1620"/>
      <c r="L89" s="1620"/>
      <c r="M89" s="1620"/>
      <c r="N89" s="720"/>
    </row>
    <row r="90" spans="1:14">
      <c r="A90" s="114"/>
      <c r="B90" s="114"/>
      <c r="C90" s="114"/>
      <c r="D90" s="114"/>
      <c r="E90" s="114"/>
      <c r="F90" s="114"/>
      <c r="G90" s="114"/>
      <c r="H90" s="114"/>
      <c r="I90" s="114"/>
      <c r="J90" s="114"/>
      <c r="K90" s="114"/>
      <c r="L90" s="114"/>
      <c r="M90" s="114"/>
      <c r="N90" s="114"/>
    </row>
    <row r="91" spans="1:14">
      <c r="A91" s="1611" t="s">
        <v>41</v>
      </c>
      <c r="B91" s="1612"/>
      <c r="C91" s="1612"/>
      <c r="D91" s="1612"/>
      <c r="E91" s="1612"/>
      <c r="F91" s="1612"/>
      <c r="G91" s="1612"/>
      <c r="H91" s="1612"/>
      <c r="I91" s="1612"/>
      <c r="J91" s="1612"/>
      <c r="K91" s="1612"/>
      <c r="L91" s="1612"/>
      <c r="M91" s="1612"/>
      <c r="N91" s="1613"/>
    </row>
    <row r="92" spans="1:14" ht="31.5" customHeight="1">
      <c r="A92" s="195" t="s">
        <v>67</v>
      </c>
      <c r="B92" s="1635" t="s">
        <v>68</v>
      </c>
      <c r="C92" s="1636"/>
      <c r="D92" s="1636"/>
      <c r="E92" s="1636"/>
      <c r="F92" s="1637"/>
      <c r="G92" s="1638" t="s">
        <v>69</v>
      </c>
      <c r="H92" s="1638"/>
      <c r="I92" s="1638"/>
      <c r="J92" s="1638"/>
      <c r="K92" s="1638" t="s">
        <v>70</v>
      </c>
      <c r="L92" s="1638"/>
      <c r="M92" s="1639" t="s">
        <v>71</v>
      </c>
      <c r="N92" s="1639"/>
    </row>
    <row r="93" spans="1:14">
      <c r="A93" s="196"/>
      <c r="B93" s="1627" t="s">
        <v>245</v>
      </c>
      <c r="C93" s="1628"/>
      <c r="D93" s="1628"/>
      <c r="E93" s="1628"/>
      <c r="F93" s="1629"/>
      <c r="G93" s="1630"/>
      <c r="H93" s="1631"/>
      <c r="I93" s="1632"/>
      <c r="J93" s="1632"/>
      <c r="K93" s="1633">
        <v>0.05</v>
      </c>
      <c r="L93" s="1632"/>
      <c r="M93" s="1634"/>
      <c r="N93" s="1634"/>
    </row>
    <row r="94" spans="1:14">
      <c r="A94" s="197"/>
      <c r="B94" s="1640" t="s">
        <v>341</v>
      </c>
      <c r="C94" s="1628"/>
      <c r="D94" s="1628"/>
      <c r="E94" s="1628"/>
      <c r="F94" s="1629"/>
      <c r="G94" s="1630"/>
      <c r="H94" s="1631"/>
      <c r="I94" s="1632"/>
      <c r="J94" s="1632"/>
      <c r="K94" s="1633">
        <v>0.1</v>
      </c>
      <c r="L94" s="1632"/>
      <c r="M94" s="1634"/>
      <c r="N94" s="1634"/>
    </row>
    <row r="95" spans="1:14">
      <c r="A95" s="197"/>
      <c r="B95" s="1640" t="s">
        <v>340</v>
      </c>
      <c r="C95" s="1628"/>
      <c r="D95" s="1628"/>
      <c r="E95" s="1628"/>
      <c r="F95" s="1629"/>
      <c r="G95" s="1630"/>
      <c r="H95" s="1631"/>
      <c r="I95" s="1632"/>
      <c r="J95" s="1632"/>
      <c r="K95" s="1641">
        <v>20</v>
      </c>
      <c r="L95" s="1642"/>
      <c r="M95" s="1634"/>
      <c r="N95" s="1634"/>
    </row>
    <row r="96" spans="1:14">
      <c r="A96" s="197"/>
      <c r="B96" s="1640"/>
      <c r="C96" s="1628"/>
      <c r="D96" s="1628"/>
      <c r="E96" s="1628"/>
      <c r="F96" s="1629"/>
      <c r="G96" s="1630"/>
      <c r="H96" s="1631"/>
      <c r="I96" s="1632"/>
      <c r="J96" s="1632"/>
      <c r="K96" s="1632"/>
      <c r="L96" s="1632"/>
      <c r="M96" s="1634"/>
      <c r="N96" s="1634"/>
    </row>
    <row r="97" spans="1:16">
      <c r="A97" s="197"/>
      <c r="B97" s="1640"/>
      <c r="C97" s="1628"/>
      <c r="D97" s="1628"/>
      <c r="E97" s="1628"/>
      <c r="F97" s="1629"/>
      <c r="G97" s="1630"/>
      <c r="H97" s="1631"/>
      <c r="I97" s="1632"/>
      <c r="J97" s="1632"/>
      <c r="K97" s="1632"/>
      <c r="L97" s="1632"/>
      <c r="M97" s="1634"/>
      <c r="N97" s="1634"/>
    </row>
    <row r="98" spans="1:16">
      <c r="A98" s="197"/>
      <c r="B98" s="1640"/>
      <c r="C98" s="1628"/>
      <c r="D98" s="1628"/>
      <c r="E98" s="1628"/>
      <c r="F98" s="1629"/>
      <c r="G98" s="1630"/>
      <c r="H98" s="1631"/>
      <c r="I98" s="1632"/>
      <c r="J98" s="1632"/>
      <c r="K98" s="1632"/>
      <c r="L98" s="1632"/>
      <c r="M98" s="1634"/>
      <c r="N98" s="1634"/>
    </row>
    <row r="99" spans="1:16">
      <c r="A99" s="197"/>
      <c r="B99" s="1640"/>
      <c r="C99" s="1628"/>
      <c r="D99" s="1628"/>
      <c r="E99" s="1628"/>
      <c r="F99" s="1629"/>
      <c r="G99" s="1630"/>
      <c r="H99" s="1631"/>
      <c r="I99" s="1632"/>
      <c r="J99" s="1632"/>
      <c r="K99" s="1632"/>
      <c r="L99" s="1632"/>
      <c r="M99" s="1634"/>
      <c r="N99" s="1634"/>
    </row>
    <row r="100" spans="1:16">
      <c r="A100" s="197"/>
      <c r="B100" s="1640"/>
      <c r="C100" s="1628"/>
      <c r="D100" s="1628"/>
      <c r="E100" s="1628"/>
      <c r="F100" s="1629"/>
      <c r="G100" s="1630"/>
      <c r="H100" s="1631"/>
      <c r="I100" s="1632"/>
      <c r="J100" s="1632"/>
      <c r="K100" s="1632"/>
      <c r="L100" s="1632"/>
      <c r="M100" s="1634"/>
      <c r="N100" s="1634"/>
    </row>
    <row r="101" spans="1:16">
      <c r="A101" s="197"/>
      <c r="B101" s="1640"/>
      <c r="C101" s="1628"/>
      <c r="D101" s="1628"/>
      <c r="E101" s="1628"/>
      <c r="F101" s="1629"/>
      <c r="G101" s="1630"/>
      <c r="H101" s="1631"/>
      <c r="I101" s="1632"/>
      <c r="J101" s="1632"/>
      <c r="K101" s="1632"/>
      <c r="L101" s="1632"/>
      <c r="M101" s="1634"/>
      <c r="N101" s="1634"/>
    </row>
    <row r="102" spans="1:16">
      <c r="A102" s="197"/>
      <c r="B102" s="1640"/>
      <c r="C102" s="1628"/>
      <c r="D102" s="1628"/>
      <c r="E102" s="1628"/>
      <c r="F102" s="1629"/>
      <c r="G102" s="1630"/>
      <c r="H102" s="1631"/>
      <c r="I102" s="1632"/>
      <c r="J102" s="1632"/>
      <c r="K102" s="1632"/>
      <c r="L102" s="1632"/>
      <c r="M102" s="1634"/>
      <c r="N102" s="1634"/>
    </row>
    <row r="103" spans="1:16">
      <c r="A103" s="197"/>
      <c r="B103" s="1640"/>
      <c r="C103" s="1628"/>
      <c r="D103" s="1628"/>
      <c r="E103" s="1628"/>
      <c r="F103" s="1629"/>
      <c r="G103" s="1630"/>
      <c r="H103" s="1631"/>
      <c r="I103" s="1632"/>
      <c r="J103" s="1632"/>
      <c r="K103" s="1632"/>
      <c r="L103" s="1632"/>
      <c r="M103" s="1634"/>
      <c r="N103" s="1634"/>
    </row>
    <row r="104" spans="1:16">
      <c r="A104" s="197"/>
      <c r="B104" s="1640"/>
      <c r="C104" s="1628"/>
      <c r="D104" s="1628"/>
      <c r="E104" s="1628"/>
      <c r="F104" s="1629"/>
      <c r="G104" s="1630"/>
      <c r="H104" s="1631"/>
      <c r="I104" s="1632"/>
      <c r="J104" s="1632"/>
      <c r="K104" s="1632"/>
      <c r="L104" s="1632"/>
      <c r="M104" s="1634"/>
      <c r="N104" s="1634"/>
    </row>
    <row r="105" spans="1:16">
      <c r="A105" s="198">
        <f>COUNTA(B93:F104)</f>
        <v>3</v>
      </c>
      <c r="B105" s="1643" t="s">
        <v>42</v>
      </c>
      <c r="C105" s="1643"/>
      <c r="D105" s="1643"/>
      <c r="E105" s="1643"/>
      <c r="F105" s="1643"/>
      <c r="G105" s="1643"/>
      <c r="H105" s="1643"/>
      <c r="I105" s="1643"/>
      <c r="J105" s="1643"/>
      <c r="K105" s="1643"/>
      <c r="L105" s="1644"/>
      <c r="M105" s="1645"/>
      <c r="N105" s="1645"/>
    </row>
    <row r="106" spans="1:16">
      <c r="A106" s="114"/>
      <c r="B106" s="114"/>
      <c r="C106" s="114"/>
      <c r="D106" s="114"/>
      <c r="E106" s="114"/>
      <c r="F106" s="114"/>
      <c r="G106" s="114"/>
      <c r="H106" s="114"/>
      <c r="I106" s="114"/>
      <c r="J106" s="114"/>
      <c r="K106" s="114"/>
      <c r="L106" s="114"/>
      <c r="M106" s="114"/>
      <c r="N106" s="114"/>
    </row>
    <row r="107" spans="1:16">
      <c r="A107" s="1652" t="s">
        <v>43</v>
      </c>
      <c r="B107" s="1653"/>
      <c r="C107" s="1653"/>
      <c r="D107" s="1653"/>
      <c r="E107" s="1653"/>
      <c r="F107" s="1653"/>
      <c r="G107" s="1653"/>
      <c r="H107" s="1653"/>
      <c r="I107" s="1653"/>
      <c r="J107" s="1653"/>
      <c r="K107" s="1653"/>
      <c r="L107" s="1653"/>
      <c r="M107" s="1653"/>
      <c r="N107" s="1654"/>
    </row>
    <row r="108" spans="1:16">
      <c r="A108" s="1655" t="s">
        <v>44</v>
      </c>
      <c r="B108" s="1656"/>
      <c r="C108" s="1656"/>
      <c r="D108" s="1657"/>
      <c r="E108" s="1655" t="s">
        <v>45</v>
      </c>
      <c r="F108" s="1656"/>
      <c r="G108" s="1656"/>
      <c r="H108" s="1656"/>
      <c r="I108" s="1656"/>
      <c r="J108" s="1656"/>
      <c r="K108" s="1656"/>
      <c r="L108" s="1656"/>
      <c r="M108" s="1658" t="s">
        <v>46</v>
      </c>
      <c r="N108" s="1659"/>
    </row>
    <row r="109" spans="1:16">
      <c r="A109" s="1646"/>
      <c r="B109" s="1647"/>
      <c r="C109" s="1647"/>
      <c r="D109" s="1648"/>
      <c r="E109" s="1646"/>
      <c r="F109" s="1647"/>
      <c r="G109" s="1647"/>
      <c r="H109" s="1647"/>
      <c r="I109" s="1647"/>
      <c r="J109" s="1647"/>
      <c r="K109" s="1647"/>
      <c r="L109" s="1647"/>
      <c r="M109" s="1650"/>
      <c r="N109" s="1651"/>
    </row>
    <row r="110" spans="1:16">
      <c r="A110" s="747"/>
      <c r="B110" s="1649"/>
      <c r="C110" s="1649"/>
      <c r="D110" s="749"/>
      <c r="E110" s="747"/>
      <c r="F110" s="1649"/>
      <c r="G110" s="1649"/>
      <c r="H110" s="1649"/>
      <c r="I110" s="1649"/>
      <c r="J110" s="1649"/>
      <c r="K110" s="1649"/>
      <c r="L110" s="1649"/>
      <c r="M110" s="752"/>
      <c r="N110" s="753"/>
      <c r="P110" s="3" t="s">
        <v>47</v>
      </c>
    </row>
    <row r="111" spans="1:16">
      <c r="A111" s="1646"/>
      <c r="B111" s="1647"/>
      <c r="C111" s="1647"/>
      <c r="D111" s="1648"/>
      <c r="E111" s="1646"/>
      <c r="F111" s="1647"/>
      <c r="G111" s="1647"/>
      <c r="H111" s="1647"/>
      <c r="I111" s="1647"/>
      <c r="J111" s="1647"/>
      <c r="K111" s="1647"/>
      <c r="L111" s="1647"/>
      <c r="M111" s="1650"/>
      <c r="N111" s="1651"/>
      <c r="P111" s="3" t="s">
        <v>48</v>
      </c>
    </row>
    <row r="112" spans="1:16">
      <c r="A112" s="747"/>
      <c r="B112" s="1649"/>
      <c r="C112" s="1649"/>
      <c r="D112" s="749"/>
      <c r="E112" s="747"/>
      <c r="F112" s="1649"/>
      <c r="G112" s="1649"/>
      <c r="H112" s="1649"/>
      <c r="I112" s="1649"/>
      <c r="J112" s="1649"/>
      <c r="K112" s="1649"/>
      <c r="L112" s="1649"/>
      <c r="M112" s="752"/>
      <c r="N112" s="753"/>
    </row>
    <row r="113" spans="1:14">
      <c r="A113" s="1646"/>
      <c r="B113" s="1647"/>
      <c r="C113" s="1647"/>
      <c r="D113" s="1648"/>
      <c r="E113" s="1646"/>
      <c r="F113" s="1647"/>
      <c r="G113" s="1647"/>
      <c r="H113" s="1647"/>
      <c r="I113" s="1647"/>
      <c r="J113" s="1647"/>
      <c r="K113" s="1647"/>
      <c r="L113" s="1647"/>
      <c r="M113" s="1650"/>
      <c r="N113" s="1651"/>
    </row>
    <row r="114" spans="1:14">
      <c r="A114" s="747"/>
      <c r="B114" s="1649"/>
      <c r="C114" s="1649"/>
      <c r="D114" s="749"/>
      <c r="E114" s="747"/>
      <c r="F114" s="1649"/>
      <c r="G114" s="1649"/>
      <c r="H114" s="1649"/>
      <c r="I114" s="1649"/>
      <c r="J114" s="1649"/>
      <c r="K114" s="1649"/>
      <c r="L114" s="1649"/>
      <c r="M114" s="752"/>
      <c r="N114" s="753"/>
    </row>
    <row r="115" spans="1:14">
      <c r="A115" s="1646"/>
      <c r="B115" s="1647"/>
      <c r="C115" s="1647"/>
      <c r="D115" s="1648"/>
      <c r="E115" s="1646"/>
      <c r="F115" s="1647"/>
      <c r="G115" s="1647"/>
      <c r="H115" s="1647"/>
      <c r="I115" s="1647"/>
      <c r="J115" s="1647"/>
      <c r="K115" s="1647"/>
      <c r="L115" s="1647"/>
      <c r="M115" s="1650"/>
      <c r="N115" s="1651"/>
    </row>
    <row r="116" spans="1:14">
      <c r="A116" s="747"/>
      <c r="B116" s="1649"/>
      <c r="C116" s="1649"/>
      <c r="D116" s="749"/>
      <c r="E116" s="747"/>
      <c r="F116" s="1649"/>
      <c r="G116" s="1649"/>
      <c r="H116" s="1649"/>
      <c r="I116" s="1649"/>
      <c r="J116" s="1649"/>
      <c r="K116" s="1649"/>
      <c r="L116" s="1649"/>
      <c r="M116" s="752"/>
      <c r="N116" s="753"/>
    </row>
    <row r="117" spans="1:14">
      <c r="A117" s="1646"/>
      <c r="B117" s="1647"/>
      <c r="C117" s="1647"/>
      <c r="D117" s="1648"/>
      <c r="E117" s="1646"/>
      <c r="F117" s="1647"/>
      <c r="G117" s="1647"/>
      <c r="H117" s="1647"/>
      <c r="I117" s="1647"/>
      <c r="J117" s="1647"/>
      <c r="K117" s="1647"/>
      <c r="L117" s="1647"/>
      <c r="M117" s="1650"/>
      <c r="N117" s="1651"/>
    </row>
    <row r="118" spans="1:14">
      <c r="A118" s="747"/>
      <c r="B118" s="1649"/>
      <c r="C118" s="1649"/>
      <c r="D118" s="749"/>
      <c r="E118" s="747"/>
      <c r="F118" s="1649"/>
      <c r="G118" s="1649"/>
      <c r="H118" s="1649"/>
      <c r="I118" s="1649"/>
      <c r="J118" s="1649"/>
      <c r="K118" s="1649"/>
      <c r="L118" s="1649"/>
      <c r="M118" s="752"/>
      <c r="N118" s="753"/>
    </row>
    <row r="119" spans="1:14">
      <c r="A119" s="1646"/>
      <c r="B119" s="1647"/>
      <c r="C119" s="1647"/>
      <c r="D119" s="1648"/>
      <c r="E119" s="1646"/>
      <c r="F119" s="1647"/>
      <c r="G119" s="1647"/>
      <c r="H119" s="1647"/>
      <c r="I119" s="1647"/>
      <c r="J119" s="1647"/>
      <c r="K119" s="1647"/>
      <c r="L119" s="1647"/>
      <c r="M119" s="1650"/>
      <c r="N119" s="1651"/>
    </row>
    <row r="120" spans="1:14">
      <c r="A120" s="747"/>
      <c r="B120" s="1649"/>
      <c r="C120" s="1649"/>
      <c r="D120" s="749"/>
      <c r="E120" s="747"/>
      <c r="F120" s="1649"/>
      <c r="G120" s="1649"/>
      <c r="H120" s="1649"/>
      <c r="I120" s="1649"/>
      <c r="J120" s="1649"/>
      <c r="K120" s="1649"/>
      <c r="L120" s="1649"/>
      <c r="M120" s="752"/>
      <c r="N120" s="753"/>
    </row>
    <row r="121" spans="1:14">
      <c r="A121" s="1646"/>
      <c r="B121" s="1647"/>
      <c r="C121" s="1647"/>
      <c r="D121" s="1648"/>
      <c r="E121" s="1646"/>
      <c r="F121" s="1647"/>
      <c r="G121" s="1647"/>
      <c r="H121" s="1647"/>
      <c r="I121" s="1647"/>
      <c r="J121" s="1647"/>
      <c r="K121" s="1647"/>
      <c r="L121" s="1647"/>
      <c r="M121" s="1650"/>
      <c r="N121" s="1651"/>
    </row>
    <row r="122" spans="1:14">
      <c r="A122" s="747"/>
      <c r="B122" s="1649"/>
      <c r="C122" s="1649"/>
      <c r="D122" s="749"/>
      <c r="E122" s="747"/>
      <c r="F122" s="1649"/>
      <c r="G122" s="1649"/>
      <c r="H122" s="1649"/>
      <c r="I122" s="1649"/>
      <c r="J122" s="1649"/>
      <c r="K122" s="1649"/>
      <c r="L122" s="1649"/>
      <c r="M122" s="752"/>
      <c r="N122" s="753"/>
    </row>
    <row r="123" spans="1:14">
      <c r="A123" s="1658" t="s">
        <v>49</v>
      </c>
      <c r="B123" s="1660"/>
      <c r="C123" s="1660"/>
      <c r="D123" s="1660"/>
      <c r="E123" s="1660"/>
      <c r="F123" s="1660"/>
      <c r="G123" s="1660"/>
      <c r="H123" s="1660"/>
      <c r="I123" s="1660"/>
      <c r="J123" s="1660"/>
      <c r="K123" s="1660"/>
      <c r="L123" s="1659"/>
      <c r="M123" s="1645"/>
      <c r="N123" s="1645"/>
    </row>
    <row r="65459" spans="251:255">
      <c r="IQ65459" s="15" t="s">
        <v>50</v>
      </c>
      <c r="IR65459" s="15" t="s">
        <v>51</v>
      </c>
      <c r="IS65459" s="15" t="s">
        <v>52</v>
      </c>
      <c r="IT65459" s="15" t="s">
        <v>53</v>
      </c>
      <c r="IU65459" s="15" t="s">
        <v>54</v>
      </c>
    </row>
    <row r="65460" spans="251:255">
      <c r="IQ65460" s="15" t="e">
        <f>#REF!&amp;$C$8</f>
        <v>#REF!</v>
      </c>
      <c r="IR65460" s="15" t="e">
        <f>#REF!</f>
        <v>#REF!</v>
      </c>
      <c r="IS65460" s="15" t="e">
        <f>$B$23&amp;" - "&amp;$B$24&amp;" - "&amp;$B$27&amp;" - "&amp;$I$27&amp;" - "&amp;#REF!&amp;" - "&amp;#REF!&amp;" - "&amp;#REF!&amp;" - "&amp;#REF!</f>
        <v>#REF!</v>
      </c>
      <c r="IT65460" s="15" t="e">
        <f>$A$31&amp;": "&amp;$I$31&amp;" - "&amp;$A$33&amp;": "&amp;$I$32&amp;" - "&amp;$A$34&amp;": "&amp;$I$33&amp;" - "&amp;#REF!&amp;": "&amp;#REF!&amp;" - "&amp;#REF!&amp;": "&amp;#REF!&amp;" - "&amp;#REF!&amp;": "&amp;$I$34&amp;" - "&amp;$A$35&amp;": "&amp;$I$35&amp;" - "&amp;$A$36&amp;": "&amp;$I$36&amp;" - "&amp;#REF!&amp;": "&amp;#REF!&amp;" - "&amp;$A$37&amp;": "&amp;$I$37&amp;" - "&amp;$A$38&amp;": "&amp;$I$38&amp;" - "&amp;#REF!&amp;": "&amp;#REF!&amp;" - "&amp;$A$39&amp;": "&amp;$I$39</f>
        <v>#REF!</v>
      </c>
      <c r="IU65460" s="15" t="e">
        <f>#REF!</f>
        <v>#REF!</v>
      </c>
    </row>
  </sheetData>
  <mergeCells count="286">
    <mergeCell ref="A123:L123"/>
    <mergeCell ref="M123:N123"/>
    <mergeCell ref="A119:D120"/>
    <mergeCell ref="E119:L120"/>
    <mergeCell ref="M119:N120"/>
    <mergeCell ref="A121:D122"/>
    <mergeCell ref="E121:L122"/>
    <mergeCell ref="M121:N122"/>
    <mergeCell ref="A115:D116"/>
    <mergeCell ref="E115:L116"/>
    <mergeCell ref="M115:N116"/>
    <mergeCell ref="A117:D118"/>
    <mergeCell ref="E117:L118"/>
    <mergeCell ref="M117:N118"/>
    <mergeCell ref="A111:D112"/>
    <mergeCell ref="E111:L112"/>
    <mergeCell ref="M111:N112"/>
    <mergeCell ref="A113:D114"/>
    <mergeCell ref="E113:L114"/>
    <mergeCell ref="M113:N114"/>
    <mergeCell ref="A107:N107"/>
    <mergeCell ref="A108:D108"/>
    <mergeCell ref="E108:L108"/>
    <mergeCell ref="M108:N108"/>
    <mergeCell ref="A109:D110"/>
    <mergeCell ref="E109:L110"/>
    <mergeCell ref="M109:N110"/>
    <mergeCell ref="B104:F104"/>
    <mergeCell ref="G104:H104"/>
    <mergeCell ref="I104:J104"/>
    <mergeCell ref="K104:L104"/>
    <mergeCell ref="M104:N104"/>
    <mergeCell ref="B105:L105"/>
    <mergeCell ref="M105:N105"/>
    <mergeCell ref="B102:F102"/>
    <mergeCell ref="G102:H102"/>
    <mergeCell ref="I102:J102"/>
    <mergeCell ref="K102:L102"/>
    <mergeCell ref="M102:N102"/>
    <mergeCell ref="B103:F103"/>
    <mergeCell ref="G103:H103"/>
    <mergeCell ref="I103:J103"/>
    <mergeCell ref="K103:L103"/>
    <mergeCell ref="M103:N103"/>
    <mergeCell ref="B100:F100"/>
    <mergeCell ref="G100:H100"/>
    <mergeCell ref="I100:J100"/>
    <mergeCell ref="K100:L100"/>
    <mergeCell ref="M100:N100"/>
    <mergeCell ref="B101:F101"/>
    <mergeCell ref="G101:H101"/>
    <mergeCell ref="I101:J101"/>
    <mergeCell ref="K101:L101"/>
    <mergeCell ref="M101:N101"/>
    <mergeCell ref="B98:F98"/>
    <mergeCell ref="G98:H98"/>
    <mergeCell ref="I98:J98"/>
    <mergeCell ref="K98:L98"/>
    <mergeCell ref="M98:N98"/>
    <mergeCell ref="B99:F99"/>
    <mergeCell ref="G99:H99"/>
    <mergeCell ref="I99:J99"/>
    <mergeCell ref="K99:L99"/>
    <mergeCell ref="M99:N99"/>
    <mergeCell ref="B96:F96"/>
    <mergeCell ref="G96:H96"/>
    <mergeCell ref="I96:J96"/>
    <mergeCell ref="K96:L96"/>
    <mergeCell ref="M96:N96"/>
    <mergeCell ref="B97:F97"/>
    <mergeCell ref="G97:H97"/>
    <mergeCell ref="I97:J97"/>
    <mergeCell ref="K97:L97"/>
    <mergeCell ref="M97:N97"/>
    <mergeCell ref="B94:F94"/>
    <mergeCell ref="G94:H94"/>
    <mergeCell ref="I94:J94"/>
    <mergeCell ref="K94:L94"/>
    <mergeCell ref="M94:N94"/>
    <mergeCell ref="B95:F95"/>
    <mergeCell ref="G95:H95"/>
    <mergeCell ref="I95:J95"/>
    <mergeCell ref="K95:L95"/>
    <mergeCell ref="M95:N95"/>
    <mergeCell ref="B93:F93"/>
    <mergeCell ref="G93:H93"/>
    <mergeCell ref="I93:J93"/>
    <mergeCell ref="K93:L93"/>
    <mergeCell ref="M93:N93"/>
    <mergeCell ref="A91:N91"/>
    <mergeCell ref="B92:F92"/>
    <mergeCell ref="G92:H92"/>
    <mergeCell ref="I92:J92"/>
    <mergeCell ref="K92:L92"/>
    <mergeCell ref="M92:N92"/>
    <mergeCell ref="A84:B86"/>
    <mergeCell ref="C84:G86"/>
    <mergeCell ref="H84:I86"/>
    <mergeCell ref="J84:N86"/>
    <mergeCell ref="A87:B89"/>
    <mergeCell ref="C87:G89"/>
    <mergeCell ref="H87:I89"/>
    <mergeCell ref="J87:N89"/>
    <mergeCell ref="A80:B82"/>
    <mergeCell ref="C80:G82"/>
    <mergeCell ref="H80:I82"/>
    <mergeCell ref="J80:N82"/>
    <mergeCell ref="A83:G83"/>
    <mergeCell ref="H83:N83"/>
    <mergeCell ref="A76:G76"/>
    <mergeCell ref="H76:N76"/>
    <mergeCell ref="A77:B79"/>
    <mergeCell ref="C77:G79"/>
    <mergeCell ref="H77:I79"/>
    <mergeCell ref="J77:N79"/>
    <mergeCell ref="A73:E73"/>
    <mergeCell ref="F73:G73"/>
    <mergeCell ref="H73:L73"/>
    <mergeCell ref="M73:N73"/>
    <mergeCell ref="A74:E74"/>
    <mergeCell ref="F74:G74"/>
    <mergeCell ref="H74:L74"/>
    <mergeCell ref="M74:N74"/>
    <mergeCell ref="A61:B62"/>
    <mergeCell ref="A63:B64"/>
    <mergeCell ref="A65:B66"/>
    <mergeCell ref="A67:B68"/>
    <mergeCell ref="A69:B70"/>
    <mergeCell ref="A71:B72"/>
    <mergeCell ref="A51:N51"/>
    <mergeCell ref="A52:B52"/>
    <mergeCell ref="A53:B54"/>
    <mergeCell ref="A55:B56"/>
    <mergeCell ref="A57:B58"/>
    <mergeCell ref="A59:B60"/>
    <mergeCell ref="A49:H49"/>
    <mergeCell ref="I49:J49"/>
    <mergeCell ref="K49:L49"/>
    <mergeCell ref="M49:N49"/>
    <mergeCell ref="O49:P49"/>
    <mergeCell ref="Q49:R49"/>
    <mergeCell ref="A48:H48"/>
    <mergeCell ref="I48:J48"/>
    <mergeCell ref="K48:L48"/>
    <mergeCell ref="M48:N48"/>
    <mergeCell ref="O48:P48"/>
    <mergeCell ref="Q48:R48"/>
    <mergeCell ref="A47:H47"/>
    <mergeCell ref="I47:J47"/>
    <mergeCell ref="K47:L47"/>
    <mergeCell ref="M47:N47"/>
    <mergeCell ref="O47:P47"/>
    <mergeCell ref="Q47:R47"/>
    <mergeCell ref="A46:H46"/>
    <mergeCell ref="I46:J46"/>
    <mergeCell ref="K46:L46"/>
    <mergeCell ref="M46:N46"/>
    <mergeCell ref="O46:P46"/>
    <mergeCell ref="Q46:R46"/>
    <mergeCell ref="A45:H45"/>
    <mergeCell ref="I45:J45"/>
    <mergeCell ref="K45:L45"/>
    <mergeCell ref="M45:N45"/>
    <mergeCell ref="O45:P45"/>
    <mergeCell ref="Q45:R45"/>
    <mergeCell ref="A44:H44"/>
    <mergeCell ref="I44:J44"/>
    <mergeCell ref="K44:L44"/>
    <mergeCell ref="M44:N44"/>
    <mergeCell ref="O44:P44"/>
    <mergeCell ref="Q44:R44"/>
    <mergeCell ref="A43:H43"/>
    <mergeCell ref="I43:J43"/>
    <mergeCell ref="K43:L43"/>
    <mergeCell ref="M43:N43"/>
    <mergeCell ref="O43:P43"/>
    <mergeCell ref="Q43:R43"/>
    <mergeCell ref="A42:H42"/>
    <mergeCell ref="I42:J42"/>
    <mergeCell ref="K42:L42"/>
    <mergeCell ref="M42:N42"/>
    <mergeCell ref="O42:P42"/>
    <mergeCell ref="Q42:R42"/>
    <mergeCell ref="A41:H41"/>
    <mergeCell ref="I41:J41"/>
    <mergeCell ref="K41:L41"/>
    <mergeCell ref="M41:N41"/>
    <mergeCell ref="O41:P41"/>
    <mergeCell ref="Q41:R41"/>
    <mergeCell ref="A40:H40"/>
    <mergeCell ref="I40:J40"/>
    <mergeCell ref="K40:L40"/>
    <mergeCell ref="M40:N40"/>
    <mergeCell ref="O40:P40"/>
    <mergeCell ref="Q40:R40"/>
    <mergeCell ref="A39:H39"/>
    <mergeCell ref="I39:J39"/>
    <mergeCell ref="K39:L39"/>
    <mergeCell ref="M39:N39"/>
    <mergeCell ref="O39:P39"/>
    <mergeCell ref="Q39:R39"/>
    <mergeCell ref="A38:H38"/>
    <mergeCell ref="I38:J38"/>
    <mergeCell ref="K38:L38"/>
    <mergeCell ref="M38:N38"/>
    <mergeCell ref="O38:P38"/>
    <mergeCell ref="Q38:R38"/>
    <mergeCell ref="A37:H37"/>
    <mergeCell ref="I37:J37"/>
    <mergeCell ref="K37:L37"/>
    <mergeCell ref="M37:N37"/>
    <mergeCell ref="O37:P37"/>
    <mergeCell ref="Q37:R37"/>
    <mergeCell ref="A36:H36"/>
    <mergeCell ref="I36:J36"/>
    <mergeCell ref="K36:L36"/>
    <mergeCell ref="M36:N36"/>
    <mergeCell ref="O36:P36"/>
    <mergeCell ref="Q36:R36"/>
    <mergeCell ref="A35:H35"/>
    <mergeCell ref="I35:J35"/>
    <mergeCell ref="K35:L35"/>
    <mergeCell ref="M35:N35"/>
    <mergeCell ref="O35:P35"/>
    <mergeCell ref="Q35:R35"/>
    <mergeCell ref="A34:H34"/>
    <mergeCell ref="I34:J34"/>
    <mergeCell ref="K34:L34"/>
    <mergeCell ref="M34:N34"/>
    <mergeCell ref="O34:P34"/>
    <mergeCell ref="Q34:R34"/>
    <mergeCell ref="A33:H33"/>
    <mergeCell ref="I33:J33"/>
    <mergeCell ref="K33:L33"/>
    <mergeCell ref="M33:N33"/>
    <mergeCell ref="O33:P33"/>
    <mergeCell ref="Q33:R33"/>
    <mergeCell ref="A32:H32"/>
    <mergeCell ref="I32:J32"/>
    <mergeCell ref="K32:L32"/>
    <mergeCell ref="M32:N32"/>
    <mergeCell ref="O32:P32"/>
    <mergeCell ref="Q32:R32"/>
    <mergeCell ref="O30:P30"/>
    <mergeCell ref="Q30:R30"/>
    <mergeCell ref="A31:H31"/>
    <mergeCell ref="I31:J31"/>
    <mergeCell ref="K31:L31"/>
    <mergeCell ref="M31:N31"/>
    <mergeCell ref="O31:P31"/>
    <mergeCell ref="Q31:R31"/>
    <mergeCell ref="B26:G26"/>
    <mergeCell ref="I26:N26"/>
    <mergeCell ref="B27:G27"/>
    <mergeCell ref="I27:N27"/>
    <mergeCell ref="A30:H30"/>
    <mergeCell ref="I30:J30"/>
    <mergeCell ref="K30:L30"/>
    <mergeCell ref="M30:N30"/>
    <mergeCell ref="A22:N22"/>
    <mergeCell ref="B23:G23"/>
    <mergeCell ref="I23:N23"/>
    <mergeCell ref="B24:G24"/>
    <mergeCell ref="I24:N24"/>
    <mergeCell ref="B25:G25"/>
    <mergeCell ref="I25:N25"/>
    <mergeCell ref="O7:P7"/>
    <mergeCell ref="A8:B8"/>
    <mergeCell ref="C8:N8"/>
    <mergeCell ref="A9:B21"/>
    <mergeCell ref="C9:N21"/>
    <mergeCell ref="A7:B7"/>
    <mergeCell ref="C7:N7"/>
    <mergeCell ref="A5:C6"/>
    <mergeCell ref="D5:H6"/>
    <mergeCell ref="I5:N5"/>
    <mergeCell ref="I6:J6"/>
    <mergeCell ref="K6:L6"/>
    <mergeCell ref="M6:N6"/>
    <mergeCell ref="A1:N1"/>
    <mergeCell ref="A2:D2"/>
    <mergeCell ref="E2:H2"/>
    <mergeCell ref="I2:N2"/>
    <mergeCell ref="A3:D4"/>
    <mergeCell ref="E3:H4"/>
    <mergeCell ref="I3:N4"/>
  </mergeCells>
  <conditionalFormatting sqref="C53:N53 C55:N55 C57:N57 C59:N59 C67:N67 C61:M61 C65:N65 C63:N63 C69:N69 C71:N71">
    <cfRule type="cellIs" dxfId="1" priority="1" stopIfTrue="1" operator="equal">
      <formula>"x"</formula>
    </cfRule>
  </conditionalFormatting>
  <conditionalFormatting sqref="C54:N54 C56:N56 C58:N58 C60:N60 C68:N68 C62:M62 C66:N66 N61:N62 C64:N64 C70:N70 C72:N72">
    <cfRule type="cellIs" dxfId="0" priority="2" stopIfTrue="1" operator="equal">
      <formula>"x"</formula>
    </cfRule>
  </conditionalFormatting>
  <dataValidations count="1">
    <dataValidation showDropDown="1" errorTitle="Cronoprogramma" error="Attenzione: è possibile inserire solo il carattere X nel mese di riferimento." promptTitle="Cronoprogramma" prompt="Segnare con x i mesi interessati" sqref="C53:N72 IY53:JJ72 SU53:TF72 ACQ53:ADB72 AMM53:AMX72 AWI53:AWT72 BGE53:BGP72 BQA53:BQL72 BZW53:CAH72 CJS53:CKD72 CTO53:CTZ72 DDK53:DDV72 DNG53:DNR72 DXC53:DXN72 EGY53:EHJ72 EQU53:ERF72 FAQ53:FBB72 FKM53:FKX72 FUI53:FUT72 GEE53:GEP72 GOA53:GOL72 GXW53:GYH72 HHS53:HID72 HRO53:HRZ72 IBK53:IBV72 ILG53:ILR72 IVC53:IVN72 JEY53:JFJ72 JOU53:JPF72 JYQ53:JZB72 KIM53:KIX72 KSI53:KST72 LCE53:LCP72 LMA53:LML72 LVW53:LWH72 MFS53:MGD72 MPO53:MPZ72 MZK53:MZV72 NJG53:NJR72 NTC53:NTN72 OCY53:ODJ72 OMU53:ONF72 OWQ53:OXB72 PGM53:PGX72 PQI53:PQT72 QAE53:QAP72 QKA53:QKL72 QTW53:QUH72 RDS53:RED72 RNO53:RNZ72 RXK53:RXV72 SHG53:SHR72 SRC53:SRN72 TAY53:TBJ72 TKU53:TLF72 TUQ53:TVB72 UEM53:UEX72 UOI53:UOT72 UYE53:UYP72 VIA53:VIL72 VRW53:VSH72 WBS53:WCD72 WLO53:WLZ72 WVK53:WVV72 C65588:N65607 IY65588:JJ65607 SU65588:TF65607 ACQ65588:ADB65607 AMM65588:AMX65607 AWI65588:AWT65607 BGE65588:BGP65607 BQA65588:BQL65607 BZW65588:CAH65607 CJS65588:CKD65607 CTO65588:CTZ65607 DDK65588:DDV65607 DNG65588:DNR65607 DXC65588:DXN65607 EGY65588:EHJ65607 EQU65588:ERF65607 FAQ65588:FBB65607 FKM65588:FKX65607 FUI65588:FUT65607 GEE65588:GEP65607 GOA65588:GOL65607 GXW65588:GYH65607 HHS65588:HID65607 HRO65588:HRZ65607 IBK65588:IBV65607 ILG65588:ILR65607 IVC65588:IVN65607 JEY65588:JFJ65607 JOU65588:JPF65607 JYQ65588:JZB65607 KIM65588:KIX65607 KSI65588:KST65607 LCE65588:LCP65607 LMA65588:LML65607 LVW65588:LWH65607 MFS65588:MGD65607 MPO65588:MPZ65607 MZK65588:MZV65607 NJG65588:NJR65607 NTC65588:NTN65607 OCY65588:ODJ65607 OMU65588:ONF65607 OWQ65588:OXB65607 PGM65588:PGX65607 PQI65588:PQT65607 QAE65588:QAP65607 QKA65588:QKL65607 QTW65588:QUH65607 RDS65588:RED65607 RNO65588:RNZ65607 RXK65588:RXV65607 SHG65588:SHR65607 SRC65588:SRN65607 TAY65588:TBJ65607 TKU65588:TLF65607 TUQ65588:TVB65607 UEM65588:UEX65607 UOI65588:UOT65607 UYE65588:UYP65607 VIA65588:VIL65607 VRW65588:VSH65607 WBS65588:WCD65607 WLO65588:WLZ65607 WVK65588:WVV65607 C131124:N131143 IY131124:JJ131143 SU131124:TF131143 ACQ131124:ADB131143 AMM131124:AMX131143 AWI131124:AWT131143 BGE131124:BGP131143 BQA131124:BQL131143 BZW131124:CAH131143 CJS131124:CKD131143 CTO131124:CTZ131143 DDK131124:DDV131143 DNG131124:DNR131143 DXC131124:DXN131143 EGY131124:EHJ131143 EQU131124:ERF131143 FAQ131124:FBB131143 FKM131124:FKX131143 FUI131124:FUT131143 GEE131124:GEP131143 GOA131124:GOL131143 GXW131124:GYH131143 HHS131124:HID131143 HRO131124:HRZ131143 IBK131124:IBV131143 ILG131124:ILR131143 IVC131124:IVN131143 JEY131124:JFJ131143 JOU131124:JPF131143 JYQ131124:JZB131143 KIM131124:KIX131143 KSI131124:KST131143 LCE131124:LCP131143 LMA131124:LML131143 LVW131124:LWH131143 MFS131124:MGD131143 MPO131124:MPZ131143 MZK131124:MZV131143 NJG131124:NJR131143 NTC131124:NTN131143 OCY131124:ODJ131143 OMU131124:ONF131143 OWQ131124:OXB131143 PGM131124:PGX131143 PQI131124:PQT131143 QAE131124:QAP131143 QKA131124:QKL131143 QTW131124:QUH131143 RDS131124:RED131143 RNO131124:RNZ131143 RXK131124:RXV131143 SHG131124:SHR131143 SRC131124:SRN131143 TAY131124:TBJ131143 TKU131124:TLF131143 TUQ131124:TVB131143 UEM131124:UEX131143 UOI131124:UOT131143 UYE131124:UYP131143 VIA131124:VIL131143 VRW131124:VSH131143 WBS131124:WCD131143 WLO131124:WLZ131143 WVK131124:WVV131143 C196660:N196679 IY196660:JJ196679 SU196660:TF196679 ACQ196660:ADB196679 AMM196660:AMX196679 AWI196660:AWT196679 BGE196660:BGP196679 BQA196660:BQL196679 BZW196660:CAH196679 CJS196660:CKD196679 CTO196660:CTZ196679 DDK196660:DDV196679 DNG196660:DNR196679 DXC196660:DXN196679 EGY196660:EHJ196679 EQU196660:ERF196679 FAQ196660:FBB196679 FKM196660:FKX196679 FUI196660:FUT196679 GEE196660:GEP196679 GOA196660:GOL196679 GXW196660:GYH196679 HHS196660:HID196679 HRO196660:HRZ196679 IBK196660:IBV196679 ILG196660:ILR196679 IVC196660:IVN196679 JEY196660:JFJ196679 JOU196660:JPF196679 JYQ196660:JZB196679 KIM196660:KIX196679 KSI196660:KST196679 LCE196660:LCP196679 LMA196660:LML196679 LVW196660:LWH196679 MFS196660:MGD196679 MPO196660:MPZ196679 MZK196660:MZV196679 NJG196660:NJR196679 NTC196660:NTN196679 OCY196660:ODJ196679 OMU196660:ONF196679 OWQ196660:OXB196679 PGM196660:PGX196679 PQI196660:PQT196679 QAE196660:QAP196679 QKA196660:QKL196679 QTW196660:QUH196679 RDS196660:RED196679 RNO196660:RNZ196679 RXK196660:RXV196679 SHG196660:SHR196679 SRC196660:SRN196679 TAY196660:TBJ196679 TKU196660:TLF196679 TUQ196660:TVB196679 UEM196660:UEX196679 UOI196660:UOT196679 UYE196660:UYP196679 VIA196660:VIL196679 VRW196660:VSH196679 WBS196660:WCD196679 WLO196660:WLZ196679 WVK196660:WVV196679 C262196:N262215 IY262196:JJ262215 SU262196:TF262215 ACQ262196:ADB262215 AMM262196:AMX262215 AWI262196:AWT262215 BGE262196:BGP262215 BQA262196:BQL262215 BZW262196:CAH262215 CJS262196:CKD262215 CTO262196:CTZ262215 DDK262196:DDV262215 DNG262196:DNR262215 DXC262196:DXN262215 EGY262196:EHJ262215 EQU262196:ERF262215 FAQ262196:FBB262215 FKM262196:FKX262215 FUI262196:FUT262215 GEE262196:GEP262215 GOA262196:GOL262215 GXW262196:GYH262215 HHS262196:HID262215 HRO262196:HRZ262215 IBK262196:IBV262215 ILG262196:ILR262215 IVC262196:IVN262215 JEY262196:JFJ262215 JOU262196:JPF262215 JYQ262196:JZB262215 KIM262196:KIX262215 KSI262196:KST262215 LCE262196:LCP262215 LMA262196:LML262215 LVW262196:LWH262215 MFS262196:MGD262215 MPO262196:MPZ262215 MZK262196:MZV262215 NJG262196:NJR262215 NTC262196:NTN262215 OCY262196:ODJ262215 OMU262196:ONF262215 OWQ262196:OXB262215 PGM262196:PGX262215 PQI262196:PQT262215 QAE262196:QAP262215 QKA262196:QKL262215 QTW262196:QUH262215 RDS262196:RED262215 RNO262196:RNZ262215 RXK262196:RXV262215 SHG262196:SHR262215 SRC262196:SRN262215 TAY262196:TBJ262215 TKU262196:TLF262215 TUQ262196:TVB262215 UEM262196:UEX262215 UOI262196:UOT262215 UYE262196:UYP262215 VIA262196:VIL262215 VRW262196:VSH262215 WBS262196:WCD262215 WLO262196:WLZ262215 WVK262196:WVV262215 C327732:N327751 IY327732:JJ327751 SU327732:TF327751 ACQ327732:ADB327751 AMM327732:AMX327751 AWI327732:AWT327751 BGE327732:BGP327751 BQA327732:BQL327751 BZW327732:CAH327751 CJS327732:CKD327751 CTO327732:CTZ327751 DDK327732:DDV327751 DNG327732:DNR327751 DXC327732:DXN327751 EGY327732:EHJ327751 EQU327732:ERF327751 FAQ327732:FBB327751 FKM327732:FKX327751 FUI327732:FUT327751 GEE327732:GEP327751 GOA327732:GOL327751 GXW327732:GYH327751 HHS327732:HID327751 HRO327732:HRZ327751 IBK327732:IBV327751 ILG327732:ILR327751 IVC327732:IVN327751 JEY327732:JFJ327751 JOU327732:JPF327751 JYQ327732:JZB327751 KIM327732:KIX327751 KSI327732:KST327751 LCE327732:LCP327751 LMA327732:LML327751 LVW327732:LWH327751 MFS327732:MGD327751 MPO327732:MPZ327751 MZK327732:MZV327751 NJG327732:NJR327751 NTC327732:NTN327751 OCY327732:ODJ327751 OMU327732:ONF327751 OWQ327732:OXB327751 PGM327732:PGX327751 PQI327732:PQT327751 QAE327732:QAP327751 QKA327732:QKL327751 QTW327732:QUH327751 RDS327732:RED327751 RNO327732:RNZ327751 RXK327732:RXV327751 SHG327732:SHR327751 SRC327732:SRN327751 TAY327732:TBJ327751 TKU327732:TLF327751 TUQ327732:TVB327751 UEM327732:UEX327751 UOI327732:UOT327751 UYE327732:UYP327751 VIA327732:VIL327751 VRW327732:VSH327751 WBS327732:WCD327751 WLO327732:WLZ327751 WVK327732:WVV327751 C393268:N393287 IY393268:JJ393287 SU393268:TF393287 ACQ393268:ADB393287 AMM393268:AMX393287 AWI393268:AWT393287 BGE393268:BGP393287 BQA393268:BQL393287 BZW393268:CAH393287 CJS393268:CKD393287 CTO393268:CTZ393287 DDK393268:DDV393287 DNG393268:DNR393287 DXC393268:DXN393287 EGY393268:EHJ393287 EQU393268:ERF393287 FAQ393268:FBB393287 FKM393268:FKX393287 FUI393268:FUT393287 GEE393268:GEP393287 GOA393268:GOL393287 GXW393268:GYH393287 HHS393268:HID393287 HRO393268:HRZ393287 IBK393268:IBV393287 ILG393268:ILR393287 IVC393268:IVN393287 JEY393268:JFJ393287 JOU393268:JPF393287 JYQ393268:JZB393287 KIM393268:KIX393287 KSI393268:KST393287 LCE393268:LCP393287 LMA393268:LML393287 LVW393268:LWH393287 MFS393268:MGD393287 MPO393268:MPZ393287 MZK393268:MZV393287 NJG393268:NJR393287 NTC393268:NTN393287 OCY393268:ODJ393287 OMU393268:ONF393287 OWQ393268:OXB393287 PGM393268:PGX393287 PQI393268:PQT393287 QAE393268:QAP393287 QKA393268:QKL393287 QTW393268:QUH393287 RDS393268:RED393287 RNO393268:RNZ393287 RXK393268:RXV393287 SHG393268:SHR393287 SRC393268:SRN393287 TAY393268:TBJ393287 TKU393268:TLF393287 TUQ393268:TVB393287 UEM393268:UEX393287 UOI393268:UOT393287 UYE393268:UYP393287 VIA393268:VIL393287 VRW393268:VSH393287 WBS393268:WCD393287 WLO393268:WLZ393287 WVK393268:WVV393287 C458804:N458823 IY458804:JJ458823 SU458804:TF458823 ACQ458804:ADB458823 AMM458804:AMX458823 AWI458804:AWT458823 BGE458804:BGP458823 BQA458804:BQL458823 BZW458804:CAH458823 CJS458804:CKD458823 CTO458804:CTZ458823 DDK458804:DDV458823 DNG458804:DNR458823 DXC458804:DXN458823 EGY458804:EHJ458823 EQU458804:ERF458823 FAQ458804:FBB458823 FKM458804:FKX458823 FUI458804:FUT458823 GEE458804:GEP458823 GOA458804:GOL458823 GXW458804:GYH458823 HHS458804:HID458823 HRO458804:HRZ458823 IBK458804:IBV458823 ILG458804:ILR458823 IVC458804:IVN458823 JEY458804:JFJ458823 JOU458804:JPF458823 JYQ458804:JZB458823 KIM458804:KIX458823 KSI458804:KST458823 LCE458804:LCP458823 LMA458804:LML458823 LVW458804:LWH458823 MFS458804:MGD458823 MPO458804:MPZ458823 MZK458804:MZV458823 NJG458804:NJR458823 NTC458804:NTN458823 OCY458804:ODJ458823 OMU458804:ONF458823 OWQ458804:OXB458823 PGM458804:PGX458823 PQI458804:PQT458823 QAE458804:QAP458823 QKA458804:QKL458823 QTW458804:QUH458823 RDS458804:RED458823 RNO458804:RNZ458823 RXK458804:RXV458823 SHG458804:SHR458823 SRC458804:SRN458823 TAY458804:TBJ458823 TKU458804:TLF458823 TUQ458804:TVB458823 UEM458804:UEX458823 UOI458804:UOT458823 UYE458804:UYP458823 VIA458804:VIL458823 VRW458804:VSH458823 WBS458804:WCD458823 WLO458804:WLZ458823 WVK458804:WVV458823 C524340:N524359 IY524340:JJ524359 SU524340:TF524359 ACQ524340:ADB524359 AMM524340:AMX524359 AWI524340:AWT524359 BGE524340:BGP524359 BQA524340:BQL524359 BZW524340:CAH524359 CJS524340:CKD524359 CTO524340:CTZ524359 DDK524340:DDV524359 DNG524340:DNR524359 DXC524340:DXN524359 EGY524340:EHJ524359 EQU524340:ERF524359 FAQ524340:FBB524359 FKM524340:FKX524359 FUI524340:FUT524359 GEE524340:GEP524359 GOA524340:GOL524359 GXW524340:GYH524359 HHS524340:HID524359 HRO524340:HRZ524359 IBK524340:IBV524359 ILG524340:ILR524359 IVC524340:IVN524359 JEY524340:JFJ524359 JOU524340:JPF524359 JYQ524340:JZB524359 KIM524340:KIX524359 KSI524340:KST524359 LCE524340:LCP524359 LMA524340:LML524359 LVW524340:LWH524359 MFS524340:MGD524359 MPO524340:MPZ524359 MZK524340:MZV524359 NJG524340:NJR524359 NTC524340:NTN524359 OCY524340:ODJ524359 OMU524340:ONF524359 OWQ524340:OXB524359 PGM524340:PGX524359 PQI524340:PQT524359 QAE524340:QAP524359 QKA524340:QKL524359 QTW524340:QUH524359 RDS524340:RED524359 RNO524340:RNZ524359 RXK524340:RXV524359 SHG524340:SHR524359 SRC524340:SRN524359 TAY524340:TBJ524359 TKU524340:TLF524359 TUQ524340:TVB524359 UEM524340:UEX524359 UOI524340:UOT524359 UYE524340:UYP524359 VIA524340:VIL524359 VRW524340:VSH524359 WBS524340:WCD524359 WLO524340:WLZ524359 WVK524340:WVV524359 C589876:N589895 IY589876:JJ589895 SU589876:TF589895 ACQ589876:ADB589895 AMM589876:AMX589895 AWI589876:AWT589895 BGE589876:BGP589895 BQA589876:BQL589895 BZW589876:CAH589895 CJS589876:CKD589895 CTO589876:CTZ589895 DDK589876:DDV589895 DNG589876:DNR589895 DXC589876:DXN589895 EGY589876:EHJ589895 EQU589876:ERF589895 FAQ589876:FBB589895 FKM589876:FKX589895 FUI589876:FUT589895 GEE589876:GEP589895 GOA589876:GOL589895 GXW589876:GYH589895 HHS589876:HID589895 HRO589876:HRZ589895 IBK589876:IBV589895 ILG589876:ILR589895 IVC589876:IVN589895 JEY589876:JFJ589895 JOU589876:JPF589895 JYQ589876:JZB589895 KIM589876:KIX589895 KSI589876:KST589895 LCE589876:LCP589895 LMA589876:LML589895 LVW589876:LWH589895 MFS589876:MGD589895 MPO589876:MPZ589895 MZK589876:MZV589895 NJG589876:NJR589895 NTC589876:NTN589895 OCY589876:ODJ589895 OMU589876:ONF589895 OWQ589876:OXB589895 PGM589876:PGX589895 PQI589876:PQT589895 QAE589876:QAP589895 QKA589876:QKL589895 QTW589876:QUH589895 RDS589876:RED589895 RNO589876:RNZ589895 RXK589876:RXV589895 SHG589876:SHR589895 SRC589876:SRN589895 TAY589876:TBJ589895 TKU589876:TLF589895 TUQ589876:TVB589895 UEM589876:UEX589895 UOI589876:UOT589895 UYE589876:UYP589895 VIA589876:VIL589895 VRW589876:VSH589895 WBS589876:WCD589895 WLO589876:WLZ589895 WVK589876:WVV589895 C655412:N655431 IY655412:JJ655431 SU655412:TF655431 ACQ655412:ADB655431 AMM655412:AMX655431 AWI655412:AWT655431 BGE655412:BGP655431 BQA655412:BQL655431 BZW655412:CAH655431 CJS655412:CKD655431 CTO655412:CTZ655431 DDK655412:DDV655431 DNG655412:DNR655431 DXC655412:DXN655431 EGY655412:EHJ655431 EQU655412:ERF655431 FAQ655412:FBB655431 FKM655412:FKX655431 FUI655412:FUT655431 GEE655412:GEP655431 GOA655412:GOL655431 GXW655412:GYH655431 HHS655412:HID655431 HRO655412:HRZ655431 IBK655412:IBV655431 ILG655412:ILR655431 IVC655412:IVN655431 JEY655412:JFJ655431 JOU655412:JPF655431 JYQ655412:JZB655431 KIM655412:KIX655431 KSI655412:KST655431 LCE655412:LCP655431 LMA655412:LML655431 LVW655412:LWH655431 MFS655412:MGD655431 MPO655412:MPZ655431 MZK655412:MZV655431 NJG655412:NJR655431 NTC655412:NTN655431 OCY655412:ODJ655431 OMU655412:ONF655431 OWQ655412:OXB655431 PGM655412:PGX655431 PQI655412:PQT655431 QAE655412:QAP655431 QKA655412:QKL655431 QTW655412:QUH655431 RDS655412:RED655431 RNO655412:RNZ655431 RXK655412:RXV655431 SHG655412:SHR655431 SRC655412:SRN655431 TAY655412:TBJ655431 TKU655412:TLF655431 TUQ655412:TVB655431 UEM655412:UEX655431 UOI655412:UOT655431 UYE655412:UYP655431 VIA655412:VIL655431 VRW655412:VSH655431 WBS655412:WCD655431 WLO655412:WLZ655431 WVK655412:WVV655431 C720948:N720967 IY720948:JJ720967 SU720948:TF720967 ACQ720948:ADB720967 AMM720948:AMX720967 AWI720948:AWT720967 BGE720948:BGP720967 BQA720948:BQL720967 BZW720948:CAH720967 CJS720948:CKD720967 CTO720948:CTZ720967 DDK720948:DDV720967 DNG720948:DNR720967 DXC720948:DXN720967 EGY720948:EHJ720967 EQU720948:ERF720967 FAQ720948:FBB720967 FKM720948:FKX720967 FUI720948:FUT720967 GEE720948:GEP720967 GOA720948:GOL720967 GXW720948:GYH720967 HHS720948:HID720967 HRO720948:HRZ720967 IBK720948:IBV720967 ILG720948:ILR720967 IVC720948:IVN720967 JEY720948:JFJ720967 JOU720948:JPF720967 JYQ720948:JZB720967 KIM720948:KIX720967 KSI720948:KST720967 LCE720948:LCP720967 LMA720948:LML720967 LVW720948:LWH720967 MFS720948:MGD720967 MPO720948:MPZ720967 MZK720948:MZV720967 NJG720948:NJR720967 NTC720948:NTN720967 OCY720948:ODJ720967 OMU720948:ONF720967 OWQ720948:OXB720967 PGM720948:PGX720967 PQI720948:PQT720967 QAE720948:QAP720967 QKA720948:QKL720967 QTW720948:QUH720967 RDS720948:RED720967 RNO720948:RNZ720967 RXK720948:RXV720967 SHG720948:SHR720967 SRC720948:SRN720967 TAY720948:TBJ720967 TKU720948:TLF720967 TUQ720948:TVB720967 UEM720948:UEX720967 UOI720948:UOT720967 UYE720948:UYP720967 VIA720948:VIL720967 VRW720948:VSH720967 WBS720948:WCD720967 WLO720948:WLZ720967 WVK720948:WVV720967 C786484:N786503 IY786484:JJ786503 SU786484:TF786503 ACQ786484:ADB786503 AMM786484:AMX786503 AWI786484:AWT786503 BGE786484:BGP786503 BQA786484:BQL786503 BZW786484:CAH786503 CJS786484:CKD786503 CTO786484:CTZ786503 DDK786484:DDV786503 DNG786484:DNR786503 DXC786484:DXN786503 EGY786484:EHJ786503 EQU786484:ERF786503 FAQ786484:FBB786503 FKM786484:FKX786503 FUI786484:FUT786503 GEE786484:GEP786503 GOA786484:GOL786503 GXW786484:GYH786503 HHS786484:HID786503 HRO786484:HRZ786503 IBK786484:IBV786503 ILG786484:ILR786503 IVC786484:IVN786503 JEY786484:JFJ786503 JOU786484:JPF786503 JYQ786484:JZB786503 KIM786484:KIX786503 KSI786484:KST786503 LCE786484:LCP786503 LMA786484:LML786503 LVW786484:LWH786503 MFS786484:MGD786503 MPO786484:MPZ786503 MZK786484:MZV786503 NJG786484:NJR786503 NTC786484:NTN786503 OCY786484:ODJ786503 OMU786484:ONF786503 OWQ786484:OXB786503 PGM786484:PGX786503 PQI786484:PQT786503 QAE786484:QAP786503 QKA786484:QKL786503 QTW786484:QUH786503 RDS786484:RED786503 RNO786484:RNZ786503 RXK786484:RXV786503 SHG786484:SHR786503 SRC786484:SRN786503 TAY786484:TBJ786503 TKU786484:TLF786503 TUQ786484:TVB786503 UEM786484:UEX786503 UOI786484:UOT786503 UYE786484:UYP786503 VIA786484:VIL786503 VRW786484:VSH786503 WBS786484:WCD786503 WLO786484:WLZ786503 WVK786484:WVV786503 C852020:N852039 IY852020:JJ852039 SU852020:TF852039 ACQ852020:ADB852039 AMM852020:AMX852039 AWI852020:AWT852039 BGE852020:BGP852039 BQA852020:BQL852039 BZW852020:CAH852039 CJS852020:CKD852039 CTO852020:CTZ852039 DDK852020:DDV852039 DNG852020:DNR852039 DXC852020:DXN852039 EGY852020:EHJ852039 EQU852020:ERF852039 FAQ852020:FBB852039 FKM852020:FKX852039 FUI852020:FUT852039 GEE852020:GEP852039 GOA852020:GOL852039 GXW852020:GYH852039 HHS852020:HID852039 HRO852020:HRZ852039 IBK852020:IBV852039 ILG852020:ILR852039 IVC852020:IVN852039 JEY852020:JFJ852039 JOU852020:JPF852039 JYQ852020:JZB852039 KIM852020:KIX852039 KSI852020:KST852039 LCE852020:LCP852039 LMA852020:LML852039 LVW852020:LWH852039 MFS852020:MGD852039 MPO852020:MPZ852039 MZK852020:MZV852039 NJG852020:NJR852039 NTC852020:NTN852039 OCY852020:ODJ852039 OMU852020:ONF852039 OWQ852020:OXB852039 PGM852020:PGX852039 PQI852020:PQT852039 QAE852020:QAP852039 QKA852020:QKL852039 QTW852020:QUH852039 RDS852020:RED852039 RNO852020:RNZ852039 RXK852020:RXV852039 SHG852020:SHR852039 SRC852020:SRN852039 TAY852020:TBJ852039 TKU852020:TLF852039 TUQ852020:TVB852039 UEM852020:UEX852039 UOI852020:UOT852039 UYE852020:UYP852039 VIA852020:VIL852039 VRW852020:VSH852039 WBS852020:WCD852039 WLO852020:WLZ852039 WVK852020:WVV852039 C917556:N917575 IY917556:JJ917575 SU917556:TF917575 ACQ917556:ADB917575 AMM917556:AMX917575 AWI917556:AWT917575 BGE917556:BGP917575 BQA917556:BQL917575 BZW917556:CAH917575 CJS917556:CKD917575 CTO917556:CTZ917575 DDK917556:DDV917575 DNG917556:DNR917575 DXC917556:DXN917575 EGY917556:EHJ917575 EQU917556:ERF917575 FAQ917556:FBB917575 FKM917556:FKX917575 FUI917556:FUT917575 GEE917556:GEP917575 GOA917556:GOL917575 GXW917556:GYH917575 HHS917556:HID917575 HRO917556:HRZ917575 IBK917556:IBV917575 ILG917556:ILR917575 IVC917556:IVN917575 JEY917556:JFJ917575 JOU917556:JPF917575 JYQ917556:JZB917575 KIM917556:KIX917575 KSI917556:KST917575 LCE917556:LCP917575 LMA917556:LML917575 LVW917556:LWH917575 MFS917556:MGD917575 MPO917556:MPZ917575 MZK917556:MZV917575 NJG917556:NJR917575 NTC917556:NTN917575 OCY917556:ODJ917575 OMU917556:ONF917575 OWQ917556:OXB917575 PGM917556:PGX917575 PQI917556:PQT917575 QAE917556:QAP917575 QKA917556:QKL917575 QTW917556:QUH917575 RDS917556:RED917575 RNO917556:RNZ917575 RXK917556:RXV917575 SHG917556:SHR917575 SRC917556:SRN917575 TAY917556:TBJ917575 TKU917556:TLF917575 TUQ917556:TVB917575 UEM917556:UEX917575 UOI917556:UOT917575 UYE917556:UYP917575 VIA917556:VIL917575 VRW917556:VSH917575 WBS917556:WCD917575 WLO917556:WLZ917575 WVK917556:WVV917575 C983092:N983111 IY983092:JJ983111 SU983092:TF983111 ACQ983092:ADB983111 AMM983092:AMX983111 AWI983092:AWT983111 BGE983092:BGP983111 BQA983092:BQL983111 BZW983092:CAH983111 CJS983092:CKD983111 CTO983092:CTZ983111 DDK983092:DDV983111 DNG983092:DNR983111 DXC983092:DXN983111 EGY983092:EHJ983111 EQU983092:ERF983111 FAQ983092:FBB983111 FKM983092:FKX983111 FUI983092:FUT983111 GEE983092:GEP983111 GOA983092:GOL983111 GXW983092:GYH983111 HHS983092:HID983111 HRO983092:HRZ983111 IBK983092:IBV983111 ILG983092:ILR983111 IVC983092:IVN983111 JEY983092:JFJ983111 JOU983092:JPF983111 JYQ983092:JZB983111 KIM983092:KIX983111 KSI983092:KST983111 LCE983092:LCP983111 LMA983092:LML983111 LVW983092:LWH983111 MFS983092:MGD983111 MPO983092:MPZ983111 MZK983092:MZV983111 NJG983092:NJR983111 NTC983092:NTN983111 OCY983092:ODJ983111 OMU983092:ONF983111 OWQ983092:OXB983111 PGM983092:PGX983111 PQI983092:PQT983111 QAE983092:QAP983111 QKA983092:QKL983111 QTW983092:QUH983111 RDS983092:RED983111 RNO983092:RNZ983111 RXK983092:RXV983111 SHG983092:SHR983111 SRC983092:SRN983111 TAY983092:TBJ983111 TKU983092:TLF983111 TUQ983092:TVB983111 UEM983092:UEX983111 UOI983092:UOT983111 UYE983092:UYP983111 VIA983092:VIL983111 VRW983092:VSH983111 WBS983092:WCD983111 WLO983092:WLZ983111 WVK983092:WVV983111"/>
  </dataValidations>
  <printOptions horizontalCentered="1"/>
  <pageMargins left="0.24" right="0.15" top="0.56000000000000005" bottom="0.57999999999999996" header="0.23" footer="0.23622047244094491"/>
  <pageSetup paperSize="8" scale="97" orientation="landscape" r:id="rId1"/>
  <headerFooter alignWithMargins="0"/>
  <rowBreaks count="2" manualBreakCount="2">
    <brk id="34" max="16383" man="1"/>
    <brk id="49"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U65277"/>
  <sheetViews>
    <sheetView zoomScale="110" zoomScaleNormal="110" zoomScalePageLayoutView="150" workbookViewId="0">
      <selection activeCell="U9" sqref="U9"/>
    </sheetView>
  </sheetViews>
  <sheetFormatPr defaultColWidth="8.85546875" defaultRowHeight="12.75"/>
  <cols>
    <col min="1" max="1" width="8.42578125" style="1" customWidth="1"/>
    <col min="2" max="2" width="12.28515625" style="1" customWidth="1"/>
    <col min="3" max="3" width="10.42578125" style="1" customWidth="1"/>
    <col min="4" max="4" width="8.42578125" style="1" customWidth="1"/>
    <col min="5" max="7" width="6.42578125" style="1" customWidth="1"/>
    <col min="8" max="8" width="14" style="1" customWidth="1"/>
    <col min="9" max="9" width="6.42578125" style="1" customWidth="1"/>
    <col min="10" max="10" width="14.140625" style="1" customWidth="1"/>
    <col min="11" max="11" width="6.42578125" style="1" customWidth="1"/>
    <col min="12" max="12" width="11.42578125" style="1" customWidth="1"/>
    <col min="13" max="13" width="6.42578125" style="1" customWidth="1"/>
    <col min="14" max="14" width="11" style="1" customWidth="1"/>
    <col min="15" max="15" width="8.85546875" style="1"/>
    <col min="16" max="16" width="10.140625" style="1" customWidth="1"/>
    <col min="17" max="17" width="8.85546875" style="1"/>
    <col min="18" max="18" width="11.42578125" style="1" customWidth="1"/>
    <col min="19" max="244" width="8.85546875" style="1"/>
    <col min="245" max="245" width="14.140625" style="1" bestFit="1" customWidth="1"/>
    <col min="246" max="256" width="8.85546875" style="1"/>
    <col min="257" max="257" width="8.42578125" style="1" customWidth="1"/>
    <col min="258" max="258" width="12.28515625" style="1" customWidth="1"/>
    <col min="259" max="259" width="10.42578125" style="1" customWidth="1"/>
    <col min="260" max="260" width="8.42578125" style="1" customWidth="1"/>
    <col min="261" max="263" width="6.42578125" style="1" customWidth="1"/>
    <col min="264" max="264" width="14" style="1" customWidth="1"/>
    <col min="265" max="265" width="6.42578125" style="1" customWidth="1"/>
    <col min="266" max="266" width="14.140625" style="1" customWidth="1"/>
    <col min="267" max="267" width="6.42578125" style="1" customWidth="1"/>
    <col min="268" max="268" width="11.42578125" style="1" customWidth="1"/>
    <col min="269" max="269" width="6.42578125" style="1" customWidth="1"/>
    <col min="270" max="270" width="11" style="1" customWidth="1"/>
    <col min="271" max="271" width="8.85546875" style="1"/>
    <col min="272" max="272" width="10.140625" style="1" customWidth="1"/>
    <col min="273" max="273" width="8.85546875" style="1"/>
    <col min="274" max="274" width="11.42578125" style="1" customWidth="1"/>
    <col min="275" max="500" width="8.85546875" style="1"/>
    <col min="501" max="501" width="14.140625" style="1" bestFit="1" customWidth="1"/>
    <col min="502" max="512" width="8.85546875" style="1"/>
    <col min="513" max="513" width="8.42578125" style="1" customWidth="1"/>
    <col min="514" max="514" width="12.28515625" style="1" customWidth="1"/>
    <col min="515" max="515" width="10.42578125" style="1" customWidth="1"/>
    <col min="516" max="516" width="8.42578125" style="1" customWidth="1"/>
    <col min="517" max="519" width="6.42578125" style="1" customWidth="1"/>
    <col min="520" max="520" width="14" style="1" customWidth="1"/>
    <col min="521" max="521" width="6.42578125" style="1" customWidth="1"/>
    <col min="522" max="522" width="14.140625" style="1" customWidth="1"/>
    <col min="523" max="523" width="6.42578125" style="1" customWidth="1"/>
    <col min="524" max="524" width="11.42578125" style="1" customWidth="1"/>
    <col min="525" max="525" width="6.42578125" style="1" customWidth="1"/>
    <col min="526" max="526" width="11" style="1" customWidth="1"/>
    <col min="527" max="527" width="8.85546875" style="1"/>
    <col min="528" max="528" width="10.140625" style="1" customWidth="1"/>
    <col min="529" max="529" width="8.85546875" style="1"/>
    <col min="530" max="530" width="11.42578125" style="1" customWidth="1"/>
    <col min="531" max="756" width="8.85546875" style="1"/>
    <col min="757" max="757" width="14.140625" style="1" bestFit="1" customWidth="1"/>
    <col min="758" max="768" width="8.85546875" style="1"/>
    <col min="769" max="769" width="8.42578125" style="1" customWidth="1"/>
    <col min="770" max="770" width="12.28515625" style="1" customWidth="1"/>
    <col min="771" max="771" width="10.42578125" style="1" customWidth="1"/>
    <col min="772" max="772" width="8.42578125" style="1" customWidth="1"/>
    <col min="773" max="775" width="6.42578125" style="1" customWidth="1"/>
    <col min="776" max="776" width="14" style="1" customWidth="1"/>
    <col min="777" max="777" width="6.42578125" style="1" customWidth="1"/>
    <col min="778" max="778" width="14.140625" style="1" customWidth="1"/>
    <col min="779" max="779" width="6.42578125" style="1" customWidth="1"/>
    <col min="780" max="780" width="11.42578125" style="1" customWidth="1"/>
    <col min="781" max="781" width="6.42578125" style="1" customWidth="1"/>
    <col min="782" max="782" width="11" style="1" customWidth="1"/>
    <col min="783" max="783" width="8.85546875" style="1"/>
    <col min="784" max="784" width="10.140625" style="1" customWidth="1"/>
    <col min="785" max="785" width="8.85546875" style="1"/>
    <col min="786" max="786" width="11.42578125" style="1" customWidth="1"/>
    <col min="787" max="1012" width="8.85546875" style="1"/>
    <col min="1013" max="1013" width="14.140625" style="1" bestFit="1" customWidth="1"/>
    <col min="1014" max="1024" width="8.85546875" style="1"/>
    <col min="1025" max="1025" width="8.42578125" style="1" customWidth="1"/>
    <col min="1026" max="1026" width="12.28515625" style="1" customWidth="1"/>
    <col min="1027" max="1027" width="10.42578125" style="1" customWidth="1"/>
    <col min="1028" max="1028" width="8.42578125" style="1" customWidth="1"/>
    <col min="1029" max="1031" width="6.42578125" style="1" customWidth="1"/>
    <col min="1032" max="1032" width="14" style="1" customWidth="1"/>
    <col min="1033" max="1033" width="6.42578125" style="1" customWidth="1"/>
    <col min="1034" max="1034" width="14.140625" style="1" customWidth="1"/>
    <col min="1035" max="1035" width="6.42578125" style="1" customWidth="1"/>
    <col min="1036" max="1036" width="11.42578125" style="1" customWidth="1"/>
    <col min="1037" max="1037" width="6.42578125" style="1" customWidth="1"/>
    <col min="1038" max="1038" width="11" style="1" customWidth="1"/>
    <col min="1039" max="1039" width="8.85546875" style="1"/>
    <col min="1040" max="1040" width="10.140625" style="1" customWidth="1"/>
    <col min="1041" max="1041" width="8.85546875" style="1"/>
    <col min="1042" max="1042" width="11.42578125" style="1" customWidth="1"/>
    <col min="1043" max="1268" width="8.85546875" style="1"/>
    <col min="1269" max="1269" width="14.140625" style="1" bestFit="1" customWidth="1"/>
    <col min="1270" max="1280" width="8.85546875" style="1"/>
    <col min="1281" max="1281" width="8.42578125" style="1" customWidth="1"/>
    <col min="1282" max="1282" width="12.28515625" style="1" customWidth="1"/>
    <col min="1283" max="1283" width="10.42578125" style="1" customWidth="1"/>
    <col min="1284" max="1284" width="8.42578125" style="1" customWidth="1"/>
    <col min="1285" max="1287" width="6.42578125" style="1" customWidth="1"/>
    <col min="1288" max="1288" width="14" style="1" customWidth="1"/>
    <col min="1289" max="1289" width="6.42578125" style="1" customWidth="1"/>
    <col min="1290" max="1290" width="14.140625" style="1" customWidth="1"/>
    <col min="1291" max="1291" width="6.42578125" style="1" customWidth="1"/>
    <col min="1292" max="1292" width="11.42578125" style="1" customWidth="1"/>
    <col min="1293" max="1293" width="6.42578125" style="1" customWidth="1"/>
    <col min="1294" max="1294" width="11" style="1" customWidth="1"/>
    <col min="1295" max="1295" width="8.85546875" style="1"/>
    <col min="1296" max="1296" width="10.140625" style="1" customWidth="1"/>
    <col min="1297" max="1297" width="8.85546875" style="1"/>
    <col min="1298" max="1298" width="11.42578125" style="1" customWidth="1"/>
    <col min="1299" max="1524" width="8.85546875" style="1"/>
    <col min="1525" max="1525" width="14.140625" style="1" bestFit="1" customWidth="1"/>
    <col min="1526" max="1536" width="8.85546875" style="1"/>
    <col min="1537" max="1537" width="8.42578125" style="1" customWidth="1"/>
    <col min="1538" max="1538" width="12.28515625" style="1" customWidth="1"/>
    <col min="1539" max="1539" width="10.42578125" style="1" customWidth="1"/>
    <col min="1540" max="1540" width="8.42578125" style="1" customWidth="1"/>
    <col min="1541" max="1543" width="6.42578125" style="1" customWidth="1"/>
    <col min="1544" max="1544" width="14" style="1" customWidth="1"/>
    <col min="1545" max="1545" width="6.42578125" style="1" customWidth="1"/>
    <col min="1546" max="1546" width="14.140625" style="1" customWidth="1"/>
    <col min="1547" max="1547" width="6.42578125" style="1" customWidth="1"/>
    <col min="1548" max="1548" width="11.42578125" style="1" customWidth="1"/>
    <col min="1549" max="1549" width="6.42578125" style="1" customWidth="1"/>
    <col min="1550" max="1550" width="11" style="1" customWidth="1"/>
    <col min="1551" max="1551" width="8.85546875" style="1"/>
    <col min="1552" max="1552" width="10.140625" style="1" customWidth="1"/>
    <col min="1553" max="1553" width="8.85546875" style="1"/>
    <col min="1554" max="1554" width="11.42578125" style="1" customWidth="1"/>
    <col min="1555" max="1780" width="8.85546875" style="1"/>
    <col min="1781" max="1781" width="14.140625" style="1" bestFit="1" customWidth="1"/>
    <col min="1782" max="1792" width="8.85546875" style="1"/>
    <col min="1793" max="1793" width="8.42578125" style="1" customWidth="1"/>
    <col min="1794" max="1794" width="12.28515625" style="1" customWidth="1"/>
    <col min="1795" max="1795" width="10.42578125" style="1" customWidth="1"/>
    <col min="1796" max="1796" width="8.42578125" style="1" customWidth="1"/>
    <col min="1797" max="1799" width="6.42578125" style="1" customWidth="1"/>
    <col min="1800" max="1800" width="14" style="1" customWidth="1"/>
    <col min="1801" max="1801" width="6.42578125" style="1" customWidth="1"/>
    <col min="1802" max="1802" width="14.140625" style="1" customWidth="1"/>
    <col min="1803" max="1803" width="6.42578125" style="1" customWidth="1"/>
    <col min="1804" max="1804" width="11.42578125" style="1" customWidth="1"/>
    <col min="1805" max="1805" width="6.42578125" style="1" customWidth="1"/>
    <col min="1806" max="1806" width="11" style="1" customWidth="1"/>
    <col min="1807" max="1807" width="8.85546875" style="1"/>
    <col min="1808" max="1808" width="10.140625" style="1" customWidth="1"/>
    <col min="1809" max="1809" width="8.85546875" style="1"/>
    <col min="1810" max="1810" width="11.42578125" style="1" customWidth="1"/>
    <col min="1811" max="2036" width="8.85546875" style="1"/>
    <col min="2037" max="2037" width="14.140625" style="1" bestFit="1" customWidth="1"/>
    <col min="2038" max="2048" width="8.85546875" style="1"/>
    <col min="2049" max="2049" width="8.42578125" style="1" customWidth="1"/>
    <col min="2050" max="2050" width="12.28515625" style="1" customWidth="1"/>
    <col min="2051" max="2051" width="10.42578125" style="1" customWidth="1"/>
    <col min="2052" max="2052" width="8.42578125" style="1" customWidth="1"/>
    <col min="2053" max="2055" width="6.42578125" style="1" customWidth="1"/>
    <col min="2056" max="2056" width="14" style="1" customWidth="1"/>
    <col min="2057" max="2057" width="6.42578125" style="1" customWidth="1"/>
    <col min="2058" max="2058" width="14.140625" style="1" customWidth="1"/>
    <col min="2059" max="2059" width="6.42578125" style="1" customWidth="1"/>
    <col min="2060" max="2060" width="11.42578125" style="1" customWidth="1"/>
    <col min="2061" max="2061" width="6.42578125" style="1" customWidth="1"/>
    <col min="2062" max="2062" width="11" style="1" customWidth="1"/>
    <col min="2063" max="2063" width="8.85546875" style="1"/>
    <col min="2064" max="2064" width="10.140625" style="1" customWidth="1"/>
    <col min="2065" max="2065" width="8.85546875" style="1"/>
    <col min="2066" max="2066" width="11.42578125" style="1" customWidth="1"/>
    <col min="2067" max="2292" width="8.85546875" style="1"/>
    <col min="2293" max="2293" width="14.140625" style="1" bestFit="1" customWidth="1"/>
    <col min="2294" max="2304" width="8.85546875" style="1"/>
    <col min="2305" max="2305" width="8.42578125" style="1" customWidth="1"/>
    <col min="2306" max="2306" width="12.28515625" style="1" customWidth="1"/>
    <col min="2307" max="2307" width="10.42578125" style="1" customWidth="1"/>
    <col min="2308" max="2308" width="8.42578125" style="1" customWidth="1"/>
    <col min="2309" max="2311" width="6.42578125" style="1" customWidth="1"/>
    <col min="2312" max="2312" width="14" style="1" customWidth="1"/>
    <col min="2313" max="2313" width="6.42578125" style="1" customWidth="1"/>
    <col min="2314" max="2314" width="14.140625" style="1" customWidth="1"/>
    <col min="2315" max="2315" width="6.42578125" style="1" customWidth="1"/>
    <col min="2316" max="2316" width="11.42578125" style="1" customWidth="1"/>
    <col min="2317" max="2317" width="6.42578125" style="1" customWidth="1"/>
    <col min="2318" max="2318" width="11" style="1" customWidth="1"/>
    <col min="2319" max="2319" width="8.85546875" style="1"/>
    <col min="2320" max="2320" width="10.140625" style="1" customWidth="1"/>
    <col min="2321" max="2321" width="8.85546875" style="1"/>
    <col min="2322" max="2322" width="11.42578125" style="1" customWidth="1"/>
    <col min="2323" max="2548" width="8.85546875" style="1"/>
    <col min="2549" max="2549" width="14.140625" style="1" bestFit="1" customWidth="1"/>
    <col min="2550" max="2560" width="8.85546875" style="1"/>
    <col min="2561" max="2561" width="8.42578125" style="1" customWidth="1"/>
    <col min="2562" max="2562" width="12.28515625" style="1" customWidth="1"/>
    <col min="2563" max="2563" width="10.42578125" style="1" customWidth="1"/>
    <col min="2564" max="2564" width="8.42578125" style="1" customWidth="1"/>
    <col min="2565" max="2567" width="6.42578125" style="1" customWidth="1"/>
    <col min="2568" max="2568" width="14" style="1" customWidth="1"/>
    <col min="2569" max="2569" width="6.42578125" style="1" customWidth="1"/>
    <col min="2570" max="2570" width="14.140625" style="1" customWidth="1"/>
    <col min="2571" max="2571" width="6.42578125" style="1" customWidth="1"/>
    <col min="2572" max="2572" width="11.42578125" style="1" customWidth="1"/>
    <col min="2573" max="2573" width="6.42578125" style="1" customWidth="1"/>
    <col min="2574" max="2574" width="11" style="1" customWidth="1"/>
    <col min="2575" max="2575" width="8.85546875" style="1"/>
    <col min="2576" max="2576" width="10.140625" style="1" customWidth="1"/>
    <col min="2577" max="2577" width="8.85546875" style="1"/>
    <col min="2578" max="2578" width="11.42578125" style="1" customWidth="1"/>
    <col min="2579" max="2804" width="8.85546875" style="1"/>
    <col min="2805" max="2805" width="14.140625" style="1" bestFit="1" customWidth="1"/>
    <col min="2806" max="2816" width="8.85546875" style="1"/>
    <col min="2817" max="2817" width="8.42578125" style="1" customWidth="1"/>
    <col min="2818" max="2818" width="12.28515625" style="1" customWidth="1"/>
    <col min="2819" max="2819" width="10.42578125" style="1" customWidth="1"/>
    <col min="2820" max="2820" width="8.42578125" style="1" customWidth="1"/>
    <col min="2821" max="2823" width="6.42578125" style="1" customWidth="1"/>
    <col min="2824" max="2824" width="14" style="1" customWidth="1"/>
    <col min="2825" max="2825" width="6.42578125" style="1" customWidth="1"/>
    <col min="2826" max="2826" width="14.140625" style="1" customWidth="1"/>
    <col min="2827" max="2827" width="6.42578125" style="1" customWidth="1"/>
    <col min="2828" max="2828" width="11.42578125" style="1" customWidth="1"/>
    <col min="2829" max="2829" width="6.42578125" style="1" customWidth="1"/>
    <col min="2830" max="2830" width="11" style="1" customWidth="1"/>
    <col min="2831" max="2831" width="8.85546875" style="1"/>
    <col min="2832" max="2832" width="10.140625" style="1" customWidth="1"/>
    <col min="2833" max="2833" width="8.85546875" style="1"/>
    <col min="2834" max="2834" width="11.42578125" style="1" customWidth="1"/>
    <col min="2835" max="3060" width="8.85546875" style="1"/>
    <col min="3061" max="3061" width="14.140625" style="1" bestFit="1" customWidth="1"/>
    <col min="3062" max="3072" width="8.85546875" style="1"/>
    <col min="3073" max="3073" width="8.42578125" style="1" customWidth="1"/>
    <col min="3074" max="3074" width="12.28515625" style="1" customWidth="1"/>
    <col min="3075" max="3075" width="10.42578125" style="1" customWidth="1"/>
    <col min="3076" max="3076" width="8.42578125" style="1" customWidth="1"/>
    <col min="3077" max="3079" width="6.42578125" style="1" customWidth="1"/>
    <col min="3080" max="3080" width="14" style="1" customWidth="1"/>
    <col min="3081" max="3081" width="6.42578125" style="1" customWidth="1"/>
    <col min="3082" max="3082" width="14.140625" style="1" customWidth="1"/>
    <col min="3083" max="3083" width="6.42578125" style="1" customWidth="1"/>
    <col min="3084" max="3084" width="11.42578125" style="1" customWidth="1"/>
    <col min="3085" max="3085" width="6.42578125" style="1" customWidth="1"/>
    <col min="3086" max="3086" width="11" style="1" customWidth="1"/>
    <col min="3087" max="3087" width="8.85546875" style="1"/>
    <col min="3088" max="3088" width="10.140625" style="1" customWidth="1"/>
    <col min="3089" max="3089" width="8.85546875" style="1"/>
    <col min="3090" max="3090" width="11.42578125" style="1" customWidth="1"/>
    <col min="3091" max="3316" width="8.85546875" style="1"/>
    <col min="3317" max="3317" width="14.140625" style="1" bestFit="1" customWidth="1"/>
    <col min="3318" max="3328" width="8.85546875" style="1"/>
    <col min="3329" max="3329" width="8.42578125" style="1" customWidth="1"/>
    <col min="3330" max="3330" width="12.28515625" style="1" customWidth="1"/>
    <col min="3331" max="3331" width="10.42578125" style="1" customWidth="1"/>
    <col min="3332" max="3332" width="8.42578125" style="1" customWidth="1"/>
    <col min="3333" max="3335" width="6.42578125" style="1" customWidth="1"/>
    <col min="3336" max="3336" width="14" style="1" customWidth="1"/>
    <col min="3337" max="3337" width="6.42578125" style="1" customWidth="1"/>
    <col min="3338" max="3338" width="14.140625" style="1" customWidth="1"/>
    <col min="3339" max="3339" width="6.42578125" style="1" customWidth="1"/>
    <col min="3340" max="3340" width="11.42578125" style="1" customWidth="1"/>
    <col min="3341" max="3341" width="6.42578125" style="1" customWidth="1"/>
    <col min="3342" max="3342" width="11" style="1" customWidth="1"/>
    <col min="3343" max="3343" width="8.85546875" style="1"/>
    <col min="3344" max="3344" width="10.140625" style="1" customWidth="1"/>
    <col min="3345" max="3345" width="8.85546875" style="1"/>
    <col min="3346" max="3346" width="11.42578125" style="1" customWidth="1"/>
    <col min="3347" max="3572" width="8.85546875" style="1"/>
    <col min="3573" max="3573" width="14.140625" style="1" bestFit="1" customWidth="1"/>
    <col min="3574" max="3584" width="8.85546875" style="1"/>
    <col min="3585" max="3585" width="8.42578125" style="1" customWidth="1"/>
    <col min="3586" max="3586" width="12.28515625" style="1" customWidth="1"/>
    <col min="3587" max="3587" width="10.42578125" style="1" customWidth="1"/>
    <col min="3588" max="3588" width="8.42578125" style="1" customWidth="1"/>
    <col min="3589" max="3591" width="6.42578125" style="1" customWidth="1"/>
    <col min="3592" max="3592" width="14" style="1" customWidth="1"/>
    <col min="3593" max="3593" width="6.42578125" style="1" customWidth="1"/>
    <col min="3594" max="3594" width="14.140625" style="1" customWidth="1"/>
    <col min="3595" max="3595" width="6.42578125" style="1" customWidth="1"/>
    <col min="3596" max="3596" width="11.42578125" style="1" customWidth="1"/>
    <col min="3597" max="3597" width="6.42578125" style="1" customWidth="1"/>
    <col min="3598" max="3598" width="11" style="1" customWidth="1"/>
    <col min="3599" max="3599" width="8.85546875" style="1"/>
    <col min="3600" max="3600" width="10.140625" style="1" customWidth="1"/>
    <col min="3601" max="3601" width="8.85546875" style="1"/>
    <col min="3602" max="3602" width="11.42578125" style="1" customWidth="1"/>
    <col min="3603" max="3828" width="8.85546875" style="1"/>
    <col min="3829" max="3829" width="14.140625" style="1" bestFit="1" customWidth="1"/>
    <col min="3830" max="3840" width="8.85546875" style="1"/>
    <col min="3841" max="3841" width="8.42578125" style="1" customWidth="1"/>
    <col min="3842" max="3842" width="12.28515625" style="1" customWidth="1"/>
    <col min="3843" max="3843" width="10.42578125" style="1" customWidth="1"/>
    <col min="3844" max="3844" width="8.42578125" style="1" customWidth="1"/>
    <col min="3845" max="3847" width="6.42578125" style="1" customWidth="1"/>
    <col min="3848" max="3848" width="14" style="1" customWidth="1"/>
    <col min="3849" max="3849" width="6.42578125" style="1" customWidth="1"/>
    <col min="3850" max="3850" width="14.140625" style="1" customWidth="1"/>
    <col min="3851" max="3851" width="6.42578125" style="1" customWidth="1"/>
    <col min="3852" max="3852" width="11.42578125" style="1" customWidth="1"/>
    <col min="3853" max="3853" width="6.42578125" style="1" customWidth="1"/>
    <col min="3854" max="3854" width="11" style="1" customWidth="1"/>
    <col min="3855" max="3855" width="8.85546875" style="1"/>
    <col min="3856" max="3856" width="10.140625" style="1" customWidth="1"/>
    <col min="3857" max="3857" width="8.85546875" style="1"/>
    <col min="3858" max="3858" width="11.42578125" style="1" customWidth="1"/>
    <col min="3859" max="4084" width="8.85546875" style="1"/>
    <col min="4085" max="4085" width="14.140625" style="1" bestFit="1" customWidth="1"/>
    <col min="4086" max="4096" width="8.85546875" style="1"/>
    <col min="4097" max="4097" width="8.42578125" style="1" customWidth="1"/>
    <col min="4098" max="4098" width="12.28515625" style="1" customWidth="1"/>
    <col min="4099" max="4099" width="10.42578125" style="1" customWidth="1"/>
    <col min="4100" max="4100" width="8.42578125" style="1" customWidth="1"/>
    <col min="4101" max="4103" width="6.42578125" style="1" customWidth="1"/>
    <col min="4104" max="4104" width="14" style="1" customWidth="1"/>
    <col min="4105" max="4105" width="6.42578125" style="1" customWidth="1"/>
    <col min="4106" max="4106" width="14.140625" style="1" customWidth="1"/>
    <col min="4107" max="4107" width="6.42578125" style="1" customWidth="1"/>
    <col min="4108" max="4108" width="11.42578125" style="1" customWidth="1"/>
    <col min="4109" max="4109" width="6.42578125" style="1" customWidth="1"/>
    <col min="4110" max="4110" width="11" style="1" customWidth="1"/>
    <col min="4111" max="4111" width="8.85546875" style="1"/>
    <col min="4112" max="4112" width="10.140625" style="1" customWidth="1"/>
    <col min="4113" max="4113" width="8.85546875" style="1"/>
    <col min="4114" max="4114" width="11.42578125" style="1" customWidth="1"/>
    <col min="4115" max="4340" width="8.85546875" style="1"/>
    <col min="4341" max="4341" width="14.140625" style="1" bestFit="1" customWidth="1"/>
    <col min="4342" max="4352" width="8.85546875" style="1"/>
    <col min="4353" max="4353" width="8.42578125" style="1" customWidth="1"/>
    <col min="4354" max="4354" width="12.28515625" style="1" customWidth="1"/>
    <col min="4355" max="4355" width="10.42578125" style="1" customWidth="1"/>
    <col min="4356" max="4356" width="8.42578125" style="1" customWidth="1"/>
    <col min="4357" max="4359" width="6.42578125" style="1" customWidth="1"/>
    <col min="4360" max="4360" width="14" style="1" customWidth="1"/>
    <col min="4361" max="4361" width="6.42578125" style="1" customWidth="1"/>
    <col min="4362" max="4362" width="14.140625" style="1" customWidth="1"/>
    <col min="4363" max="4363" width="6.42578125" style="1" customWidth="1"/>
    <col min="4364" max="4364" width="11.42578125" style="1" customWidth="1"/>
    <col min="4365" max="4365" width="6.42578125" style="1" customWidth="1"/>
    <col min="4366" max="4366" width="11" style="1" customWidth="1"/>
    <col min="4367" max="4367" width="8.85546875" style="1"/>
    <col min="4368" max="4368" width="10.140625" style="1" customWidth="1"/>
    <col min="4369" max="4369" width="8.85546875" style="1"/>
    <col min="4370" max="4370" width="11.42578125" style="1" customWidth="1"/>
    <col min="4371" max="4596" width="8.85546875" style="1"/>
    <col min="4597" max="4597" width="14.140625" style="1" bestFit="1" customWidth="1"/>
    <col min="4598" max="4608" width="8.85546875" style="1"/>
    <col min="4609" max="4609" width="8.42578125" style="1" customWidth="1"/>
    <col min="4610" max="4610" width="12.28515625" style="1" customWidth="1"/>
    <col min="4611" max="4611" width="10.42578125" style="1" customWidth="1"/>
    <col min="4612" max="4612" width="8.42578125" style="1" customWidth="1"/>
    <col min="4613" max="4615" width="6.42578125" style="1" customWidth="1"/>
    <col min="4616" max="4616" width="14" style="1" customWidth="1"/>
    <col min="4617" max="4617" width="6.42578125" style="1" customWidth="1"/>
    <col min="4618" max="4618" width="14.140625" style="1" customWidth="1"/>
    <col min="4619" max="4619" width="6.42578125" style="1" customWidth="1"/>
    <col min="4620" max="4620" width="11.42578125" style="1" customWidth="1"/>
    <col min="4621" max="4621" width="6.42578125" style="1" customWidth="1"/>
    <col min="4622" max="4622" width="11" style="1" customWidth="1"/>
    <col min="4623" max="4623" width="8.85546875" style="1"/>
    <col min="4624" max="4624" width="10.140625" style="1" customWidth="1"/>
    <col min="4625" max="4625" width="8.85546875" style="1"/>
    <col min="4626" max="4626" width="11.42578125" style="1" customWidth="1"/>
    <col min="4627" max="4852" width="8.85546875" style="1"/>
    <col min="4853" max="4853" width="14.140625" style="1" bestFit="1" customWidth="1"/>
    <col min="4854" max="4864" width="8.85546875" style="1"/>
    <col min="4865" max="4865" width="8.42578125" style="1" customWidth="1"/>
    <col min="4866" max="4866" width="12.28515625" style="1" customWidth="1"/>
    <col min="4867" max="4867" width="10.42578125" style="1" customWidth="1"/>
    <col min="4868" max="4868" width="8.42578125" style="1" customWidth="1"/>
    <col min="4869" max="4871" width="6.42578125" style="1" customWidth="1"/>
    <col min="4872" max="4872" width="14" style="1" customWidth="1"/>
    <col min="4873" max="4873" width="6.42578125" style="1" customWidth="1"/>
    <col min="4874" max="4874" width="14.140625" style="1" customWidth="1"/>
    <col min="4875" max="4875" width="6.42578125" style="1" customWidth="1"/>
    <col min="4876" max="4876" width="11.42578125" style="1" customWidth="1"/>
    <col min="4877" max="4877" width="6.42578125" style="1" customWidth="1"/>
    <col min="4878" max="4878" width="11" style="1" customWidth="1"/>
    <col min="4879" max="4879" width="8.85546875" style="1"/>
    <col min="4880" max="4880" width="10.140625" style="1" customWidth="1"/>
    <col min="4881" max="4881" width="8.85546875" style="1"/>
    <col min="4882" max="4882" width="11.42578125" style="1" customWidth="1"/>
    <col min="4883" max="5108" width="8.85546875" style="1"/>
    <col min="5109" max="5109" width="14.140625" style="1" bestFit="1" customWidth="1"/>
    <col min="5110" max="5120" width="8.85546875" style="1"/>
    <col min="5121" max="5121" width="8.42578125" style="1" customWidth="1"/>
    <col min="5122" max="5122" width="12.28515625" style="1" customWidth="1"/>
    <col min="5123" max="5123" width="10.42578125" style="1" customWidth="1"/>
    <col min="5124" max="5124" width="8.42578125" style="1" customWidth="1"/>
    <col min="5125" max="5127" width="6.42578125" style="1" customWidth="1"/>
    <col min="5128" max="5128" width="14" style="1" customWidth="1"/>
    <col min="5129" max="5129" width="6.42578125" style="1" customWidth="1"/>
    <col min="5130" max="5130" width="14.140625" style="1" customWidth="1"/>
    <col min="5131" max="5131" width="6.42578125" style="1" customWidth="1"/>
    <col min="5132" max="5132" width="11.42578125" style="1" customWidth="1"/>
    <col min="5133" max="5133" width="6.42578125" style="1" customWidth="1"/>
    <col min="5134" max="5134" width="11" style="1" customWidth="1"/>
    <col min="5135" max="5135" width="8.85546875" style="1"/>
    <col min="5136" max="5136" width="10.140625" style="1" customWidth="1"/>
    <col min="5137" max="5137" width="8.85546875" style="1"/>
    <col min="5138" max="5138" width="11.42578125" style="1" customWidth="1"/>
    <col min="5139" max="5364" width="8.85546875" style="1"/>
    <col min="5365" max="5365" width="14.140625" style="1" bestFit="1" customWidth="1"/>
    <col min="5366" max="5376" width="8.85546875" style="1"/>
    <col min="5377" max="5377" width="8.42578125" style="1" customWidth="1"/>
    <col min="5378" max="5378" width="12.28515625" style="1" customWidth="1"/>
    <col min="5379" max="5379" width="10.42578125" style="1" customWidth="1"/>
    <col min="5380" max="5380" width="8.42578125" style="1" customWidth="1"/>
    <col min="5381" max="5383" width="6.42578125" style="1" customWidth="1"/>
    <col min="5384" max="5384" width="14" style="1" customWidth="1"/>
    <col min="5385" max="5385" width="6.42578125" style="1" customWidth="1"/>
    <col min="5386" max="5386" width="14.140625" style="1" customWidth="1"/>
    <col min="5387" max="5387" width="6.42578125" style="1" customWidth="1"/>
    <col min="5388" max="5388" width="11.42578125" style="1" customWidth="1"/>
    <col min="5389" max="5389" width="6.42578125" style="1" customWidth="1"/>
    <col min="5390" max="5390" width="11" style="1" customWidth="1"/>
    <col min="5391" max="5391" width="8.85546875" style="1"/>
    <col min="5392" max="5392" width="10.140625" style="1" customWidth="1"/>
    <col min="5393" max="5393" width="8.85546875" style="1"/>
    <col min="5394" max="5394" width="11.42578125" style="1" customWidth="1"/>
    <col min="5395" max="5620" width="8.85546875" style="1"/>
    <col min="5621" max="5621" width="14.140625" style="1" bestFit="1" customWidth="1"/>
    <col min="5622" max="5632" width="8.85546875" style="1"/>
    <col min="5633" max="5633" width="8.42578125" style="1" customWidth="1"/>
    <col min="5634" max="5634" width="12.28515625" style="1" customWidth="1"/>
    <col min="5635" max="5635" width="10.42578125" style="1" customWidth="1"/>
    <col min="5636" max="5636" width="8.42578125" style="1" customWidth="1"/>
    <col min="5637" max="5639" width="6.42578125" style="1" customWidth="1"/>
    <col min="5640" max="5640" width="14" style="1" customWidth="1"/>
    <col min="5641" max="5641" width="6.42578125" style="1" customWidth="1"/>
    <col min="5642" max="5642" width="14.140625" style="1" customWidth="1"/>
    <col min="5643" max="5643" width="6.42578125" style="1" customWidth="1"/>
    <col min="5644" max="5644" width="11.42578125" style="1" customWidth="1"/>
    <col min="5645" max="5645" width="6.42578125" style="1" customWidth="1"/>
    <col min="5646" max="5646" width="11" style="1" customWidth="1"/>
    <col min="5647" max="5647" width="8.85546875" style="1"/>
    <col min="5648" max="5648" width="10.140625" style="1" customWidth="1"/>
    <col min="5649" max="5649" width="8.85546875" style="1"/>
    <col min="5650" max="5650" width="11.42578125" style="1" customWidth="1"/>
    <col min="5651" max="5876" width="8.85546875" style="1"/>
    <col min="5877" max="5877" width="14.140625" style="1" bestFit="1" customWidth="1"/>
    <col min="5878" max="5888" width="8.85546875" style="1"/>
    <col min="5889" max="5889" width="8.42578125" style="1" customWidth="1"/>
    <col min="5890" max="5890" width="12.28515625" style="1" customWidth="1"/>
    <col min="5891" max="5891" width="10.42578125" style="1" customWidth="1"/>
    <col min="5892" max="5892" width="8.42578125" style="1" customWidth="1"/>
    <col min="5893" max="5895" width="6.42578125" style="1" customWidth="1"/>
    <col min="5896" max="5896" width="14" style="1" customWidth="1"/>
    <col min="5897" max="5897" width="6.42578125" style="1" customWidth="1"/>
    <col min="5898" max="5898" width="14.140625" style="1" customWidth="1"/>
    <col min="5899" max="5899" width="6.42578125" style="1" customWidth="1"/>
    <col min="5900" max="5900" width="11.42578125" style="1" customWidth="1"/>
    <col min="5901" max="5901" width="6.42578125" style="1" customWidth="1"/>
    <col min="5902" max="5902" width="11" style="1" customWidth="1"/>
    <col min="5903" max="5903" width="8.85546875" style="1"/>
    <col min="5904" max="5904" width="10.140625" style="1" customWidth="1"/>
    <col min="5905" max="5905" width="8.85546875" style="1"/>
    <col min="5906" max="5906" width="11.42578125" style="1" customWidth="1"/>
    <col min="5907" max="6132" width="8.85546875" style="1"/>
    <col min="6133" max="6133" width="14.140625" style="1" bestFit="1" customWidth="1"/>
    <col min="6134" max="6144" width="8.85546875" style="1"/>
    <col min="6145" max="6145" width="8.42578125" style="1" customWidth="1"/>
    <col min="6146" max="6146" width="12.28515625" style="1" customWidth="1"/>
    <col min="6147" max="6147" width="10.42578125" style="1" customWidth="1"/>
    <col min="6148" max="6148" width="8.42578125" style="1" customWidth="1"/>
    <col min="6149" max="6151" width="6.42578125" style="1" customWidth="1"/>
    <col min="6152" max="6152" width="14" style="1" customWidth="1"/>
    <col min="6153" max="6153" width="6.42578125" style="1" customWidth="1"/>
    <col min="6154" max="6154" width="14.140625" style="1" customWidth="1"/>
    <col min="6155" max="6155" width="6.42578125" style="1" customWidth="1"/>
    <col min="6156" max="6156" width="11.42578125" style="1" customWidth="1"/>
    <col min="6157" max="6157" width="6.42578125" style="1" customWidth="1"/>
    <col min="6158" max="6158" width="11" style="1" customWidth="1"/>
    <col min="6159" max="6159" width="8.85546875" style="1"/>
    <col min="6160" max="6160" width="10.140625" style="1" customWidth="1"/>
    <col min="6161" max="6161" width="8.85546875" style="1"/>
    <col min="6162" max="6162" width="11.42578125" style="1" customWidth="1"/>
    <col min="6163" max="6388" width="8.85546875" style="1"/>
    <col min="6389" max="6389" width="14.140625" style="1" bestFit="1" customWidth="1"/>
    <col min="6390" max="6400" width="8.85546875" style="1"/>
    <col min="6401" max="6401" width="8.42578125" style="1" customWidth="1"/>
    <col min="6402" max="6402" width="12.28515625" style="1" customWidth="1"/>
    <col min="6403" max="6403" width="10.42578125" style="1" customWidth="1"/>
    <col min="6404" max="6404" width="8.42578125" style="1" customWidth="1"/>
    <col min="6405" max="6407" width="6.42578125" style="1" customWidth="1"/>
    <col min="6408" max="6408" width="14" style="1" customWidth="1"/>
    <col min="6409" max="6409" width="6.42578125" style="1" customWidth="1"/>
    <col min="6410" max="6410" width="14.140625" style="1" customWidth="1"/>
    <col min="6411" max="6411" width="6.42578125" style="1" customWidth="1"/>
    <col min="6412" max="6412" width="11.42578125" style="1" customWidth="1"/>
    <col min="6413" max="6413" width="6.42578125" style="1" customWidth="1"/>
    <col min="6414" max="6414" width="11" style="1" customWidth="1"/>
    <col min="6415" max="6415" width="8.85546875" style="1"/>
    <col min="6416" max="6416" width="10.140625" style="1" customWidth="1"/>
    <col min="6417" max="6417" width="8.85546875" style="1"/>
    <col min="6418" max="6418" width="11.42578125" style="1" customWidth="1"/>
    <col min="6419" max="6644" width="8.85546875" style="1"/>
    <col min="6645" max="6645" width="14.140625" style="1" bestFit="1" customWidth="1"/>
    <col min="6646" max="6656" width="8.85546875" style="1"/>
    <col min="6657" max="6657" width="8.42578125" style="1" customWidth="1"/>
    <col min="6658" max="6658" width="12.28515625" style="1" customWidth="1"/>
    <col min="6659" max="6659" width="10.42578125" style="1" customWidth="1"/>
    <col min="6660" max="6660" width="8.42578125" style="1" customWidth="1"/>
    <col min="6661" max="6663" width="6.42578125" style="1" customWidth="1"/>
    <col min="6664" max="6664" width="14" style="1" customWidth="1"/>
    <col min="6665" max="6665" width="6.42578125" style="1" customWidth="1"/>
    <col min="6666" max="6666" width="14.140625" style="1" customWidth="1"/>
    <col min="6667" max="6667" width="6.42578125" style="1" customWidth="1"/>
    <col min="6668" max="6668" width="11.42578125" style="1" customWidth="1"/>
    <col min="6669" max="6669" width="6.42578125" style="1" customWidth="1"/>
    <col min="6670" max="6670" width="11" style="1" customWidth="1"/>
    <col min="6671" max="6671" width="8.85546875" style="1"/>
    <col min="6672" max="6672" width="10.140625" style="1" customWidth="1"/>
    <col min="6673" max="6673" width="8.85546875" style="1"/>
    <col min="6674" max="6674" width="11.42578125" style="1" customWidth="1"/>
    <col min="6675" max="6900" width="8.85546875" style="1"/>
    <col min="6901" max="6901" width="14.140625" style="1" bestFit="1" customWidth="1"/>
    <col min="6902" max="6912" width="8.85546875" style="1"/>
    <col min="6913" max="6913" width="8.42578125" style="1" customWidth="1"/>
    <col min="6914" max="6914" width="12.28515625" style="1" customWidth="1"/>
    <col min="6915" max="6915" width="10.42578125" style="1" customWidth="1"/>
    <col min="6916" max="6916" width="8.42578125" style="1" customWidth="1"/>
    <col min="6917" max="6919" width="6.42578125" style="1" customWidth="1"/>
    <col min="6920" max="6920" width="14" style="1" customWidth="1"/>
    <col min="6921" max="6921" width="6.42578125" style="1" customWidth="1"/>
    <col min="6922" max="6922" width="14.140625" style="1" customWidth="1"/>
    <col min="6923" max="6923" width="6.42578125" style="1" customWidth="1"/>
    <col min="6924" max="6924" width="11.42578125" style="1" customWidth="1"/>
    <col min="6925" max="6925" width="6.42578125" style="1" customWidth="1"/>
    <col min="6926" max="6926" width="11" style="1" customWidth="1"/>
    <col min="6927" max="6927" width="8.85546875" style="1"/>
    <col min="6928" max="6928" width="10.140625" style="1" customWidth="1"/>
    <col min="6929" max="6929" width="8.85546875" style="1"/>
    <col min="6930" max="6930" width="11.42578125" style="1" customWidth="1"/>
    <col min="6931" max="7156" width="8.85546875" style="1"/>
    <col min="7157" max="7157" width="14.140625" style="1" bestFit="1" customWidth="1"/>
    <col min="7158" max="7168" width="8.85546875" style="1"/>
    <col min="7169" max="7169" width="8.42578125" style="1" customWidth="1"/>
    <col min="7170" max="7170" width="12.28515625" style="1" customWidth="1"/>
    <col min="7171" max="7171" width="10.42578125" style="1" customWidth="1"/>
    <col min="7172" max="7172" width="8.42578125" style="1" customWidth="1"/>
    <col min="7173" max="7175" width="6.42578125" style="1" customWidth="1"/>
    <col min="7176" max="7176" width="14" style="1" customWidth="1"/>
    <col min="7177" max="7177" width="6.42578125" style="1" customWidth="1"/>
    <col min="7178" max="7178" width="14.140625" style="1" customWidth="1"/>
    <col min="7179" max="7179" width="6.42578125" style="1" customWidth="1"/>
    <col min="7180" max="7180" width="11.42578125" style="1" customWidth="1"/>
    <col min="7181" max="7181" width="6.42578125" style="1" customWidth="1"/>
    <col min="7182" max="7182" width="11" style="1" customWidth="1"/>
    <col min="7183" max="7183" width="8.85546875" style="1"/>
    <col min="7184" max="7184" width="10.140625" style="1" customWidth="1"/>
    <col min="7185" max="7185" width="8.85546875" style="1"/>
    <col min="7186" max="7186" width="11.42578125" style="1" customWidth="1"/>
    <col min="7187" max="7412" width="8.85546875" style="1"/>
    <col min="7413" max="7413" width="14.140625" style="1" bestFit="1" customWidth="1"/>
    <col min="7414" max="7424" width="8.85546875" style="1"/>
    <col min="7425" max="7425" width="8.42578125" style="1" customWidth="1"/>
    <col min="7426" max="7426" width="12.28515625" style="1" customWidth="1"/>
    <col min="7427" max="7427" width="10.42578125" style="1" customWidth="1"/>
    <col min="7428" max="7428" width="8.42578125" style="1" customWidth="1"/>
    <col min="7429" max="7431" width="6.42578125" style="1" customWidth="1"/>
    <col min="7432" max="7432" width="14" style="1" customWidth="1"/>
    <col min="7433" max="7433" width="6.42578125" style="1" customWidth="1"/>
    <col min="7434" max="7434" width="14.140625" style="1" customWidth="1"/>
    <col min="7435" max="7435" width="6.42578125" style="1" customWidth="1"/>
    <col min="7436" max="7436" width="11.42578125" style="1" customWidth="1"/>
    <col min="7437" max="7437" width="6.42578125" style="1" customWidth="1"/>
    <col min="7438" max="7438" width="11" style="1" customWidth="1"/>
    <col min="7439" max="7439" width="8.85546875" style="1"/>
    <col min="7440" max="7440" width="10.140625" style="1" customWidth="1"/>
    <col min="7441" max="7441" width="8.85546875" style="1"/>
    <col min="7442" max="7442" width="11.42578125" style="1" customWidth="1"/>
    <col min="7443" max="7668" width="8.85546875" style="1"/>
    <col min="7669" max="7669" width="14.140625" style="1" bestFit="1" customWidth="1"/>
    <col min="7670" max="7680" width="8.85546875" style="1"/>
    <col min="7681" max="7681" width="8.42578125" style="1" customWidth="1"/>
    <col min="7682" max="7682" width="12.28515625" style="1" customWidth="1"/>
    <col min="7683" max="7683" width="10.42578125" style="1" customWidth="1"/>
    <col min="7684" max="7684" width="8.42578125" style="1" customWidth="1"/>
    <col min="7685" max="7687" width="6.42578125" style="1" customWidth="1"/>
    <col min="7688" max="7688" width="14" style="1" customWidth="1"/>
    <col min="7689" max="7689" width="6.42578125" style="1" customWidth="1"/>
    <col min="7690" max="7690" width="14.140625" style="1" customWidth="1"/>
    <col min="7691" max="7691" width="6.42578125" style="1" customWidth="1"/>
    <col min="7692" max="7692" width="11.42578125" style="1" customWidth="1"/>
    <col min="7693" max="7693" width="6.42578125" style="1" customWidth="1"/>
    <col min="7694" max="7694" width="11" style="1" customWidth="1"/>
    <col min="7695" max="7695" width="8.85546875" style="1"/>
    <col min="7696" max="7696" width="10.140625" style="1" customWidth="1"/>
    <col min="7697" max="7697" width="8.85546875" style="1"/>
    <col min="7698" max="7698" width="11.42578125" style="1" customWidth="1"/>
    <col min="7699" max="7924" width="8.85546875" style="1"/>
    <col min="7925" max="7925" width="14.140625" style="1" bestFit="1" customWidth="1"/>
    <col min="7926" max="7936" width="8.85546875" style="1"/>
    <col min="7937" max="7937" width="8.42578125" style="1" customWidth="1"/>
    <col min="7938" max="7938" width="12.28515625" style="1" customWidth="1"/>
    <col min="7939" max="7939" width="10.42578125" style="1" customWidth="1"/>
    <col min="7940" max="7940" width="8.42578125" style="1" customWidth="1"/>
    <col min="7941" max="7943" width="6.42578125" style="1" customWidth="1"/>
    <col min="7944" max="7944" width="14" style="1" customWidth="1"/>
    <col min="7945" max="7945" width="6.42578125" style="1" customWidth="1"/>
    <col min="7946" max="7946" width="14.140625" style="1" customWidth="1"/>
    <col min="7947" max="7947" width="6.42578125" style="1" customWidth="1"/>
    <col min="7948" max="7948" width="11.42578125" style="1" customWidth="1"/>
    <col min="7949" max="7949" width="6.42578125" style="1" customWidth="1"/>
    <col min="7950" max="7950" width="11" style="1" customWidth="1"/>
    <col min="7951" max="7951" width="8.85546875" style="1"/>
    <col min="7952" max="7952" width="10.140625" style="1" customWidth="1"/>
    <col min="7953" max="7953" width="8.85546875" style="1"/>
    <col min="7954" max="7954" width="11.42578125" style="1" customWidth="1"/>
    <col min="7955" max="8180" width="8.85546875" style="1"/>
    <col min="8181" max="8181" width="14.140625" style="1" bestFit="1" customWidth="1"/>
    <col min="8182" max="8192" width="8.85546875" style="1"/>
    <col min="8193" max="8193" width="8.42578125" style="1" customWidth="1"/>
    <col min="8194" max="8194" width="12.28515625" style="1" customWidth="1"/>
    <col min="8195" max="8195" width="10.42578125" style="1" customWidth="1"/>
    <col min="8196" max="8196" width="8.42578125" style="1" customWidth="1"/>
    <col min="8197" max="8199" width="6.42578125" style="1" customWidth="1"/>
    <col min="8200" max="8200" width="14" style="1" customWidth="1"/>
    <col min="8201" max="8201" width="6.42578125" style="1" customWidth="1"/>
    <col min="8202" max="8202" width="14.140625" style="1" customWidth="1"/>
    <col min="8203" max="8203" width="6.42578125" style="1" customWidth="1"/>
    <col min="8204" max="8204" width="11.42578125" style="1" customWidth="1"/>
    <col min="8205" max="8205" width="6.42578125" style="1" customWidth="1"/>
    <col min="8206" max="8206" width="11" style="1" customWidth="1"/>
    <col min="8207" max="8207" width="8.85546875" style="1"/>
    <col min="8208" max="8208" width="10.140625" style="1" customWidth="1"/>
    <col min="8209" max="8209" width="8.85546875" style="1"/>
    <col min="8210" max="8210" width="11.42578125" style="1" customWidth="1"/>
    <col min="8211" max="8436" width="8.85546875" style="1"/>
    <col min="8437" max="8437" width="14.140625" style="1" bestFit="1" customWidth="1"/>
    <col min="8438" max="8448" width="8.85546875" style="1"/>
    <col min="8449" max="8449" width="8.42578125" style="1" customWidth="1"/>
    <col min="8450" max="8450" width="12.28515625" style="1" customWidth="1"/>
    <col min="8451" max="8451" width="10.42578125" style="1" customWidth="1"/>
    <col min="8452" max="8452" width="8.42578125" style="1" customWidth="1"/>
    <col min="8453" max="8455" width="6.42578125" style="1" customWidth="1"/>
    <col min="8456" max="8456" width="14" style="1" customWidth="1"/>
    <col min="8457" max="8457" width="6.42578125" style="1" customWidth="1"/>
    <col min="8458" max="8458" width="14.140625" style="1" customWidth="1"/>
    <col min="8459" max="8459" width="6.42578125" style="1" customWidth="1"/>
    <col min="8460" max="8460" width="11.42578125" style="1" customWidth="1"/>
    <col min="8461" max="8461" width="6.42578125" style="1" customWidth="1"/>
    <col min="8462" max="8462" width="11" style="1" customWidth="1"/>
    <col min="8463" max="8463" width="8.85546875" style="1"/>
    <col min="8464" max="8464" width="10.140625" style="1" customWidth="1"/>
    <col min="8465" max="8465" width="8.85546875" style="1"/>
    <col min="8466" max="8466" width="11.42578125" style="1" customWidth="1"/>
    <col min="8467" max="8692" width="8.85546875" style="1"/>
    <col min="8693" max="8693" width="14.140625" style="1" bestFit="1" customWidth="1"/>
    <col min="8694" max="8704" width="8.85546875" style="1"/>
    <col min="8705" max="8705" width="8.42578125" style="1" customWidth="1"/>
    <col min="8706" max="8706" width="12.28515625" style="1" customWidth="1"/>
    <col min="8707" max="8707" width="10.42578125" style="1" customWidth="1"/>
    <col min="8708" max="8708" width="8.42578125" style="1" customWidth="1"/>
    <col min="8709" max="8711" width="6.42578125" style="1" customWidth="1"/>
    <col min="8712" max="8712" width="14" style="1" customWidth="1"/>
    <col min="8713" max="8713" width="6.42578125" style="1" customWidth="1"/>
    <col min="8714" max="8714" width="14.140625" style="1" customWidth="1"/>
    <col min="8715" max="8715" width="6.42578125" style="1" customWidth="1"/>
    <col min="8716" max="8716" width="11.42578125" style="1" customWidth="1"/>
    <col min="8717" max="8717" width="6.42578125" style="1" customWidth="1"/>
    <col min="8718" max="8718" width="11" style="1" customWidth="1"/>
    <col min="8719" max="8719" width="8.85546875" style="1"/>
    <col min="8720" max="8720" width="10.140625" style="1" customWidth="1"/>
    <col min="8721" max="8721" width="8.85546875" style="1"/>
    <col min="8722" max="8722" width="11.42578125" style="1" customWidth="1"/>
    <col min="8723" max="8948" width="8.85546875" style="1"/>
    <col min="8949" max="8949" width="14.140625" style="1" bestFit="1" customWidth="1"/>
    <col min="8950" max="8960" width="8.85546875" style="1"/>
    <col min="8961" max="8961" width="8.42578125" style="1" customWidth="1"/>
    <col min="8962" max="8962" width="12.28515625" style="1" customWidth="1"/>
    <col min="8963" max="8963" width="10.42578125" style="1" customWidth="1"/>
    <col min="8964" max="8964" width="8.42578125" style="1" customWidth="1"/>
    <col min="8965" max="8967" width="6.42578125" style="1" customWidth="1"/>
    <col min="8968" max="8968" width="14" style="1" customWidth="1"/>
    <col min="8969" max="8969" width="6.42578125" style="1" customWidth="1"/>
    <col min="8970" max="8970" width="14.140625" style="1" customWidth="1"/>
    <col min="8971" max="8971" width="6.42578125" style="1" customWidth="1"/>
    <col min="8972" max="8972" width="11.42578125" style="1" customWidth="1"/>
    <col min="8973" max="8973" width="6.42578125" style="1" customWidth="1"/>
    <col min="8974" max="8974" width="11" style="1" customWidth="1"/>
    <col min="8975" max="8975" width="8.85546875" style="1"/>
    <col min="8976" max="8976" width="10.140625" style="1" customWidth="1"/>
    <col min="8977" max="8977" width="8.85546875" style="1"/>
    <col min="8978" max="8978" width="11.42578125" style="1" customWidth="1"/>
    <col min="8979" max="9204" width="8.85546875" style="1"/>
    <col min="9205" max="9205" width="14.140625" style="1" bestFit="1" customWidth="1"/>
    <col min="9206" max="9216" width="8.85546875" style="1"/>
    <col min="9217" max="9217" width="8.42578125" style="1" customWidth="1"/>
    <col min="9218" max="9218" width="12.28515625" style="1" customWidth="1"/>
    <col min="9219" max="9219" width="10.42578125" style="1" customWidth="1"/>
    <col min="9220" max="9220" width="8.42578125" style="1" customWidth="1"/>
    <col min="9221" max="9223" width="6.42578125" style="1" customWidth="1"/>
    <col min="9224" max="9224" width="14" style="1" customWidth="1"/>
    <col min="9225" max="9225" width="6.42578125" style="1" customWidth="1"/>
    <col min="9226" max="9226" width="14.140625" style="1" customWidth="1"/>
    <col min="9227" max="9227" width="6.42578125" style="1" customWidth="1"/>
    <col min="9228" max="9228" width="11.42578125" style="1" customWidth="1"/>
    <col min="9229" max="9229" width="6.42578125" style="1" customWidth="1"/>
    <col min="9230" max="9230" width="11" style="1" customWidth="1"/>
    <col min="9231" max="9231" width="8.85546875" style="1"/>
    <col min="9232" max="9232" width="10.140625" style="1" customWidth="1"/>
    <col min="9233" max="9233" width="8.85546875" style="1"/>
    <col min="9234" max="9234" width="11.42578125" style="1" customWidth="1"/>
    <col min="9235" max="9460" width="8.85546875" style="1"/>
    <col min="9461" max="9461" width="14.140625" style="1" bestFit="1" customWidth="1"/>
    <col min="9462" max="9472" width="8.85546875" style="1"/>
    <col min="9473" max="9473" width="8.42578125" style="1" customWidth="1"/>
    <col min="9474" max="9474" width="12.28515625" style="1" customWidth="1"/>
    <col min="9475" max="9475" width="10.42578125" style="1" customWidth="1"/>
    <col min="9476" max="9476" width="8.42578125" style="1" customWidth="1"/>
    <col min="9477" max="9479" width="6.42578125" style="1" customWidth="1"/>
    <col min="9480" max="9480" width="14" style="1" customWidth="1"/>
    <col min="9481" max="9481" width="6.42578125" style="1" customWidth="1"/>
    <col min="9482" max="9482" width="14.140625" style="1" customWidth="1"/>
    <col min="9483" max="9483" width="6.42578125" style="1" customWidth="1"/>
    <col min="9484" max="9484" width="11.42578125" style="1" customWidth="1"/>
    <col min="9485" max="9485" width="6.42578125" style="1" customWidth="1"/>
    <col min="9486" max="9486" width="11" style="1" customWidth="1"/>
    <col min="9487" max="9487" width="8.85546875" style="1"/>
    <col min="9488" max="9488" width="10.140625" style="1" customWidth="1"/>
    <col min="9489" max="9489" width="8.85546875" style="1"/>
    <col min="9490" max="9490" width="11.42578125" style="1" customWidth="1"/>
    <col min="9491" max="9716" width="8.85546875" style="1"/>
    <col min="9717" max="9717" width="14.140625" style="1" bestFit="1" customWidth="1"/>
    <col min="9718" max="9728" width="8.85546875" style="1"/>
    <col min="9729" max="9729" width="8.42578125" style="1" customWidth="1"/>
    <col min="9730" max="9730" width="12.28515625" style="1" customWidth="1"/>
    <col min="9731" max="9731" width="10.42578125" style="1" customWidth="1"/>
    <col min="9732" max="9732" width="8.42578125" style="1" customWidth="1"/>
    <col min="9733" max="9735" width="6.42578125" style="1" customWidth="1"/>
    <col min="9736" max="9736" width="14" style="1" customWidth="1"/>
    <col min="9737" max="9737" width="6.42578125" style="1" customWidth="1"/>
    <col min="9738" max="9738" width="14.140625" style="1" customWidth="1"/>
    <col min="9739" max="9739" width="6.42578125" style="1" customWidth="1"/>
    <col min="9740" max="9740" width="11.42578125" style="1" customWidth="1"/>
    <col min="9741" max="9741" width="6.42578125" style="1" customWidth="1"/>
    <col min="9742" max="9742" width="11" style="1" customWidth="1"/>
    <col min="9743" max="9743" width="8.85546875" style="1"/>
    <col min="9744" max="9744" width="10.140625" style="1" customWidth="1"/>
    <col min="9745" max="9745" width="8.85546875" style="1"/>
    <col min="9746" max="9746" width="11.42578125" style="1" customWidth="1"/>
    <col min="9747" max="9972" width="8.85546875" style="1"/>
    <col min="9973" max="9973" width="14.140625" style="1" bestFit="1" customWidth="1"/>
    <col min="9974" max="9984" width="8.85546875" style="1"/>
    <col min="9985" max="9985" width="8.42578125" style="1" customWidth="1"/>
    <col min="9986" max="9986" width="12.28515625" style="1" customWidth="1"/>
    <col min="9987" max="9987" width="10.42578125" style="1" customWidth="1"/>
    <col min="9988" max="9988" width="8.42578125" style="1" customWidth="1"/>
    <col min="9989" max="9991" width="6.42578125" style="1" customWidth="1"/>
    <col min="9992" max="9992" width="14" style="1" customWidth="1"/>
    <col min="9993" max="9993" width="6.42578125" style="1" customWidth="1"/>
    <col min="9994" max="9994" width="14.140625" style="1" customWidth="1"/>
    <col min="9995" max="9995" width="6.42578125" style="1" customWidth="1"/>
    <col min="9996" max="9996" width="11.42578125" style="1" customWidth="1"/>
    <col min="9997" max="9997" width="6.42578125" style="1" customWidth="1"/>
    <col min="9998" max="9998" width="11" style="1" customWidth="1"/>
    <col min="9999" max="9999" width="8.85546875" style="1"/>
    <col min="10000" max="10000" width="10.140625" style="1" customWidth="1"/>
    <col min="10001" max="10001" width="8.85546875" style="1"/>
    <col min="10002" max="10002" width="11.42578125" style="1" customWidth="1"/>
    <col min="10003" max="10228" width="8.85546875" style="1"/>
    <col min="10229" max="10229" width="14.140625" style="1" bestFit="1" customWidth="1"/>
    <col min="10230" max="10240" width="8.85546875" style="1"/>
    <col min="10241" max="10241" width="8.42578125" style="1" customWidth="1"/>
    <col min="10242" max="10242" width="12.28515625" style="1" customWidth="1"/>
    <col min="10243" max="10243" width="10.42578125" style="1" customWidth="1"/>
    <col min="10244" max="10244" width="8.42578125" style="1" customWidth="1"/>
    <col min="10245" max="10247" width="6.42578125" style="1" customWidth="1"/>
    <col min="10248" max="10248" width="14" style="1" customWidth="1"/>
    <col min="10249" max="10249" width="6.42578125" style="1" customWidth="1"/>
    <col min="10250" max="10250" width="14.140625" style="1" customWidth="1"/>
    <col min="10251" max="10251" width="6.42578125" style="1" customWidth="1"/>
    <col min="10252" max="10252" width="11.42578125" style="1" customWidth="1"/>
    <col min="10253" max="10253" width="6.42578125" style="1" customWidth="1"/>
    <col min="10254" max="10254" width="11" style="1" customWidth="1"/>
    <col min="10255" max="10255" width="8.85546875" style="1"/>
    <col min="10256" max="10256" width="10.140625" style="1" customWidth="1"/>
    <col min="10257" max="10257" width="8.85546875" style="1"/>
    <col min="10258" max="10258" width="11.42578125" style="1" customWidth="1"/>
    <col min="10259" max="10484" width="8.85546875" style="1"/>
    <col min="10485" max="10485" width="14.140625" style="1" bestFit="1" customWidth="1"/>
    <col min="10486" max="10496" width="8.85546875" style="1"/>
    <col min="10497" max="10497" width="8.42578125" style="1" customWidth="1"/>
    <col min="10498" max="10498" width="12.28515625" style="1" customWidth="1"/>
    <col min="10499" max="10499" width="10.42578125" style="1" customWidth="1"/>
    <col min="10500" max="10500" width="8.42578125" style="1" customWidth="1"/>
    <col min="10501" max="10503" width="6.42578125" style="1" customWidth="1"/>
    <col min="10504" max="10504" width="14" style="1" customWidth="1"/>
    <col min="10505" max="10505" width="6.42578125" style="1" customWidth="1"/>
    <col min="10506" max="10506" width="14.140625" style="1" customWidth="1"/>
    <col min="10507" max="10507" width="6.42578125" style="1" customWidth="1"/>
    <col min="10508" max="10508" width="11.42578125" style="1" customWidth="1"/>
    <col min="10509" max="10509" width="6.42578125" style="1" customWidth="1"/>
    <col min="10510" max="10510" width="11" style="1" customWidth="1"/>
    <col min="10511" max="10511" width="8.85546875" style="1"/>
    <col min="10512" max="10512" width="10.140625" style="1" customWidth="1"/>
    <col min="10513" max="10513" width="8.85546875" style="1"/>
    <col min="10514" max="10514" width="11.42578125" style="1" customWidth="1"/>
    <col min="10515" max="10740" width="8.85546875" style="1"/>
    <col min="10741" max="10741" width="14.140625" style="1" bestFit="1" customWidth="1"/>
    <col min="10742" max="10752" width="8.85546875" style="1"/>
    <col min="10753" max="10753" width="8.42578125" style="1" customWidth="1"/>
    <col min="10754" max="10754" width="12.28515625" style="1" customWidth="1"/>
    <col min="10755" max="10755" width="10.42578125" style="1" customWidth="1"/>
    <col min="10756" max="10756" width="8.42578125" style="1" customWidth="1"/>
    <col min="10757" max="10759" width="6.42578125" style="1" customWidth="1"/>
    <col min="10760" max="10760" width="14" style="1" customWidth="1"/>
    <col min="10761" max="10761" width="6.42578125" style="1" customWidth="1"/>
    <col min="10762" max="10762" width="14.140625" style="1" customWidth="1"/>
    <col min="10763" max="10763" width="6.42578125" style="1" customWidth="1"/>
    <col min="10764" max="10764" width="11.42578125" style="1" customWidth="1"/>
    <col min="10765" max="10765" width="6.42578125" style="1" customWidth="1"/>
    <col min="10766" max="10766" width="11" style="1" customWidth="1"/>
    <col min="10767" max="10767" width="8.85546875" style="1"/>
    <col min="10768" max="10768" width="10.140625" style="1" customWidth="1"/>
    <col min="10769" max="10769" width="8.85546875" style="1"/>
    <col min="10770" max="10770" width="11.42578125" style="1" customWidth="1"/>
    <col min="10771" max="10996" width="8.85546875" style="1"/>
    <col min="10997" max="10997" width="14.140625" style="1" bestFit="1" customWidth="1"/>
    <col min="10998" max="11008" width="8.85546875" style="1"/>
    <col min="11009" max="11009" width="8.42578125" style="1" customWidth="1"/>
    <col min="11010" max="11010" width="12.28515625" style="1" customWidth="1"/>
    <col min="11011" max="11011" width="10.42578125" style="1" customWidth="1"/>
    <col min="11012" max="11012" width="8.42578125" style="1" customWidth="1"/>
    <col min="11013" max="11015" width="6.42578125" style="1" customWidth="1"/>
    <col min="11016" max="11016" width="14" style="1" customWidth="1"/>
    <col min="11017" max="11017" width="6.42578125" style="1" customWidth="1"/>
    <col min="11018" max="11018" width="14.140625" style="1" customWidth="1"/>
    <col min="11019" max="11019" width="6.42578125" style="1" customWidth="1"/>
    <col min="11020" max="11020" width="11.42578125" style="1" customWidth="1"/>
    <col min="11021" max="11021" width="6.42578125" style="1" customWidth="1"/>
    <col min="11022" max="11022" width="11" style="1" customWidth="1"/>
    <col min="11023" max="11023" width="8.85546875" style="1"/>
    <col min="11024" max="11024" width="10.140625" style="1" customWidth="1"/>
    <col min="11025" max="11025" width="8.85546875" style="1"/>
    <col min="11026" max="11026" width="11.42578125" style="1" customWidth="1"/>
    <col min="11027" max="11252" width="8.85546875" style="1"/>
    <col min="11253" max="11253" width="14.140625" style="1" bestFit="1" customWidth="1"/>
    <col min="11254" max="11264" width="8.85546875" style="1"/>
    <col min="11265" max="11265" width="8.42578125" style="1" customWidth="1"/>
    <col min="11266" max="11266" width="12.28515625" style="1" customWidth="1"/>
    <col min="11267" max="11267" width="10.42578125" style="1" customWidth="1"/>
    <col min="11268" max="11268" width="8.42578125" style="1" customWidth="1"/>
    <col min="11269" max="11271" width="6.42578125" style="1" customWidth="1"/>
    <col min="11272" max="11272" width="14" style="1" customWidth="1"/>
    <col min="11273" max="11273" width="6.42578125" style="1" customWidth="1"/>
    <col min="11274" max="11274" width="14.140625" style="1" customWidth="1"/>
    <col min="11275" max="11275" width="6.42578125" style="1" customWidth="1"/>
    <col min="11276" max="11276" width="11.42578125" style="1" customWidth="1"/>
    <col min="11277" max="11277" width="6.42578125" style="1" customWidth="1"/>
    <col min="11278" max="11278" width="11" style="1" customWidth="1"/>
    <col min="11279" max="11279" width="8.85546875" style="1"/>
    <col min="11280" max="11280" width="10.140625" style="1" customWidth="1"/>
    <col min="11281" max="11281" width="8.85546875" style="1"/>
    <col min="11282" max="11282" width="11.42578125" style="1" customWidth="1"/>
    <col min="11283" max="11508" width="8.85546875" style="1"/>
    <col min="11509" max="11509" width="14.140625" style="1" bestFit="1" customWidth="1"/>
    <col min="11510" max="11520" width="8.85546875" style="1"/>
    <col min="11521" max="11521" width="8.42578125" style="1" customWidth="1"/>
    <col min="11522" max="11522" width="12.28515625" style="1" customWidth="1"/>
    <col min="11523" max="11523" width="10.42578125" style="1" customWidth="1"/>
    <col min="11524" max="11524" width="8.42578125" style="1" customWidth="1"/>
    <col min="11525" max="11527" width="6.42578125" style="1" customWidth="1"/>
    <col min="11528" max="11528" width="14" style="1" customWidth="1"/>
    <col min="11529" max="11529" width="6.42578125" style="1" customWidth="1"/>
    <col min="11530" max="11530" width="14.140625" style="1" customWidth="1"/>
    <col min="11531" max="11531" width="6.42578125" style="1" customWidth="1"/>
    <col min="11532" max="11532" width="11.42578125" style="1" customWidth="1"/>
    <col min="11533" max="11533" width="6.42578125" style="1" customWidth="1"/>
    <col min="11534" max="11534" width="11" style="1" customWidth="1"/>
    <col min="11535" max="11535" width="8.85546875" style="1"/>
    <col min="11536" max="11536" width="10.140625" style="1" customWidth="1"/>
    <col min="11537" max="11537" width="8.85546875" style="1"/>
    <col min="11538" max="11538" width="11.42578125" style="1" customWidth="1"/>
    <col min="11539" max="11764" width="8.85546875" style="1"/>
    <col min="11765" max="11765" width="14.140625" style="1" bestFit="1" customWidth="1"/>
    <col min="11766" max="11776" width="8.85546875" style="1"/>
    <col min="11777" max="11777" width="8.42578125" style="1" customWidth="1"/>
    <col min="11778" max="11778" width="12.28515625" style="1" customWidth="1"/>
    <col min="11779" max="11779" width="10.42578125" style="1" customWidth="1"/>
    <col min="11780" max="11780" width="8.42578125" style="1" customWidth="1"/>
    <col min="11781" max="11783" width="6.42578125" style="1" customWidth="1"/>
    <col min="11784" max="11784" width="14" style="1" customWidth="1"/>
    <col min="11785" max="11785" width="6.42578125" style="1" customWidth="1"/>
    <col min="11786" max="11786" width="14.140625" style="1" customWidth="1"/>
    <col min="11787" max="11787" width="6.42578125" style="1" customWidth="1"/>
    <col min="11788" max="11788" width="11.42578125" style="1" customWidth="1"/>
    <col min="11789" max="11789" width="6.42578125" style="1" customWidth="1"/>
    <col min="11790" max="11790" width="11" style="1" customWidth="1"/>
    <col min="11791" max="11791" width="8.85546875" style="1"/>
    <col min="11792" max="11792" width="10.140625" style="1" customWidth="1"/>
    <col min="11793" max="11793" width="8.85546875" style="1"/>
    <col min="11794" max="11794" width="11.42578125" style="1" customWidth="1"/>
    <col min="11795" max="12020" width="8.85546875" style="1"/>
    <col min="12021" max="12021" width="14.140625" style="1" bestFit="1" customWidth="1"/>
    <col min="12022" max="12032" width="8.85546875" style="1"/>
    <col min="12033" max="12033" width="8.42578125" style="1" customWidth="1"/>
    <col min="12034" max="12034" width="12.28515625" style="1" customWidth="1"/>
    <col min="12035" max="12035" width="10.42578125" style="1" customWidth="1"/>
    <col min="12036" max="12036" width="8.42578125" style="1" customWidth="1"/>
    <col min="12037" max="12039" width="6.42578125" style="1" customWidth="1"/>
    <col min="12040" max="12040" width="14" style="1" customWidth="1"/>
    <col min="12041" max="12041" width="6.42578125" style="1" customWidth="1"/>
    <col min="12042" max="12042" width="14.140625" style="1" customWidth="1"/>
    <col min="12043" max="12043" width="6.42578125" style="1" customWidth="1"/>
    <col min="12044" max="12044" width="11.42578125" style="1" customWidth="1"/>
    <col min="12045" max="12045" width="6.42578125" style="1" customWidth="1"/>
    <col min="12046" max="12046" width="11" style="1" customWidth="1"/>
    <col min="12047" max="12047" width="8.85546875" style="1"/>
    <col min="12048" max="12048" width="10.140625" style="1" customWidth="1"/>
    <col min="12049" max="12049" width="8.85546875" style="1"/>
    <col min="12050" max="12050" width="11.42578125" style="1" customWidth="1"/>
    <col min="12051" max="12276" width="8.85546875" style="1"/>
    <col min="12277" max="12277" width="14.140625" style="1" bestFit="1" customWidth="1"/>
    <col min="12278" max="12288" width="8.85546875" style="1"/>
    <col min="12289" max="12289" width="8.42578125" style="1" customWidth="1"/>
    <col min="12290" max="12290" width="12.28515625" style="1" customWidth="1"/>
    <col min="12291" max="12291" width="10.42578125" style="1" customWidth="1"/>
    <col min="12292" max="12292" width="8.42578125" style="1" customWidth="1"/>
    <col min="12293" max="12295" width="6.42578125" style="1" customWidth="1"/>
    <col min="12296" max="12296" width="14" style="1" customWidth="1"/>
    <col min="12297" max="12297" width="6.42578125" style="1" customWidth="1"/>
    <col min="12298" max="12298" width="14.140625" style="1" customWidth="1"/>
    <col min="12299" max="12299" width="6.42578125" style="1" customWidth="1"/>
    <col min="12300" max="12300" width="11.42578125" style="1" customWidth="1"/>
    <col min="12301" max="12301" width="6.42578125" style="1" customWidth="1"/>
    <col min="12302" max="12302" width="11" style="1" customWidth="1"/>
    <col min="12303" max="12303" width="8.85546875" style="1"/>
    <col min="12304" max="12304" width="10.140625" style="1" customWidth="1"/>
    <col min="12305" max="12305" width="8.85546875" style="1"/>
    <col min="12306" max="12306" width="11.42578125" style="1" customWidth="1"/>
    <col min="12307" max="12532" width="8.85546875" style="1"/>
    <col min="12533" max="12533" width="14.140625" style="1" bestFit="1" customWidth="1"/>
    <col min="12534" max="12544" width="8.85546875" style="1"/>
    <col min="12545" max="12545" width="8.42578125" style="1" customWidth="1"/>
    <col min="12546" max="12546" width="12.28515625" style="1" customWidth="1"/>
    <col min="12547" max="12547" width="10.42578125" style="1" customWidth="1"/>
    <col min="12548" max="12548" width="8.42578125" style="1" customWidth="1"/>
    <col min="12549" max="12551" width="6.42578125" style="1" customWidth="1"/>
    <col min="12552" max="12552" width="14" style="1" customWidth="1"/>
    <col min="12553" max="12553" width="6.42578125" style="1" customWidth="1"/>
    <col min="12554" max="12554" width="14.140625" style="1" customWidth="1"/>
    <col min="12555" max="12555" width="6.42578125" style="1" customWidth="1"/>
    <col min="12556" max="12556" width="11.42578125" style="1" customWidth="1"/>
    <col min="12557" max="12557" width="6.42578125" style="1" customWidth="1"/>
    <col min="12558" max="12558" width="11" style="1" customWidth="1"/>
    <col min="12559" max="12559" width="8.85546875" style="1"/>
    <col min="12560" max="12560" width="10.140625" style="1" customWidth="1"/>
    <col min="12561" max="12561" width="8.85546875" style="1"/>
    <col min="12562" max="12562" width="11.42578125" style="1" customWidth="1"/>
    <col min="12563" max="12788" width="8.85546875" style="1"/>
    <col min="12789" max="12789" width="14.140625" style="1" bestFit="1" customWidth="1"/>
    <col min="12790" max="12800" width="8.85546875" style="1"/>
    <col min="12801" max="12801" width="8.42578125" style="1" customWidth="1"/>
    <col min="12802" max="12802" width="12.28515625" style="1" customWidth="1"/>
    <col min="12803" max="12803" width="10.42578125" style="1" customWidth="1"/>
    <col min="12804" max="12804" width="8.42578125" style="1" customWidth="1"/>
    <col min="12805" max="12807" width="6.42578125" style="1" customWidth="1"/>
    <col min="12808" max="12808" width="14" style="1" customWidth="1"/>
    <col min="12809" max="12809" width="6.42578125" style="1" customWidth="1"/>
    <col min="12810" max="12810" width="14.140625" style="1" customWidth="1"/>
    <col min="12811" max="12811" width="6.42578125" style="1" customWidth="1"/>
    <col min="12812" max="12812" width="11.42578125" style="1" customWidth="1"/>
    <col min="12813" max="12813" width="6.42578125" style="1" customWidth="1"/>
    <col min="12814" max="12814" width="11" style="1" customWidth="1"/>
    <col min="12815" max="12815" width="8.85546875" style="1"/>
    <col min="12816" max="12816" width="10.140625" style="1" customWidth="1"/>
    <col min="12817" max="12817" width="8.85546875" style="1"/>
    <col min="12818" max="12818" width="11.42578125" style="1" customWidth="1"/>
    <col min="12819" max="13044" width="8.85546875" style="1"/>
    <col min="13045" max="13045" width="14.140625" style="1" bestFit="1" customWidth="1"/>
    <col min="13046" max="13056" width="8.85546875" style="1"/>
    <col min="13057" max="13057" width="8.42578125" style="1" customWidth="1"/>
    <col min="13058" max="13058" width="12.28515625" style="1" customWidth="1"/>
    <col min="13059" max="13059" width="10.42578125" style="1" customWidth="1"/>
    <col min="13060" max="13060" width="8.42578125" style="1" customWidth="1"/>
    <col min="13061" max="13063" width="6.42578125" style="1" customWidth="1"/>
    <col min="13064" max="13064" width="14" style="1" customWidth="1"/>
    <col min="13065" max="13065" width="6.42578125" style="1" customWidth="1"/>
    <col min="13066" max="13066" width="14.140625" style="1" customWidth="1"/>
    <col min="13067" max="13067" width="6.42578125" style="1" customWidth="1"/>
    <col min="13068" max="13068" width="11.42578125" style="1" customWidth="1"/>
    <col min="13069" max="13069" width="6.42578125" style="1" customWidth="1"/>
    <col min="13070" max="13070" width="11" style="1" customWidth="1"/>
    <col min="13071" max="13071" width="8.85546875" style="1"/>
    <col min="13072" max="13072" width="10.140625" style="1" customWidth="1"/>
    <col min="13073" max="13073" width="8.85546875" style="1"/>
    <col min="13074" max="13074" width="11.42578125" style="1" customWidth="1"/>
    <col min="13075" max="13300" width="8.85546875" style="1"/>
    <col min="13301" max="13301" width="14.140625" style="1" bestFit="1" customWidth="1"/>
    <col min="13302" max="13312" width="8.85546875" style="1"/>
    <col min="13313" max="13313" width="8.42578125" style="1" customWidth="1"/>
    <col min="13314" max="13314" width="12.28515625" style="1" customWidth="1"/>
    <col min="13315" max="13315" width="10.42578125" style="1" customWidth="1"/>
    <col min="13316" max="13316" width="8.42578125" style="1" customWidth="1"/>
    <col min="13317" max="13319" width="6.42578125" style="1" customWidth="1"/>
    <col min="13320" max="13320" width="14" style="1" customWidth="1"/>
    <col min="13321" max="13321" width="6.42578125" style="1" customWidth="1"/>
    <col min="13322" max="13322" width="14.140625" style="1" customWidth="1"/>
    <col min="13323" max="13323" width="6.42578125" style="1" customWidth="1"/>
    <col min="13324" max="13324" width="11.42578125" style="1" customWidth="1"/>
    <col min="13325" max="13325" width="6.42578125" style="1" customWidth="1"/>
    <col min="13326" max="13326" width="11" style="1" customWidth="1"/>
    <col min="13327" max="13327" width="8.85546875" style="1"/>
    <col min="13328" max="13328" width="10.140625" style="1" customWidth="1"/>
    <col min="13329" max="13329" width="8.85546875" style="1"/>
    <col min="13330" max="13330" width="11.42578125" style="1" customWidth="1"/>
    <col min="13331" max="13556" width="8.85546875" style="1"/>
    <col min="13557" max="13557" width="14.140625" style="1" bestFit="1" customWidth="1"/>
    <col min="13558" max="13568" width="8.85546875" style="1"/>
    <col min="13569" max="13569" width="8.42578125" style="1" customWidth="1"/>
    <col min="13570" max="13570" width="12.28515625" style="1" customWidth="1"/>
    <col min="13571" max="13571" width="10.42578125" style="1" customWidth="1"/>
    <col min="13572" max="13572" width="8.42578125" style="1" customWidth="1"/>
    <col min="13573" max="13575" width="6.42578125" style="1" customWidth="1"/>
    <col min="13576" max="13576" width="14" style="1" customWidth="1"/>
    <col min="13577" max="13577" width="6.42578125" style="1" customWidth="1"/>
    <col min="13578" max="13578" width="14.140625" style="1" customWidth="1"/>
    <col min="13579" max="13579" width="6.42578125" style="1" customWidth="1"/>
    <col min="13580" max="13580" width="11.42578125" style="1" customWidth="1"/>
    <col min="13581" max="13581" width="6.42578125" style="1" customWidth="1"/>
    <col min="13582" max="13582" width="11" style="1" customWidth="1"/>
    <col min="13583" max="13583" width="8.85546875" style="1"/>
    <col min="13584" max="13584" width="10.140625" style="1" customWidth="1"/>
    <col min="13585" max="13585" width="8.85546875" style="1"/>
    <col min="13586" max="13586" width="11.42578125" style="1" customWidth="1"/>
    <col min="13587" max="13812" width="8.85546875" style="1"/>
    <col min="13813" max="13813" width="14.140625" style="1" bestFit="1" customWidth="1"/>
    <col min="13814" max="13824" width="8.85546875" style="1"/>
    <col min="13825" max="13825" width="8.42578125" style="1" customWidth="1"/>
    <col min="13826" max="13826" width="12.28515625" style="1" customWidth="1"/>
    <col min="13827" max="13827" width="10.42578125" style="1" customWidth="1"/>
    <col min="13828" max="13828" width="8.42578125" style="1" customWidth="1"/>
    <col min="13829" max="13831" width="6.42578125" style="1" customWidth="1"/>
    <col min="13832" max="13832" width="14" style="1" customWidth="1"/>
    <col min="13833" max="13833" width="6.42578125" style="1" customWidth="1"/>
    <col min="13834" max="13834" width="14.140625" style="1" customWidth="1"/>
    <col min="13835" max="13835" width="6.42578125" style="1" customWidth="1"/>
    <col min="13836" max="13836" width="11.42578125" style="1" customWidth="1"/>
    <col min="13837" max="13837" width="6.42578125" style="1" customWidth="1"/>
    <col min="13838" max="13838" width="11" style="1" customWidth="1"/>
    <col min="13839" max="13839" width="8.85546875" style="1"/>
    <col min="13840" max="13840" width="10.140625" style="1" customWidth="1"/>
    <col min="13841" max="13841" width="8.85546875" style="1"/>
    <col min="13842" max="13842" width="11.42578125" style="1" customWidth="1"/>
    <col min="13843" max="14068" width="8.85546875" style="1"/>
    <col min="14069" max="14069" width="14.140625" style="1" bestFit="1" customWidth="1"/>
    <col min="14070" max="14080" width="8.85546875" style="1"/>
    <col min="14081" max="14081" width="8.42578125" style="1" customWidth="1"/>
    <col min="14082" max="14082" width="12.28515625" style="1" customWidth="1"/>
    <col min="14083" max="14083" width="10.42578125" style="1" customWidth="1"/>
    <col min="14084" max="14084" width="8.42578125" style="1" customWidth="1"/>
    <col min="14085" max="14087" width="6.42578125" style="1" customWidth="1"/>
    <col min="14088" max="14088" width="14" style="1" customWidth="1"/>
    <col min="14089" max="14089" width="6.42578125" style="1" customWidth="1"/>
    <col min="14090" max="14090" width="14.140625" style="1" customWidth="1"/>
    <col min="14091" max="14091" width="6.42578125" style="1" customWidth="1"/>
    <col min="14092" max="14092" width="11.42578125" style="1" customWidth="1"/>
    <col min="14093" max="14093" width="6.42578125" style="1" customWidth="1"/>
    <col min="14094" max="14094" width="11" style="1" customWidth="1"/>
    <col min="14095" max="14095" width="8.85546875" style="1"/>
    <col min="14096" max="14096" width="10.140625" style="1" customWidth="1"/>
    <col min="14097" max="14097" width="8.85546875" style="1"/>
    <col min="14098" max="14098" width="11.42578125" style="1" customWidth="1"/>
    <col min="14099" max="14324" width="8.85546875" style="1"/>
    <col min="14325" max="14325" width="14.140625" style="1" bestFit="1" customWidth="1"/>
    <col min="14326" max="14336" width="8.85546875" style="1"/>
    <col min="14337" max="14337" width="8.42578125" style="1" customWidth="1"/>
    <col min="14338" max="14338" width="12.28515625" style="1" customWidth="1"/>
    <col min="14339" max="14339" width="10.42578125" style="1" customWidth="1"/>
    <col min="14340" max="14340" width="8.42578125" style="1" customWidth="1"/>
    <col min="14341" max="14343" width="6.42578125" style="1" customWidth="1"/>
    <col min="14344" max="14344" width="14" style="1" customWidth="1"/>
    <col min="14345" max="14345" width="6.42578125" style="1" customWidth="1"/>
    <col min="14346" max="14346" width="14.140625" style="1" customWidth="1"/>
    <col min="14347" max="14347" width="6.42578125" style="1" customWidth="1"/>
    <col min="14348" max="14348" width="11.42578125" style="1" customWidth="1"/>
    <col min="14349" max="14349" width="6.42578125" style="1" customWidth="1"/>
    <col min="14350" max="14350" width="11" style="1" customWidth="1"/>
    <col min="14351" max="14351" width="8.85546875" style="1"/>
    <col min="14352" max="14352" width="10.140625" style="1" customWidth="1"/>
    <col min="14353" max="14353" width="8.85546875" style="1"/>
    <col min="14354" max="14354" width="11.42578125" style="1" customWidth="1"/>
    <col min="14355" max="14580" width="8.85546875" style="1"/>
    <col min="14581" max="14581" width="14.140625" style="1" bestFit="1" customWidth="1"/>
    <col min="14582" max="14592" width="8.85546875" style="1"/>
    <col min="14593" max="14593" width="8.42578125" style="1" customWidth="1"/>
    <col min="14594" max="14594" width="12.28515625" style="1" customWidth="1"/>
    <col min="14595" max="14595" width="10.42578125" style="1" customWidth="1"/>
    <col min="14596" max="14596" width="8.42578125" style="1" customWidth="1"/>
    <col min="14597" max="14599" width="6.42578125" style="1" customWidth="1"/>
    <col min="14600" max="14600" width="14" style="1" customWidth="1"/>
    <col min="14601" max="14601" width="6.42578125" style="1" customWidth="1"/>
    <col min="14602" max="14602" width="14.140625" style="1" customWidth="1"/>
    <col min="14603" max="14603" width="6.42578125" style="1" customWidth="1"/>
    <col min="14604" max="14604" width="11.42578125" style="1" customWidth="1"/>
    <col min="14605" max="14605" width="6.42578125" style="1" customWidth="1"/>
    <col min="14606" max="14606" width="11" style="1" customWidth="1"/>
    <col min="14607" max="14607" width="8.85546875" style="1"/>
    <col min="14608" max="14608" width="10.140625" style="1" customWidth="1"/>
    <col min="14609" max="14609" width="8.85546875" style="1"/>
    <col min="14610" max="14610" width="11.42578125" style="1" customWidth="1"/>
    <col min="14611" max="14836" width="8.85546875" style="1"/>
    <col min="14837" max="14837" width="14.140625" style="1" bestFit="1" customWidth="1"/>
    <col min="14838" max="14848" width="8.85546875" style="1"/>
    <col min="14849" max="14849" width="8.42578125" style="1" customWidth="1"/>
    <col min="14850" max="14850" width="12.28515625" style="1" customWidth="1"/>
    <col min="14851" max="14851" width="10.42578125" style="1" customWidth="1"/>
    <col min="14852" max="14852" width="8.42578125" style="1" customWidth="1"/>
    <col min="14853" max="14855" width="6.42578125" style="1" customWidth="1"/>
    <col min="14856" max="14856" width="14" style="1" customWidth="1"/>
    <col min="14857" max="14857" width="6.42578125" style="1" customWidth="1"/>
    <col min="14858" max="14858" width="14.140625" style="1" customWidth="1"/>
    <col min="14859" max="14859" width="6.42578125" style="1" customWidth="1"/>
    <col min="14860" max="14860" width="11.42578125" style="1" customWidth="1"/>
    <col min="14861" max="14861" width="6.42578125" style="1" customWidth="1"/>
    <col min="14862" max="14862" width="11" style="1" customWidth="1"/>
    <col min="14863" max="14863" width="8.85546875" style="1"/>
    <col min="14864" max="14864" width="10.140625" style="1" customWidth="1"/>
    <col min="14865" max="14865" width="8.85546875" style="1"/>
    <col min="14866" max="14866" width="11.42578125" style="1" customWidth="1"/>
    <col min="14867" max="15092" width="8.85546875" style="1"/>
    <col min="15093" max="15093" width="14.140625" style="1" bestFit="1" customWidth="1"/>
    <col min="15094" max="15104" width="8.85546875" style="1"/>
    <col min="15105" max="15105" width="8.42578125" style="1" customWidth="1"/>
    <col min="15106" max="15106" width="12.28515625" style="1" customWidth="1"/>
    <col min="15107" max="15107" width="10.42578125" style="1" customWidth="1"/>
    <col min="15108" max="15108" width="8.42578125" style="1" customWidth="1"/>
    <col min="15109" max="15111" width="6.42578125" style="1" customWidth="1"/>
    <col min="15112" max="15112" width="14" style="1" customWidth="1"/>
    <col min="15113" max="15113" width="6.42578125" style="1" customWidth="1"/>
    <col min="15114" max="15114" width="14.140625" style="1" customWidth="1"/>
    <col min="15115" max="15115" width="6.42578125" style="1" customWidth="1"/>
    <col min="15116" max="15116" width="11.42578125" style="1" customWidth="1"/>
    <col min="15117" max="15117" width="6.42578125" style="1" customWidth="1"/>
    <col min="15118" max="15118" width="11" style="1" customWidth="1"/>
    <col min="15119" max="15119" width="8.85546875" style="1"/>
    <col min="15120" max="15120" width="10.140625" style="1" customWidth="1"/>
    <col min="15121" max="15121" width="8.85546875" style="1"/>
    <col min="15122" max="15122" width="11.42578125" style="1" customWidth="1"/>
    <col min="15123" max="15348" width="8.85546875" style="1"/>
    <col min="15349" max="15349" width="14.140625" style="1" bestFit="1" customWidth="1"/>
    <col min="15350" max="15360" width="8.85546875" style="1"/>
    <col min="15361" max="15361" width="8.42578125" style="1" customWidth="1"/>
    <col min="15362" max="15362" width="12.28515625" style="1" customWidth="1"/>
    <col min="15363" max="15363" width="10.42578125" style="1" customWidth="1"/>
    <col min="15364" max="15364" width="8.42578125" style="1" customWidth="1"/>
    <col min="15365" max="15367" width="6.42578125" style="1" customWidth="1"/>
    <col min="15368" max="15368" width="14" style="1" customWidth="1"/>
    <col min="15369" max="15369" width="6.42578125" style="1" customWidth="1"/>
    <col min="15370" max="15370" width="14.140625" style="1" customWidth="1"/>
    <col min="15371" max="15371" width="6.42578125" style="1" customWidth="1"/>
    <col min="15372" max="15372" width="11.42578125" style="1" customWidth="1"/>
    <col min="15373" max="15373" width="6.42578125" style="1" customWidth="1"/>
    <col min="15374" max="15374" width="11" style="1" customWidth="1"/>
    <col min="15375" max="15375" width="8.85546875" style="1"/>
    <col min="15376" max="15376" width="10.140625" style="1" customWidth="1"/>
    <col min="15377" max="15377" width="8.85546875" style="1"/>
    <col min="15378" max="15378" width="11.42578125" style="1" customWidth="1"/>
    <col min="15379" max="15604" width="8.85546875" style="1"/>
    <col min="15605" max="15605" width="14.140625" style="1" bestFit="1" customWidth="1"/>
    <col min="15606" max="15616" width="8.85546875" style="1"/>
    <col min="15617" max="15617" width="8.42578125" style="1" customWidth="1"/>
    <col min="15618" max="15618" width="12.28515625" style="1" customWidth="1"/>
    <col min="15619" max="15619" width="10.42578125" style="1" customWidth="1"/>
    <col min="15620" max="15620" width="8.42578125" style="1" customWidth="1"/>
    <col min="15621" max="15623" width="6.42578125" style="1" customWidth="1"/>
    <col min="15624" max="15624" width="14" style="1" customWidth="1"/>
    <col min="15625" max="15625" width="6.42578125" style="1" customWidth="1"/>
    <col min="15626" max="15626" width="14.140625" style="1" customWidth="1"/>
    <col min="15627" max="15627" width="6.42578125" style="1" customWidth="1"/>
    <col min="15628" max="15628" width="11.42578125" style="1" customWidth="1"/>
    <col min="15629" max="15629" width="6.42578125" style="1" customWidth="1"/>
    <col min="15630" max="15630" width="11" style="1" customWidth="1"/>
    <col min="15631" max="15631" width="8.85546875" style="1"/>
    <col min="15632" max="15632" width="10.140625" style="1" customWidth="1"/>
    <col min="15633" max="15633" width="8.85546875" style="1"/>
    <col min="15634" max="15634" width="11.42578125" style="1" customWidth="1"/>
    <col min="15635" max="15860" width="8.85546875" style="1"/>
    <col min="15861" max="15861" width="14.140625" style="1" bestFit="1" customWidth="1"/>
    <col min="15862" max="15872" width="8.85546875" style="1"/>
    <col min="15873" max="15873" width="8.42578125" style="1" customWidth="1"/>
    <col min="15874" max="15874" width="12.28515625" style="1" customWidth="1"/>
    <col min="15875" max="15875" width="10.42578125" style="1" customWidth="1"/>
    <col min="15876" max="15876" width="8.42578125" style="1" customWidth="1"/>
    <col min="15877" max="15879" width="6.42578125" style="1" customWidth="1"/>
    <col min="15880" max="15880" width="14" style="1" customWidth="1"/>
    <col min="15881" max="15881" width="6.42578125" style="1" customWidth="1"/>
    <col min="15882" max="15882" width="14.140625" style="1" customWidth="1"/>
    <col min="15883" max="15883" width="6.42578125" style="1" customWidth="1"/>
    <col min="15884" max="15884" width="11.42578125" style="1" customWidth="1"/>
    <col min="15885" max="15885" width="6.42578125" style="1" customWidth="1"/>
    <col min="15886" max="15886" width="11" style="1" customWidth="1"/>
    <col min="15887" max="15887" width="8.85546875" style="1"/>
    <col min="15888" max="15888" width="10.140625" style="1" customWidth="1"/>
    <col min="15889" max="15889" width="8.85546875" style="1"/>
    <col min="15890" max="15890" width="11.42578125" style="1" customWidth="1"/>
    <col min="15891" max="16116" width="8.85546875" style="1"/>
    <col min="16117" max="16117" width="14.140625" style="1" bestFit="1" customWidth="1"/>
    <col min="16118" max="16128" width="8.85546875" style="1"/>
    <col min="16129" max="16129" width="8.42578125" style="1" customWidth="1"/>
    <col min="16130" max="16130" width="12.28515625" style="1" customWidth="1"/>
    <col min="16131" max="16131" width="10.42578125" style="1" customWidth="1"/>
    <col min="16132" max="16132" width="8.42578125" style="1" customWidth="1"/>
    <col min="16133" max="16135" width="6.42578125" style="1" customWidth="1"/>
    <col min="16136" max="16136" width="14" style="1" customWidth="1"/>
    <col min="16137" max="16137" width="6.42578125" style="1" customWidth="1"/>
    <col min="16138" max="16138" width="14.140625" style="1" customWidth="1"/>
    <col min="16139" max="16139" width="6.42578125" style="1" customWidth="1"/>
    <col min="16140" max="16140" width="11.42578125" style="1" customWidth="1"/>
    <col min="16141" max="16141" width="6.42578125" style="1" customWidth="1"/>
    <col min="16142" max="16142" width="11" style="1" customWidth="1"/>
    <col min="16143" max="16143" width="8.85546875" style="1"/>
    <col min="16144" max="16144" width="10.140625" style="1" customWidth="1"/>
    <col min="16145" max="16145" width="8.85546875" style="1"/>
    <col min="16146" max="16146" width="11.42578125" style="1" customWidth="1"/>
    <col min="16147" max="16372" width="8.85546875" style="1"/>
    <col min="16373" max="16373" width="14.140625" style="1" bestFit="1" customWidth="1"/>
    <col min="16374" max="16384" width="8.85546875" style="1"/>
  </cols>
  <sheetData>
    <row r="1" spans="1:18" ht="18" customHeight="1" thickBot="1">
      <c r="A1" s="256" t="s">
        <v>0</v>
      </c>
      <c r="B1" s="256"/>
      <c r="C1" s="256"/>
      <c r="D1" s="256"/>
      <c r="E1" s="256"/>
      <c r="F1" s="256"/>
      <c r="G1" s="256"/>
      <c r="H1" s="256"/>
      <c r="I1" s="256"/>
      <c r="J1" s="256"/>
      <c r="K1" s="256"/>
      <c r="L1" s="256"/>
      <c r="M1" s="256"/>
      <c r="N1" s="256"/>
    </row>
    <row r="2" spans="1:18" s="2" customFormat="1" ht="37.5" customHeight="1">
      <c r="A2" s="257" t="s">
        <v>75</v>
      </c>
      <c r="B2" s="258"/>
      <c r="C2" s="258"/>
      <c r="D2" s="259"/>
      <c r="E2" s="260" t="s">
        <v>81</v>
      </c>
      <c r="F2" s="261"/>
      <c r="G2" s="261"/>
      <c r="H2" s="262"/>
      <c r="I2" s="263" t="s">
        <v>2</v>
      </c>
      <c r="J2" s="263"/>
      <c r="K2" s="263"/>
      <c r="L2" s="263"/>
      <c r="M2" s="263"/>
      <c r="N2" s="263"/>
    </row>
    <row r="3" spans="1:18" s="2" customFormat="1" ht="12.75" customHeight="1">
      <c r="A3" s="264" t="s">
        <v>76</v>
      </c>
      <c r="B3" s="265"/>
      <c r="C3" s="265"/>
      <c r="D3" s="266"/>
      <c r="E3" s="270" t="s">
        <v>77</v>
      </c>
      <c r="F3" s="271"/>
      <c r="G3" s="271"/>
      <c r="H3" s="271"/>
      <c r="I3" s="272" t="s">
        <v>364</v>
      </c>
      <c r="J3" s="273"/>
      <c r="K3" s="273"/>
      <c r="L3" s="274"/>
      <c r="M3" s="274"/>
      <c r="N3" s="275"/>
    </row>
    <row r="4" spans="1:18" s="2" customFormat="1" ht="21.75" customHeight="1">
      <c r="A4" s="267"/>
      <c r="B4" s="268"/>
      <c r="C4" s="268"/>
      <c r="D4" s="269"/>
      <c r="E4" s="271"/>
      <c r="F4" s="271"/>
      <c r="G4" s="271"/>
      <c r="H4" s="271"/>
      <c r="I4" s="276"/>
      <c r="J4" s="277"/>
      <c r="K4" s="277"/>
      <c r="L4" s="277"/>
      <c r="M4" s="277"/>
      <c r="N4" s="278"/>
    </row>
    <row r="5" spans="1:18" s="2" customFormat="1" ht="21.75" customHeight="1">
      <c r="A5" s="287" t="s">
        <v>78</v>
      </c>
      <c r="B5" s="288"/>
      <c r="C5" s="288"/>
      <c r="D5" s="289"/>
      <c r="E5" s="293" t="s">
        <v>79</v>
      </c>
      <c r="F5" s="293"/>
      <c r="G5" s="293"/>
      <c r="H5" s="294"/>
      <c r="I5" s="297" t="s">
        <v>58</v>
      </c>
      <c r="J5" s="297"/>
      <c r="K5" s="297"/>
      <c r="L5" s="297"/>
      <c r="M5" s="297"/>
      <c r="N5" s="297"/>
    </row>
    <row r="6" spans="1:18" s="2" customFormat="1" ht="27" customHeight="1">
      <c r="A6" s="290"/>
      <c r="B6" s="291"/>
      <c r="C6" s="291"/>
      <c r="D6" s="292"/>
      <c r="E6" s="295"/>
      <c r="F6" s="295"/>
      <c r="G6" s="295"/>
      <c r="H6" s="296"/>
      <c r="I6" s="298">
        <v>2019</v>
      </c>
      <c r="J6" s="299"/>
      <c r="K6" s="300">
        <v>2020</v>
      </c>
      <c r="L6" s="300"/>
      <c r="M6" s="300">
        <v>2021</v>
      </c>
      <c r="N6" s="300"/>
    </row>
    <row r="7" spans="1:18" s="2" customFormat="1" ht="31.5" customHeight="1">
      <c r="A7" s="279" t="s">
        <v>80</v>
      </c>
      <c r="B7" s="280"/>
      <c r="C7" s="280"/>
      <c r="D7" s="281"/>
      <c r="E7" s="282"/>
      <c r="F7" s="282"/>
      <c r="G7" s="282"/>
      <c r="H7" s="283"/>
      <c r="I7" s="284" t="s">
        <v>72</v>
      </c>
      <c r="J7" s="285"/>
      <c r="K7" s="286" t="s">
        <v>72</v>
      </c>
      <c r="L7" s="286"/>
      <c r="M7" s="286" t="s">
        <v>72</v>
      </c>
      <c r="N7" s="286"/>
    </row>
    <row r="8" spans="1:18" ht="42.75" customHeight="1">
      <c r="A8" s="337" t="s">
        <v>4</v>
      </c>
      <c r="B8" s="338"/>
      <c r="C8" s="339"/>
      <c r="D8" s="340"/>
      <c r="E8" s="340"/>
      <c r="F8" s="340"/>
      <c r="G8" s="340"/>
      <c r="H8" s="340"/>
      <c r="I8" s="340"/>
      <c r="J8" s="340"/>
      <c r="K8" s="340"/>
      <c r="L8" s="340"/>
      <c r="M8" s="340"/>
      <c r="N8" s="341"/>
    </row>
    <row r="9" spans="1:18" ht="38.25" customHeight="1">
      <c r="A9" s="315" t="s">
        <v>5</v>
      </c>
      <c r="B9" s="316"/>
      <c r="C9" s="317" t="s">
        <v>363</v>
      </c>
      <c r="D9" s="318"/>
      <c r="E9" s="318"/>
      <c r="F9" s="318"/>
      <c r="G9" s="318"/>
      <c r="H9" s="318"/>
      <c r="I9" s="318"/>
      <c r="J9" s="318"/>
      <c r="K9" s="318"/>
      <c r="L9" s="318"/>
      <c r="M9" s="318"/>
      <c r="N9" s="319"/>
      <c r="R9" s="3"/>
    </row>
    <row r="10" spans="1:18" ht="8.25" customHeight="1">
      <c r="A10" s="315"/>
      <c r="B10" s="316"/>
      <c r="C10" s="317"/>
      <c r="D10" s="320"/>
      <c r="E10" s="320"/>
      <c r="F10" s="320"/>
      <c r="G10" s="320"/>
      <c r="H10" s="320"/>
      <c r="I10" s="320"/>
      <c r="J10" s="320"/>
      <c r="K10" s="320"/>
      <c r="L10" s="320"/>
      <c r="M10" s="320"/>
      <c r="N10" s="321"/>
      <c r="R10" s="3"/>
    </row>
    <row r="11" spans="1:18" ht="19.5" customHeight="1">
      <c r="A11" s="322" t="s">
        <v>82</v>
      </c>
      <c r="B11" s="323"/>
      <c r="C11" s="328" t="s">
        <v>228</v>
      </c>
      <c r="D11" s="329"/>
      <c r="E11" s="329"/>
      <c r="F11" s="329"/>
      <c r="G11" s="329"/>
      <c r="H11" s="329"/>
      <c r="I11" s="329"/>
      <c r="J11" s="329"/>
      <c r="K11" s="329"/>
      <c r="L11" s="329"/>
      <c r="M11" s="329"/>
      <c r="N11" s="330"/>
    </row>
    <row r="12" spans="1:18" ht="19.5" customHeight="1">
      <c r="A12" s="324"/>
      <c r="B12" s="325"/>
      <c r="C12" s="331"/>
      <c r="D12" s="332"/>
      <c r="E12" s="332"/>
      <c r="F12" s="332"/>
      <c r="G12" s="332"/>
      <c r="H12" s="332"/>
      <c r="I12" s="332"/>
      <c r="J12" s="332"/>
      <c r="K12" s="332"/>
      <c r="L12" s="332"/>
      <c r="M12" s="332"/>
      <c r="N12" s="333"/>
    </row>
    <row r="13" spans="1:18" ht="22.5" customHeight="1">
      <c r="A13" s="324"/>
      <c r="B13" s="325"/>
      <c r="C13" s="331"/>
      <c r="D13" s="332"/>
      <c r="E13" s="332"/>
      <c r="F13" s="332"/>
      <c r="G13" s="332"/>
      <c r="H13" s="332"/>
      <c r="I13" s="332"/>
      <c r="J13" s="332"/>
      <c r="K13" s="332"/>
      <c r="L13" s="332"/>
      <c r="M13" s="332"/>
      <c r="N13" s="333"/>
    </row>
    <row r="14" spans="1:18" ht="81.75" customHeight="1">
      <c r="A14" s="324"/>
      <c r="B14" s="325"/>
      <c r="C14" s="331"/>
      <c r="D14" s="332"/>
      <c r="E14" s="332"/>
      <c r="F14" s="332"/>
      <c r="G14" s="332"/>
      <c r="H14" s="332"/>
      <c r="I14" s="332"/>
      <c r="J14" s="332"/>
      <c r="K14" s="332"/>
      <c r="L14" s="332"/>
      <c r="M14" s="332"/>
      <c r="N14" s="333"/>
    </row>
    <row r="15" spans="1:18" ht="18.75" hidden="1" customHeight="1">
      <c r="A15" s="324"/>
      <c r="B15" s="325"/>
      <c r="C15" s="331"/>
      <c r="D15" s="332"/>
      <c r="E15" s="332"/>
      <c r="F15" s="332"/>
      <c r="G15" s="332"/>
      <c r="H15" s="332"/>
      <c r="I15" s="332"/>
      <c r="J15" s="332"/>
      <c r="K15" s="332"/>
      <c r="L15" s="332"/>
      <c r="M15" s="332"/>
      <c r="N15" s="333"/>
    </row>
    <row r="16" spans="1:18" ht="16.5" hidden="1" customHeight="1">
      <c r="A16" s="324"/>
      <c r="B16" s="325"/>
      <c r="C16" s="331"/>
      <c r="D16" s="332"/>
      <c r="E16" s="332"/>
      <c r="F16" s="332"/>
      <c r="G16" s="332"/>
      <c r="H16" s="332"/>
      <c r="I16" s="332"/>
      <c r="J16" s="332"/>
      <c r="K16" s="332"/>
      <c r="L16" s="332"/>
      <c r="M16" s="332"/>
      <c r="N16" s="333"/>
    </row>
    <row r="17" spans="1:166" ht="23.25" hidden="1" customHeight="1">
      <c r="A17" s="324"/>
      <c r="B17" s="325"/>
      <c r="C17" s="331"/>
      <c r="D17" s="332"/>
      <c r="E17" s="332"/>
      <c r="F17" s="332"/>
      <c r="G17" s="332"/>
      <c r="H17" s="332"/>
      <c r="I17" s="332"/>
      <c r="J17" s="332"/>
      <c r="K17" s="332"/>
      <c r="L17" s="332"/>
      <c r="M17" s="332"/>
      <c r="N17" s="333"/>
    </row>
    <row r="18" spans="1:166" ht="20.25" hidden="1" customHeight="1">
      <c r="A18" s="324"/>
      <c r="B18" s="325"/>
      <c r="C18" s="331"/>
      <c r="D18" s="332"/>
      <c r="E18" s="332"/>
      <c r="F18" s="332"/>
      <c r="G18" s="332"/>
      <c r="H18" s="332"/>
      <c r="I18" s="332"/>
      <c r="J18" s="332"/>
      <c r="K18" s="332"/>
      <c r="L18" s="332"/>
      <c r="M18" s="332"/>
      <c r="N18" s="333"/>
    </row>
    <row r="19" spans="1:166" ht="13.5" hidden="1" customHeight="1">
      <c r="A19" s="324"/>
      <c r="B19" s="325"/>
      <c r="C19" s="331"/>
      <c r="D19" s="332"/>
      <c r="E19" s="332"/>
      <c r="F19" s="332"/>
      <c r="G19" s="332"/>
      <c r="H19" s="332"/>
      <c r="I19" s="332"/>
      <c r="J19" s="332"/>
      <c r="K19" s="332"/>
      <c r="L19" s="332"/>
      <c r="M19" s="332"/>
      <c r="N19" s="333"/>
    </row>
    <row r="20" spans="1:166" ht="13.5" hidden="1" customHeight="1">
      <c r="A20" s="324"/>
      <c r="B20" s="325"/>
      <c r="C20" s="331"/>
      <c r="D20" s="332"/>
      <c r="E20" s="332"/>
      <c r="F20" s="332"/>
      <c r="G20" s="332"/>
      <c r="H20" s="332"/>
      <c r="I20" s="332"/>
      <c r="J20" s="332"/>
      <c r="K20" s="332"/>
      <c r="L20" s="332"/>
      <c r="M20" s="332"/>
      <c r="N20" s="333"/>
    </row>
    <row r="21" spans="1:166" ht="13.5" hidden="1" customHeight="1">
      <c r="A21" s="324"/>
      <c r="B21" s="325"/>
      <c r="C21" s="331"/>
      <c r="D21" s="332"/>
      <c r="E21" s="332"/>
      <c r="F21" s="332"/>
      <c r="G21" s="332"/>
      <c r="H21" s="332"/>
      <c r="I21" s="332"/>
      <c r="J21" s="332"/>
      <c r="K21" s="332"/>
      <c r="L21" s="332"/>
      <c r="M21" s="332"/>
      <c r="N21" s="333"/>
    </row>
    <row r="22" spans="1:166" ht="13.5" hidden="1" customHeight="1">
      <c r="A22" s="324"/>
      <c r="B22" s="325"/>
      <c r="C22" s="331"/>
      <c r="D22" s="332"/>
      <c r="E22" s="332"/>
      <c r="F22" s="332"/>
      <c r="G22" s="332"/>
      <c r="H22" s="332"/>
      <c r="I22" s="332"/>
      <c r="J22" s="332"/>
      <c r="K22" s="332"/>
      <c r="L22" s="332"/>
      <c r="M22" s="332"/>
      <c r="N22" s="333"/>
    </row>
    <row r="23" spans="1:166" ht="13.5" hidden="1" customHeight="1">
      <c r="A23" s="326"/>
      <c r="B23" s="327"/>
      <c r="C23" s="334"/>
      <c r="D23" s="335"/>
      <c r="E23" s="335"/>
      <c r="F23" s="335"/>
      <c r="G23" s="335"/>
      <c r="H23" s="335"/>
      <c r="I23" s="335"/>
      <c r="J23" s="335"/>
      <c r="K23" s="335"/>
      <c r="L23" s="335"/>
      <c r="M23" s="335"/>
      <c r="N23" s="336"/>
    </row>
    <row r="24" spans="1:166" ht="18.75" customHeight="1">
      <c r="A24" s="308" t="s">
        <v>7</v>
      </c>
      <c r="B24" s="314"/>
      <c r="C24" s="314"/>
      <c r="D24" s="314"/>
      <c r="E24" s="314"/>
      <c r="F24" s="314"/>
      <c r="G24" s="314"/>
      <c r="H24" s="314"/>
      <c r="I24" s="314"/>
      <c r="J24" s="314"/>
      <c r="K24" s="314"/>
      <c r="L24" s="314"/>
      <c r="M24" s="314"/>
      <c r="N24" s="309"/>
      <c r="R24" s="4"/>
      <c r="S24" s="4"/>
      <c r="T24" s="4"/>
      <c r="U24" s="4"/>
      <c r="V24" s="4"/>
      <c r="W24" s="4"/>
      <c r="X24" s="4"/>
      <c r="Y24" s="4"/>
      <c r="Z24" s="4"/>
      <c r="AA24" s="4"/>
      <c r="AB24" s="4"/>
      <c r="AC24" s="4"/>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row>
    <row r="25" spans="1:166" ht="40.5" customHeight="1">
      <c r="A25" s="6">
        <v>1</v>
      </c>
      <c r="B25" s="301" t="s">
        <v>83</v>
      </c>
      <c r="C25" s="302"/>
      <c r="D25" s="302"/>
      <c r="E25" s="302"/>
      <c r="F25" s="302"/>
      <c r="G25" s="303"/>
      <c r="H25" s="6">
        <v>6</v>
      </c>
      <c r="I25" s="311" t="s">
        <v>84</v>
      </c>
      <c r="J25" s="312"/>
      <c r="K25" s="312"/>
      <c r="L25" s="312"/>
      <c r="M25" s="312"/>
      <c r="N25" s="313"/>
      <c r="R25" s="4"/>
      <c r="S25" s="4"/>
      <c r="T25" s="4"/>
      <c r="U25" s="4"/>
      <c r="V25" s="4"/>
      <c r="W25" s="4"/>
      <c r="X25" s="4"/>
      <c r="Y25" s="4"/>
      <c r="Z25" s="4"/>
      <c r="AA25" s="4"/>
      <c r="AB25" s="4"/>
      <c r="AC25" s="4"/>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row>
    <row r="26" spans="1:166" ht="27" customHeight="1">
      <c r="A26" s="6">
        <v>2</v>
      </c>
      <c r="B26" s="301" t="s">
        <v>85</v>
      </c>
      <c r="C26" s="302"/>
      <c r="D26" s="302"/>
      <c r="E26" s="302"/>
      <c r="F26" s="302"/>
      <c r="G26" s="303"/>
      <c r="H26" s="6">
        <v>7</v>
      </c>
      <c r="I26" s="301" t="s">
        <v>86</v>
      </c>
      <c r="J26" s="302"/>
      <c r="K26" s="302"/>
      <c r="L26" s="302"/>
      <c r="M26" s="302"/>
      <c r="N26" s="303"/>
      <c r="R26" s="4"/>
      <c r="S26" s="4"/>
      <c r="T26" s="4"/>
      <c r="U26" s="4"/>
      <c r="V26" s="4"/>
      <c r="W26" s="4"/>
      <c r="X26" s="4"/>
      <c r="Y26" s="4"/>
      <c r="Z26" s="4"/>
      <c r="AA26" s="4"/>
      <c r="AB26" s="4"/>
      <c r="AC26" s="4"/>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row>
    <row r="27" spans="1:166" ht="26.25" customHeight="1">
      <c r="A27" s="6">
        <v>3</v>
      </c>
      <c r="B27" s="301" t="s">
        <v>87</v>
      </c>
      <c r="C27" s="302"/>
      <c r="D27" s="302"/>
      <c r="E27" s="302"/>
      <c r="F27" s="302"/>
      <c r="G27" s="303"/>
      <c r="H27" s="6">
        <v>8</v>
      </c>
      <c r="I27" s="301" t="s">
        <v>86</v>
      </c>
      <c r="J27" s="302"/>
      <c r="K27" s="302"/>
      <c r="L27" s="302"/>
      <c r="M27" s="302"/>
      <c r="N27" s="303"/>
      <c r="R27" s="4"/>
      <c r="S27" s="4"/>
      <c r="T27" s="4"/>
      <c r="U27" s="4"/>
      <c r="V27" s="4"/>
      <c r="W27" s="4"/>
      <c r="X27" s="4"/>
      <c r="Y27" s="4"/>
      <c r="Z27" s="4"/>
      <c r="AA27" s="4"/>
      <c r="AB27" s="4"/>
      <c r="AC27" s="4"/>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row>
    <row r="28" spans="1:166" ht="33.75" customHeight="1">
      <c r="A28" s="6">
        <v>4</v>
      </c>
      <c r="B28" s="301" t="s">
        <v>88</v>
      </c>
      <c r="C28" s="302"/>
      <c r="D28" s="302"/>
      <c r="E28" s="302"/>
      <c r="F28" s="302"/>
      <c r="G28" s="303"/>
      <c r="H28" s="6">
        <v>9</v>
      </c>
    </row>
    <row r="29" spans="1:166" ht="34.5" customHeight="1">
      <c r="A29" s="6">
        <v>5</v>
      </c>
      <c r="B29" s="301" t="s">
        <v>89</v>
      </c>
      <c r="C29" s="302"/>
      <c r="D29" s="302"/>
      <c r="E29" s="302"/>
      <c r="F29" s="302"/>
      <c r="G29" s="303"/>
      <c r="H29" s="6">
        <v>10</v>
      </c>
      <c r="I29" s="304"/>
      <c r="J29" s="304"/>
      <c r="K29" s="304"/>
      <c r="L29" s="304"/>
      <c r="M29" s="304"/>
      <c r="N29" s="304"/>
    </row>
    <row r="30" spans="1:166">
      <c r="A30" s="8" t="s">
        <v>90</v>
      </c>
      <c r="B30" s="9"/>
      <c r="C30" s="9"/>
      <c r="D30" s="9"/>
      <c r="E30" s="9"/>
      <c r="F30" s="9"/>
      <c r="G30" s="9"/>
      <c r="H30" s="9"/>
      <c r="I30" s="9"/>
      <c r="J30" s="9"/>
      <c r="K30" s="9"/>
      <c r="L30" s="9"/>
      <c r="M30" s="9"/>
      <c r="N30" s="10"/>
      <c r="O30" s="9"/>
      <c r="P30" s="9"/>
      <c r="Q30" s="9"/>
      <c r="R30" s="10"/>
    </row>
    <row r="31" spans="1:166">
      <c r="A31" s="305" t="s">
        <v>91</v>
      </c>
      <c r="B31" s="306"/>
      <c r="C31" s="306"/>
      <c r="D31" s="306"/>
      <c r="E31" s="306"/>
      <c r="F31" s="306"/>
      <c r="G31" s="306"/>
      <c r="H31" s="307"/>
      <c r="I31" s="308" t="s">
        <v>344</v>
      </c>
      <c r="J31" s="309"/>
      <c r="K31" s="310" t="s">
        <v>302</v>
      </c>
      <c r="L31" s="310"/>
      <c r="M31" s="310" t="s">
        <v>12</v>
      </c>
      <c r="N31" s="310"/>
      <c r="O31" s="310">
        <v>2020</v>
      </c>
      <c r="P31" s="310"/>
      <c r="Q31" s="310">
        <v>2021</v>
      </c>
      <c r="R31" s="310"/>
    </row>
    <row r="32" spans="1:166">
      <c r="A32" s="342" t="s">
        <v>92</v>
      </c>
      <c r="B32" s="343"/>
      <c r="C32" s="343"/>
      <c r="D32" s="343"/>
      <c r="E32" s="343"/>
      <c r="F32" s="343"/>
      <c r="G32" s="343"/>
      <c r="H32" s="344"/>
      <c r="I32" s="345">
        <v>8</v>
      </c>
      <c r="J32" s="345"/>
      <c r="K32" s="345"/>
      <c r="L32" s="345"/>
      <c r="M32" s="346"/>
      <c r="N32" s="346"/>
      <c r="O32" s="345"/>
      <c r="P32" s="345"/>
      <c r="Q32" s="346"/>
      <c r="R32" s="346"/>
    </row>
    <row r="33" spans="1:18">
      <c r="A33" s="342" t="s">
        <v>93</v>
      </c>
      <c r="B33" s="343"/>
      <c r="C33" s="343"/>
      <c r="D33" s="343"/>
      <c r="E33" s="343"/>
      <c r="F33" s="343"/>
      <c r="G33" s="343"/>
      <c r="H33" s="344"/>
      <c r="I33" s="345" t="s">
        <v>94</v>
      </c>
      <c r="J33" s="345"/>
      <c r="K33" s="345"/>
      <c r="L33" s="345"/>
      <c r="M33" s="346"/>
      <c r="N33" s="346"/>
      <c r="O33" s="345" t="s">
        <v>94</v>
      </c>
      <c r="P33" s="345"/>
      <c r="Q33" s="345" t="s">
        <v>94</v>
      </c>
      <c r="R33" s="345"/>
    </row>
    <row r="34" spans="1:18">
      <c r="A34" s="342" t="s">
        <v>95</v>
      </c>
      <c r="B34" s="343"/>
      <c r="C34" s="343"/>
      <c r="D34" s="343"/>
      <c r="E34" s="343"/>
      <c r="F34" s="343"/>
      <c r="G34" s="343"/>
      <c r="H34" s="344"/>
      <c r="I34" s="349">
        <v>1</v>
      </c>
      <c r="J34" s="345"/>
      <c r="K34" s="349"/>
      <c r="L34" s="345"/>
      <c r="M34" s="346"/>
      <c r="N34" s="346"/>
      <c r="O34" s="349"/>
      <c r="P34" s="345"/>
      <c r="Q34" s="349"/>
      <c r="R34" s="345"/>
    </row>
    <row r="35" spans="1:18" ht="37.5" hidden="1" customHeight="1">
      <c r="A35" s="342" t="s">
        <v>96</v>
      </c>
      <c r="B35" s="343"/>
      <c r="C35" s="343"/>
      <c r="D35" s="343"/>
      <c r="E35" s="343"/>
      <c r="F35" s="343"/>
      <c r="G35" s="343"/>
      <c r="H35" s="344"/>
      <c r="I35" s="347" t="s">
        <v>97</v>
      </c>
      <c r="J35" s="348"/>
      <c r="K35" s="345"/>
      <c r="L35" s="345"/>
      <c r="M35" s="346"/>
      <c r="N35" s="346"/>
      <c r="O35" s="345" t="s">
        <v>72</v>
      </c>
      <c r="P35" s="345"/>
      <c r="Q35" s="346" t="s">
        <v>98</v>
      </c>
      <c r="R35" s="346"/>
    </row>
    <row r="36" spans="1:18">
      <c r="A36" s="342"/>
      <c r="B36" s="343"/>
      <c r="C36" s="343"/>
      <c r="D36" s="343"/>
      <c r="E36" s="343"/>
      <c r="F36" s="343"/>
      <c r="G36" s="343"/>
      <c r="H36" s="344"/>
      <c r="I36" s="349"/>
      <c r="J36" s="345"/>
      <c r="K36" s="350"/>
      <c r="L36" s="350"/>
      <c r="M36" s="351"/>
      <c r="N36" s="351"/>
      <c r="O36" s="349"/>
      <c r="P36" s="345"/>
      <c r="Q36" s="345"/>
      <c r="R36" s="345"/>
    </row>
    <row r="37" spans="1:18">
      <c r="A37" s="305" t="s">
        <v>99</v>
      </c>
      <c r="B37" s="306"/>
      <c r="C37" s="306"/>
      <c r="D37" s="306"/>
      <c r="E37" s="306"/>
      <c r="F37" s="306"/>
      <c r="G37" s="306"/>
      <c r="H37" s="307"/>
      <c r="I37" s="308" t="s">
        <v>344</v>
      </c>
      <c r="J37" s="309"/>
      <c r="K37" s="310" t="s">
        <v>302</v>
      </c>
      <c r="L37" s="310"/>
      <c r="M37" s="310" t="s">
        <v>12</v>
      </c>
      <c r="N37" s="310"/>
      <c r="O37" s="310">
        <v>2020</v>
      </c>
      <c r="P37" s="310"/>
      <c r="Q37" s="310">
        <v>2021</v>
      </c>
      <c r="R37" s="310"/>
    </row>
    <row r="38" spans="1:18" ht="15.75" customHeight="1">
      <c r="A38" s="342" t="s">
        <v>85</v>
      </c>
      <c r="B38" s="343"/>
      <c r="C38" s="343"/>
      <c r="D38" s="343"/>
      <c r="E38" s="343"/>
      <c r="F38" s="343"/>
      <c r="G38" s="343"/>
      <c r="H38" s="344"/>
      <c r="I38" s="352">
        <v>42400</v>
      </c>
      <c r="J38" s="345"/>
      <c r="K38" s="352"/>
      <c r="L38" s="345"/>
      <c r="M38" s="346"/>
      <c r="N38" s="346"/>
      <c r="O38" s="352">
        <v>42400</v>
      </c>
      <c r="P38" s="345"/>
      <c r="Q38" s="352">
        <v>42400</v>
      </c>
      <c r="R38" s="345"/>
    </row>
    <row r="39" spans="1:18" ht="20.25" customHeight="1">
      <c r="A39" s="342" t="s">
        <v>87</v>
      </c>
      <c r="B39" s="343"/>
      <c r="C39" s="343"/>
      <c r="D39" s="343"/>
      <c r="E39" s="343"/>
      <c r="F39" s="343"/>
      <c r="G39" s="343"/>
      <c r="H39" s="344"/>
      <c r="I39" s="352">
        <v>42429</v>
      </c>
      <c r="J39" s="345"/>
      <c r="K39" s="352"/>
      <c r="L39" s="345"/>
      <c r="M39" s="346"/>
      <c r="N39" s="346"/>
      <c r="O39" s="352">
        <v>42400</v>
      </c>
      <c r="P39" s="345"/>
      <c r="Q39" s="352">
        <v>42400</v>
      </c>
      <c r="R39" s="345"/>
    </row>
    <row r="40" spans="1:18" hidden="1">
      <c r="A40" s="342" t="s">
        <v>100</v>
      </c>
      <c r="B40" s="343"/>
      <c r="C40" s="343"/>
      <c r="D40" s="343"/>
      <c r="E40" s="343"/>
      <c r="F40" s="343"/>
      <c r="G40" s="343"/>
      <c r="H40" s="344"/>
      <c r="I40" s="352">
        <v>42674</v>
      </c>
      <c r="J40" s="345"/>
      <c r="K40" s="352"/>
      <c r="L40" s="345"/>
      <c r="M40" s="346"/>
      <c r="N40" s="346"/>
      <c r="O40" s="352">
        <v>42674</v>
      </c>
      <c r="P40" s="345"/>
      <c r="Q40" s="352">
        <v>42674</v>
      </c>
      <c r="R40" s="345"/>
    </row>
    <row r="41" spans="1:18" hidden="1">
      <c r="A41" s="342" t="s">
        <v>101</v>
      </c>
      <c r="B41" s="343"/>
      <c r="C41" s="343"/>
      <c r="D41" s="343"/>
      <c r="E41" s="343"/>
      <c r="F41" s="343"/>
      <c r="G41" s="343"/>
      <c r="H41" s="344"/>
      <c r="I41" s="352">
        <v>42704</v>
      </c>
      <c r="J41" s="345"/>
      <c r="K41" s="352"/>
      <c r="L41" s="345"/>
      <c r="M41" s="346"/>
      <c r="N41" s="346"/>
      <c r="O41" s="352">
        <v>42704</v>
      </c>
      <c r="P41" s="345"/>
      <c r="Q41" s="352">
        <v>42704</v>
      </c>
      <c r="R41" s="345"/>
    </row>
    <row r="42" spans="1:18" ht="26.25" hidden="1" customHeight="1">
      <c r="A42" s="342" t="s">
        <v>102</v>
      </c>
      <c r="B42" s="343"/>
      <c r="C42" s="343"/>
      <c r="D42" s="343"/>
      <c r="E42" s="343"/>
      <c r="F42" s="343"/>
      <c r="G42" s="343"/>
      <c r="H42" s="344"/>
      <c r="I42" s="352">
        <v>42719</v>
      </c>
      <c r="J42" s="345"/>
      <c r="K42" s="352"/>
      <c r="L42" s="345"/>
      <c r="M42" s="346"/>
      <c r="N42" s="346"/>
      <c r="O42" s="352">
        <v>42719</v>
      </c>
      <c r="P42" s="345"/>
      <c r="Q42" s="352">
        <v>42719</v>
      </c>
      <c r="R42" s="345"/>
    </row>
    <row r="43" spans="1:18">
      <c r="A43" s="342" t="s">
        <v>86</v>
      </c>
      <c r="B43" s="343"/>
      <c r="C43" s="343"/>
      <c r="D43" s="343"/>
      <c r="E43" s="343"/>
      <c r="F43" s="343"/>
      <c r="G43" s="343"/>
      <c r="H43" s="344"/>
      <c r="I43" s="352">
        <v>42735</v>
      </c>
      <c r="J43" s="345"/>
      <c r="K43" s="352"/>
      <c r="L43" s="345"/>
      <c r="M43" s="346"/>
      <c r="N43" s="346"/>
      <c r="O43" s="352">
        <v>42735</v>
      </c>
      <c r="P43" s="345"/>
      <c r="Q43" s="352">
        <v>42735</v>
      </c>
      <c r="R43" s="345"/>
    </row>
    <row r="44" spans="1:18" ht="24.75" hidden="1" customHeight="1">
      <c r="A44" s="342" t="s">
        <v>83</v>
      </c>
      <c r="B44" s="343"/>
      <c r="C44" s="343"/>
      <c r="D44" s="343"/>
      <c r="E44" s="343"/>
      <c r="F44" s="343"/>
      <c r="G44" s="343"/>
      <c r="H44" s="344"/>
      <c r="I44" s="353" t="s">
        <v>98</v>
      </c>
      <c r="J44" s="346"/>
      <c r="K44" s="352"/>
      <c r="L44" s="345"/>
      <c r="M44" s="346"/>
      <c r="N44" s="346"/>
      <c r="O44" s="353">
        <v>42393</v>
      </c>
      <c r="P44" s="346"/>
      <c r="Q44" s="353">
        <v>42393</v>
      </c>
      <c r="R44" s="346"/>
    </row>
    <row r="45" spans="1:18" ht="21.75" hidden="1" customHeight="1">
      <c r="A45" s="342" t="s">
        <v>103</v>
      </c>
      <c r="B45" s="343"/>
      <c r="C45" s="343"/>
      <c r="D45" s="343"/>
      <c r="E45" s="343"/>
      <c r="F45" s="343"/>
      <c r="G45" s="343"/>
      <c r="H45" s="344"/>
      <c r="I45" s="352">
        <v>42674</v>
      </c>
      <c r="J45" s="345"/>
      <c r="K45" s="352"/>
      <c r="L45" s="345"/>
      <c r="M45" s="346"/>
      <c r="N45" s="346"/>
      <c r="O45" s="352">
        <v>42674</v>
      </c>
      <c r="P45" s="345"/>
      <c r="Q45" s="352">
        <v>42674</v>
      </c>
      <c r="R45" s="345"/>
    </row>
    <row r="46" spans="1:18">
      <c r="A46" s="305" t="s">
        <v>104</v>
      </c>
      <c r="B46" s="306"/>
      <c r="C46" s="306"/>
      <c r="D46" s="306"/>
      <c r="E46" s="306"/>
      <c r="F46" s="306"/>
      <c r="G46" s="306"/>
      <c r="H46" s="307"/>
      <c r="I46" s="308" t="s">
        <v>344</v>
      </c>
      <c r="J46" s="309"/>
      <c r="K46" s="310" t="s">
        <v>302</v>
      </c>
      <c r="L46" s="310"/>
      <c r="M46" s="310" t="s">
        <v>12</v>
      </c>
      <c r="N46" s="310"/>
      <c r="O46" s="310">
        <v>2020</v>
      </c>
      <c r="P46" s="310"/>
      <c r="Q46" s="310">
        <v>2021</v>
      </c>
      <c r="R46" s="310"/>
    </row>
    <row r="47" spans="1:18" hidden="1">
      <c r="A47" s="342" t="s">
        <v>105</v>
      </c>
      <c r="B47" s="343"/>
      <c r="C47" s="343"/>
      <c r="D47" s="343"/>
      <c r="E47" s="343"/>
      <c r="F47" s="343"/>
      <c r="G47" s="343"/>
      <c r="H47" s="344"/>
      <c r="I47" s="354" t="s">
        <v>106</v>
      </c>
      <c r="J47" s="354"/>
      <c r="K47" s="345"/>
      <c r="L47" s="345"/>
      <c r="M47" s="346"/>
      <c r="N47" s="346"/>
      <c r="O47" s="354" t="s">
        <v>106</v>
      </c>
      <c r="P47" s="354"/>
      <c r="Q47" s="354" t="s">
        <v>106</v>
      </c>
      <c r="R47" s="354"/>
    </row>
    <row r="48" spans="1:18" ht="66" hidden="1" customHeight="1">
      <c r="A48" s="342" t="s">
        <v>107</v>
      </c>
      <c r="B48" s="343"/>
      <c r="C48" s="343"/>
      <c r="D48" s="343"/>
      <c r="E48" s="343"/>
      <c r="F48" s="343"/>
      <c r="G48" s="343"/>
      <c r="H48" s="344"/>
      <c r="I48" s="355" t="s">
        <v>108</v>
      </c>
      <c r="J48" s="356"/>
      <c r="K48" s="354" t="s">
        <v>106</v>
      </c>
      <c r="L48" s="354"/>
      <c r="M48" s="346"/>
      <c r="N48" s="346"/>
      <c r="O48" s="355" t="s">
        <v>108</v>
      </c>
      <c r="P48" s="356"/>
      <c r="Q48" s="355" t="s">
        <v>108</v>
      </c>
      <c r="R48" s="356"/>
    </row>
    <row r="49" spans="1:18">
      <c r="A49" s="342"/>
      <c r="B49" s="343"/>
      <c r="C49" s="343"/>
      <c r="D49" s="343"/>
      <c r="E49" s="343"/>
      <c r="F49" s="343"/>
      <c r="G49" s="343"/>
      <c r="H49" s="344"/>
      <c r="I49" s="354"/>
      <c r="J49" s="354"/>
      <c r="K49" s="345"/>
      <c r="L49" s="345"/>
      <c r="M49" s="346"/>
      <c r="N49" s="346"/>
      <c r="O49" s="345"/>
      <c r="P49" s="345"/>
      <c r="Q49" s="346"/>
      <c r="R49" s="346"/>
    </row>
    <row r="50" spans="1:18">
      <c r="A50" s="342"/>
      <c r="B50" s="343"/>
      <c r="C50" s="343"/>
      <c r="D50" s="343"/>
      <c r="E50" s="343"/>
      <c r="F50" s="343"/>
      <c r="G50" s="343"/>
      <c r="H50" s="344"/>
      <c r="I50" s="345"/>
      <c r="J50" s="345"/>
      <c r="K50" s="345"/>
      <c r="L50" s="345"/>
      <c r="M50" s="346"/>
      <c r="N50" s="346"/>
      <c r="O50" s="345"/>
      <c r="P50" s="345"/>
      <c r="Q50" s="346"/>
      <c r="R50" s="346"/>
    </row>
    <row r="51" spans="1:18">
      <c r="A51" s="342"/>
      <c r="B51" s="343"/>
      <c r="C51" s="343"/>
      <c r="D51" s="343"/>
      <c r="E51" s="343"/>
      <c r="F51" s="343"/>
      <c r="G51" s="343"/>
      <c r="H51" s="344"/>
      <c r="I51" s="345"/>
      <c r="J51" s="345"/>
      <c r="K51" s="345"/>
      <c r="L51" s="345"/>
      <c r="M51" s="346"/>
      <c r="N51" s="346"/>
      <c r="O51" s="345"/>
      <c r="P51" s="345"/>
      <c r="Q51" s="346"/>
      <c r="R51" s="346"/>
    </row>
    <row r="52" spans="1:18">
      <c r="A52" s="305" t="s">
        <v>109</v>
      </c>
      <c r="B52" s="306"/>
      <c r="C52" s="306"/>
      <c r="D52" s="306"/>
      <c r="E52" s="306"/>
      <c r="F52" s="306"/>
      <c r="G52" s="306"/>
      <c r="H52" s="307"/>
      <c r="I52" s="308" t="s">
        <v>344</v>
      </c>
      <c r="J52" s="309"/>
      <c r="K52" s="310" t="s">
        <v>302</v>
      </c>
      <c r="L52" s="310"/>
      <c r="M52" s="310" t="s">
        <v>12</v>
      </c>
      <c r="N52" s="310"/>
      <c r="O52" s="310">
        <v>2020</v>
      </c>
      <c r="P52" s="310"/>
      <c r="Q52" s="310">
        <v>2021</v>
      </c>
      <c r="R52" s="310"/>
    </row>
    <row r="53" spans="1:18">
      <c r="A53" s="357" t="s">
        <v>110</v>
      </c>
      <c r="B53" s="358"/>
      <c r="C53" s="358"/>
      <c r="D53" s="358"/>
      <c r="E53" s="358"/>
      <c r="F53" s="358"/>
      <c r="G53" s="358"/>
      <c r="H53" s="359"/>
      <c r="I53" s="345">
        <v>0</v>
      </c>
      <c r="J53" s="345"/>
      <c r="K53" s="345"/>
      <c r="L53" s="345"/>
      <c r="M53" s="346"/>
      <c r="N53" s="346"/>
      <c r="O53" s="345">
        <v>0</v>
      </c>
      <c r="P53" s="345"/>
      <c r="Q53" s="346">
        <v>0</v>
      </c>
      <c r="R53" s="346"/>
    </row>
    <row r="54" spans="1:18">
      <c r="A54" s="357" t="s">
        <v>111</v>
      </c>
      <c r="B54" s="358"/>
      <c r="C54" s="358"/>
      <c r="D54" s="358"/>
      <c r="E54" s="358"/>
      <c r="F54" s="358"/>
      <c r="G54" s="358"/>
      <c r="H54" s="359"/>
      <c r="I54" s="345">
        <v>0</v>
      </c>
      <c r="J54" s="345"/>
      <c r="K54" s="345"/>
      <c r="L54" s="345"/>
      <c r="M54" s="346"/>
      <c r="N54" s="346"/>
      <c r="O54" s="345">
        <v>0</v>
      </c>
      <c r="P54" s="345"/>
      <c r="Q54" s="346">
        <v>0</v>
      </c>
      <c r="R54" s="346"/>
    </row>
    <row r="55" spans="1:18" hidden="1">
      <c r="A55" s="357" t="s">
        <v>112</v>
      </c>
      <c r="B55" s="358"/>
      <c r="C55" s="358"/>
      <c r="D55" s="358"/>
      <c r="E55" s="358"/>
      <c r="F55" s="358"/>
      <c r="G55" s="358"/>
      <c r="H55" s="359"/>
      <c r="I55" s="349">
        <v>0.8</v>
      </c>
      <c r="J55" s="345"/>
      <c r="K55" s="345"/>
      <c r="L55" s="345"/>
      <c r="M55" s="346"/>
      <c r="N55" s="346"/>
      <c r="O55" s="349">
        <v>0.85</v>
      </c>
      <c r="P55" s="345"/>
      <c r="Q55" s="360">
        <v>0.9</v>
      </c>
      <c r="R55" s="346"/>
    </row>
    <row r="56" spans="1:18">
      <c r="A56" s="361" t="s">
        <v>113</v>
      </c>
      <c r="B56" s="362"/>
      <c r="C56" s="362"/>
      <c r="D56" s="362"/>
      <c r="E56" s="362"/>
      <c r="F56" s="362"/>
      <c r="G56" s="362"/>
      <c r="H56" s="363"/>
      <c r="I56" s="364">
        <v>0.95</v>
      </c>
      <c r="J56" s="365"/>
      <c r="K56" s="345"/>
      <c r="L56" s="345"/>
      <c r="M56" s="346"/>
      <c r="N56" s="346"/>
      <c r="O56" s="345"/>
      <c r="P56" s="345"/>
      <c r="Q56" s="346"/>
      <c r="R56" s="346"/>
    </row>
    <row r="57" spans="1:18">
      <c r="A57" s="357"/>
      <c r="B57" s="358"/>
      <c r="C57" s="358"/>
      <c r="D57" s="358"/>
      <c r="E57" s="358"/>
      <c r="F57" s="358"/>
      <c r="G57" s="358"/>
      <c r="H57" s="359"/>
      <c r="I57" s="345"/>
      <c r="J57" s="345"/>
      <c r="K57" s="345"/>
      <c r="L57" s="345"/>
      <c r="M57" s="346"/>
      <c r="N57" s="346"/>
      <c r="O57" s="345"/>
      <c r="P57" s="345"/>
      <c r="Q57" s="346"/>
      <c r="R57" s="346"/>
    </row>
    <row r="58" spans="1:18">
      <c r="A58" s="376" t="s">
        <v>33</v>
      </c>
      <c r="B58" s="377"/>
      <c r="C58" s="377"/>
      <c r="D58" s="377"/>
      <c r="E58" s="377"/>
      <c r="F58" s="377"/>
      <c r="G58" s="378"/>
      <c r="H58" s="379" t="s">
        <v>33</v>
      </c>
      <c r="I58" s="379"/>
      <c r="J58" s="379"/>
      <c r="K58" s="379"/>
      <c r="L58" s="379"/>
      <c r="M58" s="379"/>
      <c r="N58" s="379"/>
    </row>
    <row r="59" spans="1:18">
      <c r="A59" s="366" t="s">
        <v>34</v>
      </c>
      <c r="B59" s="366"/>
      <c r="C59" s="367"/>
      <c r="D59" s="368"/>
      <c r="E59" s="368"/>
      <c r="F59" s="368"/>
      <c r="G59" s="369"/>
      <c r="H59" s="366" t="s">
        <v>35</v>
      </c>
      <c r="I59" s="366"/>
      <c r="J59" s="367"/>
      <c r="K59" s="368"/>
      <c r="L59" s="368"/>
      <c r="M59" s="368"/>
      <c r="N59" s="369"/>
    </row>
    <row r="60" spans="1:18">
      <c r="A60" s="366"/>
      <c r="B60" s="366"/>
      <c r="C60" s="370"/>
      <c r="D60" s="371"/>
      <c r="E60" s="371"/>
      <c r="F60" s="371"/>
      <c r="G60" s="372"/>
      <c r="H60" s="366"/>
      <c r="I60" s="366"/>
      <c r="J60" s="370"/>
      <c r="K60" s="371"/>
      <c r="L60" s="371"/>
      <c r="M60" s="371"/>
      <c r="N60" s="372"/>
    </row>
    <row r="61" spans="1:18">
      <c r="A61" s="366"/>
      <c r="B61" s="366"/>
      <c r="C61" s="373"/>
      <c r="D61" s="374"/>
      <c r="E61" s="374"/>
      <c r="F61" s="374"/>
      <c r="G61" s="375"/>
      <c r="H61" s="366"/>
      <c r="I61" s="366"/>
      <c r="J61" s="373"/>
      <c r="K61" s="374"/>
      <c r="L61" s="374"/>
      <c r="M61" s="374"/>
      <c r="N61" s="375"/>
    </row>
    <row r="62" spans="1:18">
      <c r="A62" s="366" t="s">
        <v>36</v>
      </c>
      <c r="B62" s="366"/>
      <c r="C62" s="367"/>
      <c r="D62" s="368"/>
      <c r="E62" s="368"/>
      <c r="F62" s="368"/>
      <c r="G62" s="369"/>
      <c r="H62" s="366" t="s">
        <v>36</v>
      </c>
      <c r="I62" s="366"/>
      <c r="J62" s="367"/>
      <c r="K62" s="368"/>
      <c r="L62" s="368"/>
      <c r="M62" s="368"/>
      <c r="N62" s="369"/>
    </row>
    <row r="63" spans="1:18">
      <c r="A63" s="366"/>
      <c r="B63" s="366"/>
      <c r="C63" s="370"/>
      <c r="D63" s="371"/>
      <c r="E63" s="371"/>
      <c r="F63" s="371"/>
      <c r="G63" s="372"/>
      <c r="H63" s="366"/>
      <c r="I63" s="366"/>
      <c r="J63" s="370"/>
      <c r="K63" s="371"/>
      <c r="L63" s="371"/>
      <c r="M63" s="371"/>
      <c r="N63" s="372"/>
    </row>
    <row r="64" spans="1:18">
      <c r="A64" s="366"/>
      <c r="B64" s="366"/>
      <c r="C64" s="373"/>
      <c r="D64" s="374"/>
      <c r="E64" s="374"/>
      <c r="F64" s="374"/>
      <c r="G64" s="375"/>
      <c r="H64" s="366"/>
      <c r="I64" s="366"/>
      <c r="J64" s="373"/>
      <c r="K64" s="374"/>
      <c r="L64" s="374"/>
      <c r="M64" s="374"/>
      <c r="N64" s="375"/>
    </row>
    <row r="65" spans="1:14">
      <c r="A65" s="376" t="s">
        <v>37</v>
      </c>
      <c r="B65" s="377"/>
      <c r="C65" s="377"/>
      <c r="D65" s="377"/>
      <c r="E65" s="377"/>
      <c r="F65" s="377"/>
      <c r="G65" s="378"/>
      <c r="H65" s="379" t="s">
        <v>37</v>
      </c>
      <c r="I65" s="379"/>
      <c r="J65" s="379"/>
      <c r="K65" s="379"/>
      <c r="L65" s="379"/>
      <c r="M65" s="379"/>
      <c r="N65" s="379"/>
    </row>
    <row r="66" spans="1:14">
      <c r="A66" s="366" t="s">
        <v>38</v>
      </c>
      <c r="B66" s="366"/>
      <c r="C66" s="367"/>
      <c r="D66" s="368"/>
      <c r="E66" s="368"/>
      <c r="F66" s="368"/>
      <c r="G66" s="369"/>
      <c r="H66" s="366" t="s">
        <v>39</v>
      </c>
      <c r="I66" s="366"/>
      <c r="J66" s="367"/>
      <c r="K66" s="368"/>
      <c r="L66" s="368"/>
      <c r="M66" s="368"/>
      <c r="N66" s="369"/>
    </row>
    <row r="67" spans="1:14">
      <c r="A67" s="366"/>
      <c r="B67" s="366"/>
      <c r="C67" s="370"/>
      <c r="D67" s="371"/>
      <c r="E67" s="371"/>
      <c r="F67" s="371"/>
      <c r="G67" s="372"/>
      <c r="H67" s="366"/>
      <c r="I67" s="366"/>
      <c r="J67" s="370"/>
      <c r="K67" s="371"/>
      <c r="L67" s="371"/>
      <c r="M67" s="371"/>
      <c r="N67" s="372"/>
    </row>
    <row r="68" spans="1:14">
      <c r="A68" s="366"/>
      <c r="B68" s="366"/>
      <c r="C68" s="373"/>
      <c r="D68" s="374"/>
      <c r="E68" s="374"/>
      <c r="F68" s="374"/>
      <c r="G68" s="375"/>
      <c r="H68" s="366"/>
      <c r="I68" s="366"/>
      <c r="J68" s="373"/>
      <c r="K68" s="374"/>
      <c r="L68" s="374"/>
      <c r="M68" s="374"/>
      <c r="N68" s="375"/>
    </row>
    <row r="69" spans="1:14">
      <c r="A69" s="366" t="s">
        <v>40</v>
      </c>
      <c r="B69" s="366"/>
      <c r="C69" s="367"/>
      <c r="D69" s="368"/>
      <c r="E69" s="368"/>
      <c r="F69" s="368"/>
      <c r="G69" s="369"/>
      <c r="H69" s="366" t="s">
        <v>40</v>
      </c>
      <c r="I69" s="366"/>
      <c r="J69" s="367"/>
      <c r="K69" s="368"/>
      <c r="L69" s="368"/>
      <c r="M69" s="368"/>
      <c r="N69" s="369"/>
    </row>
    <row r="70" spans="1:14">
      <c r="A70" s="366"/>
      <c r="B70" s="366"/>
      <c r="C70" s="370"/>
      <c r="D70" s="371"/>
      <c r="E70" s="371"/>
      <c r="F70" s="371"/>
      <c r="G70" s="372"/>
      <c r="H70" s="366"/>
      <c r="I70" s="366"/>
      <c r="J70" s="370"/>
      <c r="K70" s="371"/>
      <c r="L70" s="371"/>
      <c r="M70" s="371"/>
      <c r="N70" s="372"/>
    </row>
    <row r="71" spans="1:14">
      <c r="A71" s="366"/>
      <c r="B71" s="366"/>
      <c r="C71" s="373"/>
      <c r="D71" s="374"/>
      <c r="E71" s="374"/>
      <c r="F71" s="374"/>
      <c r="G71" s="375"/>
      <c r="H71" s="366"/>
      <c r="I71" s="366"/>
      <c r="J71" s="373"/>
      <c r="K71" s="374"/>
      <c r="L71" s="374"/>
      <c r="M71" s="374"/>
      <c r="N71" s="375"/>
    </row>
    <row r="72" spans="1:14">
      <c r="A72" s="376" t="s">
        <v>41</v>
      </c>
      <c r="B72" s="377"/>
      <c r="C72" s="377"/>
      <c r="D72" s="377"/>
      <c r="E72" s="377"/>
      <c r="F72" s="377"/>
      <c r="G72" s="377"/>
      <c r="H72" s="377"/>
      <c r="I72" s="377"/>
      <c r="J72" s="377"/>
      <c r="K72" s="377"/>
      <c r="L72" s="377"/>
      <c r="M72" s="377"/>
      <c r="N72" s="378"/>
    </row>
    <row r="73" spans="1:14" ht="31.5" customHeight="1">
      <c r="A73" s="12" t="s">
        <v>67</v>
      </c>
      <c r="B73" s="380" t="s">
        <v>68</v>
      </c>
      <c r="C73" s="381"/>
      <c r="D73" s="381"/>
      <c r="E73" s="381"/>
      <c r="F73" s="382"/>
      <c r="G73" s="383" t="s">
        <v>73</v>
      </c>
      <c r="H73" s="383"/>
      <c r="I73" s="383" t="s">
        <v>74</v>
      </c>
      <c r="J73" s="383"/>
      <c r="K73" s="383" t="s">
        <v>70</v>
      </c>
      <c r="L73" s="383"/>
      <c r="M73" s="384" t="s">
        <v>71</v>
      </c>
      <c r="N73" s="384"/>
    </row>
    <row r="74" spans="1:14">
      <c r="A74" s="13"/>
      <c r="B74" s="385" t="s">
        <v>225</v>
      </c>
      <c r="C74" s="386"/>
      <c r="D74" s="386"/>
      <c r="E74" s="386"/>
      <c r="F74" s="387"/>
      <c r="G74" s="388"/>
      <c r="H74" s="389"/>
      <c r="I74" s="390"/>
      <c r="J74" s="390"/>
      <c r="K74" s="390"/>
      <c r="L74" s="390"/>
      <c r="M74" s="391"/>
      <c r="N74" s="391"/>
    </row>
    <row r="75" spans="1:14">
      <c r="A75" s="13"/>
      <c r="B75" s="385" t="s">
        <v>229</v>
      </c>
      <c r="C75" s="386"/>
      <c r="D75" s="386"/>
      <c r="E75" s="386"/>
      <c r="F75" s="387"/>
      <c r="G75" s="388"/>
      <c r="H75" s="389"/>
      <c r="I75" s="390"/>
      <c r="J75" s="390"/>
      <c r="K75" s="392">
        <v>0.2</v>
      </c>
      <c r="L75" s="390"/>
      <c r="M75" s="391"/>
      <c r="N75" s="391"/>
    </row>
    <row r="76" spans="1:14">
      <c r="A76" s="13"/>
      <c r="B76" s="385"/>
      <c r="C76" s="386"/>
      <c r="D76" s="386"/>
      <c r="E76" s="386"/>
      <c r="F76" s="387"/>
      <c r="G76" s="388"/>
      <c r="H76" s="389"/>
      <c r="I76" s="390"/>
      <c r="J76" s="390"/>
      <c r="K76" s="390"/>
      <c r="L76" s="390"/>
      <c r="M76" s="391"/>
      <c r="N76" s="391"/>
    </row>
    <row r="77" spans="1:14">
      <c r="A77" s="13"/>
      <c r="B77" s="385"/>
      <c r="C77" s="386"/>
      <c r="D77" s="386"/>
      <c r="E77" s="386"/>
      <c r="F77" s="387"/>
      <c r="G77" s="388"/>
      <c r="H77" s="389"/>
      <c r="I77" s="390"/>
      <c r="J77" s="390"/>
      <c r="K77" s="390"/>
      <c r="L77" s="390"/>
      <c r="M77" s="391"/>
      <c r="N77" s="391"/>
    </row>
    <row r="78" spans="1:14">
      <c r="A78" s="13"/>
      <c r="B78" s="385"/>
      <c r="C78" s="386"/>
      <c r="D78" s="386"/>
      <c r="E78" s="386"/>
      <c r="F78" s="387"/>
      <c r="G78" s="388"/>
      <c r="H78" s="389"/>
      <c r="I78" s="390"/>
      <c r="J78" s="390"/>
      <c r="K78" s="390"/>
      <c r="L78" s="390"/>
      <c r="M78" s="391"/>
      <c r="N78" s="391"/>
    </row>
    <row r="79" spans="1:14">
      <c r="A79" s="13"/>
      <c r="B79" s="385"/>
      <c r="C79" s="386"/>
      <c r="D79" s="386"/>
      <c r="E79" s="386"/>
      <c r="F79" s="387"/>
      <c r="G79" s="388"/>
      <c r="H79" s="389"/>
      <c r="I79" s="390"/>
      <c r="J79" s="390"/>
      <c r="K79" s="390"/>
      <c r="L79" s="390"/>
      <c r="M79" s="391"/>
      <c r="N79" s="391"/>
    </row>
    <row r="80" spans="1:14">
      <c r="A80" s="13"/>
      <c r="B80" s="385"/>
      <c r="C80" s="386"/>
      <c r="D80" s="386"/>
      <c r="E80" s="386"/>
      <c r="F80" s="387"/>
      <c r="G80" s="388"/>
      <c r="H80" s="389"/>
      <c r="I80" s="390"/>
      <c r="J80" s="390"/>
      <c r="K80" s="390"/>
      <c r="L80" s="390"/>
      <c r="M80" s="391"/>
      <c r="N80" s="391"/>
    </row>
    <row r="81" spans="1:16">
      <c r="A81" s="13"/>
      <c r="B81" s="385"/>
      <c r="C81" s="386"/>
      <c r="D81" s="386"/>
      <c r="E81" s="386"/>
      <c r="F81" s="387"/>
      <c r="G81" s="388"/>
      <c r="H81" s="389"/>
      <c r="I81" s="390"/>
      <c r="J81" s="390"/>
      <c r="K81" s="390"/>
      <c r="L81" s="390"/>
      <c r="M81" s="391"/>
      <c r="N81" s="391"/>
    </row>
    <row r="82" spans="1:16">
      <c r="A82" s="13"/>
      <c r="B82" s="385"/>
      <c r="C82" s="386"/>
      <c r="D82" s="386"/>
      <c r="E82" s="386"/>
      <c r="F82" s="387"/>
      <c r="G82" s="388"/>
      <c r="H82" s="389"/>
      <c r="I82" s="390"/>
      <c r="J82" s="390"/>
      <c r="K82" s="390"/>
      <c r="L82" s="390"/>
      <c r="M82" s="391"/>
      <c r="N82" s="391"/>
    </row>
    <row r="83" spans="1:16">
      <c r="A83" s="13"/>
      <c r="B83" s="385"/>
      <c r="C83" s="386"/>
      <c r="D83" s="386"/>
      <c r="E83" s="386"/>
      <c r="F83" s="387"/>
      <c r="G83" s="388"/>
      <c r="H83" s="389"/>
      <c r="I83" s="390"/>
      <c r="J83" s="390"/>
      <c r="K83" s="390"/>
      <c r="L83" s="390"/>
      <c r="M83" s="391"/>
      <c r="N83" s="391"/>
    </row>
    <row r="84" spans="1:16">
      <c r="A84" s="13"/>
      <c r="B84" s="385"/>
      <c r="C84" s="386"/>
      <c r="D84" s="386"/>
      <c r="E84" s="386"/>
      <c r="F84" s="387"/>
      <c r="G84" s="388"/>
      <c r="H84" s="389"/>
      <c r="I84" s="390"/>
      <c r="J84" s="390"/>
      <c r="K84" s="390"/>
      <c r="L84" s="390"/>
      <c r="M84" s="391"/>
      <c r="N84" s="391"/>
    </row>
    <row r="85" spans="1:16">
      <c r="A85" s="13"/>
      <c r="B85" s="385"/>
      <c r="C85" s="386"/>
      <c r="D85" s="386"/>
      <c r="E85" s="386"/>
      <c r="F85" s="387"/>
      <c r="G85" s="388"/>
      <c r="H85" s="389"/>
      <c r="I85" s="390"/>
      <c r="J85" s="390"/>
      <c r="K85" s="390"/>
      <c r="L85" s="390"/>
      <c r="M85" s="391"/>
      <c r="N85" s="391"/>
    </row>
    <row r="86" spans="1:16">
      <c r="A86" s="13"/>
      <c r="B86" s="385"/>
      <c r="C86" s="386"/>
      <c r="D86" s="386"/>
      <c r="E86" s="386"/>
      <c r="F86" s="387"/>
      <c r="G86" s="388"/>
      <c r="H86" s="389"/>
      <c r="I86" s="390"/>
      <c r="J86" s="390"/>
      <c r="K86" s="390"/>
      <c r="L86" s="390"/>
      <c r="M86" s="391"/>
      <c r="N86" s="391"/>
    </row>
    <row r="87" spans="1:16">
      <c r="A87" s="14">
        <f>COUNTA(B74:F86)</f>
        <v>2</v>
      </c>
      <c r="B87" s="393" t="s">
        <v>42</v>
      </c>
      <c r="C87" s="393"/>
      <c r="D87" s="393"/>
      <c r="E87" s="393"/>
      <c r="F87" s="393"/>
      <c r="G87" s="393"/>
      <c r="H87" s="393"/>
      <c r="I87" s="393"/>
      <c r="J87" s="393"/>
      <c r="K87" s="393"/>
      <c r="L87" s="394"/>
      <c r="M87" s="395"/>
      <c r="N87" s="395"/>
    </row>
    <row r="88" spans="1:16">
      <c r="A88" s="11"/>
      <c r="B88" s="11"/>
      <c r="C88" s="11"/>
      <c r="D88" s="11"/>
      <c r="E88" s="11"/>
      <c r="F88" s="11"/>
      <c r="G88" s="11"/>
      <c r="H88" s="11"/>
      <c r="I88" s="11"/>
      <c r="J88" s="11"/>
      <c r="K88" s="11"/>
      <c r="L88" s="11"/>
      <c r="M88" s="11"/>
      <c r="N88" s="11"/>
    </row>
    <row r="89" spans="1:16">
      <c r="A89" s="376" t="s">
        <v>43</v>
      </c>
      <c r="B89" s="377"/>
      <c r="C89" s="377"/>
      <c r="D89" s="377"/>
      <c r="E89" s="377"/>
      <c r="F89" s="377"/>
      <c r="G89" s="377"/>
      <c r="H89" s="377"/>
      <c r="I89" s="377"/>
      <c r="J89" s="377"/>
      <c r="K89" s="377"/>
      <c r="L89" s="377"/>
      <c r="M89" s="377"/>
      <c r="N89" s="378"/>
    </row>
    <row r="90" spans="1:16">
      <c r="A90" s="406" t="s">
        <v>44</v>
      </c>
      <c r="B90" s="407"/>
      <c r="C90" s="407"/>
      <c r="D90" s="408"/>
      <c r="E90" s="406" t="s">
        <v>45</v>
      </c>
      <c r="F90" s="407"/>
      <c r="G90" s="407"/>
      <c r="H90" s="407"/>
      <c r="I90" s="407"/>
      <c r="J90" s="407"/>
      <c r="K90" s="407"/>
      <c r="L90" s="407"/>
      <c r="M90" s="409" t="s">
        <v>46</v>
      </c>
      <c r="N90" s="410"/>
    </row>
    <row r="91" spans="1:16">
      <c r="A91" s="396"/>
      <c r="B91" s="397"/>
      <c r="C91" s="397"/>
      <c r="D91" s="398"/>
      <c r="E91" s="396"/>
      <c r="F91" s="397"/>
      <c r="G91" s="397"/>
      <c r="H91" s="397"/>
      <c r="I91" s="397"/>
      <c r="J91" s="397"/>
      <c r="K91" s="397"/>
      <c r="L91" s="397"/>
      <c r="M91" s="402"/>
      <c r="N91" s="403"/>
    </row>
    <row r="92" spans="1:16">
      <c r="A92" s="399"/>
      <c r="B92" s="400"/>
      <c r="C92" s="400"/>
      <c r="D92" s="401"/>
      <c r="E92" s="399"/>
      <c r="F92" s="400"/>
      <c r="G92" s="400"/>
      <c r="H92" s="400"/>
      <c r="I92" s="400"/>
      <c r="J92" s="400"/>
      <c r="K92" s="400"/>
      <c r="L92" s="400"/>
      <c r="M92" s="404"/>
      <c r="N92" s="405"/>
      <c r="O92" s="19"/>
      <c r="P92" s="20"/>
    </row>
    <row r="93" spans="1:16">
      <c r="A93" s="396"/>
      <c r="B93" s="397"/>
      <c r="C93" s="397"/>
      <c r="D93" s="398"/>
      <c r="E93" s="396"/>
      <c r="F93" s="397"/>
      <c r="G93" s="397"/>
      <c r="H93" s="397"/>
      <c r="I93" s="397"/>
      <c r="J93" s="397"/>
      <c r="K93" s="397"/>
      <c r="L93" s="397"/>
      <c r="M93" s="402"/>
      <c r="N93" s="403"/>
      <c r="O93" s="19"/>
      <c r="P93" s="20"/>
    </row>
    <row r="94" spans="1:16">
      <c r="A94" s="399"/>
      <c r="B94" s="400"/>
      <c r="C94" s="400"/>
      <c r="D94" s="401"/>
      <c r="E94" s="399"/>
      <c r="F94" s="400"/>
      <c r="G94" s="400"/>
      <c r="H94" s="400"/>
      <c r="I94" s="400"/>
      <c r="J94" s="400"/>
      <c r="K94" s="400"/>
      <c r="L94" s="400"/>
      <c r="M94" s="404"/>
      <c r="N94" s="405"/>
    </row>
    <row r="95" spans="1:16">
      <c r="A95" s="396"/>
      <c r="B95" s="397"/>
      <c r="C95" s="397"/>
      <c r="D95" s="398"/>
      <c r="E95" s="396"/>
      <c r="F95" s="397"/>
      <c r="G95" s="397"/>
      <c r="H95" s="397"/>
      <c r="I95" s="397"/>
      <c r="J95" s="397"/>
      <c r="K95" s="397"/>
      <c r="L95" s="397"/>
      <c r="M95" s="402"/>
      <c r="N95" s="403"/>
    </row>
    <row r="96" spans="1:16">
      <c r="A96" s="399"/>
      <c r="B96" s="400"/>
      <c r="C96" s="400"/>
      <c r="D96" s="401"/>
      <c r="E96" s="399"/>
      <c r="F96" s="400"/>
      <c r="G96" s="400"/>
      <c r="H96" s="400"/>
      <c r="I96" s="400"/>
      <c r="J96" s="400"/>
      <c r="K96" s="400"/>
      <c r="L96" s="400"/>
      <c r="M96" s="404"/>
      <c r="N96" s="405"/>
    </row>
    <row r="97" spans="1:14">
      <c r="A97" s="396"/>
      <c r="B97" s="397"/>
      <c r="C97" s="397"/>
      <c r="D97" s="398"/>
      <c r="E97" s="396"/>
      <c r="F97" s="397"/>
      <c r="G97" s="397"/>
      <c r="H97" s="397"/>
      <c r="I97" s="397"/>
      <c r="J97" s="397"/>
      <c r="K97" s="397"/>
      <c r="L97" s="397"/>
      <c r="M97" s="402"/>
      <c r="N97" s="403"/>
    </row>
    <row r="98" spans="1:14">
      <c r="A98" s="399"/>
      <c r="B98" s="400"/>
      <c r="C98" s="400"/>
      <c r="D98" s="401"/>
      <c r="E98" s="399"/>
      <c r="F98" s="400"/>
      <c r="G98" s="400"/>
      <c r="H98" s="400"/>
      <c r="I98" s="400"/>
      <c r="J98" s="400"/>
      <c r="K98" s="400"/>
      <c r="L98" s="400"/>
      <c r="M98" s="404"/>
      <c r="N98" s="405"/>
    </row>
    <row r="99" spans="1:14">
      <c r="A99" s="396"/>
      <c r="B99" s="397"/>
      <c r="C99" s="397"/>
      <c r="D99" s="398"/>
      <c r="E99" s="396"/>
      <c r="F99" s="397"/>
      <c r="G99" s="397"/>
      <c r="H99" s="397"/>
      <c r="I99" s="397"/>
      <c r="J99" s="397"/>
      <c r="K99" s="397"/>
      <c r="L99" s="397"/>
      <c r="M99" s="402"/>
      <c r="N99" s="403"/>
    </row>
    <row r="100" spans="1:14">
      <c r="A100" s="399"/>
      <c r="B100" s="400"/>
      <c r="C100" s="400"/>
      <c r="D100" s="401"/>
      <c r="E100" s="399"/>
      <c r="F100" s="400"/>
      <c r="G100" s="400"/>
      <c r="H100" s="400"/>
      <c r="I100" s="400"/>
      <c r="J100" s="400"/>
      <c r="K100" s="400"/>
      <c r="L100" s="400"/>
      <c r="M100" s="404"/>
      <c r="N100" s="405"/>
    </row>
    <row r="101" spans="1:14">
      <c r="A101" s="396"/>
      <c r="B101" s="397"/>
      <c r="C101" s="397"/>
      <c r="D101" s="398"/>
      <c r="E101" s="396"/>
      <c r="F101" s="397"/>
      <c r="G101" s="397"/>
      <c r="H101" s="397"/>
      <c r="I101" s="397"/>
      <c r="J101" s="397"/>
      <c r="K101" s="397"/>
      <c r="L101" s="397"/>
      <c r="M101" s="402"/>
      <c r="N101" s="403"/>
    </row>
    <row r="102" spans="1:14">
      <c r="A102" s="399"/>
      <c r="B102" s="400"/>
      <c r="C102" s="400"/>
      <c r="D102" s="401"/>
      <c r="E102" s="399"/>
      <c r="F102" s="400"/>
      <c r="G102" s="400"/>
      <c r="H102" s="400"/>
      <c r="I102" s="400"/>
      <c r="J102" s="400"/>
      <c r="K102" s="400"/>
      <c r="L102" s="400"/>
      <c r="M102" s="404"/>
      <c r="N102" s="405"/>
    </row>
    <row r="103" spans="1:14">
      <c r="A103" s="396"/>
      <c r="B103" s="397"/>
      <c r="C103" s="397"/>
      <c r="D103" s="398"/>
      <c r="E103" s="396"/>
      <c r="F103" s="397"/>
      <c r="G103" s="397"/>
      <c r="H103" s="397"/>
      <c r="I103" s="397"/>
      <c r="J103" s="397"/>
      <c r="K103" s="397"/>
      <c r="L103" s="397"/>
      <c r="M103" s="402"/>
      <c r="N103" s="403"/>
    </row>
    <row r="104" spans="1:14">
      <c r="A104" s="399"/>
      <c r="B104" s="400"/>
      <c r="C104" s="400"/>
      <c r="D104" s="401"/>
      <c r="E104" s="399"/>
      <c r="F104" s="400"/>
      <c r="G104" s="400"/>
      <c r="H104" s="400"/>
      <c r="I104" s="400"/>
      <c r="J104" s="400"/>
      <c r="K104" s="400"/>
      <c r="L104" s="400"/>
      <c r="M104" s="404"/>
      <c r="N104" s="405"/>
    </row>
    <row r="105" spans="1:14">
      <c r="A105" s="409" t="s">
        <v>49</v>
      </c>
      <c r="B105" s="411"/>
      <c r="C105" s="411"/>
      <c r="D105" s="411"/>
      <c r="E105" s="411"/>
      <c r="F105" s="411"/>
      <c r="G105" s="411"/>
      <c r="H105" s="411"/>
      <c r="I105" s="411"/>
      <c r="J105" s="411"/>
      <c r="K105" s="411"/>
      <c r="L105" s="410"/>
      <c r="M105" s="395"/>
      <c r="N105" s="395"/>
    </row>
    <row r="65276" spans="251:255">
      <c r="IQ65276" s="15" t="s">
        <v>50</v>
      </c>
      <c r="IR65276" s="15" t="s">
        <v>51</v>
      </c>
      <c r="IS65276" s="15" t="s">
        <v>52</v>
      </c>
      <c r="IT65276" s="15" t="s">
        <v>53</v>
      </c>
      <c r="IU65276" s="15" t="s">
        <v>54</v>
      </c>
    </row>
    <row r="65277" spans="251:255">
      <c r="IQ65277" s="15" t="e">
        <f>#REF!&amp;$C$9</f>
        <v>#REF!</v>
      </c>
      <c r="IR65277" s="15" t="e">
        <f>#REF!</f>
        <v>#REF!</v>
      </c>
      <c r="IS65277" s="15" t="e">
        <f>$B$25&amp;" - "&amp;$B$26&amp;" - "&amp;$B$29&amp;" - "&amp;$I$29&amp;" - "&amp;#REF!&amp;" - "&amp;#REF!&amp;" - "&amp;#REF!&amp;" - "&amp;#REF!</f>
        <v>#REF!</v>
      </c>
      <c r="IT65277" s="15" t="e">
        <f>$A$32&amp;": "&amp;$I$32&amp;" - "&amp;$A$34&amp;": "&amp;$I$33&amp;" - "&amp;$A$35&amp;": "&amp;$I$34&amp;" - "&amp;#REF!&amp;": "&amp;#REF!&amp;" - "&amp;#REF!&amp;": "&amp;#REF!&amp;" - "&amp;#REF!&amp;": "&amp;$I$35&amp;" - "&amp;#REF!&amp;": "&amp;#REF!&amp;" - "&amp;$A$37&amp;": "&amp;$I$37&amp;" - "&amp;$A$38&amp;": "&amp;$I$38&amp;" - "&amp;$A$40&amp;": "&amp;$I$40&amp;" - "&amp;$A$41&amp;": "&amp;$I$41&amp;" - "&amp;#REF!&amp;": "&amp;#REF!&amp;" - "&amp;$A$42&amp;": "&amp;$I$42</f>
        <v>#REF!</v>
      </c>
      <c r="IU65277" s="15" t="e">
        <f>#REF!</f>
        <v>#REF!</v>
      </c>
    </row>
  </sheetData>
  <mergeCells count="318">
    <mergeCell ref="A105:L105"/>
    <mergeCell ref="M105:N105"/>
    <mergeCell ref="A101:D102"/>
    <mergeCell ref="E101:L102"/>
    <mergeCell ref="M101:N102"/>
    <mergeCell ref="A103:D104"/>
    <mergeCell ref="E103:L104"/>
    <mergeCell ref="M103:N104"/>
    <mergeCell ref="A97:D98"/>
    <mergeCell ref="E97:L98"/>
    <mergeCell ref="M97:N98"/>
    <mergeCell ref="A99:D100"/>
    <mergeCell ref="E99:L100"/>
    <mergeCell ref="M99:N100"/>
    <mergeCell ref="A93:D94"/>
    <mergeCell ref="E93:L94"/>
    <mergeCell ref="M93:N94"/>
    <mergeCell ref="A95:D96"/>
    <mergeCell ref="E95:L96"/>
    <mergeCell ref="M95:N96"/>
    <mergeCell ref="A89:N89"/>
    <mergeCell ref="A90:D90"/>
    <mergeCell ref="E90:L90"/>
    <mergeCell ref="M90:N90"/>
    <mergeCell ref="A91:D92"/>
    <mergeCell ref="E91:L92"/>
    <mergeCell ref="M91:N92"/>
    <mergeCell ref="B86:F86"/>
    <mergeCell ref="G86:H86"/>
    <mergeCell ref="I86:J86"/>
    <mergeCell ref="K86:L86"/>
    <mergeCell ref="M86:N86"/>
    <mergeCell ref="B87:L87"/>
    <mergeCell ref="M87:N87"/>
    <mergeCell ref="B84:F84"/>
    <mergeCell ref="G84:H84"/>
    <mergeCell ref="I84:J84"/>
    <mergeCell ref="K84:L84"/>
    <mergeCell ref="M84:N84"/>
    <mergeCell ref="B85:F85"/>
    <mergeCell ref="G85:H85"/>
    <mergeCell ref="I85:J85"/>
    <mergeCell ref="K85:L85"/>
    <mergeCell ref="M85:N85"/>
    <mergeCell ref="B82:F82"/>
    <mergeCell ref="G82:H82"/>
    <mergeCell ref="I82:J82"/>
    <mergeCell ref="K82:L82"/>
    <mergeCell ref="M82:N82"/>
    <mergeCell ref="B83:F83"/>
    <mergeCell ref="G83:H83"/>
    <mergeCell ref="I83:J83"/>
    <mergeCell ref="K83:L83"/>
    <mergeCell ref="M83:N83"/>
    <mergeCell ref="B80:F80"/>
    <mergeCell ref="G80:H80"/>
    <mergeCell ref="I80:J80"/>
    <mergeCell ref="K80:L80"/>
    <mergeCell ref="M80:N80"/>
    <mergeCell ref="B81:F81"/>
    <mergeCell ref="G81:H81"/>
    <mergeCell ref="I81:J81"/>
    <mergeCell ref="K81:L81"/>
    <mergeCell ref="M81:N81"/>
    <mergeCell ref="B78:F78"/>
    <mergeCell ref="G78:H78"/>
    <mergeCell ref="I78:J78"/>
    <mergeCell ref="K78:L78"/>
    <mergeCell ref="M78:N78"/>
    <mergeCell ref="B79:F79"/>
    <mergeCell ref="G79:H79"/>
    <mergeCell ref="I79:J79"/>
    <mergeCell ref="K79:L79"/>
    <mergeCell ref="M79:N79"/>
    <mergeCell ref="B76:F76"/>
    <mergeCell ref="G76:H76"/>
    <mergeCell ref="I76:J76"/>
    <mergeCell ref="K76:L76"/>
    <mergeCell ref="M76:N76"/>
    <mergeCell ref="B77:F77"/>
    <mergeCell ref="G77:H77"/>
    <mergeCell ref="I77:J77"/>
    <mergeCell ref="K77:L77"/>
    <mergeCell ref="M77:N77"/>
    <mergeCell ref="B74:F74"/>
    <mergeCell ref="G74:H74"/>
    <mergeCell ref="I74:J74"/>
    <mergeCell ref="K74:L74"/>
    <mergeCell ref="M74:N74"/>
    <mergeCell ref="B75:F75"/>
    <mergeCell ref="G75:H75"/>
    <mergeCell ref="I75:J75"/>
    <mergeCell ref="K75:L75"/>
    <mergeCell ref="M75:N75"/>
    <mergeCell ref="A72:N72"/>
    <mergeCell ref="B73:F73"/>
    <mergeCell ref="G73:H73"/>
    <mergeCell ref="I73:J73"/>
    <mergeCell ref="K73:L73"/>
    <mergeCell ref="M73:N73"/>
    <mergeCell ref="A66:B68"/>
    <mergeCell ref="C66:G68"/>
    <mergeCell ref="H66:I68"/>
    <mergeCell ref="J66:N68"/>
    <mergeCell ref="A69:B71"/>
    <mergeCell ref="C69:G71"/>
    <mergeCell ref="H69:I71"/>
    <mergeCell ref="J69:N71"/>
    <mergeCell ref="A62:B64"/>
    <mergeCell ref="C62:G64"/>
    <mergeCell ref="H62:I64"/>
    <mergeCell ref="J62:N64"/>
    <mergeCell ref="A65:G65"/>
    <mergeCell ref="H65:N65"/>
    <mergeCell ref="A58:G58"/>
    <mergeCell ref="H58:N58"/>
    <mergeCell ref="A59:B61"/>
    <mergeCell ref="C59:G61"/>
    <mergeCell ref="H59:I61"/>
    <mergeCell ref="J59:N61"/>
    <mergeCell ref="A57:H57"/>
    <mergeCell ref="I57:J57"/>
    <mergeCell ref="K57:L57"/>
    <mergeCell ref="M57:N57"/>
    <mergeCell ref="O57:P57"/>
    <mergeCell ref="Q57:R57"/>
    <mergeCell ref="A56:H56"/>
    <mergeCell ref="I56:J56"/>
    <mergeCell ref="K56:L56"/>
    <mergeCell ref="M56:N56"/>
    <mergeCell ref="O56:P56"/>
    <mergeCell ref="Q56:R56"/>
    <mergeCell ref="A55:H55"/>
    <mergeCell ref="I55:J55"/>
    <mergeCell ref="K55:L55"/>
    <mergeCell ref="M55:N55"/>
    <mergeCell ref="O55:P55"/>
    <mergeCell ref="Q55:R55"/>
    <mergeCell ref="A54:H54"/>
    <mergeCell ref="I54:J54"/>
    <mergeCell ref="K54:L54"/>
    <mergeCell ref="M54:N54"/>
    <mergeCell ref="O54:P54"/>
    <mergeCell ref="Q54:R54"/>
    <mergeCell ref="A53:H53"/>
    <mergeCell ref="I53:J53"/>
    <mergeCell ref="K53:L53"/>
    <mergeCell ref="M53:N53"/>
    <mergeCell ref="O53:P53"/>
    <mergeCell ref="Q53:R53"/>
    <mergeCell ref="A52:H52"/>
    <mergeCell ref="I52:J52"/>
    <mergeCell ref="K52:L52"/>
    <mergeCell ref="M52:N52"/>
    <mergeCell ref="O52:P52"/>
    <mergeCell ref="Q52:R52"/>
    <mergeCell ref="A51:H51"/>
    <mergeCell ref="I51:J51"/>
    <mergeCell ref="K51:L51"/>
    <mergeCell ref="M51:N51"/>
    <mergeCell ref="O51:P51"/>
    <mergeCell ref="Q51:R51"/>
    <mergeCell ref="A50:H50"/>
    <mergeCell ref="I50:J50"/>
    <mergeCell ref="K50:L50"/>
    <mergeCell ref="M50:N50"/>
    <mergeCell ref="O50:P50"/>
    <mergeCell ref="Q50:R50"/>
    <mergeCell ref="A49:H49"/>
    <mergeCell ref="I49:J49"/>
    <mergeCell ref="K49:L49"/>
    <mergeCell ref="M49:N49"/>
    <mergeCell ref="O49:P49"/>
    <mergeCell ref="Q49:R49"/>
    <mergeCell ref="A48:H48"/>
    <mergeCell ref="I48:J48"/>
    <mergeCell ref="K48:L48"/>
    <mergeCell ref="M48:N48"/>
    <mergeCell ref="O48:P48"/>
    <mergeCell ref="Q48:R48"/>
    <mergeCell ref="A47:H47"/>
    <mergeCell ref="I47:J47"/>
    <mergeCell ref="K47:L47"/>
    <mergeCell ref="M47:N47"/>
    <mergeCell ref="O47:P47"/>
    <mergeCell ref="Q47:R47"/>
    <mergeCell ref="A46:H46"/>
    <mergeCell ref="I46:J46"/>
    <mergeCell ref="K46:L46"/>
    <mergeCell ref="M46:N46"/>
    <mergeCell ref="O46:P46"/>
    <mergeCell ref="Q46:R46"/>
    <mergeCell ref="A45:H45"/>
    <mergeCell ref="I45:J45"/>
    <mergeCell ref="K45:L45"/>
    <mergeCell ref="M45:N45"/>
    <mergeCell ref="O45:P45"/>
    <mergeCell ref="Q45:R45"/>
    <mergeCell ref="A44:H44"/>
    <mergeCell ref="I44:J44"/>
    <mergeCell ref="K44:L44"/>
    <mergeCell ref="M44:N44"/>
    <mergeCell ref="O44:P44"/>
    <mergeCell ref="Q44:R44"/>
    <mergeCell ref="A43:H43"/>
    <mergeCell ref="I43:J43"/>
    <mergeCell ref="K43:L43"/>
    <mergeCell ref="M43:N43"/>
    <mergeCell ref="O43:P43"/>
    <mergeCell ref="Q43:R43"/>
    <mergeCell ref="A42:H42"/>
    <mergeCell ref="I42:J42"/>
    <mergeCell ref="K42:L42"/>
    <mergeCell ref="M42:N42"/>
    <mergeCell ref="O42:P42"/>
    <mergeCell ref="Q42:R42"/>
    <mergeCell ref="A41:H41"/>
    <mergeCell ref="I41:J41"/>
    <mergeCell ref="K41:L41"/>
    <mergeCell ref="M41:N41"/>
    <mergeCell ref="O41:P41"/>
    <mergeCell ref="Q41:R41"/>
    <mergeCell ref="A40:H40"/>
    <mergeCell ref="I40:J40"/>
    <mergeCell ref="K40:L40"/>
    <mergeCell ref="M40:N40"/>
    <mergeCell ref="O40:P40"/>
    <mergeCell ref="Q40:R40"/>
    <mergeCell ref="A39:H39"/>
    <mergeCell ref="I39:J39"/>
    <mergeCell ref="K39:L39"/>
    <mergeCell ref="M39:N39"/>
    <mergeCell ref="O39:P39"/>
    <mergeCell ref="Q39:R39"/>
    <mergeCell ref="A38:H38"/>
    <mergeCell ref="I38:J38"/>
    <mergeCell ref="K38:L38"/>
    <mergeCell ref="M38:N38"/>
    <mergeCell ref="O38:P38"/>
    <mergeCell ref="Q38:R38"/>
    <mergeCell ref="A37:H37"/>
    <mergeCell ref="I37:J37"/>
    <mergeCell ref="K37:L37"/>
    <mergeCell ref="M37:N37"/>
    <mergeCell ref="O37:P37"/>
    <mergeCell ref="Q37:R37"/>
    <mergeCell ref="A36:H36"/>
    <mergeCell ref="I36:J36"/>
    <mergeCell ref="K36:L36"/>
    <mergeCell ref="M36:N36"/>
    <mergeCell ref="O36:P36"/>
    <mergeCell ref="Q36:R36"/>
    <mergeCell ref="A35:H35"/>
    <mergeCell ref="I35:J35"/>
    <mergeCell ref="K35:L35"/>
    <mergeCell ref="M35:N35"/>
    <mergeCell ref="O35:P35"/>
    <mergeCell ref="Q35:R35"/>
    <mergeCell ref="A34:H34"/>
    <mergeCell ref="I34:J34"/>
    <mergeCell ref="K34:L34"/>
    <mergeCell ref="M34:N34"/>
    <mergeCell ref="O34:P34"/>
    <mergeCell ref="Q34:R34"/>
    <mergeCell ref="A33:H33"/>
    <mergeCell ref="I33:J33"/>
    <mergeCell ref="K33:L33"/>
    <mergeCell ref="M33:N33"/>
    <mergeCell ref="O33:P33"/>
    <mergeCell ref="Q33:R33"/>
    <mergeCell ref="O31:P31"/>
    <mergeCell ref="Q31:R31"/>
    <mergeCell ref="A32:H32"/>
    <mergeCell ref="I32:J32"/>
    <mergeCell ref="K32:L32"/>
    <mergeCell ref="M32:N32"/>
    <mergeCell ref="O32:P32"/>
    <mergeCell ref="Q32:R32"/>
    <mergeCell ref="A24:N24"/>
    <mergeCell ref="A9:B9"/>
    <mergeCell ref="C9:N9"/>
    <mergeCell ref="A10:B10"/>
    <mergeCell ref="C10:N10"/>
    <mergeCell ref="A11:B23"/>
    <mergeCell ref="C11:N23"/>
    <mergeCell ref="A8:B8"/>
    <mergeCell ref="C8:N8"/>
    <mergeCell ref="B29:G29"/>
    <mergeCell ref="I29:N29"/>
    <mergeCell ref="A31:H31"/>
    <mergeCell ref="I31:J31"/>
    <mergeCell ref="K31:L31"/>
    <mergeCell ref="M31:N31"/>
    <mergeCell ref="B25:G25"/>
    <mergeCell ref="I25:N25"/>
    <mergeCell ref="B26:G26"/>
    <mergeCell ref="I26:N26"/>
    <mergeCell ref="B27:G27"/>
    <mergeCell ref="B28:G28"/>
    <mergeCell ref="I27:N27"/>
    <mergeCell ref="A1:N1"/>
    <mergeCell ref="A2:D2"/>
    <mergeCell ref="E2:H2"/>
    <mergeCell ref="I2:N2"/>
    <mergeCell ref="A3:D4"/>
    <mergeCell ref="E3:H4"/>
    <mergeCell ref="I3:N4"/>
    <mergeCell ref="A7:D7"/>
    <mergeCell ref="E7:H7"/>
    <mergeCell ref="I7:J7"/>
    <mergeCell ref="K7:L7"/>
    <mergeCell ref="M7:N7"/>
    <mergeCell ref="A5:D6"/>
    <mergeCell ref="E5:H6"/>
    <mergeCell ref="I5:N5"/>
    <mergeCell ref="I6:J6"/>
    <mergeCell ref="K6:L6"/>
    <mergeCell ref="M6:N6"/>
  </mergeCells>
  <dataValidations disablePrompts="1" count="1">
    <dataValidation showDropDown="1" errorTitle="Cronoprogramma" error="Attenzione: è possibile inserire solo il carattere X nel mese di riferimento." promptTitle="Cronoprogramma" prompt="Segnare con x i mesi interessati" sqref="C65571:N65590 IY65571:JJ65590 SU65571:TF65590 ACQ65571:ADB65590 AMM65571:AMX65590 AWI65571:AWT65590 BGE65571:BGP65590 BQA65571:BQL65590 BZW65571:CAH65590 CJS65571:CKD65590 CTO65571:CTZ65590 DDK65571:DDV65590 DNG65571:DNR65590 DXC65571:DXN65590 EGY65571:EHJ65590 EQU65571:ERF65590 FAQ65571:FBB65590 FKM65571:FKX65590 FUI65571:FUT65590 GEE65571:GEP65590 GOA65571:GOL65590 GXW65571:GYH65590 HHS65571:HID65590 HRO65571:HRZ65590 IBK65571:IBV65590 ILG65571:ILR65590 IVC65571:IVN65590 JEY65571:JFJ65590 JOU65571:JPF65590 JYQ65571:JZB65590 KIM65571:KIX65590 KSI65571:KST65590 LCE65571:LCP65590 LMA65571:LML65590 LVW65571:LWH65590 MFS65571:MGD65590 MPO65571:MPZ65590 MZK65571:MZV65590 NJG65571:NJR65590 NTC65571:NTN65590 OCY65571:ODJ65590 OMU65571:ONF65590 OWQ65571:OXB65590 PGM65571:PGX65590 PQI65571:PQT65590 QAE65571:QAP65590 QKA65571:QKL65590 QTW65571:QUH65590 RDS65571:RED65590 RNO65571:RNZ65590 RXK65571:RXV65590 SHG65571:SHR65590 SRC65571:SRN65590 TAY65571:TBJ65590 TKU65571:TLF65590 TUQ65571:TVB65590 UEM65571:UEX65590 UOI65571:UOT65590 UYE65571:UYP65590 VIA65571:VIL65590 VRW65571:VSH65590 WBS65571:WCD65590 WLO65571:WLZ65590 WVK65571:WVV65590 C131107:N131126 IY131107:JJ131126 SU131107:TF131126 ACQ131107:ADB131126 AMM131107:AMX131126 AWI131107:AWT131126 BGE131107:BGP131126 BQA131107:BQL131126 BZW131107:CAH131126 CJS131107:CKD131126 CTO131107:CTZ131126 DDK131107:DDV131126 DNG131107:DNR131126 DXC131107:DXN131126 EGY131107:EHJ131126 EQU131107:ERF131126 FAQ131107:FBB131126 FKM131107:FKX131126 FUI131107:FUT131126 GEE131107:GEP131126 GOA131107:GOL131126 GXW131107:GYH131126 HHS131107:HID131126 HRO131107:HRZ131126 IBK131107:IBV131126 ILG131107:ILR131126 IVC131107:IVN131126 JEY131107:JFJ131126 JOU131107:JPF131126 JYQ131107:JZB131126 KIM131107:KIX131126 KSI131107:KST131126 LCE131107:LCP131126 LMA131107:LML131126 LVW131107:LWH131126 MFS131107:MGD131126 MPO131107:MPZ131126 MZK131107:MZV131126 NJG131107:NJR131126 NTC131107:NTN131126 OCY131107:ODJ131126 OMU131107:ONF131126 OWQ131107:OXB131126 PGM131107:PGX131126 PQI131107:PQT131126 QAE131107:QAP131126 QKA131107:QKL131126 QTW131107:QUH131126 RDS131107:RED131126 RNO131107:RNZ131126 RXK131107:RXV131126 SHG131107:SHR131126 SRC131107:SRN131126 TAY131107:TBJ131126 TKU131107:TLF131126 TUQ131107:TVB131126 UEM131107:UEX131126 UOI131107:UOT131126 UYE131107:UYP131126 VIA131107:VIL131126 VRW131107:VSH131126 WBS131107:WCD131126 WLO131107:WLZ131126 WVK131107:WVV131126 C196643:N196662 IY196643:JJ196662 SU196643:TF196662 ACQ196643:ADB196662 AMM196643:AMX196662 AWI196643:AWT196662 BGE196643:BGP196662 BQA196643:BQL196662 BZW196643:CAH196662 CJS196643:CKD196662 CTO196643:CTZ196662 DDK196643:DDV196662 DNG196643:DNR196662 DXC196643:DXN196662 EGY196643:EHJ196662 EQU196643:ERF196662 FAQ196643:FBB196662 FKM196643:FKX196662 FUI196643:FUT196662 GEE196643:GEP196662 GOA196643:GOL196662 GXW196643:GYH196662 HHS196643:HID196662 HRO196643:HRZ196662 IBK196643:IBV196662 ILG196643:ILR196662 IVC196643:IVN196662 JEY196643:JFJ196662 JOU196643:JPF196662 JYQ196643:JZB196662 KIM196643:KIX196662 KSI196643:KST196662 LCE196643:LCP196662 LMA196643:LML196662 LVW196643:LWH196662 MFS196643:MGD196662 MPO196643:MPZ196662 MZK196643:MZV196662 NJG196643:NJR196662 NTC196643:NTN196662 OCY196643:ODJ196662 OMU196643:ONF196662 OWQ196643:OXB196662 PGM196643:PGX196662 PQI196643:PQT196662 QAE196643:QAP196662 QKA196643:QKL196662 QTW196643:QUH196662 RDS196643:RED196662 RNO196643:RNZ196662 RXK196643:RXV196662 SHG196643:SHR196662 SRC196643:SRN196662 TAY196643:TBJ196662 TKU196643:TLF196662 TUQ196643:TVB196662 UEM196643:UEX196662 UOI196643:UOT196662 UYE196643:UYP196662 VIA196643:VIL196662 VRW196643:VSH196662 WBS196643:WCD196662 WLO196643:WLZ196662 WVK196643:WVV196662 C262179:N262198 IY262179:JJ262198 SU262179:TF262198 ACQ262179:ADB262198 AMM262179:AMX262198 AWI262179:AWT262198 BGE262179:BGP262198 BQA262179:BQL262198 BZW262179:CAH262198 CJS262179:CKD262198 CTO262179:CTZ262198 DDK262179:DDV262198 DNG262179:DNR262198 DXC262179:DXN262198 EGY262179:EHJ262198 EQU262179:ERF262198 FAQ262179:FBB262198 FKM262179:FKX262198 FUI262179:FUT262198 GEE262179:GEP262198 GOA262179:GOL262198 GXW262179:GYH262198 HHS262179:HID262198 HRO262179:HRZ262198 IBK262179:IBV262198 ILG262179:ILR262198 IVC262179:IVN262198 JEY262179:JFJ262198 JOU262179:JPF262198 JYQ262179:JZB262198 KIM262179:KIX262198 KSI262179:KST262198 LCE262179:LCP262198 LMA262179:LML262198 LVW262179:LWH262198 MFS262179:MGD262198 MPO262179:MPZ262198 MZK262179:MZV262198 NJG262179:NJR262198 NTC262179:NTN262198 OCY262179:ODJ262198 OMU262179:ONF262198 OWQ262179:OXB262198 PGM262179:PGX262198 PQI262179:PQT262198 QAE262179:QAP262198 QKA262179:QKL262198 QTW262179:QUH262198 RDS262179:RED262198 RNO262179:RNZ262198 RXK262179:RXV262198 SHG262179:SHR262198 SRC262179:SRN262198 TAY262179:TBJ262198 TKU262179:TLF262198 TUQ262179:TVB262198 UEM262179:UEX262198 UOI262179:UOT262198 UYE262179:UYP262198 VIA262179:VIL262198 VRW262179:VSH262198 WBS262179:WCD262198 WLO262179:WLZ262198 WVK262179:WVV262198 C327715:N327734 IY327715:JJ327734 SU327715:TF327734 ACQ327715:ADB327734 AMM327715:AMX327734 AWI327715:AWT327734 BGE327715:BGP327734 BQA327715:BQL327734 BZW327715:CAH327734 CJS327715:CKD327734 CTO327715:CTZ327734 DDK327715:DDV327734 DNG327715:DNR327734 DXC327715:DXN327734 EGY327715:EHJ327734 EQU327715:ERF327734 FAQ327715:FBB327734 FKM327715:FKX327734 FUI327715:FUT327734 GEE327715:GEP327734 GOA327715:GOL327734 GXW327715:GYH327734 HHS327715:HID327734 HRO327715:HRZ327734 IBK327715:IBV327734 ILG327715:ILR327734 IVC327715:IVN327734 JEY327715:JFJ327734 JOU327715:JPF327734 JYQ327715:JZB327734 KIM327715:KIX327734 KSI327715:KST327734 LCE327715:LCP327734 LMA327715:LML327734 LVW327715:LWH327734 MFS327715:MGD327734 MPO327715:MPZ327734 MZK327715:MZV327734 NJG327715:NJR327734 NTC327715:NTN327734 OCY327715:ODJ327734 OMU327715:ONF327734 OWQ327715:OXB327734 PGM327715:PGX327734 PQI327715:PQT327734 QAE327715:QAP327734 QKA327715:QKL327734 QTW327715:QUH327734 RDS327715:RED327734 RNO327715:RNZ327734 RXK327715:RXV327734 SHG327715:SHR327734 SRC327715:SRN327734 TAY327715:TBJ327734 TKU327715:TLF327734 TUQ327715:TVB327734 UEM327715:UEX327734 UOI327715:UOT327734 UYE327715:UYP327734 VIA327715:VIL327734 VRW327715:VSH327734 WBS327715:WCD327734 WLO327715:WLZ327734 WVK327715:WVV327734 C393251:N393270 IY393251:JJ393270 SU393251:TF393270 ACQ393251:ADB393270 AMM393251:AMX393270 AWI393251:AWT393270 BGE393251:BGP393270 BQA393251:BQL393270 BZW393251:CAH393270 CJS393251:CKD393270 CTO393251:CTZ393270 DDK393251:DDV393270 DNG393251:DNR393270 DXC393251:DXN393270 EGY393251:EHJ393270 EQU393251:ERF393270 FAQ393251:FBB393270 FKM393251:FKX393270 FUI393251:FUT393270 GEE393251:GEP393270 GOA393251:GOL393270 GXW393251:GYH393270 HHS393251:HID393270 HRO393251:HRZ393270 IBK393251:IBV393270 ILG393251:ILR393270 IVC393251:IVN393270 JEY393251:JFJ393270 JOU393251:JPF393270 JYQ393251:JZB393270 KIM393251:KIX393270 KSI393251:KST393270 LCE393251:LCP393270 LMA393251:LML393270 LVW393251:LWH393270 MFS393251:MGD393270 MPO393251:MPZ393270 MZK393251:MZV393270 NJG393251:NJR393270 NTC393251:NTN393270 OCY393251:ODJ393270 OMU393251:ONF393270 OWQ393251:OXB393270 PGM393251:PGX393270 PQI393251:PQT393270 QAE393251:QAP393270 QKA393251:QKL393270 QTW393251:QUH393270 RDS393251:RED393270 RNO393251:RNZ393270 RXK393251:RXV393270 SHG393251:SHR393270 SRC393251:SRN393270 TAY393251:TBJ393270 TKU393251:TLF393270 TUQ393251:TVB393270 UEM393251:UEX393270 UOI393251:UOT393270 UYE393251:UYP393270 VIA393251:VIL393270 VRW393251:VSH393270 WBS393251:WCD393270 WLO393251:WLZ393270 WVK393251:WVV393270 C458787:N458806 IY458787:JJ458806 SU458787:TF458806 ACQ458787:ADB458806 AMM458787:AMX458806 AWI458787:AWT458806 BGE458787:BGP458806 BQA458787:BQL458806 BZW458787:CAH458806 CJS458787:CKD458806 CTO458787:CTZ458806 DDK458787:DDV458806 DNG458787:DNR458806 DXC458787:DXN458806 EGY458787:EHJ458806 EQU458787:ERF458806 FAQ458787:FBB458806 FKM458787:FKX458806 FUI458787:FUT458806 GEE458787:GEP458806 GOA458787:GOL458806 GXW458787:GYH458806 HHS458787:HID458806 HRO458787:HRZ458806 IBK458787:IBV458806 ILG458787:ILR458806 IVC458787:IVN458806 JEY458787:JFJ458806 JOU458787:JPF458806 JYQ458787:JZB458806 KIM458787:KIX458806 KSI458787:KST458806 LCE458787:LCP458806 LMA458787:LML458806 LVW458787:LWH458806 MFS458787:MGD458806 MPO458787:MPZ458806 MZK458787:MZV458806 NJG458787:NJR458806 NTC458787:NTN458806 OCY458787:ODJ458806 OMU458787:ONF458806 OWQ458787:OXB458806 PGM458787:PGX458806 PQI458787:PQT458806 QAE458787:QAP458806 QKA458787:QKL458806 QTW458787:QUH458806 RDS458787:RED458806 RNO458787:RNZ458806 RXK458787:RXV458806 SHG458787:SHR458806 SRC458787:SRN458806 TAY458787:TBJ458806 TKU458787:TLF458806 TUQ458787:TVB458806 UEM458787:UEX458806 UOI458787:UOT458806 UYE458787:UYP458806 VIA458787:VIL458806 VRW458787:VSH458806 WBS458787:WCD458806 WLO458787:WLZ458806 WVK458787:WVV458806 C524323:N524342 IY524323:JJ524342 SU524323:TF524342 ACQ524323:ADB524342 AMM524323:AMX524342 AWI524323:AWT524342 BGE524323:BGP524342 BQA524323:BQL524342 BZW524323:CAH524342 CJS524323:CKD524342 CTO524323:CTZ524342 DDK524323:DDV524342 DNG524323:DNR524342 DXC524323:DXN524342 EGY524323:EHJ524342 EQU524323:ERF524342 FAQ524323:FBB524342 FKM524323:FKX524342 FUI524323:FUT524342 GEE524323:GEP524342 GOA524323:GOL524342 GXW524323:GYH524342 HHS524323:HID524342 HRO524323:HRZ524342 IBK524323:IBV524342 ILG524323:ILR524342 IVC524323:IVN524342 JEY524323:JFJ524342 JOU524323:JPF524342 JYQ524323:JZB524342 KIM524323:KIX524342 KSI524323:KST524342 LCE524323:LCP524342 LMA524323:LML524342 LVW524323:LWH524342 MFS524323:MGD524342 MPO524323:MPZ524342 MZK524323:MZV524342 NJG524323:NJR524342 NTC524323:NTN524342 OCY524323:ODJ524342 OMU524323:ONF524342 OWQ524323:OXB524342 PGM524323:PGX524342 PQI524323:PQT524342 QAE524323:QAP524342 QKA524323:QKL524342 QTW524323:QUH524342 RDS524323:RED524342 RNO524323:RNZ524342 RXK524323:RXV524342 SHG524323:SHR524342 SRC524323:SRN524342 TAY524323:TBJ524342 TKU524323:TLF524342 TUQ524323:TVB524342 UEM524323:UEX524342 UOI524323:UOT524342 UYE524323:UYP524342 VIA524323:VIL524342 VRW524323:VSH524342 WBS524323:WCD524342 WLO524323:WLZ524342 WVK524323:WVV524342 C589859:N589878 IY589859:JJ589878 SU589859:TF589878 ACQ589859:ADB589878 AMM589859:AMX589878 AWI589859:AWT589878 BGE589859:BGP589878 BQA589859:BQL589878 BZW589859:CAH589878 CJS589859:CKD589878 CTO589859:CTZ589878 DDK589859:DDV589878 DNG589859:DNR589878 DXC589859:DXN589878 EGY589859:EHJ589878 EQU589859:ERF589878 FAQ589859:FBB589878 FKM589859:FKX589878 FUI589859:FUT589878 GEE589859:GEP589878 GOA589859:GOL589878 GXW589859:GYH589878 HHS589859:HID589878 HRO589859:HRZ589878 IBK589859:IBV589878 ILG589859:ILR589878 IVC589859:IVN589878 JEY589859:JFJ589878 JOU589859:JPF589878 JYQ589859:JZB589878 KIM589859:KIX589878 KSI589859:KST589878 LCE589859:LCP589878 LMA589859:LML589878 LVW589859:LWH589878 MFS589859:MGD589878 MPO589859:MPZ589878 MZK589859:MZV589878 NJG589859:NJR589878 NTC589859:NTN589878 OCY589859:ODJ589878 OMU589859:ONF589878 OWQ589859:OXB589878 PGM589859:PGX589878 PQI589859:PQT589878 QAE589859:QAP589878 QKA589859:QKL589878 QTW589859:QUH589878 RDS589859:RED589878 RNO589859:RNZ589878 RXK589859:RXV589878 SHG589859:SHR589878 SRC589859:SRN589878 TAY589859:TBJ589878 TKU589859:TLF589878 TUQ589859:TVB589878 UEM589859:UEX589878 UOI589859:UOT589878 UYE589859:UYP589878 VIA589859:VIL589878 VRW589859:VSH589878 WBS589859:WCD589878 WLO589859:WLZ589878 WVK589859:WVV589878 C655395:N655414 IY655395:JJ655414 SU655395:TF655414 ACQ655395:ADB655414 AMM655395:AMX655414 AWI655395:AWT655414 BGE655395:BGP655414 BQA655395:BQL655414 BZW655395:CAH655414 CJS655395:CKD655414 CTO655395:CTZ655414 DDK655395:DDV655414 DNG655395:DNR655414 DXC655395:DXN655414 EGY655395:EHJ655414 EQU655395:ERF655414 FAQ655395:FBB655414 FKM655395:FKX655414 FUI655395:FUT655414 GEE655395:GEP655414 GOA655395:GOL655414 GXW655395:GYH655414 HHS655395:HID655414 HRO655395:HRZ655414 IBK655395:IBV655414 ILG655395:ILR655414 IVC655395:IVN655414 JEY655395:JFJ655414 JOU655395:JPF655414 JYQ655395:JZB655414 KIM655395:KIX655414 KSI655395:KST655414 LCE655395:LCP655414 LMA655395:LML655414 LVW655395:LWH655414 MFS655395:MGD655414 MPO655395:MPZ655414 MZK655395:MZV655414 NJG655395:NJR655414 NTC655395:NTN655414 OCY655395:ODJ655414 OMU655395:ONF655414 OWQ655395:OXB655414 PGM655395:PGX655414 PQI655395:PQT655414 QAE655395:QAP655414 QKA655395:QKL655414 QTW655395:QUH655414 RDS655395:RED655414 RNO655395:RNZ655414 RXK655395:RXV655414 SHG655395:SHR655414 SRC655395:SRN655414 TAY655395:TBJ655414 TKU655395:TLF655414 TUQ655395:TVB655414 UEM655395:UEX655414 UOI655395:UOT655414 UYE655395:UYP655414 VIA655395:VIL655414 VRW655395:VSH655414 WBS655395:WCD655414 WLO655395:WLZ655414 WVK655395:WVV655414 C720931:N720950 IY720931:JJ720950 SU720931:TF720950 ACQ720931:ADB720950 AMM720931:AMX720950 AWI720931:AWT720950 BGE720931:BGP720950 BQA720931:BQL720950 BZW720931:CAH720950 CJS720931:CKD720950 CTO720931:CTZ720950 DDK720931:DDV720950 DNG720931:DNR720950 DXC720931:DXN720950 EGY720931:EHJ720950 EQU720931:ERF720950 FAQ720931:FBB720950 FKM720931:FKX720950 FUI720931:FUT720950 GEE720931:GEP720950 GOA720931:GOL720950 GXW720931:GYH720950 HHS720931:HID720950 HRO720931:HRZ720950 IBK720931:IBV720950 ILG720931:ILR720950 IVC720931:IVN720950 JEY720931:JFJ720950 JOU720931:JPF720950 JYQ720931:JZB720950 KIM720931:KIX720950 KSI720931:KST720950 LCE720931:LCP720950 LMA720931:LML720950 LVW720931:LWH720950 MFS720931:MGD720950 MPO720931:MPZ720950 MZK720931:MZV720950 NJG720931:NJR720950 NTC720931:NTN720950 OCY720931:ODJ720950 OMU720931:ONF720950 OWQ720931:OXB720950 PGM720931:PGX720950 PQI720931:PQT720950 QAE720931:QAP720950 QKA720931:QKL720950 QTW720931:QUH720950 RDS720931:RED720950 RNO720931:RNZ720950 RXK720931:RXV720950 SHG720931:SHR720950 SRC720931:SRN720950 TAY720931:TBJ720950 TKU720931:TLF720950 TUQ720931:TVB720950 UEM720931:UEX720950 UOI720931:UOT720950 UYE720931:UYP720950 VIA720931:VIL720950 VRW720931:VSH720950 WBS720931:WCD720950 WLO720931:WLZ720950 WVK720931:WVV720950 C786467:N786486 IY786467:JJ786486 SU786467:TF786486 ACQ786467:ADB786486 AMM786467:AMX786486 AWI786467:AWT786486 BGE786467:BGP786486 BQA786467:BQL786486 BZW786467:CAH786486 CJS786467:CKD786486 CTO786467:CTZ786486 DDK786467:DDV786486 DNG786467:DNR786486 DXC786467:DXN786486 EGY786467:EHJ786486 EQU786467:ERF786486 FAQ786467:FBB786486 FKM786467:FKX786486 FUI786467:FUT786486 GEE786467:GEP786486 GOA786467:GOL786486 GXW786467:GYH786486 HHS786467:HID786486 HRO786467:HRZ786486 IBK786467:IBV786486 ILG786467:ILR786486 IVC786467:IVN786486 JEY786467:JFJ786486 JOU786467:JPF786486 JYQ786467:JZB786486 KIM786467:KIX786486 KSI786467:KST786486 LCE786467:LCP786486 LMA786467:LML786486 LVW786467:LWH786486 MFS786467:MGD786486 MPO786467:MPZ786486 MZK786467:MZV786486 NJG786467:NJR786486 NTC786467:NTN786486 OCY786467:ODJ786486 OMU786467:ONF786486 OWQ786467:OXB786486 PGM786467:PGX786486 PQI786467:PQT786486 QAE786467:QAP786486 QKA786467:QKL786486 QTW786467:QUH786486 RDS786467:RED786486 RNO786467:RNZ786486 RXK786467:RXV786486 SHG786467:SHR786486 SRC786467:SRN786486 TAY786467:TBJ786486 TKU786467:TLF786486 TUQ786467:TVB786486 UEM786467:UEX786486 UOI786467:UOT786486 UYE786467:UYP786486 VIA786467:VIL786486 VRW786467:VSH786486 WBS786467:WCD786486 WLO786467:WLZ786486 WVK786467:WVV786486 C852003:N852022 IY852003:JJ852022 SU852003:TF852022 ACQ852003:ADB852022 AMM852003:AMX852022 AWI852003:AWT852022 BGE852003:BGP852022 BQA852003:BQL852022 BZW852003:CAH852022 CJS852003:CKD852022 CTO852003:CTZ852022 DDK852003:DDV852022 DNG852003:DNR852022 DXC852003:DXN852022 EGY852003:EHJ852022 EQU852003:ERF852022 FAQ852003:FBB852022 FKM852003:FKX852022 FUI852003:FUT852022 GEE852003:GEP852022 GOA852003:GOL852022 GXW852003:GYH852022 HHS852003:HID852022 HRO852003:HRZ852022 IBK852003:IBV852022 ILG852003:ILR852022 IVC852003:IVN852022 JEY852003:JFJ852022 JOU852003:JPF852022 JYQ852003:JZB852022 KIM852003:KIX852022 KSI852003:KST852022 LCE852003:LCP852022 LMA852003:LML852022 LVW852003:LWH852022 MFS852003:MGD852022 MPO852003:MPZ852022 MZK852003:MZV852022 NJG852003:NJR852022 NTC852003:NTN852022 OCY852003:ODJ852022 OMU852003:ONF852022 OWQ852003:OXB852022 PGM852003:PGX852022 PQI852003:PQT852022 QAE852003:QAP852022 QKA852003:QKL852022 QTW852003:QUH852022 RDS852003:RED852022 RNO852003:RNZ852022 RXK852003:RXV852022 SHG852003:SHR852022 SRC852003:SRN852022 TAY852003:TBJ852022 TKU852003:TLF852022 TUQ852003:TVB852022 UEM852003:UEX852022 UOI852003:UOT852022 UYE852003:UYP852022 VIA852003:VIL852022 VRW852003:VSH852022 WBS852003:WCD852022 WLO852003:WLZ852022 WVK852003:WVV852022 C917539:N917558 IY917539:JJ917558 SU917539:TF917558 ACQ917539:ADB917558 AMM917539:AMX917558 AWI917539:AWT917558 BGE917539:BGP917558 BQA917539:BQL917558 BZW917539:CAH917558 CJS917539:CKD917558 CTO917539:CTZ917558 DDK917539:DDV917558 DNG917539:DNR917558 DXC917539:DXN917558 EGY917539:EHJ917558 EQU917539:ERF917558 FAQ917539:FBB917558 FKM917539:FKX917558 FUI917539:FUT917558 GEE917539:GEP917558 GOA917539:GOL917558 GXW917539:GYH917558 HHS917539:HID917558 HRO917539:HRZ917558 IBK917539:IBV917558 ILG917539:ILR917558 IVC917539:IVN917558 JEY917539:JFJ917558 JOU917539:JPF917558 JYQ917539:JZB917558 KIM917539:KIX917558 KSI917539:KST917558 LCE917539:LCP917558 LMA917539:LML917558 LVW917539:LWH917558 MFS917539:MGD917558 MPO917539:MPZ917558 MZK917539:MZV917558 NJG917539:NJR917558 NTC917539:NTN917558 OCY917539:ODJ917558 OMU917539:ONF917558 OWQ917539:OXB917558 PGM917539:PGX917558 PQI917539:PQT917558 QAE917539:QAP917558 QKA917539:QKL917558 QTW917539:QUH917558 RDS917539:RED917558 RNO917539:RNZ917558 RXK917539:RXV917558 SHG917539:SHR917558 SRC917539:SRN917558 TAY917539:TBJ917558 TKU917539:TLF917558 TUQ917539:TVB917558 UEM917539:UEX917558 UOI917539:UOT917558 UYE917539:UYP917558 VIA917539:VIL917558 VRW917539:VSH917558 WBS917539:WCD917558 WLO917539:WLZ917558 WVK917539:WVV917558 C983075:N983094 IY983075:JJ983094 SU983075:TF983094 ACQ983075:ADB983094 AMM983075:AMX983094 AWI983075:AWT983094 BGE983075:BGP983094 BQA983075:BQL983094 BZW983075:CAH983094 CJS983075:CKD983094 CTO983075:CTZ983094 DDK983075:DDV983094 DNG983075:DNR983094 DXC983075:DXN983094 EGY983075:EHJ983094 EQU983075:ERF983094 FAQ983075:FBB983094 FKM983075:FKX983094 FUI983075:FUT983094 GEE983075:GEP983094 GOA983075:GOL983094 GXW983075:GYH983094 HHS983075:HID983094 HRO983075:HRZ983094 IBK983075:IBV983094 ILG983075:ILR983094 IVC983075:IVN983094 JEY983075:JFJ983094 JOU983075:JPF983094 JYQ983075:JZB983094 KIM983075:KIX983094 KSI983075:KST983094 LCE983075:LCP983094 LMA983075:LML983094 LVW983075:LWH983094 MFS983075:MGD983094 MPO983075:MPZ983094 MZK983075:MZV983094 NJG983075:NJR983094 NTC983075:NTN983094 OCY983075:ODJ983094 OMU983075:ONF983094 OWQ983075:OXB983094 PGM983075:PGX983094 PQI983075:PQT983094 QAE983075:QAP983094 QKA983075:QKL983094 QTW983075:QUH983094 RDS983075:RED983094 RNO983075:RNZ983094 RXK983075:RXV983094 SHG983075:SHR983094 SRC983075:SRN983094 TAY983075:TBJ983094 TKU983075:TLF983094 TUQ983075:TVB983094 UEM983075:UEX983094 UOI983075:UOT983094 UYE983075:UYP983094 VIA983075:VIL983094 VRW983075:VSH983094 WBS983075:WCD983094 WLO983075:WLZ983094 WVK983075:WVV983094"/>
  </dataValidations>
  <printOptions horizontalCentered="1"/>
  <pageMargins left="0.23622047244094491" right="0.15748031496062992" top="0.55118110236220474" bottom="0.59055118110236227" header="0.23622047244094491" footer="0.23622047244094491"/>
  <pageSetup paperSize="8" scale="47" orientation="landscape" r:id="rId1"/>
  <headerFooter alignWithMargins="0"/>
  <rowBreaks count="1" manualBreakCount="1">
    <brk id="29" max="17" man="1"/>
  </rowBreaks>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IU65470"/>
  <sheetViews>
    <sheetView zoomScaleNormal="100" zoomScalePageLayoutView="150" workbookViewId="0">
      <selection activeCell="Z8" sqref="Z8"/>
    </sheetView>
  </sheetViews>
  <sheetFormatPr defaultColWidth="8.85546875" defaultRowHeight="12.75"/>
  <cols>
    <col min="1" max="1" width="8.42578125" style="51" customWidth="1"/>
    <col min="2" max="2" width="10" style="51" customWidth="1"/>
    <col min="3" max="3" width="6.42578125" style="51" customWidth="1"/>
    <col min="4" max="4" width="8.42578125" style="51" customWidth="1"/>
    <col min="5" max="7" width="6.42578125" style="51" customWidth="1"/>
    <col min="8" max="8" width="14" style="51" customWidth="1"/>
    <col min="9" max="9" width="6.42578125" style="51" customWidth="1"/>
    <col min="10" max="10" width="12.7109375" style="51" customWidth="1"/>
    <col min="11" max="11" width="6.42578125" style="51" customWidth="1"/>
    <col min="12" max="12" width="11.42578125" style="51" customWidth="1"/>
    <col min="13" max="13" width="6.42578125" style="51" customWidth="1"/>
    <col min="14" max="14" width="11" style="51" customWidth="1"/>
    <col min="15" max="15" width="8.85546875" style="51"/>
    <col min="16" max="16" width="4.42578125" style="51" customWidth="1"/>
    <col min="17" max="17" width="8.85546875" style="51"/>
    <col min="18" max="18" width="0.140625" style="51" customWidth="1"/>
    <col min="19" max="244" width="8.85546875" style="51"/>
    <col min="245" max="245" width="14.140625" style="51" bestFit="1" customWidth="1"/>
    <col min="246" max="256" width="8.85546875" style="51"/>
    <col min="257" max="257" width="8.42578125" style="51" customWidth="1"/>
    <col min="258" max="258" width="10" style="51" customWidth="1"/>
    <col min="259" max="259" width="6.42578125" style="51" customWidth="1"/>
    <col min="260" max="260" width="8.42578125" style="51" customWidth="1"/>
    <col min="261" max="263" width="6.42578125" style="51" customWidth="1"/>
    <col min="264" max="264" width="14" style="51" customWidth="1"/>
    <col min="265" max="265" width="6.42578125" style="51" customWidth="1"/>
    <col min="266" max="266" width="10.7109375" style="51" customWidth="1"/>
    <col min="267" max="267" width="6.42578125" style="51" customWidth="1"/>
    <col min="268" max="268" width="11.42578125" style="51" customWidth="1"/>
    <col min="269" max="269" width="6.42578125" style="51" customWidth="1"/>
    <col min="270" max="270" width="11" style="51" customWidth="1"/>
    <col min="271" max="271" width="8.85546875" style="51"/>
    <col min="272" max="272" width="0.42578125" style="51" customWidth="1"/>
    <col min="273" max="273" width="8.85546875" style="51"/>
    <col min="274" max="274" width="0.140625" style="51" customWidth="1"/>
    <col min="275" max="500" width="8.85546875" style="51"/>
    <col min="501" max="501" width="14.140625" style="51" bestFit="1" customWidth="1"/>
    <col min="502" max="512" width="8.85546875" style="51"/>
    <col min="513" max="513" width="8.42578125" style="51" customWidth="1"/>
    <col min="514" max="514" width="10" style="51" customWidth="1"/>
    <col min="515" max="515" width="6.42578125" style="51" customWidth="1"/>
    <col min="516" max="516" width="8.42578125" style="51" customWidth="1"/>
    <col min="517" max="519" width="6.42578125" style="51" customWidth="1"/>
    <col min="520" max="520" width="14" style="51" customWidth="1"/>
    <col min="521" max="521" width="6.42578125" style="51" customWidth="1"/>
    <col min="522" max="522" width="10.7109375" style="51" customWidth="1"/>
    <col min="523" max="523" width="6.42578125" style="51" customWidth="1"/>
    <col min="524" max="524" width="11.42578125" style="51" customWidth="1"/>
    <col min="525" max="525" width="6.42578125" style="51" customWidth="1"/>
    <col min="526" max="526" width="11" style="51" customWidth="1"/>
    <col min="527" max="527" width="8.85546875" style="51"/>
    <col min="528" max="528" width="0.42578125" style="51" customWidth="1"/>
    <col min="529" max="529" width="8.85546875" style="51"/>
    <col min="530" max="530" width="0.140625" style="51" customWidth="1"/>
    <col min="531" max="756" width="8.85546875" style="51"/>
    <col min="757" max="757" width="14.140625" style="51" bestFit="1" customWidth="1"/>
    <col min="758" max="768" width="8.85546875" style="51"/>
    <col min="769" max="769" width="8.42578125" style="51" customWidth="1"/>
    <col min="770" max="770" width="10" style="51" customWidth="1"/>
    <col min="771" max="771" width="6.42578125" style="51" customWidth="1"/>
    <col min="772" max="772" width="8.42578125" style="51" customWidth="1"/>
    <col min="773" max="775" width="6.42578125" style="51" customWidth="1"/>
    <col min="776" max="776" width="14" style="51" customWidth="1"/>
    <col min="777" max="777" width="6.42578125" style="51" customWidth="1"/>
    <col min="778" max="778" width="10.7109375" style="51" customWidth="1"/>
    <col min="779" max="779" width="6.42578125" style="51" customWidth="1"/>
    <col min="780" max="780" width="11.42578125" style="51" customWidth="1"/>
    <col min="781" max="781" width="6.42578125" style="51" customWidth="1"/>
    <col min="782" max="782" width="11" style="51" customWidth="1"/>
    <col min="783" max="783" width="8.85546875" style="51"/>
    <col min="784" max="784" width="0.42578125" style="51" customWidth="1"/>
    <col min="785" max="785" width="8.85546875" style="51"/>
    <col min="786" max="786" width="0.140625" style="51" customWidth="1"/>
    <col min="787" max="1012" width="8.85546875" style="51"/>
    <col min="1013" max="1013" width="14.140625" style="51" bestFit="1" customWidth="1"/>
    <col min="1014" max="1024" width="8.85546875" style="51"/>
    <col min="1025" max="1025" width="8.42578125" style="51" customWidth="1"/>
    <col min="1026" max="1026" width="10" style="51" customWidth="1"/>
    <col min="1027" max="1027" width="6.42578125" style="51" customWidth="1"/>
    <col min="1028" max="1028" width="8.42578125" style="51" customWidth="1"/>
    <col min="1029" max="1031" width="6.42578125" style="51" customWidth="1"/>
    <col min="1032" max="1032" width="14" style="51" customWidth="1"/>
    <col min="1033" max="1033" width="6.42578125" style="51" customWidth="1"/>
    <col min="1034" max="1034" width="10.7109375" style="51" customWidth="1"/>
    <col min="1035" max="1035" width="6.42578125" style="51" customWidth="1"/>
    <col min="1036" max="1036" width="11.42578125" style="51" customWidth="1"/>
    <col min="1037" max="1037" width="6.42578125" style="51" customWidth="1"/>
    <col min="1038" max="1038" width="11" style="51" customWidth="1"/>
    <col min="1039" max="1039" width="8.85546875" style="51"/>
    <col min="1040" max="1040" width="0.42578125" style="51" customWidth="1"/>
    <col min="1041" max="1041" width="8.85546875" style="51"/>
    <col min="1042" max="1042" width="0.140625" style="51" customWidth="1"/>
    <col min="1043" max="1268" width="8.85546875" style="51"/>
    <col min="1269" max="1269" width="14.140625" style="51" bestFit="1" customWidth="1"/>
    <col min="1270" max="1280" width="8.85546875" style="51"/>
    <col min="1281" max="1281" width="8.42578125" style="51" customWidth="1"/>
    <col min="1282" max="1282" width="10" style="51" customWidth="1"/>
    <col min="1283" max="1283" width="6.42578125" style="51" customWidth="1"/>
    <col min="1284" max="1284" width="8.42578125" style="51" customWidth="1"/>
    <col min="1285" max="1287" width="6.42578125" style="51" customWidth="1"/>
    <col min="1288" max="1288" width="14" style="51" customWidth="1"/>
    <col min="1289" max="1289" width="6.42578125" style="51" customWidth="1"/>
    <col min="1290" max="1290" width="10.7109375" style="51" customWidth="1"/>
    <col min="1291" max="1291" width="6.42578125" style="51" customWidth="1"/>
    <col min="1292" max="1292" width="11.42578125" style="51" customWidth="1"/>
    <col min="1293" max="1293" width="6.42578125" style="51" customWidth="1"/>
    <col min="1294" max="1294" width="11" style="51" customWidth="1"/>
    <col min="1295" max="1295" width="8.85546875" style="51"/>
    <col min="1296" max="1296" width="0.42578125" style="51" customWidth="1"/>
    <col min="1297" max="1297" width="8.85546875" style="51"/>
    <col min="1298" max="1298" width="0.140625" style="51" customWidth="1"/>
    <col min="1299" max="1524" width="8.85546875" style="51"/>
    <col min="1525" max="1525" width="14.140625" style="51" bestFit="1" customWidth="1"/>
    <col min="1526" max="1536" width="8.85546875" style="51"/>
    <col min="1537" max="1537" width="8.42578125" style="51" customWidth="1"/>
    <col min="1538" max="1538" width="10" style="51" customWidth="1"/>
    <col min="1539" max="1539" width="6.42578125" style="51" customWidth="1"/>
    <col min="1540" max="1540" width="8.42578125" style="51" customWidth="1"/>
    <col min="1541" max="1543" width="6.42578125" style="51" customWidth="1"/>
    <col min="1544" max="1544" width="14" style="51" customWidth="1"/>
    <col min="1545" max="1545" width="6.42578125" style="51" customWidth="1"/>
    <col min="1546" max="1546" width="10.7109375" style="51" customWidth="1"/>
    <col min="1547" max="1547" width="6.42578125" style="51" customWidth="1"/>
    <col min="1548" max="1548" width="11.42578125" style="51" customWidth="1"/>
    <col min="1549" max="1549" width="6.42578125" style="51" customWidth="1"/>
    <col min="1550" max="1550" width="11" style="51" customWidth="1"/>
    <col min="1551" max="1551" width="8.85546875" style="51"/>
    <col min="1552" max="1552" width="0.42578125" style="51" customWidth="1"/>
    <col min="1553" max="1553" width="8.85546875" style="51"/>
    <col min="1554" max="1554" width="0.140625" style="51" customWidth="1"/>
    <col min="1555" max="1780" width="8.85546875" style="51"/>
    <col min="1781" max="1781" width="14.140625" style="51" bestFit="1" customWidth="1"/>
    <col min="1782" max="1792" width="8.85546875" style="51"/>
    <col min="1793" max="1793" width="8.42578125" style="51" customWidth="1"/>
    <col min="1794" max="1794" width="10" style="51" customWidth="1"/>
    <col min="1795" max="1795" width="6.42578125" style="51" customWidth="1"/>
    <col min="1796" max="1796" width="8.42578125" style="51" customWidth="1"/>
    <col min="1797" max="1799" width="6.42578125" style="51" customWidth="1"/>
    <col min="1800" max="1800" width="14" style="51" customWidth="1"/>
    <col min="1801" max="1801" width="6.42578125" style="51" customWidth="1"/>
    <col min="1802" max="1802" width="10.7109375" style="51" customWidth="1"/>
    <col min="1803" max="1803" width="6.42578125" style="51" customWidth="1"/>
    <col min="1804" max="1804" width="11.42578125" style="51" customWidth="1"/>
    <col min="1805" max="1805" width="6.42578125" style="51" customWidth="1"/>
    <col min="1806" max="1806" width="11" style="51" customWidth="1"/>
    <col min="1807" max="1807" width="8.85546875" style="51"/>
    <col min="1808" max="1808" width="0.42578125" style="51" customWidth="1"/>
    <col min="1809" max="1809" width="8.85546875" style="51"/>
    <col min="1810" max="1810" width="0.140625" style="51" customWidth="1"/>
    <col min="1811" max="2036" width="8.85546875" style="51"/>
    <col min="2037" max="2037" width="14.140625" style="51" bestFit="1" customWidth="1"/>
    <col min="2038" max="2048" width="8.85546875" style="51"/>
    <col min="2049" max="2049" width="8.42578125" style="51" customWidth="1"/>
    <col min="2050" max="2050" width="10" style="51" customWidth="1"/>
    <col min="2051" max="2051" width="6.42578125" style="51" customWidth="1"/>
    <col min="2052" max="2052" width="8.42578125" style="51" customWidth="1"/>
    <col min="2053" max="2055" width="6.42578125" style="51" customWidth="1"/>
    <col min="2056" max="2056" width="14" style="51" customWidth="1"/>
    <col min="2057" max="2057" width="6.42578125" style="51" customWidth="1"/>
    <col min="2058" max="2058" width="10.7109375" style="51" customWidth="1"/>
    <col min="2059" max="2059" width="6.42578125" style="51" customWidth="1"/>
    <col min="2060" max="2060" width="11.42578125" style="51" customWidth="1"/>
    <col min="2061" max="2061" width="6.42578125" style="51" customWidth="1"/>
    <col min="2062" max="2062" width="11" style="51" customWidth="1"/>
    <col min="2063" max="2063" width="8.85546875" style="51"/>
    <col min="2064" max="2064" width="0.42578125" style="51" customWidth="1"/>
    <col min="2065" max="2065" width="8.85546875" style="51"/>
    <col min="2066" max="2066" width="0.140625" style="51" customWidth="1"/>
    <col min="2067" max="2292" width="8.85546875" style="51"/>
    <col min="2293" max="2293" width="14.140625" style="51" bestFit="1" customWidth="1"/>
    <col min="2294" max="2304" width="8.85546875" style="51"/>
    <col min="2305" max="2305" width="8.42578125" style="51" customWidth="1"/>
    <col min="2306" max="2306" width="10" style="51" customWidth="1"/>
    <col min="2307" max="2307" width="6.42578125" style="51" customWidth="1"/>
    <col min="2308" max="2308" width="8.42578125" style="51" customWidth="1"/>
    <col min="2309" max="2311" width="6.42578125" style="51" customWidth="1"/>
    <col min="2312" max="2312" width="14" style="51" customWidth="1"/>
    <col min="2313" max="2313" width="6.42578125" style="51" customWidth="1"/>
    <col min="2314" max="2314" width="10.7109375" style="51" customWidth="1"/>
    <col min="2315" max="2315" width="6.42578125" style="51" customWidth="1"/>
    <col min="2316" max="2316" width="11.42578125" style="51" customWidth="1"/>
    <col min="2317" max="2317" width="6.42578125" style="51" customWidth="1"/>
    <col min="2318" max="2318" width="11" style="51" customWidth="1"/>
    <col min="2319" max="2319" width="8.85546875" style="51"/>
    <col min="2320" max="2320" width="0.42578125" style="51" customWidth="1"/>
    <col min="2321" max="2321" width="8.85546875" style="51"/>
    <col min="2322" max="2322" width="0.140625" style="51" customWidth="1"/>
    <col min="2323" max="2548" width="8.85546875" style="51"/>
    <col min="2549" max="2549" width="14.140625" style="51" bestFit="1" customWidth="1"/>
    <col min="2550" max="2560" width="8.85546875" style="51"/>
    <col min="2561" max="2561" width="8.42578125" style="51" customWidth="1"/>
    <col min="2562" max="2562" width="10" style="51" customWidth="1"/>
    <col min="2563" max="2563" width="6.42578125" style="51" customWidth="1"/>
    <col min="2564" max="2564" width="8.42578125" style="51" customWidth="1"/>
    <col min="2565" max="2567" width="6.42578125" style="51" customWidth="1"/>
    <col min="2568" max="2568" width="14" style="51" customWidth="1"/>
    <col min="2569" max="2569" width="6.42578125" style="51" customWidth="1"/>
    <col min="2570" max="2570" width="10.7109375" style="51" customWidth="1"/>
    <col min="2571" max="2571" width="6.42578125" style="51" customWidth="1"/>
    <col min="2572" max="2572" width="11.42578125" style="51" customWidth="1"/>
    <col min="2573" max="2573" width="6.42578125" style="51" customWidth="1"/>
    <col min="2574" max="2574" width="11" style="51" customWidth="1"/>
    <col min="2575" max="2575" width="8.85546875" style="51"/>
    <col min="2576" max="2576" width="0.42578125" style="51" customWidth="1"/>
    <col min="2577" max="2577" width="8.85546875" style="51"/>
    <col min="2578" max="2578" width="0.140625" style="51" customWidth="1"/>
    <col min="2579" max="2804" width="8.85546875" style="51"/>
    <col min="2805" max="2805" width="14.140625" style="51" bestFit="1" customWidth="1"/>
    <col min="2806" max="2816" width="8.85546875" style="51"/>
    <col min="2817" max="2817" width="8.42578125" style="51" customWidth="1"/>
    <col min="2818" max="2818" width="10" style="51" customWidth="1"/>
    <col min="2819" max="2819" width="6.42578125" style="51" customWidth="1"/>
    <col min="2820" max="2820" width="8.42578125" style="51" customWidth="1"/>
    <col min="2821" max="2823" width="6.42578125" style="51" customWidth="1"/>
    <col min="2824" max="2824" width="14" style="51" customWidth="1"/>
    <col min="2825" max="2825" width="6.42578125" style="51" customWidth="1"/>
    <col min="2826" max="2826" width="10.7109375" style="51" customWidth="1"/>
    <col min="2827" max="2827" width="6.42578125" style="51" customWidth="1"/>
    <col min="2828" max="2828" width="11.42578125" style="51" customWidth="1"/>
    <col min="2829" max="2829" width="6.42578125" style="51" customWidth="1"/>
    <col min="2830" max="2830" width="11" style="51" customWidth="1"/>
    <col min="2831" max="2831" width="8.85546875" style="51"/>
    <col min="2832" max="2832" width="0.42578125" style="51" customWidth="1"/>
    <col min="2833" max="2833" width="8.85546875" style="51"/>
    <col min="2834" max="2834" width="0.140625" style="51" customWidth="1"/>
    <col min="2835" max="3060" width="8.85546875" style="51"/>
    <col min="3061" max="3061" width="14.140625" style="51" bestFit="1" customWidth="1"/>
    <col min="3062" max="3072" width="8.85546875" style="51"/>
    <col min="3073" max="3073" width="8.42578125" style="51" customWidth="1"/>
    <col min="3074" max="3074" width="10" style="51" customWidth="1"/>
    <col min="3075" max="3075" width="6.42578125" style="51" customWidth="1"/>
    <col min="3076" max="3076" width="8.42578125" style="51" customWidth="1"/>
    <col min="3077" max="3079" width="6.42578125" style="51" customWidth="1"/>
    <col min="3080" max="3080" width="14" style="51" customWidth="1"/>
    <col min="3081" max="3081" width="6.42578125" style="51" customWidth="1"/>
    <col min="3082" max="3082" width="10.7109375" style="51" customWidth="1"/>
    <col min="3083" max="3083" width="6.42578125" style="51" customWidth="1"/>
    <col min="3084" max="3084" width="11.42578125" style="51" customWidth="1"/>
    <col min="3085" max="3085" width="6.42578125" style="51" customWidth="1"/>
    <col min="3086" max="3086" width="11" style="51" customWidth="1"/>
    <col min="3087" max="3087" width="8.85546875" style="51"/>
    <col min="3088" max="3088" width="0.42578125" style="51" customWidth="1"/>
    <col min="3089" max="3089" width="8.85546875" style="51"/>
    <col min="3090" max="3090" width="0.140625" style="51" customWidth="1"/>
    <col min="3091" max="3316" width="8.85546875" style="51"/>
    <col min="3317" max="3317" width="14.140625" style="51" bestFit="1" customWidth="1"/>
    <col min="3318" max="3328" width="8.85546875" style="51"/>
    <col min="3329" max="3329" width="8.42578125" style="51" customWidth="1"/>
    <col min="3330" max="3330" width="10" style="51" customWidth="1"/>
    <col min="3331" max="3331" width="6.42578125" style="51" customWidth="1"/>
    <col min="3332" max="3332" width="8.42578125" style="51" customWidth="1"/>
    <col min="3333" max="3335" width="6.42578125" style="51" customWidth="1"/>
    <col min="3336" max="3336" width="14" style="51" customWidth="1"/>
    <col min="3337" max="3337" width="6.42578125" style="51" customWidth="1"/>
    <col min="3338" max="3338" width="10.7109375" style="51" customWidth="1"/>
    <col min="3339" max="3339" width="6.42578125" style="51" customWidth="1"/>
    <col min="3340" max="3340" width="11.42578125" style="51" customWidth="1"/>
    <col min="3341" max="3341" width="6.42578125" style="51" customWidth="1"/>
    <col min="3342" max="3342" width="11" style="51" customWidth="1"/>
    <col min="3343" max="3343" width="8.85546875" style="51"/>
    <col min="3344" max="3344" width="0.42578125" style="51" customWidth="1"/>
    <col min="3345" max="3345" width="8.85546875" style="51"/>
    <col min="3346" max="3346" width="0.140625" style="51" customWidth="1"/>
    <col min="3347" max="3572" width="8.85546875" style="51"/>
    <col min="3573" max="3573" width="14.140625" style="51" bestFit="1" customWidth="1"/>
    <col min="3574" max="3584" width="8.85546875" style="51"/>
    <col min="3585" max="3585" width="8.42578125" style="51" customWidth="1"/>
    <col min="3586" max="3586" width="10" style="51" customWidth="1"/>
    <col min="3587" max="3587" width="6.42578125" style="51" customWidth="1"/>
    <col min="3588" max="3588" width="8.42578125" style="51" customWidth="1"/>
    <col min="3589" max="3591" width="6.42578125" style="51" customWidth="1"/>
    <col min="3592" max="3592" width="14" style="51" customWidth="1"/>
    <col min="3593" max="3593" width="6.42578125" style="51" customWidth="1"/>
    <col min="3594" max="3594" width="10.7109375" style="51" customWidth="1"/>
    <col min="3595" max="3595" width="6.42578125" style="51" customWidth="1"/>
    <col min="3596" max="3596" width="11.42578125" style="51" customWidth="1"/>
    <col min="3597" max="3597" width="6.42578125" style="51" customWidth="1"/>
    <col min="3598" max="3598" width="11" style="51" customWidth="1"/>
    <col min="3599" max="3599" width="8.85546875" style="51"/>
    <col min="3600" max="3600" width="0.42578125" style="51" customWidth="1"/>
    <col min="3601" max="3601" width="8.85546875" style="51"/>
    <col min="3602" max="3602" width="0.140625" style="51" customWidth="1"/>
    <col min="3603" max="3828" width="8.85546875" style="51"/>
    <col min="3829" max="3829" width="14.140625" style="51" bestFit="1" customWidth="1"/>
    <col min="3830" max="3840" width="8.85546875" style="51"/>
    <col min="3841" max="3841" width="8.42578125" style="51" customWidth="1"/>
    <col min="3842" max="3842" width="10" style="51" customWidth="1"/>
    <col min="3843" max="3843" width="6.42578125" style="51" customWidth="1"/>
    <col min="3844" max="3844" width="8.42578125" style="51" customWidth="1"/>
    <col min="3845" max="3847" width="6.42578125" style="51" customWidth="1"/>
    <col min="3848" max="3848" width="14" style="51" customWidth="1"/>
    <col min="3849" max="3849" width="6.42578125" style="51" customWidth="1"/>
    <col min="3850" max="3850" width="10.7109375" style="51" customWidth="1"/>
    <col min="3851" max="3851" width="6.42578125" style="51" customWidth="1"/>
    <col min="3852" max="3852" width="11.42578125" style="51" customWidth="1"/>
    <col min="3853" max="3853" width="6.42578125" style="51" customWidth="1"/>
    <col min="3854" max="3854" width="11" style="51" customWidth="1"/>
    <col min="3855" max="3855" width="8.85546875" style="51"/>
    <col min="3856" max="3856" width="0.42578125" style="51" customWidth="1"/>
    <col min="3857" max="3857" width="8.85546875" style="51"/>
    <col min="3858" max="3858" width="0.140625" style="51" customWidth="1"/>
    <col min="3859" max="4084" width="8.85546875" style="51"/>
    <col min="4085" max="4085" width="14.140625" style="51" bestFit="1" customWidth="1"/>
    <col min="4086" max="4096" width="8.85546875" style="51"/>
    <col min="4097" max="4097" width="8.42578125" style="51" customWidth="1"/>
    <col min="4098" max="4098" width="10" style="51" customWidth="1"/>
    <col min="4099" max="4099" width="6.42578125" style="51" customWidth="1"/>
    <col min="4100" max="4100" width="8.42578125" style="51" customWidth="1"/>
    <col min="4101" max="4103" width="6.42578125" style="51" customWidth="1"/>
    <col min="4104" max="4104" width="14" style="51" customWidth="1"/>
    <col min="4105" max="4105" width="6.42578125" style="51" customWidth="1"/>
    <col min="4106" max="4106" width="10.7109375" style="51" customWidth="1"/>
    <col min="4107" max="4107" width="6.42578125" style="51" customWidth="1"/>
    <col min="4108" max="4108" width="11.42578125" style="51" customWidth="1"/>
    <col min="4109" max="4109" width="6.42578125" style="51" customWidth="1"/>
    <col min="4110" max="4110" width="11" style="51" customWidth="1"/>
    <col min="4111" max="4111" width="8.85546875" style="51"/>
    <col min="4112" max="4112" width="0.42578125" style="51" customWidth="1"/>
    <col min="4113" max="4113" width="8.85546875" style="51"/>
    <col min="4114" max="4114" width="0.140625" style="51" customWidth="1"/>
    <col min="4115" max="4340" width="8.85546875" style="51"/>
    <col min="4341" max="4341" width="14.140625" style="51" bestFit="1" customWidth="1"/>
    <col min="4342" max="4352" width="8.85546875" style="51"/>
    <col min="4353" max="4353" width="8.42578125" style="51" customWidth="1"/>
    <col min="4354" max="4354" width="10" style="51" customWidth="1"/>
    <col min="4355" max="4355" width="6.42578125" style="51" customWidth="1"/>
    <col min="4356" max="4356" width="8.42578125" style="51" customWidth="1"/>
    <col min="4357" max="4359" width="6.42578125" style="51" customWidth="1"/>
    <col min="4360" max="4360" width="14" style="51" customWidth="1"/>
    <col min="4361" max="4361" width="6.42578125" style="51" customWidth="1"/>
    <col min="4362" max="4362" width="10.7109375" style="51" customWidth="1"/>
    <col min="4363" max="4363" width="6.42578125" style="51" customWidth="1"/>
    <col min="4364" max="4364" width="11.42578125" style="51" customWidth="1"/>
    <col min="4365" max="4365" width="6.42578125" style="51" customWidth="1"/>
    <col min="4366" max="4366" width="11" style="51" customWidth="1"/>
    <col min="4367" max="4367" width="8.85546875" style="51"/>
    <col min="4368" max="4368" width="0.42578125" style="51" customWidth="1"/>
    <col min="4369" max="4369" width="8.85546875" style="51"/>
    <col min="4370" max="4370" width="0.140625" style="51" customWidth="1"/>
    <col min="4371" max="4596" width="8.85546875" style="51"/>
    <col min="4597" max="4597" width="14.140625" style="51" bestFit="1" customWidth="1"/>
    <col min="4598" max="4608" width="8.85546875" style="51"/>
    <col min="4609" max="4609" width="8.42578125" style="51" customWidth="1"/>
    <col min="4610" max="4610" width="10" style="51" customWidth="1"/>
    <col min="4611" max="4611" width="6.42578125" style="51" customWidth="1"/>
    <col min="4612" max="4612" width="8.42578125" style="51" customWidth="1"/>
    <col min="4613" max="4615" width="6.42578125" style="51" customWidth="1"/>
    <col min="4616" max="4616" width="14" style="51" customWidth="1"/>
    <col min="4617" max="4617" width="6.42578125" style="51" customWidth="1"/>
    <col min="4618" max="4618" width="10.7109375" style="51" customWidth="1"/>
    <col min="4619" max="4619" width="6.42578125" style="51" customWidth="1"/>
    <col min="4620" max="4620" width="11.42578125" style="51" customWidth="1"/>
    <col min="4621" max="4621" width="6.42578125" style="51" customWidth="1"/>
    <col min="4622" max="4622" width="11" style="51" customWidth="1"/>
    <col min="4623" max="4623" width="8.85546875" style="51"/>
    <col min="4624" max="4624" width="0.42578125" style="51" customWidth="1"/>
    <col min="4625" max="4625" width="8.85546875" style="51"/>
    <col min="4626" max="4626" width="0.140625" style="51" customWidth="1"/>
    <col min="4627" max="4852" width="8.85546875" style="51"/>
    <col min="4853" max="4853" width="14.140625" style="51" bestFit="1" customWidth="1"/>
    <col min="4854" max="4864" width="8.85546875" style="51"/>
    <col min="4865" max="4865" width="8.42578125" style="51" customWidth="1"/>
    <col min="4866" max="4866" width="10" style="51" customWidth="1"/>
    <col min="4867" max="4867" width="6.42578125" style="51" customWidth="1"/>
    <col min="4868" max="4868" width="8.42578125" style="51" customWidth="1"/>
    <col min="4869" max="4871" width="6.42578125" style="51" customWidth="1"/>
    <col min="4872" max="4872" width="14" style="51" customWidth="1"/>
    <col min="4873" max="4873" width="6.42578125" style="51" customWidth="1"/>
    <col min="4874" max="4874" width="10.7109375" style="51" customWidth="1"/>
    <col min="4875" max="4875" width="6.42578125" style="51" customWidth="1"/>
    <col min="4876" max="4876" width="11.42578125" style="51" customWidth="1"/>
    <col min="4877" max="4877" width="6.42578125" style="51" customWidth="1"/>
    <col min="4878" max="4878" width="11" style="51" customWidth="1"/>
    <col min="4879" max="4879" width="8.85546875" style="51"/>
    <col min="4880" max="4880" width="0.42578125" style="51" customWidth="1"/>
    <col min="4881" max="4881" width="8.85546875" style="51"/>
    <col min="4882" max="4882" width="0.140625" style="51" customWidth="1"/>
    <col min="4883" max="5108" width="8.85546875" style="51"/>
    <col min="5109" max="5109" width="14.140625" style="51" bestFit="1" customWidth="1"/>
    <col min="5110" max="5120" width="8.85546875" style="51"/>
    <col min="5121" max="5121" width="8.42578125" style="51" customWidth="1"/>
    <col min="5122" max="5122" width="10" style="51" customWidth="1"/>
    <col min="5123" max="5123" width="6.42578125" style="51" customWidth="1"/>
    <col min="5124" max="5124" width="8.42578125" style="51" customWidth="1"/>
    <col min="5125" max="5127" width="6.42578125" style="51" customWidth="1"/>
    <col min="5128" max="5128" width="14" style="51" customWidth="1"/>
    <col min="5129" max="5129" width="6.42578125" style="51" customWidth="1"/>
    <col min="5130" max="5130" width="10.7109375" style="51" customWidth="1"/>
    <col min="5131" max="5131" width="6.42578125" style="51" customWidth="1"/>
    <col min="5132" max="5132" width="11.42578125" style="51" customWidth="1"/>
    <col min="5133" max="5133" width="6.42578125" style="51" customWidth="1"/>
    <col min="5134" max="5134" width="11" style="51" customWidth="1"/>
    <col min="5135" max="5135" width="8.85546875" style="51"/>
    <col min="5136" max="5136" width="0.42578125" style="51" customWidth="1"/>
    <col min="5137" max="5137" width="8.85546875" style="51"/>
    <col min="5138" max="5138" width="0.140625" style="51" customWidth="1"/>
    <col min="5139" max="5364" width="8.85546875" style="51"/>
    <col min="5365" max="5365" width="14.140625" style="51" bestFit="1" customWidth="1"/>
    <col min="5366" max="5376" width="8.85546875" style="51"/>
    <col min="5377" max="5377" width="8.42578125" style="51" customWidth="1"/>
    <col min="5378" max="5378" width="10" style="51" customWidth="1"/>
    <col min="5379" max="5379" width="6.42578125" style="51" customWidth="1"/>
    <col min="5380" max="5380" width="8.42578125" style="51" customWidth="1"/>
    <col min="5381" max="5383" width="6.42578125" style="51" customWidth="1"/>
    <col min="5384" max="5384" width="14" style="51" customWidth="1"/>
    <col min="5385" max="5385" width="6.42578125" style="51" customWidth="1"/>
    <col min="5386" max="5386" width="10.7109375" style="51" customWidth="1"/>
    <col min="5387" max="5387" width="6.42578125" style="51" customWidth="1"/>
    <col min="5388" max="5388" width="11.42578125" style="51" customWidth="1"/>
    <col min="5389" max="5389" width="6.42578125" style="51" customWidth="1"/>
    <col min="5390" max="5390" width="11" style="51" customWidth="1"/>
    <col min="5391" max="5391" width="8.85546875" style="51"/>
    <col min="5392" max="5392" width="0.42578125" style="51" customWidth="1"/>
    <col min="5393" max="5393" width="8.85546875" style="51"/>
    <col min="5394" max="5394" width="0.140625" style="51" customWidth="1"/>
    <col min="5395" max="5620" width="8.85546875" style="51"/>
    <col min="5621" max="5621" width="14.140625" style="51" bestFit="1" customWidth="1"/>
    <col min="5622" max="5632" width="8.85546875" style="51"/>
    <col min="5633" max="5633" width="8.42578125" style="51" customWidth="1"/>
    <col min="5634" max="5634" width="10" style="51" customWidth="1"/>
    <col min="5635" max="5635" width="6.42578125" style="51" customWidth="1"/>
    <col min="5636" max="5636" width="8.42578125" style="51" customWidth="1"/>
    <col min="5637" max="5639" width="6.42578125" style="51" customWidth="1"/>
    <col min="5640" max="5640" width="14" style="51" customWidth="1"/>
    <col min="5641" max="5641" width="6.42578125" style="51" customWidth="1"/>
    <col min="5642" max="5642" width="10.7109375" style="51" customWidth="1"/>
    <col min="5643" max="5643" width="6.42578125" style="51" customWidth="1"/>
    <col min="5644" max="5644" width="11.42578125" style="51" customWidth="1"/>
    <col min="5645" max="5645" width="6.42578125" style="51" customWidth="1"/>
    <col min="5646" max="5646" width="11" style="51" customWidth="1"/>
    <col min="5647" max="5647" width="8.85546875" style="51"/>
    <col min="5648" max="5648" width="0.42578125" style="51" customWidth="1"/>
    <col min="5649" max="5649" width="8.85546875" style="51"/>
    <col min="5650" max="5650" width="0.140625" style="51" customWidth="1"/>
    <col min="5651" max="5876" width="8.85546875" style="51"/>
    <col min="5877" max="5877" width="14.140625" style="51" bestFit="1" customWidth="1"/>
    <col min="5878" max="5888" width="8.85546875" style="51"/>
    <col min="5889" max="5889" width="8.42578125" style="51" customWidth="1"/>
    <col min="5890" max="5890" width="10" style="51" customWidth="1"/>
    <col min="5891" max="5891" width="6.42578125" style="51" customWidth="1"/>
    <col min="5892" max="5892" width="8.42578125" style="51" customWidth="1"/>
    <col min="5893" max="5895" width="6.42578125" style="51" customWidth="1"/>
    <col min="5896" max="5896" width="14" style="51" customWidth="1"/>
    <col min="5897" max="5897" width="6.42578125" style="51" customWidth="1"/>
    <col min="5898" max="5898" width="10.7109375" style="51" customWidth="1"/>
    <col min="5899" max="5899" width="6.42578125" style="51" customWidth="1"/>
    <col min="5900" max="5900" width="11.42578125" style="51" customWidth="1"/>
    <col min="5901" max="5901" width="6.42578125" style="51" customWidth="1"/>
    <col min="5902" max="5902" width="11" style="51" customWidth="1"/>
    <col min="5903" max="5903" width="8.85546875" style="51"/>
    <col min="5904" max="5904" width="0.42578125" style="51" customWidth="1"/>
    <col min="5905" max="5905" width="8.85546875" style="51"/>
    <col min="5906" max="5906" width="0.140625" style="51" customWidth="1"/>
    <col min="5907" max="6132" width="8.85546875" style="51"/>
    <col min="6133" max="6133" width="14.140625" style="51" bestFit="1" customWidth="1"/>
    <col min="6134" max="6144" width="8.85546875" style="51"/>
    <col min="6145" max="6145" width="8.42578125" style="51" customWidth="1"/>
    <col min="6146" max="6146" width="10" style="51" customWidth="1"/>
    <col min="6147" max="6147" width="6.42578125" style="51" customWidth="1"/>
    <col min="6148" max="6148" width="8.42578125" style="51" customWidth="1"/>
    <col min="6149" max="6151" width="6.42578125" style="51" customWidth="1"/>
    <col min="6152" max="6152" width="14" style="51" customWidth="1"/>
    <col min="6153" max="6153" width="6.42578125" style="51" customWidth="1"/>
    <col min="6154" max="6154" width="10.7109375" style="51" customWidth="1"/>
    <col min="6155" max="6155" width="6.42578125" style="51" customWidth="1"/>
    <col min="6156" max="6156" width="11.42578125" style="51" customWidth="1"/>
    <col min="6157" max="6157" width="6.42578125" style="51" customWidth="1"/>
    <col min="6158" max="6158" width="11" style="51" customWidth="1"/>
    <col min="6159" max="6159" width="8.85546875" style="51"/>
    <col min="6160" max="6160" width="0.42578125" style="51" customWidth="1"/>
    <col min="6161" max="6161" width="8.85546875" style="51"/>
    <col min="6162" max="6162" width="0.140625" style="51" customWidth="1"/>
    <col min="6163" max="6388" width="8.85546875" style="51"/>
    <col min="6389" max="6389" width="14.140625" style="51" bestFit="1" customWidth="1"/>
    <col min="6390" max="6400" width="8.85546875" style="51"/>
    <col min="6401" max="6401" width="8.42578125" style="51" customWidth="1"/>
    <col min="6402" max="6402" width="10" style="51" customWidth="1"/>
    <col min="6403" max="6403" width="6.42578125" style="51" customWidth="1"/>
    <col min="6404" max="6404" width="8.42578125" style="51" customWidth="1"/>
    <col min="6405" max="6407" width="6.42578125" style="51" customWidth="1"/>
    <col min="6408" max="6408" width="14" style="51" customWidth="1"/>
    <col min="6409" max="6409" width="6.42578125" style="51" customWidth="1"/>
    <col min="6410" max="6410" width="10.7109375" style="51" customWidth="1"/>
    <col min="6411" max="6411" width="6.42578125" style="51" customWidth="1"/>
    <col min="6412" max="6412" width="11.42578125" style="51" customWidth="1"/>
    <col min="6413" max="6413" width="6.42578125" style="51" customWidth="1"/>
    <col min="6414" max="6414" width="11" style="51" customWidth="1"/>
    <col min="6415" max="6415" width="8.85546875" style="51"/>
    <col min="6416" max="6416" width="0.42578125" style="51" customWidth="1"/>
    <col min="6417" max="6417" width="8.85546875" style="51"/>
    <col min="6418" max="6418" width="0.140625" style="51" customWidth="1"/>
    <col min="6419" max="6644" width="8.85546875" style="51"/>
    <col min="6645" max="6645" width="14.140625" style="51" bestFit="1" customWidth="1"/>
    <col min="6646" max="6656" width="8.85546875" style="51"/>
    <col min="6657" max="6657" width="8.42578125" style="51" customWidth="1"/>
    <col min="6658" max="6658" width="10" style="51" customWidth="1"/>
    <col min="6659" max="6659" width="6.42578125" style="51" customWidth="1"/>
    <col min="6660" max="6660" width="8.42578125" style="51" customWidth="1"/>
    <col min="6661" max="6663" width="6.42578125" style="51" customWidth="1"/>
    <col min="6664" max="6664" width="14" style="51" customWidth="1"/>
    <col min="6665" max="6665" width="6.42578125" style="51" customWidth="1"/>
    <col min="6666" max="6666" width="10.7109375" style="51" customWidth="1"/>
    <col min="6667" max="6667" width="6.42578125" style="51" customWidth="1"/>
    <col min="6668" max="6668" width="11.42578125" style="51" customWidth="1"/>
    <col min="6669" max="6669" width="6.42578125" style="51" customWidth="1"/>
    <col min="6670" max="6670" width="11" style="51" customWidth="1"/>
    <col min="6671" max="6671" width="8.85546875" style="51"/>
    <col min="6672" max="6672" width="0.42578125" style="51" customWidth="1"/>
    <col min="6673" max="6673" width="8.85546875" style="51"/>
    <col min="6674" max="6674" width="0.140625" style="51" customWidth="1"/>
    <col min="6675" max="6900" width="8.85546875" style="51"/>
    <col min="6901" max="6901" width="14.140625" style="51" bestFit="1" customWidth="1"/>
    <col min="6902" max="6912" width="8.85546875" style="51"/>
    <col min="6913" max="6913" width="8.42578125" style="51" customWidth="1"/>
    <col min="6914" max="6914" width="10" style="51" customWidth="1"/>
    <col min="6915" max="6915" width="6.42578125" style="51" customWidth="1"/>
    <col min="6916" max="6916" width="8.42578125" style="51" customWidth="1"/>
    <col min="6917" max="6919" width="6.42578125" style="51" customWidth="1"/>
    <col min="6920" max="6920" width="14" style="51" customWidth="1"/>
    <col min="6921" max="6921" width="6.42578125" style="51" customWidth="1"/>
    <col min="6922" max="6922" width="10.7109375" style="51" customWidth="1"/>
    <col min="6923" max="6923" width="6.42578125" style="51" customWidth="1"/>
    <col min="6924" max="6924" width="11.42578125" style="51" customWidth="1"/>
    <col min="6925" max="6925" width="6.42578125" style="51" customWidth="1"/>
    <col min="6926" max="6926" width="11" style="51" customWidth="1"/>
    <col min="6927" max="6927" width="8.85546875" style="51"/>
    <col min="6928" max="6928" width="0.42578125" style="51" customWidth="1"/>
    <col min="6929" max="6929" width="8.85546875" style="51"/>
    <col min="6930" max="6930" width="0.140625" style="51" customWidth="1"/>
    <col min="6931" max="7156" width="8.85546875" style="51"/>
    <col min="7157" max="7157" width="14.140625" style="51" bestFit="1" customWidth="1"/>
    <col min="7158" max="7168" width="8.85546875" style="51"/>
    <col min="7169" max="7169" width="8.42578125" style="51" customWidth="1"/>
    <col min="7170" max="7170" width="10" style="51" customWidth="1"/>
    <col min="7171" max="7171" width="6.42578125" style="51" customWidth="1"/>
    <col min="7172" max="7172" width="8.42578125" style="51" customWidth="1"/>
    <col min="7173" max="7175" width="6.42578125" style="51" customWidth="1"/>
    <col min="7176" max="7176" width="14" style="51" customWidth="1"/>
    <col min="7177" max="7177" width="6.42578125" style="51" customWidth="1"/>
    <col min="7178" max="7178" width="10.7109375" style="51" customWidth="1"/>
    <col min="7179" max="7179" width="6.42578125" style="51" customWidth="1"/>
    <col min="7180" max="7180" width="11.42578125" style="51" customWidth="1"/>
    <col min="7181" max="7181" width="6.42578125" style="51" customWidth="1"/>
    <col min="7182" max="7182" width="11" style="51" customWidth="1"/>
    <col min="7183" max="7183" width="8.85546875" style="51"/>
    <col min="7184" max="7184" width="0.42578125" style="51" customWidth="1"/>
    <col min="7185" max="7185" width="8.85546875" style="51"/>
    <col min="7186" max="7186" width="0.140625" style="51" customWidth="1"/>
    <col min="7187" max="7412" width="8.85546875" style="51"/>
    <col min="7413" max="7413" width="14.140625" style="51" bestFit="1" customWidth="1"/>
    <col min="7414" max="7424" width="8.85546875" style="51"/>
    <col min="7425" max="7425" width="8.42578125" style="51" customWidth="1"/>
    <col min="7426" max="7426" width="10" style="51" customWidth="1"/>
    <col min="7427" max="7427" width="6.42578125" style="51" customWidth="1"/>
    <col min="7428" max="7428" width="8.42578125" style="51" customWidth="1"/>
    <col min="7429" max="7431" width="6.42578125" style="51" customWidth="1"/>
    <col min="7432" max="7432" width="14" style="51" customWidth="1"/>
    <col min="7433" max="7433" width="6.42578125" style="51" customWidth="1"/>
    <col min="7434" max="7434" width="10.7109375" style="51" customWidth="1"/>
    <col min="7435" max="7435" width="6.42578125" style="51" customWidth="1"/>
    <col min="7436" max="7436" width="11.42578125" style="51" customWidth="1"/>
    <col min="7437" max="7437" width="6.42578125" style="51" customWidth="1"/>
    <col min="7438" max="7438" width="11" style="51" customWidth="1"/>
    <col min="7439" max="7439" width="8.85546875" style="51"/>
    <col min="7440" max="7440" width="0.42578125" style="51" customWidth="1"/>
    <col min="7441" max="7441" width="8.85546875" style="51"/>
    <col min="7442" max="7442" width="0.140625" style="51" customWidth="1"/>
    <col min="7443" max="7668" width="8.85546875" style="51"/>
    <col min="7669" max="7669" width="14.140625" style="51" bestFit="1" customWidth="1"/>
    <col min="7670" max="7680" width="8.85546875" style="51"/>
    <col min="7681" max="7681" width="8.42578125" style="51" customWidth="1"/>
    <col min="7682" max="7682" width="10" style="51" customWidth="1"/>
    <col min="7683" max="7683" width="6.42578125" style="51" customWidth="1"/>
    <col min="7684" max="7684" width="8.42578125" style="51" customWidth="1"/>
    <col min="7685" max="7687" width="6.42578125" style="51" customWidth="1"/>
    <col min="7688" max="7688" width="14" style="51" customWidth="1"/>
    <col min="7689" max="7689" width="6.42578125" style="51" customWidth="1"/>
    <col min="7690" max="7690" width="10.7109375" style="51" customWidth="1"/>
    <col min="7691" max="7691" width="6.42578125" style="51" customWidth="1"/>
    <col min="7692" max="7692" width="11.42578125" style="51" customWidth="1"/>
    <col min="7693" max="7693" width="6.42578125" style="51" customWidth="1"/>
    <col min="7694" max="7694" width="11" style="51" customWidth="1"/>
    <col min="7695" max="7695" width="8.85546875" style="51"/>
    <col min="7696" max="7696" width="0.42578125" style="51" customWidth="1"/>
    <col min="7697" max="7697" width="8.85546875" style="51"/>
    <col min="7698" max="7698" width="0.140625" style="51" customWidth="1"/>
    <col min="7699" max="7924" width="8.85546875" style="51"/>
    <col min="7925" max="7925" width="14.140625" style="51" bestFit="1" customWidth="1"/>
    <col min="7926" max="7936" width="8.85546875" style="51"/>
    <col min="7937" max="7937" width="8.42578125" style="51" customWidth="1"/>
    <col min="7938" max="7938" width="10" style="51" customWidth="1"/>
    <col min="7939" max="7939" width="6.42578125" style="51" customWidth="1"/>
    <col min="7940" max="7940" width="8.42578125" style="51" customWidth="1"/>
    <col min="7941" max="7943" width="6.42578125" style="51" customWidth="1"/>
    <col min="7944" max="7944" width="14" style="51" customWidth="1"/>
    <col min="7945" max="7945" width="6.42578125" style="51" customWidth="1"/>
    <col min="7946" max="7946" width="10.7109375" style="51" customWidth="1"/>
    <col min="7947" max="7947" width="6.42578125" style="51" customWidth="1"/>
    <col min="7948" max="7948" width="11.42578125" style="51" customWidth="1"/>
    <col min="7949" max="7949" width="6.42578125" style="51" customWidth="1"/>
    <col min="7950" max="7950" width="11" style="51" customWidth="1"/>
    <col min="7951" max="7951" width="8.85546875" style="51"/>
    <col min="7952" max="7952" width="0.42578125" style="51" customWidth="1"/>
    <col min="7953" max="7953" width="8.85546875" style="51"/>
    <col min="7954" max="7954" width="0.140625" style="51" customWidth="1"/>
    <col min="7955" max="8180" width="8.85546875" style="51"/>
    <col min="8181" max="8181" width="14.140625" style="51" bestFit="1" customWidth="1"/>
    <col min="8182" max="8192" width="8.85546875" style="51"/>
    <col min="8193" max="8193" width="8.42578125" style="51" customWidth="1"/>
    <col min="8194" max="8194" width="10" style="51" customWidth="1"/>
    <col min="8195" max="8195" width="6.42578125" style="51" customWidth="1"/>
    <col min="8196" max="8196" width="8.42578125" style="51" customWidth="1"/>
    <col min="8197" max="8199" width="6.42578125" style="51" customWidth="1"/>
    <col min="8200" max="8200" width="14" style="51" customWidth="1"/>
    <col min="8201" max="8201" width="6.42578125" style="51" customWidth="1"/>
    <col min="8202" max="8202" width="10.7109375" style="51" customWidth="1"/>
    <col min="8203" max="8203" width="6.42578125" style="51" customWidth="1"/>
    <col min="8204" max="8204" width="11.42578125" style="51" customWidth="1"/>
    <col min="8205" max="8205" width="6.42578125" style="51" customWidth="1"/>
    <col min="8206" max="8206" width="11" style="51" customWidth="1"/>
    <col min="8207" max="8207" width="8.85546875" style="51"/>
    <col min="8208" max="8208" width="0.42578125" style="51" customWidth="1"/>
    <col min="8209" max="8209" width="8.85546875" style="51"/>
    <col min="8210" max="8210" width="0.140625" style="51" customWidth="1"/>
    <col min="8211" max="8436" width="8.85546875" style="51"/>
    <col min="8437" max="8437" width="14.140625" style="51" bestFit="1" customWidth="1"/>
    <col min="8438" max="8448" width="8.85546875" style="51"/>
    <col min="8449" max="8449" width="8.42578125" style="51" customWidth="1"/>
    <col min="8450" max="8450" width="10" style="51" customWidth="1"/>
    <col min="8451" max="8451" width="6.42578125" style="51" customWidth="1"/>
    <col min="8452" max="8452" width="8.42578125" style="51" customWidth="1"/>
    <col min="8453" max="8455" width="6.42578125" style="51" customWidth="1"/>
    <col min="8456" max="8456" width="14" style="51" customWidth="1"/>
    <col min="8457" max="8457" width="6.42578125" style="51" customWidth="1"/>
    <col min="8458" max="8458" width="10.7109375" style="51" customWidth="1"/>
    <col min="8459" max="8459" width="6.42578125" style="51" customWidth="1"/>
    <col min="8460" max="8460" width="11.42578125" style="51" customWidth="1"/>
    <col min="8461" max="8461" width="6.42578125" style="51" customWidth="1"/>
    <col min="8462" max="8462" width="11" style="51" customWidth="1"/>
    <col min="8463" max="8463" width="8.85546875" style="51"/>
    <col min="8464" max="8464" width="0.42578125" style="51" customWidth="1"/>
    <col min="8465" max="8465" width="8.85546875" style="51"/>
    <col min="8466" max="8466" width="0.140625" style="51" customWidth="1"/>
    <col min="8467" max="8692" width="8.85546875" style="51"/>
    <col min="8693" max="8693" width="14.140625" style="51" bestFit="1" customWidth="1"/>
    <col min="8694" max="8704" width="8.85546875" style="51"/>
    <col min="8705" max="8705" width="8.42578125" style="51" customWidth="1"/>
    <col min="8706" max="8706" width="10" style="51" customWidth="1"/>
    <col min="8707" max="8707" width="6.42578125" style="51" customWidth="1"/>
    <col min="8708" max="8708" width="8.42578125" style="51" customWidth="1"/>
    <col min="8709" max="8711" width="6.42578125" style="51" customWidth="1"/>
    <col min="8712" max="8712" width="14" style="51" customWidth="1"/>
    <col min="8713" max="8713" width="6.42578125" style="51" customWidth="1"/>
    <col min="8714" max="8714" width="10.7109375" style="51" customWidth="1"/>
    <col min="8715" max="8715" width="6.42578125" style="51" customWidth="1"/>
    <col min="8716" max="8716" width="11.42578125" style="51" customWidth="1"/>
    <col min="8717" max="8717" width="6.42578125" style="51" customWidth="1"/>
    <col min="8718" max="8718" width="11" style="51" customWidth="1"/>
    <col min="8719" max="8719" width="8.85546875" style="51"/>
    <col min="8720" max="8720" width="0.42578125" style="51" customWidth="1"/>
    <col min="8721" max="8721" width="8.85546875" style="51"/>
    <col min="8722" max="8722" width="0.140625" style="51" customWidth="1"/>
    <col min="8723" max="8948" width="8.85546875" style="51"/>
    <col min="8949" max="8949" width="14.140625" style="51" bestFit="1" customWidth="1"/>
    <col min="8950" max="8960" width="8.85546875" style="51"/>
    <col min="8961" max="8961" width="8.42578125" style="51" customWidth="1"/>
    <col min="8962" max="8962" width="10" style="51" customWidth="1"/>
    <col min="8963" max="8963" width="6.42578125" style="51" customWidth="1"/>
    <col min="8964" max="8964" width="8.42578125" style="51" customWidth="1"/>
    <col min="8965" max="8967" width="6.42578125" style="51" customWidth="1"/>
    <col min="8968" max="8968" width="14" style="51" customWidth="1"/>
    <col min="8969" max="8969" width="6.42578125" style="51" customWidth="1"/>
    <col min="8970" max="8970" width="10.7109375" style="51" customWidth="1"/>
    <col min="8971" max="8971" width="6.42578125" style="51" customWidth="1"/>
    <col min="8972" max="8972" width="11.42578125" style="51" customWidth="1"/>
    <col min="8973" max="8973" width="6.42578125" style="51" customWidth="1"/>
    <col min="8974" max="8974" width="11" style="51" customWidth="1"/>
    <col min="8975" max="8975" width="8.85546875" style="51"/>
    <col min="8976" max="8976" width="0.42578125" style="51" customWidth="1"/>
    <col min="8977" max="8977" width="8.85546875" style="51"/>
    <col min="8978" max="8978" width="0.140625" style="51" customWidth="1"/>
    <col min="8979" max="9204" width="8.85546875" style="51"/>
    <col min="9205" max="9205" width="14.140625" style="51" bestFit="1" customWidth="1"/>
    <col min="9206" max="9216" width="8.85546875" style="51"/>
    <col min="9217" max="9217" width="8.42578125" style="51" customWidth="1"/>
    <col min="9218" max="9218" width="10" style="51" customWidth="1"/>
    <col min="9219" max="9219" width="6.42578125" style="51" customWidth="1"/>
    <col min="9220" max="9220" width="8.42578125" style="51" customWidth="1"/>
    <col min="9221" max="9223" width="6.42578125" style="51" customWidth="1"/>
    <col min="9224" max="9224" width="14" style="51" customWidth="1"/>
    <col min="9225" max="9225" width="6.42578125" style="51" customWidth="1"/>
    <col min="9226" max="9226" width="10.7109375" style="51" customWidth="1"/>
    <col min="9227" max="9227" width="6.42578125" style="51" customWidth="1"/>
    <col min="9228" max="9228" width="11.42578125" style="51" customWidth="1"/>
    <col min="9229" max="9229" width="6.42578125" style="51" customWidth="1"/>
    <col min="9230" max="9230" width="11" style="51" customWidth="1"/>
    <col min="9231" max="9231" width="8.85546875" style="51"/>
    <col min="9232" max="9232" width="0.42578125" style="51" customWidth="1"/>
    <col min="9233" max="9233" width="8.85546875" style="51"/>
    <col min="9234" max="9234" width="0.140625" style="51" customWidth="1"/>
    <col min="9235" max="9460" width="8.85546875" style="51"/>
    <col min="9461" max="9461" width="14.140625" style="51" bestFit="1" customWidth="1"/>
    <col min="9462" max="9472" width="8.85546875" style="51"/>
    <col min="9473" max="9473" width="8.42578125" style="51" customWidth="1"/>
    <col min="9474" max="9474" width="10" style="51" customWidth="1"/>
    <col min="9475" max="9475" width="6.42578125" style="51" customWidth="1"/>
    <col min="9476" max="9476" width="8.42578125" style="51" customWidth="1"/>
    <col min="9477" max="9479" width="6.42578125" style="51" customWidth="1"/>
    <col min="9480" max="9480" width="14" style="51" customWidth="1"/>
    <col min="9481" max="9481" width="6.42578125" style="51" customWidth="1"/>
    <col min="9482" max="9482" width="10.7109375" style="51" customWidth="1"/>
    <col min="9483" max="9483" width="6.42578125" style="51" customWidth="1"/>
    <col min="9484" max="9484" width="11.42578125" style="51" customWidth="1"/>
    <col min="9485" max="9485" width="6.42578125" style="51" customWidth="1"/>
    <col min="9486" max="9486" width="11" style="51" customWidth="1"/>
    <col min="9487" max="9487" width="8.85546875" style="51"/>
    <col min="9488" max="9488" width="0.42578125" style="51" customWidth="1"/>
    <col min="9489" max="9489" width="8.85546875" style="51"/>
    <col min="9490" max="9490" width="0.140625" style="51" customWidth="1"/>
    <col min="9491" max="9716" width="8.85546875" style="51"/>
    <col min="9717" max="9717" width="14.140625" style="51" bestFit="1" customWidth="1"/>
    <col min="9718" max="9728" width="8.85546875" style="51"/>
    <col min="9729" max="9729" width="8.42578125" style="51" customWidth="1"/>
    <col min="9730" max="9730" width="10" style="51" customWidth="1"/>
    <col min="9731" max="9731" width="6.42578125" style="51" customWidth="1"/>
    <col min="9732" max="9732" width="8.42578125" style="51" customWidth="1"/>
    <col min="9733" max="9735" width="6.42578125" style="51" customWidth="1"/>
    <col min="9736" max="9736" width="14" style="51" customWidth="1"/>
    <col min="9737" max="9737" width="6.42578125" style="51" customWidth="1"/>
    <col min="9738" max="9738" width="10.7109375" style="51" customWidth="1"/>
    <col min="9739" max="9739" width="6.42578125" style="51" customWidth="1"/>
    <col min="9740" max="9740" width="11.42578125" style="51" customWidth="1"/>
    <col min="9741" max="9741" width="6.42578125" style="51" customWidth="1"/>
    <col min="9742" max="9742" width="11" style="51" customWidth="1"/>
    <col min="9743" max="9743" width="8.85546875" style="51"/>
    <col min="9744" max="9744" width="0.42578125" style="51" customWidth="1"/>
    <col min="9745" max="9745" width="8.85546875" style="51"/>
    <col min="9746" max="9746" width="0.140625" style="51" customWidth="1"/>
    <col min="9747" max="9972" width="8.85546875" style="51"/>
    <col min="9973" max="9973" width="14.140625" style="51" bestFit="1" customWidth="1"/>
    <col min="9974" max="9984" width="8.85546875" style="51"/>
    <col min="9985" max="9985" width="8.42578125" style="51" customWidth="1"/>
    <col min="9986" max="9986" width="10" style="51" customWidth="1"/>
    <col min="9987" max="9987" width="6.42578125" style="51" customWidth="1"/>
    <col min="9988" max="9988" width="8.42578125" style="51" customWidth="1"/>
    <col min="9989" max="9991" width="6.42578125" style="51" customWidth="1"/>
    <col min="9992" max="9992" width="14" style="51" customWidth="1"/>
    <col min="9993" max="9993" width="6.42578125" style="51" customWidth="1"/>
    <col min="9994" max="9994" width="10.7109375" style="51" customWidth="1"/>
    <col min="9995" max="9995" width="6.42578125" style="51" customWidth="1"/>
    <col min="9996" max="9996" width="11.42578125" style="51" customWidth="1"/>
    <col min="9997" max="9997" width="6.42578125" style="51" customWidth="1"/>
    <col min="9998" max="9998" width="11" style="51" customWidth="1"/>
    <col min="9999" max="9999" width="8.85546875" style="51"/>
    <col min="10000" max="10000" width="0.42578125" style="51" customWidth="1"/>
    <col min="10001" max="10001" width="8.85546875" style="51"/>
    <col min="10002" max="10002" width="0.140625" style="51" customWidth="1"/>
    <col min="10003" max="10228" width="8.85546875" style="51"/>
    <col min="10229" max="10229" width="14.140625" style="51" bestFit="1" customWidth="1"/>
    <col min="10230" max="10240" width="8.85546875" style="51"/>
    <col min="10241" max="10241" width="8.42578125" style="51" customWidth="1"/>
    <col min="10242" max="10242" width="10" style="51" customWidth="1"/>
    <col min="10243" max="10243" width="6.42578125" style="51" customWidth="1"/>
    <col min="10244" max="10244" width="8.42578125" style="51" customWidth="1"/>
    <col min="10245" max="10247" width="6.42578125" style="51" customWidth="1"/>
    <col min="10248" max="10248" width="14" style="51" customWidth="1"/>
    <col min="10249" max="10249" width="6.42578125" style="51" customWidth="1"/>
    <col min="10250" max="10250" width="10.7109375" style="51" customWidth="1"/>
    <col min="10251" max="10251" width="6.42578125" style="51" customWidth="1"/>
    <col min="10252" max="10252" width="11.42578125" style="51" customWidth="1"/>
    <col min="10253" max="10253" width="6.42578125" style="51" customWidth="1"/>
    <col min="10254" max="10254" width="11" style="51" customWidth="1"/>
    <col min="10255" max="10255" width="8.85546875" style="51"/>
    <col min="10256" max="10256" width="0.42578125" style="51" customWidth="1"/>
    <col min="10257" max="10257" width="8.85546875" style="51"/>
    <col min="10258" max="10258" width="0.140625" style="51" customWidth="1"/>
    <col min="10259" max="10484" width="8.85546875" style="51"/>
    <col min="10485" max="10485" width="14.140625" style="51" bestFit="1" customWidth="1"/>
    <col min="10486" max="10496" width="8.85546875" style="51"/>
    <col min="10497" max="10497" width="8.42578125" style="51" customWidth="1"/>
    <col min="10498" max="10498" width="10" style="51" customWidth="1"/>
    <col min="10499" max="10499" width="6.42578125" style="51" customWidth="1"/>
    <col min="10500" max="10500" width="8.42578125" style="51" customWidth="1"/>
    <col min="10501" max="10503" width="6.42578125" style="51" customWidth="1"/>
    <col min="10504" max="10504" width="14" style="51" customWidth="1"/>
    <col min="10505" max="10505" width="6.42578125" style="51" customWidth="1"/>
    <col min="10506" max="10506" width="10.7109375" style="51" customWidth="1"/>
    <col min="10507" max="10507" width="6.42578125" style="51" customWidth="1"/>
    <col min="10508" max="10508" width="11.42578125" style="51" customWidth="1"/>
    <col min="10509" max="10509" width="6.42578125" style="51" customWidth="1"/>
    <col min="10510" max="10510" width="11" style="51" customWidth="1"/>
    <col min="10511" max="10511" width="8.85546875" style="51"/>
    <col min="10512" max="10512" width="0.42578125" style="51" customWidth="1"/>
    <col min="10513" max="10513" width="8.85546875" style="51"/>
    <col min="10514" max="10514" width="0.140625" style="51" customWidth="1"/>
    <col min="10515" max="10740" width="8.85546875" style="51"/>
    <col min="10741" max="10741" width="14.140625" style="51" bestFit="1" customWidth="1"/>
    <col min="10742" max="10752" width="8.85546875" style="51"/>
    <col min="10753" max="10753" width="8.42578125" style="51" customWidth="1"/>
    <col min="10754" max="10754" width="10" style="51" customWidth="1"/>
    <col min="10755" max="10755" width="6.42578125" style="51" customWidth="1"/>
    <col min="10756" max="10756" width="8.42578125" style="51" customWidth="1"/>
    <col min="10757" max="10759" width="6.42578125" style="51" customWidth="1"/>
    <col min="10760" max="10760" width="14" style="51" customWidth="1"/>
    <col min="10761" max="10761" width="6.42578125" style="51" customWidth="1"/>
    <col min="10762" max="10762" width="10.7109375" style="51" customWidth="1"/>
    <col min="10763" max="10763" width="6.42578125" style="51" customWidth="1"/>
    <col min="10764" max="10764" width="11.42578125" style="51" customWidth="1"/>
    <col min="10765" max="10765" width="6.42578125" style="51" customWidth="1"/>
    <col min="10766" max="10766" width="11" style="51" customWidth="1"/>
    <col min="10767" max="10767" width="8.85546875" style="51"/>
    <col min="10768" max="10768" width="0.42578125" style="51" customWidth="1"/>
    <col min="10769" max="10769" width="8.85546875" style="51"/>
    <col min="10770" max="10770" width="0.140625" style="51" customWidth="1"/>
    <col min="10771" max="10996" width="8.85546875" style="51"/>
    <col min="10997" max="10997" width="14.140625" style="51" bestFit="1" customWidth="1"/>
    <col min="10998" max="11008" width="8.85546875" style="51"/>
    <col min="11009" max="11009" width="8.42578125" style="51" customWidth="1"/>
    <col min="11010" max="11010" width="10" style="51" customWidth="1"/>
    <col min="11011" max="11011" width="6.42578125" style="51" customWidth="1"/>
    <col min="11012" max="11012" width="8.42578125" style="51" customWidth="1"/>
    <col min="11013" max="11015" width="6.42578125" style="51" customWidth="1"/>
    <col min="11016" max="11016" width="14" style="51" customWidth="1"/>
    <col min="11017" max="11017" width="6.42578125" style="51" customWidth="1"/>
    <col min="11018" max="11018" width="10.7109375" style="51" customWidth="1"/>
    <col min="11019" max="11019" width="6.42578125" style="51" customWidth="1"/>
    <col min="11020" max="11020" width="11.42578125" style="51" customWidth="1"/>
    <col min="11021" max="11021" width="6.42578125" style="51" customWidth="1"/>
    <col min="11022" max="11022" width="11" style="51" customWidth="1"/>
    <col min="11023" max="11023" width="8.85546875" style="51"/>
    <col min="11024" max="11024" width="0.42578125" style="51" customWidth="1"/>
    <col min="11025" max="11025" width="8.85546875" style="51"/>
    <col min="11026" max="11026" width="0.140625" style="51" customWidth="1"/>
    <col min="11027" max="11252" width="8.85546875" style="51"/>
    <col min="11253" max="11253" width="14.140625" style="51" bestFit="1" customWidth="1"/>
    <col min="11254" max="11264" width="8.85546875" style="51"/>
    <col min="11265" max="11265" width="8.42578125" style="51" customWidth="1"/>
    <col min="11266" max="11266" width="10" style="51" customWidth="1"/>
    <col min="11267" max="11267" width="6.42578125" style="51" customWidth="1"/>
    <col min="11268" max="11268" width="8.42578125" style="51" customWidth="1"/>
    <col min="11269" max="11271" width="6.42578125" style="51" customWidth="1"/>
    <col min="11272" max="11272" width="14" style="51" customWidth="1"/>
    <col min="11273" max="11273" width="6.42578125" style="51" customWidth="1"/>
    <col min="11274" max="11274" width="10.7109375" style="51" customWidth="1"/>
    <col min="11275" max="11275" width="6.42578125" style="51" customWidth="1"/>
    <col min="11276" max="11276" width="11.42578125" style="51" customWidth="1"/>
    <col min="11277" max="11277" width="6.42578125" style="51" customWidth="1"/>
    <col min="11278" max="11278" width="11" style="51" customWidth="1"/>
    <col min="11279" max="11279" width="8.85546875" style="51"/>
    <col min="11280" max="11280" width="0.42578125" style="51" customWidth="1"/>
    <col min="11281" max="11281" width="8.85546875" style="51"/>
    <col min="11282" max="11282" width="0.140625" style="51" customWidth="1"/>
    <col min="11283" max="11508" width="8.85546875" style="51"/>
    <col min="11509" max="11509" width="14.140625" style="51" bestFit="1" customWidth="1"/>
    <col min="11510" max="11520" width="8.85546875" style="51"/>
    <col min="11521" max="11521" width="8.42578125" style="51" customWidth="1"/>
    <col min="11522" max="11522" width="10" style="51" customWidth="1"/>
    <col min="11523" max="11523" width="6.42578125" style="51" customWidth="1"/>
    <col min="11524" max="11524" width="8.42578125" style="51" customWidth="1"/>
    <col min="11525" max="11527" width="6.42578125" style="51" customWidth="1"/>
    <col min="11528" max="11528" width="14" style="51" customWidth="1"/>
    <col min="11529" max="11529" width="6.42578125" style="51" customWidth="1"/>
    <col min="11530" max="11530" width="10.7109375" style="51" customWidth="1"/>
    <col min="11531" max="11531" width="6.42578125" style="51" customWidth="1"/>
    <col min="11532" max="11532" width="11.42578125" style="51" customWidth="1"/>
    <col min="11533" max="11533" width="6.42578125" style="51" customWidth="1"/>
    <col min="11534" max="11534" width="11" style="51" customWidth="1"/>
    <col min="11535" max="11535" width="8.85546875" style="51"/>
    <col min="11536" max="11536" width="0.42578125" style="51" customWidth="1"/>
    <col min="11537" max="11537" width="8.85546875" style="51"/>
    <col min="11538" max="11538" width="0.140625" style="51" customWidth="1"/>
    <col min="11539" max="11764" width="8.85546875" style="51"/>
    <col min="11765" max="11765" width="14.140625" style="51" bestFit="1" customWidth="1"/>
    <col min="11766" max="11776" width="8.85546875" style="51"/>
    <col min="11777" max="11777" width="8.42578125" style="51" customWidth="1"/>
    <col min="11778" max="11778" width="10" style="51" customWidth="1"/>
    <col min="11779" max="11779" width="6.42578125" style="51" customWidth="1"/>
    <col min="11780" max="11780" width="8.42578125" style="51" customWidth="1"/>
    <col min="11781" max="11783" width="6.42578125" style="51" customWidth="1"/>
    <col min="11784" max="11784" width="14" style="51" customWidth="1"/>
    <col min="11785" max="11785" width="6.42578125" style="51" customWidth="1"/>
    <col min="11786" max="11786" width="10.7109375" style="51" customWidth="1"/>
    <col min="11787" max="11787" width="6.42578125" style="51" customWidth="1"/>
    <col min="11788" max="11788" width="11.42578125" style="51" customWidth="1"/>
    <col min="11789" max="11789" width="6.42578125" style="51" customWidth="1"/>
    <col min="11790" max="11790" width="11" style="51" customWidth="1"/>
    <col min="11791" max="11791" width="8.85546875" style="51"/>
    <col min="11792" max="11792" width="0.42578125" style="51" customWidth="1"/>
    <col min="11793" max="11793" width="8.85546875" style="51"/>
    <col min="11794" max="11794" width="0.140625" style="51" customWidth="1"/>
    <col min="11795" max="12020" width="8.85546875" style="51"/>
    <col min="12021" max="12021" width="14.140625" style="51" bestFit="1" customWidth="1"/>
    <col min="12022" max="12032" width="8.85546875" style="51"/>
    <col min="12033" max="12033" width="8.42578125" style="51" customWidth="1"/>
    <col min="12034" max="12034" width="10" style="51" customWidth="1"/>
    <col min="12035" max="12035" width="6.42578125" style="51" customWidth="1"/>
    <col min="12036" max="12036" width="8.42578125" style="51" customWidth="1"/>
    <col min="12037" max="12039" width="6.42578125" style="51" customWidth="1"/>
    <col min="12040" max="12040" width="14" style="51" customWidth="1"/>
    <col min="12041" max="12041" width="6.42578125" style="51" customWidth="1"/>
    <col min="12042" max="12042" width="10.7109375" style="51" customWidth="1"/>
    <col min="12043" max="12043" width="6.42578125" style="51" customWidth="1"/>
    <col min="12044" max="12044" width="11.42578125" style="51" customWidth="1"/>
    <col min="12045" max="12045" width="6.42578125" style="51" customWidth="1"/>
    <col min="12046" max="12046" width="11" style="51" customWidth="1"/>
    <col min="12047" max="12047" width="8.85546875" style="51"/>
    <col min="12048" max="12048" width="0.42578125" style="51" customWidth="1"/>
    <col min="12049" max="12049" width="8.85546875" style="51"/>
    <col min="12050" max="12050" width="0.140625" style="51" customWidth="1"/>
    <col min="12051" max="12276" width="8.85546875" style="51"/>
    <col min="12277" max="12277" width="14.140625" style="51" bestFit="1" customWidth="1"/>
    <col min="12278" max="12288" width="8.85546875" style="51"/>
    <col min="12289" max="12289" width="8.42578125" style="51" customWidth="1"/>
    <col min="12290" max="12290" width="10" style="51" customWidth="1"/>
    <col min="12291" max="12291" width="6.42578125" style="51" customWidth="1"/>
    <col min="12292" max="12292" width="8.42578125" style="51" customWidth="1"/>
    <col min="12293" max="12295" width="6.42578125" style="51" customWidth="1"/>
    <col min="12296" max="12296" width="14" style="51" customWidth="1"/>
    <col min="12297" max="12297" width="6.42578125" style="51" customWidth="1"/>
    <col min="12298" max="12298" width="10.7109375" style="51" customWidth="1"/>
    <col min="12299" max="12299" width="6.42578125" style="51" customWidth="1"/>
    <col min="12300" max="12300" width="11.42578125" style="51" customWidth="1"/>
    <col min="12301" max="12301" width="6.42578125" style="51" customWidth="1"/>
    <col min="12302" max="12302" width="11" style="51" customWidth="1"/>
    <col min="12303" max="12303" width="8.85546875" style="51"/>
    <col min="12304" max="12304" width="0.42578125" style="51" customWidth="1"/>
    <col min="12305" max="12305" width="8.85546875" style="51"/>
    <col min="12306" max="12306" width="0.140625" style="51" customWidth="1"/>
    <col min="12307" max="12532" width="8.85546875" style="51"/>
    <col min="12533" max="12533" width="14.140625" style="51" bestFit="1" customWidth="1"/>
    <col min="12534" max="12544" width="8.85546875" style="51"/>
    <col min="12545" max="12545" width="8.42578125" style="51" customWidth="1"/>
    <col min="12546" max="12546" width="10" style="51" customWidth="1"/>
    <col min="12547" max="12547" width="6.42578125" style="51" customWidth="1"/>
    <col min="12548" max="12548" width="8.42578125" style="51" customWidth="1"/>
    <col min="12549" max="12551" width="6.42578125" style="51" customWidth="1"/>
    <col min="12552" max="12552" width="14" style="51" customWidth="1"/>
    <col min="12553" max="12553" width="6.42578125" style="51" customWidth="1"/>
    <col min="12554" max="12554" width="10.7109375" style="51" customWidth="1"/>
    <col min="12555" max="12555" width="6.42578125" style="51" customWidth="1"/>
    <col min="12556" max="12556" width="11.42578125" style="51" customWidth="1"/>
    <col min="12557" max="12557" width="6.42578125" style="51" customWidth="1"/>
    <col min="12558" max="12558" width="11" style="51" customWidth="1"/>
    <col min="12559" max="12559" width="8.85546875" style="51"/>
    <col min="12560" max="12560" width="0.42578125" style="51" customWidth="1"/>
    <col min="12561" max="12561" width="8.85546875" style="51"/>
    <col min="12562" max="12562" width="0.140625" style="51" customWidth="1"/>
    <col min="12563" max="12788" width="8.85546875" style="51"/>
    <col min="12789" max="12789" width="14.140625" style="51" bestFit="1" customWidth="1"/>
    <col min="12790" max="12800" width="8.85546875" style="51"/>
    <col min="12801" max="12801" width="8.42578125" style="51" customWidth="1"/>
    <col min="12802" max="12802" width="10" style="51" customWidth="1"/>
    <col min="12803" max="12803" width="6.42578125" style="51" customWidth="1"/>
    <col min="12804" max="12804" width="8.42578125" style="51" customWidth="1"/>
    <col min="12805" max="12807" width="6.42578125" style="51" customWidth="1"/>
    <col min="12808" max="12808" width="14" style="51" customWidth="1"/>
    <col min="12809" max="12809" width="6.42578125" style="51" customWidth="1"/>
    <col min="12810" max="12810" width="10.7109375" style="51" customWidth="1"/>
    <col min="12811" max="12811" width="6.42578125" style="51" customWidth="1"/>
    <col min="12812" max="12812" width="11.42578125" style="51" customWidth="1"/>
    <col min="12813" max="12813" width="6.42578125" style="51" customWidth="1"/>
    <col min="12814" max="12814" width="11" style="51" customWidth="1"/>
    <col min="12815" max="12815" width="8.85546875" style="51"/>
    <col min="12816" max="12816" width="0.42578125" style="51" customWidth="1"/>
    <col min="12817" max="12817" width="8.85546875" style="51"/>
    <col min="12818" max="12818" width="0.140625" style="51" customWidth="1"/>
    <col min="12819" max="13044" width="8.85546875" style="51"/>
    <col min="13045" max="13045" width="14.140625" style="51" bestFit="1" customWidth="1"/>
    <col min="13046" max="13056" width="8.85546875" style="51"/>
    <col min="13057" max="13057" width="8.42578125" style="51" customWidth="1"/>
    <col min="13058" max="13058" width="10" style="51" customWidth="1"/>
    <col min="13059" max="13059" width="6.42578125" style="51" customWidth="1"/>
    <col min="13060" max="13060" width="8.42578125" style="51" customWidth="1"/>
    <col min="13061" max="13063" width="6.42578125" style="51" customWidth="1"/>
    <col min="13064" max="13064" width="14" style="51" customWidth="1"/>
    <col min="13065" max="13065" width="6.42578125" style="51" customWidth="1"/>
    <col min="13066" max="13066" width="10.7109375" style="51" customWidth="1"/>
    <col min="13067" max="13067" width="6.42578125" style="51" customWidth="1"/>
    <col min="13068" max="13068" width="11.42578125" style="51" customWidth="1"/>
    <col min="13069" max="13069" width="6.42578125" style="51" customWidth="1"/>
    <col min="13070" max="13070" width="11" style="51" customWidth="1"/>
    <col min="13071" max="13071" width="8.85546875" style="51"/>
    <col min="13072" max="13072" width="0.42578125" style="51" customWidth="1"/>
    <col min="13073" max="13073" width="8.85546875" style="51"/>
    <col min="13074" max="13074" width="0.140625" style="51" customWidth="1"/>
    <col min="13075" max="13300" width="8.85546875" style="51"/>
    <col min="13301" max="13301" width="14.140625" style="51" bestFit="1" customWidth="1"/>
    <col min="13302" max="13312" width="8.85546875" style="51"/>
    <col min="13313" max="13313" width="8.42578125" style="51" customWidth="1"/>
    <col min="13314" max="13314" width="10" style="51" customWidth="1"/>
    <col min="13315" max="13315" width="6.42578125" style="51" customWidth="1"/>
    <col min="13316" max="13316" width="8.42578125" style="51" customWidth="1"/>
    <col min="13317" max="13319" width="6.42578125" style="51" customWidth="1"/>
    <col min="13320" max="13320" width="14" style="51" customWidth="1"/>
    <col min="13321" max="13321" width="6.42578125" style="51" customWidth="1"/>
    <col min="13322" max="13322" width="10.7109375" style="51" customWidth="1"/>
    <col min="13323" max="13323" width="6.42578125" style="51" customWidth="1"/>
    <col min="13324" max="13324" width="11.42578125" style="51" customWidth="1"/>
    <col min="13325" max="13325" width="6.42578125" style="51" customWidth="1"/>
    <col min="13326" max="13326" width="11" style="51" customWidth="1"/>
    <col min="13327" max="13327" width="8.85546875" style="51"/>
    <col min="13328" max="13328" width="0.42578125" style="51" customWidth="1"/>
    <col min="13329" max="13329" width="8.85546875" style="51"/>
    <col min="13330" max="13330" width="0.140625" style="51" customWidth="1"/>
    <col min="13331" max="13556" width="8.85546875" style="51"/>
    <col min="13557" max="13557" width="14.140625" style="51" bestFit="1" customWidth="1"/>
    <col min="13558" max="13568" width="8.85546875" style="51"/>
    <col min="13569" max="13569" width="8.42578125" style="51" customWidth="1"/>
    <col min="13570" max="13570" width="10" style="51" customWidth="1"/>
    <col min="13571" max="13571" width="6.42578125" style="51" customWidth="1"/>
    <col min="13572" max="13572" width="8.42578125" style="51" customWidth="1"/>
    <col min="13573" max="13575" width="6.42578125" style="51" customWidth="1"/>
    <col min="13576" max="13576" width="14" style="51" customWidth="1"/>
    <col min="13577" max="13577" width="6.42578125" style="51" customWidth="1"/>
    <col min="13578" max="13578" width="10.7109375" style="51" customWidth="1"/>
    <col min="13579" max="13579" width="6.42578125" style="51" customWidth="1"/>
    <col min="13580" max="13580" width="11.42578125" style="51" customWidth="1"/>
    <col min="13581" max="13581" width="6.42578125" style="51" customWidth="1"/>
    <col min="13582" max="13582" width="11" style="51" customWidth="1"/>
    <col min="13583" max="13583" width="8.85546875" style="51"/>
    <col min="13584" max="13584" width="0.42578125" style="51" customWidth="1"/>
    <col min="13585" max="13585" width="8.85546875" style="51"/>
    <col min="13586" max="13586" width="0.140625" style="51" customWidth="1"/>
    <col min="13587" max="13812" width="8.85546875" style="51"/>
    <col min="13813" max="13813" width="14.140625" style="51" bestFit="1" customWidth="1"/>
    <col min="13814" max="13824" width="8.85546875" style="51"/>
    <col min="13825" max="13825" width="8.42578125" style="51" customWidth="1"/>
    <col min="13826" max="13826" width="10" style="51" customWidth="1"/>
    <col min="13827" max="13827" width="6.42578125" style="51" customWidth="1"/>
    <col min="13828" max="13828" width="8.42578125" style="51" customWidth="1"/>
    <col min="13829" max="13831" width="6.42578125" style="51" customWidth="1"/>
    <col min="13832" max="13832" width="14" style="51" customWidth="1"/>
    <col min="13833" max="13833" width="6.42578125" style="51" customWidth="1"/>
    <col min="13834" max="13834" width="10.7109375" style="51" customWidth="1"/>
    <col min="13835" max="13835" width="6.42578125" style="51" customWidth="1"/>
    <col min="13836" max="13836" width="11.42578125" style="51" customWidth="1"/>
    <col min="13837" max="13837" width="6.42578125" style="51" customWidth="1"/>
    <col min="13838" max="13838" width="11" style="51" customWidth="1"/>
    <col min="13839" max="13839" width="8.85546875" style="51"/>
    <col min="13840" max="13840" width="0.42578125" style="51" customWidth="1"/>
    <col min="13841" max="13841" width="8.85546875" style="51"/>
    <col min="13842" max="13842" width="0.140625" style="51" customWidth="1"/>
    <col min="13843" max="14068" width="8.85546875" style="51"/>
    <col min="14069" max="14069" width="14.140625" style="51" bestFit="1" customWidth="1"/>
    <col min="14070" max="14080" width="8.85546875" style="51"/>
    <col min="14081" max="14081" width="8.42578125" style="51" customWidth="1"/>
    <col min="14082" max="14082" width="10" style="51" customWidth="1"/>
    <col min="14083" max="14083" width="6.42578125" style="51" customWidth="1"/>
    <col min="14084" max="14084" width="8.42578125" style="51" customWidth="1"/>
    <col min="14085" max="14087" width="6.42578125" style="51" customWidth="1"/>
    <col min="14088" max="14088" width="14" style="51" customWidth="1"/>
    <col min="14089" max="14089" width="6.42578125" style="51" customWidth="1"/>
    <col min="14090" max="14090" width="10.7109375" style="51" customWidth="1"/>
    <col min="14091" max="14091" width="6.42578125" style="51" customWidth="1"/>
    <col min="14092" max="14092" width="11.42578125" style="51" customWidth="1"/>
    <col min="14093" max="14093" width="6.42578125" style="51" customWidth="1"/>
    <col min="14094" max="14094" width="11" style="51" customWidth="1"/>
    <col min="14095" max="14095" width="8.85546875" style="51"/>
    <col min="14096" max="14096" width="0.42578125" style="51" customWidth="1"/>
    <col min="14097" max="14097" width="8.85546875" style="51"/>
    <col min="14098" max="14098" width="0.140625" style="51" customWidth="1"/>
    <col min="14099" max="14324" width="8.85546875" style="51"/>
    <col min="14325" max="14325" width="14.140625" style="51" bestFit="1" customWidth="1"/>
    <col min="14326" max="14336" width="8.85546875" style="51"/>
    <col min="14337" max="14337" width="8.42578125" style="51" customWidth="1"/>
    <col min="14338" max="14338" width="10" style="51" customWidth="1"/>
    <col min="14339" max="14339" width="6.42578125" style="51" customWidth="1"/>
    <col min="14340" max="14340" width="8.42578125" style="51" customWidth="1"/>
    <col min="14341" max="14343" width="6.42578125" style="51" customWidth="1"/>
    <col min="14344" max="14344" width="14" style="51" customWidth="1"/>
    <col min="14345" max="14345" width="6.42578125" style="51" customWidth="1"/>
    <col min="14346" max="14346" width="10.7109375" style="51" customWidth="1"/>
    <col min="14347" max="14347" width="6.42578125" style="51" customWidth="1"/>
    <col min="14348" max="14348" width="11.42578125" style="51" customWidth="1"/>
    <col min="14349" max="14349" width="6.42578125" style="51" customWidth="1"/>
    <col min="14350" max="14350" width="11" style="51" customWidth="1"/>
    <col min="14351" max="14351" width="8.85546875" style="51"/>
    <col min="14352" max="14352" width="0.42578125" style="51" customWidth="1"/>
    <col min="14353" max="14353" width="8.85546875" style="51"/>
    <col min="14354" max="14354" width="0.140625" style="51" customWidth="1"/>
    <col min="14355" max="14580" width="8.85546875" style="51"/>
    <col min="14581" max="14581" width="14.140625" style="51" bestFit="1" customWidth="1"/>
    <col min="14582" max="14592" width="8.85546875" style="51"/>
    <col min="14593" max="14593" width="8.42578125" style="51" customWidth="1"/>
    <col min="14594" max="14594" width="10" style="51" customWidth="1"/>
    <col min="14595" max="14595" width="6.42578125" style="51" customWidth="1"/>
    <col min="14596" max="14596" width="8.42578125" style="51" customWidth="1"/>
    <col min="14597" max="14599" width="6.42578125" style="51" customWidth="1"/>
    <col min="14600" max="14600" width="14" style="51" customWidth="1"/>
    <col min="14601" max="14601" width="6.42578125" style="51" customWidth="1"/>
    <col min="14602" max="14602" width="10.7109375" style="51" customWidth="1"/>
    <col min="14603" max="14603" width="6.42578125" style="51" customWidth="1"/>
    <col min="14604" max="14604" width="11.42578125" style="51" customWidth="1"/>
    <col min="14605" max="14605" width="6.42578125" style="51" customWidth="1"/>
    <col min="14606" max="14606" width="11" style="51" customWidth="1"/>
    <col min="14607" max="14607" width="8.85546875" style="51"/>
    <col min="14608" max="14608" width="0.42578125" style="51" customWidth="1"/>
    <col min="14609" max="14609" width="8.85546875" style="51"/>
    <col min="14610" max="14610" width="0.140625" style="51" customWidth="1"/>
    <col min="14611" max="14836" width="8.85546875" style="51"/>
    <col min="14837" max="14837" width="14.140625" style="51" bestFit="1" customWidth="1"/>
    <col min="14838" max="14848" width="8.85546875" style="51"/>
    <col min="14849" max="14849" width="8.42578125" style="51" customWidth="1"/>
    <col min="14850" max="14850" width="10" style="51" customWidth="1"/>
    <col min="14851" max="14851" width="6.42578125" style="51" customWidth="1"/>
    <col min="14852" max="14852" width="8.42578125" style="51" customWidth="1"/>
    <col min="14853" max="14855" width="6.42578125" style="51" customWidth="1"/>
    <col min="14856" max="14856" width="14" style="51" customWidth="1"/>
    <col min="14857" max="14857" width="6.42578125" style="51" customWidth="1"/>
    <col min="14858" max="14858" width="10.7109375" style="51" customWidth="1"/>
    <col min="14859" max="14859" width="6.42578125" style="51" customWidth="1"/>
    <col min="14860" max="14860" width="11.42578125" style="51" customWidth="1"/>
    <col min="14861" max="14861" width="6.42578125" style="51" customWidth="1"/>
    <col min="14862" max="14862" width="11" style="51" customWidth="1"/>
    <col min="14863" max="14863" width="8.85546875" style="51"/>
    <col min="14864" max="14864" width="0.42578125" style="51" customWidth="1"/>
    <col min="14865" max="14865" width="8.85546875" style="51"/>
    <col min="14866" max="14866" width="0.140625" style="51" customWidth="1"/>
    <col min="14867" max="15092" width="8.85546875" style="51"/>
    <col min="15093" max="15093" width="14.140625" style="51" bestFit="1" customWidth="1"/>
    <col min="15094" max="15104" width="8.85546875" style="51"/>
    <col min="15105" max="15105" width="8.42578125" style="51" customWidth="1"/>
    <col min="15106" max="15106" width="10" style="51" customWidth="1"/>
    <col min="15107" max="15107" width="6.42578125" style="51" customWidth="1"/>
    <col min="15108" max="15108" width="8.42578125" style="51" customWidth="1"/>
    <col min="15109" max="15111" width="6.42578125" style="51" customWidth="1"/>
    <col min="15112" max="15112" width="14" style="51" customWidth="1"/>
    <col min="15113" max="15113" width="6.42578125" style="51" customWidth="1"/>
    <col min="15114" max="15114" width="10.7109375" style="51" customWidth="1"/>
    <col min="15115" max="15115" width="6.42578125" style="51" customWidth="1"/>
    <col min="15116" max="15116" width="11.42578125" style="51" customWidth="1"/>
    <col min="15117" max="15117" width="6.42578125" style="51" customWidth="1"/>
    <col min="15118" max="15118" width="11" style="51" customWidth="1"/>
    <col min="15119" max="15119" width="8.85546875" style="51"/>
    <col min="15120" max="15120" width="0.42578125" style="51" customWidth="1"/>
    <col min="15121" max="15121" width="8.85546875" style="51"/>
    <col min="15122" max="15122" width="0.140625" style="51" customWidth="1"/>
    <col min="15123" max="15348" width="8.85546875" style="51"/>
    <col min="15349" max="15349" width="14.140625" style="51" bestFit="1" customWidth="1"/>
    <col min="15350" max="15360" width="8.85546875" style="51"/>
    <col min="15361" max="15361" width="8.42578125" style="51" customWidth="1"/>
    <col min="15362" max="15362" width="10" style="51" customWidth="1"/>
    <col min="15363" max="15363" width="6.42578125" style="51" customWidth="1"/>
    <col min="15364" max="15364" width="8.42578125" style="51" customWidth="1"/>
    <col min="15365" max="15367" width="6.42578125" style="51" customWidth="1"/>
    <col min="15368" max="15368" width="14" style="51" customWidth="1"/>
    <col min="15369" max="15369" width="6.42578125" style="51" customWidth="1"/>
    <col min="15370" max="15370" width="10.7109375" style="51" customWidth="1"/>
    <col min="15371" max="15371" width="6.42578125" style="51" customWidth="1"/>
    <col min="15372" max="15372" width="11.42578125" style="51" customWidth="1"/>
    <col min="15373" max="15373" width="6.42578125" style="51" customWidth="1"/>
    <col min="15374" max="15374" width="11" style="51" customWidth="1"/>
    <col min="15375" max="15375" width="8.85546875" style="51"/>
    <col min="15376" max="15376" width="0.42578125" style="51" customWidth="1"/>
    <col min="15377" max="15377" width="8.85546875" style="51"/>
    <col min="15378" max="15378" width="0.140625" style="51" customWidth="1"/>
    <col min="15379" max="15604" width="8.85546875" style="51"/>
    <col min="15605" max="15605" width="14.140625" style="51" bestFit="1" customWidth="1"/>
    <col min="15606" max="15616" width="8.85546875" style="51"/>
    <col min="15617" max="15617" width="8.42578125" style="51" customWidth="1"/>
    <col min="15618" max="15618" width="10" style="51" customWidth="1"/>
    <col min="15619" max="15619" width="6.42578125" style="51" customWidth="1"/>
    <col min="15620" max="15620" width="8.42578125" style="51" customWidth="1"/>
    <col min="15621" max="15623" width="6.42578125" style="51" customWidth="1"/>
    <col min="15624" max="15624" width="14" style="51" customWidth="1"/>
    <col min="15625" max="15625" width="6.42578125" style="51" customWidth="1"/>
    <col min="15626" max="15626" width="10.7109375" style="51" customWidth="1"/>
    <col min="15627" max="15627" width="6.42578125" style="51" customWidth="1"/>
    <col min="15628" max="15628" width="11.42578125" style="51" customWidth="1"/>
    <col min="15629" max="15629" width="6.42578125" style="51" customWidth="1"/>
    <col min="15630" max="15630" width="11" style="51" customWidth="1"/>
    <col min="15631" max="15631" width="8.85546875" style="51"/>
    <col min="15632" max="15632" width="0.42578125" style="51" customWidth="1"/>
    <col min="15633" max="15633" width="8.85546875" style="51"/>
    <col min="15634" max="15634" width="0.140625" style="51" customWidth="1"/>
    <col min="15635" max="15860" width="8.85546875" style="51"/>
    <col min="15861" max="15861" width="14.140625" style="51" bestFit="1" customWidth="1"/>
    <col min="15862" max="15872" width="8.85546875" style="51"/>
    <col min="15873" max="15873" width="8.42578125" style="51" customWidth="1"/>
    <col min="15874" max="15874" width="10" style="51" customWidth="1"/>
    <col min="15875" max="15875" width="6.42578125" style="51" customWidth="1"/>
    <col min="15876" max="15876" width="8.42578125" style="51" customWidth="1"/>
    <col min="15877" max="15879" width="6.42578125" style="51" customWidth="1"/>
    <col min="15880" max="15880" width="14" style="51" customWidth="1"/>
    <col min="15881" max="15881" width="6.42578125" style="51" customWidth="1"/>
    <col min="15882" max="15882" width="10.7109375" style="51" customWidth="1"/>
    <col min="15883" max="15883" width="6.42578125" style="51" customWidth="1"/>
    <col min="15884" max="15884" width="11.42578125" style="51" customWidth="1"/>
    <col min="15885" max="15885" width="6.42578125" style="51" customWidth="1"/>
    <col min="15886" max="15886" width="11" style="51" customWidth="1"/>
    <col min="15887" max="15887" width="8.85546875" style="51"/>
    <col min="15888" max="15888" width="0.42578125" style="51" customWidth="1"/>
    <col min="15889" max="15889" width="8.85546875" style="51"/>
    <col min="15890" max="15890" width="0.140625" style="51" customWidth="1"/>
    <col min="15891" max="16116" width="8.85546875" style="51"/>
    <col min="16117" max="16117" width="14.140625" style="51" bestFit="1" customWidth="1"/>
    <col min="16118" max="16128" width="8.85546875" style="51"/>
    <col min="16129" max="16129" width="8.42578125" style="51" customWidth="1"/>
    <col min="16130" max="16130" width="10" style="51" customWidth="1"/>
    <col min="16131" max="16131" width="6.42578125" style="51" customWidth="1"/>
    <col min="16132" max="16132" width="8.42578125" style="51" customWidth="1"/>
    <col min="16133" max="16135" width="6.42578125" style="51" customWidth="1"/>
    <col min="16136" max="16136" width="14" style="51" customWidth="1"/>
    <col min="16137" max="16137" width="6.42578125" style="51" customWidth="1"/>
    <col min="16138" max="16138" width="10.7109375" style="51" customWidth="1"/>
    <col min="16139" max="16139" width="6.42578125" style="51" customWidth="1"/>
    <col min="16140" max="16140" width="11.42578125" style="51" customWidth="1"/>
    <col min="16141" max="16141" width="6.42578125" style="51" customWidth="1"/>
    <col min="16142" max="16142" width="11" style="51" customWidth="1"/>
    <col min="16143" max="16143" width="8.85546875" style="51"/>
    <col min="16144" max="16144" width="0.42578125" style="51" customWidth="1"/>
    <col min="16145" max="16145" width="8.85546875" style="51"/>
    <col min="16146" max="16146" width="0.140625" style="51" customWidth="1"/>
    <col min="16147" max="16372" width="8.85546875" style="51"/>
    <col min="16373" max="16373" width="14.140625" style="51" bestFit="1" customWidth="1"/>
    <col min="16374" max="16384" width="8.85546875" style="51"/>
  </cols>
  <sheetData>
    <row r="1" spans="1:20" ht="18" customHeight="1" thickBot="1">
      <c r="A1" s="412" t="s">
        <v>246</v>
      </c>
      <c r="B1" s="412"/>
      <c r="C1" s="412"/>
      <c r="D1" s="412"/>
      <c r="E1" s="412"/>
      <c r="F1" s="412"/>
      <c r="G1" s="412"/>
      <c r="H1" s="412"/>
      <c r="I1" s="412"/>
      <c r="J1" s="412"/>
      <c r="K1" s="412"/>
      <c r="L1" s="412"/>
      <c r="M1" s="412"/>
      <c r="N1" s="412"/>
    </row>
    <row r="2" spans="1:20" s="2" customFormat="1" ht="27" customHeight="1">
      <c r="A2" s="413" t="s">
        <v>1</v>
      </c>
      <c r="B2" s="413"/>
      <c r="C2" s="413"/>
      <c r="D2" s="413"/>
      <c r="E2" s="414" t="s">
        <v>247</v>
      </c>
      <c r="F2" s="414"/>
      <c r="G2" s="414"/>
      <c r="H2" s="414"/>
      <c r="I2" s="415" t="s">
        <v>2</v>
      </c>
      <c r="J2" s="415"/>
      <c r="K2" s="415"/>
      <c r="L2" s="415"/>
      <c r="M2" s="415"/>
      <c r="N2" s="415"/>
    </row>
    <row r="3" spans="1:20" s="2" customFormat="1" ht="12.75" customHeight="1">
      <c r="A3" s="416" t="s">
        <v>248</v>
      </c>
      <c r="B3" s="417"/>
      <c r="C3" s="417"/>
      <c r="D3" s="418"/>
      <c r="E3" s="422" t="s">
        <v>55</v>
      </c>
      <c r="F3" s="423"/>
      <c r="G3" s="423"/>
      <c r="H3" s="423"/>
      <c r="I3" s="424" t="s">
        <v>56</v>
      </c>
      <c r="J3" s="425"/>
      <c r="K3" s="425"/>
      <c r="L3" s="426"/>
      <c r="M3" s="426"/>
      <c r="N3" s="427"/>
    </row>
    <row r="4" spans="1:20" s="2" customFormat="1" ht="21.75" customHeight="1">
      <c r="A4" s="419"/>
      <c r="B4" s="420"/>
      <c r="C4" s="420"/>
      <c r="D4" s="421"/>
      <c r="E4" s="423"/>
      <c r="F4" s="423"/>
      <c r="G4" s="423"/>
      <c r="H4" s="423"/>
      <c r="I4" s="428"/>
      <c r="J4" s="429"/>
      <c r="K4" s="429"/>
      <c r="L4" s="429"/>
      <c r="M4" s="429"/>
      <c r="N4" s="430"/>
    </row>
    <row r="5" spans="1:20" s="2" customFormat="1" ht="15.75" customHeight="1">
      <c r="A5" s="435" t="s">
        <v>3</v>
      </c>
      <c r="B5" s="435"/>
      <c r="C5" s="435"/>
      <c r="D5" s="422" t="s">
        <v>57</v>
      </c>
      <c r="E5" s="422"/>
      <c r="F5" s="422"/>
      <c r="G5" s="422"/>
      <c r="H5" s="422"/>
      <c r="I5" s="436" t="s">
        <v>58</v>
      </c>
      <c r="J5" s="436"/>
      <c r="K5" s="436"/>
      <c r="L5" s="436"/>
      <c r="M5" s="436"/>
      <c r="N5" s="436"/>
    </row>
    <row r="6" spans="1:20" s="2" customFormat="1" ht="30" customHeight="1">
      <c r="A6" s="435"/>
      <c r="B6" s="435"/>
      <c r="C6" s="435"/>
      <c r="D6" s="422"/>
      <c r="E6" s="422"/>
      <c r="F6" s="422"/>
      <c r="G6" s="422"/>
      <c r="H6" s="422"/>
      <c r="I6" s="437">
        <v>2019</v>
      </c>
      <c r="J6" s="437"/>
      <c r="K6" s="437">
        <v>2020</v>
      </c>
      <c r="L6" s="437"/>
      <c r="M6" s="437">
        <v>2021</v>
      </c>
      <c r="N6" s="437"/>
    </row>
    <row r="7" spans="1:20" ht="130.5" customHeight="1">
      <c r="A7" s="447" t="s">
        <v>4</v>
      </c>
      <c r="B7" s="448"/>
      <c r="C7" s="449" t="s">
        <v>365</v>
      </c>
      <c r="D7" s="450"/>
      <c r="E7" s="450"/>
      <c r="F7" s="450"/>
      <c r="G7" s="450"/>
      <c r="H7" s="450"/>
      <c r="I7" s="450"/>
      <c r="J7" s="450"/>
      <c r="K7" s="450"/>
      <c r="L7" s="450"/>
      <c r="M7" s="450"/>
      <c r="N7" s="451"/>
      <c r="O7" s="431"/>
      <c r="P7" s="432"/>
      <c r="Q7" s="432"/>
      <c r="R7" s="432"/>
      <c r="S7" s="432"/>
      <c r="T7" s="432"/>
    </row>
    <row r="8" spans="1:20" ht="38.25" customHeight="1">
      <c r="A8" s="433" t="s">
        <v>5</v>
      </c>
      <c r="B8" s="434"/>
      <c r="C8" s="317" t="s">
        <v>315</v>
      </c>
      <c r="D8" s="318"/>
      <c r="E8" s="318"/>
      <c r="F8" s="318"/>
      <c r="G8" s="318"/>
      <c r="H8" s="318"/>
      <c r="I8" s="318"/>
      <c r="J8" s="318"/>
      <c r="K8" s="318"/>
      <c r="L8" s="318"/>
      <c r="M8" s="318"/>
      <c r="N8" s="319"/>
      <c r="R8" s="3"/>
    </row>
    <row r="9" spans="1:20" ht="38.25" hidden="1" customHeight="1">
      <c r="A9" s="433"/>
      <c r="B9" s="434"/>
      <c r="C9" s="317"/>
      <c r="D9" s="320"/>
      <c r="E9" s="320"/>
      <c r="F9" s="320"/>
      <c r="G9" s="320"/>
      <c r="H9" s="320"/>
      <c r="I9" s="320"/>
      <c r="J9" s="320"/>
      <c r="K9" s="320"/>
      <c r="L9" s="320"/>
      <c r="M9" s="320"/>
      <c r="N9" s="321"/>
      <c r="R9" s="3"/>
    </row>
    <row r="10" spans="1:20" ht="12" customHeight="1">
      <c r="A10" s="456" t="s">
        <v>6</v>
      </c>
      <c r="B10" s="457"/>
      <c r="C10" s="462"/>
      <c r="D10" s="463"/>
      <c r="E10" s="463"/>
      <c r="F10" s="463"/>
      <c r="G10" s="463"/>
      <c r="H10" s="463"/>
      <c r="I10" s="463"/>
      <c r="J10" s="463"/>
      <c r="K10" s="463"/>
      <c r="L10" s="463"/>
      <c r="M10" s="463"/>
      <c r="N10" s="464"/>
    </row>
    <row r="11" spans="1:20" ht="9" customHeight="1">
      <c r="A11" s="458"/>
      <c r="B11" s="459"/>
      <c r="C11" s="465"/>
      <c r="D11" s="466"/>
      <c r="E11" s="466"/>
      <c r="F11" s="466"/>
      <c r="G11" s="466"/>
      <c r="H11" s="466"/>
      <c r="I11" s="466"/>
      <c r="J11" s="466"/>
      <c r="K11" s="466"/>
      <c r="L11" s="466"/>
      <c r="M11" s="466"/>
      <c r="N11" s="467"/>
    </row>
    <row r="12" spans="1:20" ht="13.5" customHeight="1">
      <c r="A12" s="458"/>
      <c r="B12" s="459"/>
      <c r="C12" s="465"/>
      <c r="D12" s="466"/>
      <c r="E12" s="466"/>
      <c r="F12" s="466"/>
      <c r="G12" s="466"/>
      <c r="H12" s="466"/>
      <c r="I12" s="466"/>
      <c r="J12" s="466"/>
      <c r="K12" s="466"/>
      <c r="L12" s="466"/>
      <c r="M12" s="466"/>
      <c r="N12" s="467"/>
    </row>
    <row r="13" spans="1:20" ht="14.25" customHeight="1">
      <c r="A13" s="458"/>
      <c r="B13" s="459"/>
      <c r="C13" s="465"/>
      <c r="D13" s="466"/>
      <c r="E13" s="466"/>
      <c r="F13" s="466"/>
      <c r="G13" s="466"/>
      <c r="H13" s="466"/>
      <c r="I13" s="466"/>
      <c r="J13" s="466"/>
      <c r="K13" s="466"/>
      <c r="L13" s="466"/>
      <c r="M13" s="466"/>
      <c r="N13" s="467"/>
    </row>
    <row r="14" spans="1:20" ht="18.75" hidden="1" customHeight="1">
      <c r="A14" s="458"/>
      <c r="B14" s="459"/>
      <c r="C14" s="465"/>
      <c r="D14" s="466"/>
      <c r="E14" s="466"/>
      <c r="F14" s="466"/>
      <c r="G14" s="466"/>
      <c r="H14" s="466"/>
      <c r="I14" s="466"/>
      <c r="J14" s="466"/>
      <c r="K14" s="466"/>
      <c r="L14" s="466"/>
      <c r="M14" s="466"/>
      <c r="N14" s="467"/>
    </row>
    <row r="15" spans="1:20" ht="16.5" hidden="1" customHeight="1">
      <c r="A15" s="458"/>
      <c r="B15" s="459"/>
      <c r="C15" s="465"/>
      <c r="D15" s="466"/>
      <c r="E15" s="466"/>
      <c r="F15" s="466"/>
      <c r="G15" s="466"/>
      <c r="H15" s="466"/>
      <c r="I15" s="466"/>
      <c r="J15" s="466"/>
      <c r="K15" s="466"/>
      <c r="L15" s="466"/>
      <c r="M15" s="466"/>
      <c r="N15" s="467"/>
    </row>
    <row r="16" spans="1:20" ht="23.25" hidden="1" customHeight="1">
      <c r="A16" s="458"/>
      <c r="B16" s="459"/>
      <c r="C16" s="465"/>
      <c r="D16" s="466"/>
      <c r="E16" s="466"/>
      <c r="F16" s="466"/>
      <c r="G16" s="466"/>
      <c r="H16" s="466"/>
      <c r="I16" s="466"/>
      <c r="J16" s="466"/>
      <c r="K16" s="466"/>
      <c r="L16" s="466"/>
      <c r="M16" s="466"/>
      <c r="N16" s="467"/>
    </row>
    <row r="17" spans="1:166" ht="20.25" hidden="1" customHeight="1">
      <c r="A17" s="458"/>
      <c r="B17" s="459"/>
      <c r="C17" s="465"/>
      <c r="D17" s="466"/>
      <c r="E17" s="466"/>
      <c r="F17" s="466"/>
      <c r="G17" s="466"/>
      <c r="H17" s="466"/>
      <c r="I17" s="466"/>
      <c r="J17" s="466"/>
      <c r="K17" s="466"/>
      <c r="L17" s="466"/>
      <c r="M17" s="466"/>
      <c r="N17" s="467"/>
    </row>
    <row r="18" spans="1:166" ht="13.5" hidden="1" customHeight="1">
      <c r="A18" s="458"/>
      <c r="B18" s="459"/>
      <c r="C18" s="465"/>
      <c r="D18" s="466"/>
      <c r="E18" s="466"/>
      <c r="F18" s="466"/>
      <c r="G18" s="466"/>
      <c r="H18" s="466"/>
      <c r="I18" s="466"/>
      <c r="J18" s="466"/>
      <c r="K18" s="466"/>
      <c r="L18" s="466"/>
      <c r="M18" s="466"/>
      <c r="N18" s="467"/>
    </row>
    <row r="19" spans="1:166" ht="13.5" hidden="1" customHeight="1">
      <c r="A19" s="458"/>
      <c r="B19" s="459"/>
      <c r="C19" s="465"/>
      <c r="D19" s="466"/>
      <c r="E19" s="466"/>
      <c r="F19" s="466"/>
      <c r="G19" s="466"/>
      <c r="H19" s="466"/>
      <c r="I19" s="466"/>
      <c r="J19" s="466"/>
      <c r="K19" s="466"/>
      <c r="L19" s="466"/>
      <c r="M19" s="466"/>
      <c r="N19" s="467"/>
    </row>
    <row r="20" spans="1:166" ht="13.5" hidden="1" customHeight="1">
      <c r="A20" s="458"/>
      <c r="B20" s="459"/>
      <c r="C20" s="465"/>
      <c r="D20" s="466"/>
      <c r="E20" s="466"/>
      <c r="F20" s="466"/>
      <c r="G20" s="466"/>
      <c r="H20" s="466"/>
      <c r="I20" s="466"/>
      <c r="J20" s="466"/>
      <c r="K20" s="466"/>
      <c r="L20" s="466"/>
      <c r="M20" s="466"/>
      <c r="N20" s="467"/>
    </row>
    <row r="21" spans="1:166" ht="13.5" hidden="1" customHeight="1">
      <c r="A21" s="458"/>
      <c r="B21" s="459"/>
      <c r="C21" s="465"/>
      <c r="D21" s="466"/>
      <c r="E21" s="466"/>
      <c r="F21" s="466"/>
      <c r="G21" s="466"/>
      <c r="H21" s="466"/>
      <c r="I21" s="466"/>
      <c r="J21" s="466"/>
      <c r="K21" s="466"/>
      <c r="L21" s="466"/>
      <c r="M21" s="466"/>
      <c r="N21" s="467"/>
    </row>
    <row r="22" spans="1:166" ht="13.5" hidden="1" customHeight="1">
      <c r="A22" s="460"/>
      <c r="B22" s="461"/>
      <c r="C22" s="468"/>
      <c r="D22" s="469"/>
      <c r="E22" s="469"/>
      <c r="F22" s="469"/>
      <c r="G22" s="469"/>
      <c r="H22" s="469"/>
      <c r="I22" s="469"/>
      <c r="J22" s="469"/>
      <c r="K22" s="469"/>
      <c r="L22" s="469"/>
      <c r="M22" s="469"/>
      <c r="N22" s="470"/>
    </row>
    <row r="23" spans="1:166" ht="18.75" customHeight="1">
      <c r="A23" s="438" t="s">
        <v>7</v>
      </c>
      <c r="B23" s="439"/>
      <c r="C23" s="439"/>
      <c r="D23" s="439"/>
      <c r="E23" s="439"/>
      <c r="F23" s="439"/>
      <c r="G23" s="439"/>
      <c r="H23" s="439"/>
      <c r="I23" s="439"/>
      <c r="J23" s="439"/>
      <c r="K23" s="439"/>
      <c r="L23" s="439"/>
      <c r="M23" s="439"/>
      <c r="N23" s="440"/>
      <c r="R23" s="16"/>
      <c r="S23" s="16"/>
      <c r="T23" s="16"/>
      <c r="U23" s="16"/>
      <c r="V23" s="16"/>
      <c r="W23" s="16"/>
      <c r="X23" s="16"/>
      <c r="Y23" s="16"/>
      <c r="Z23" s="16"/>
      <c r="AA23" s="16"/>
      <c r="AB23" s="16"/>
      <c r="AC23" s="16"/>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row>
    <row r="24" spans="1:166" ht="27" customHeight="1">
      <c r="A24" s="64">
        <v>1</v>
      </c>
      <c r="B24" s="441" t="s">
        <v>249</v>
      </c>
      <c r="C24" s="442"/>
      <c r="D24" s="442"/>
      <c r="E24" s="442"/>
      <c r="F24" s="442"/>
      <c r="G24" s="443"/>
      <c r="H24" s="64">
        <v>6</v>
      </c>
      <c r="I24" s="444" t="s">
        <v>250</v>
      </c>
      <c r="J24" s="445"/>
      <c r="K24" s="445"/>
      <c r="L24" s="445"/>
      <c r="M24" s="445"/>
      <c r="N24" s="446"/>
      <c r="R24" s="16"/>
      <c r="S24" s="16"/>
      <c r="T24" s="16"/>
      <c r="U24" s="16"/>
      <c r="V24" s="16"/>
      <c r="W24" s="16"/>
      <c r="X24" s="16"/>
      <c r="Y24" s="16"/>
      <c r="Z24" s="16"/>
      <c r="AA24" s="16"/>
      <c r="AB24" s="16"/>
      <c r="AC24" s="16"/>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row>
    <row r="25" spans="1:166" ht="27" customHeight="1">
      <c r="A25" s="64">
        <v>2</v>
      </c>
      <c r="B25" s="441" t="s">
        <v>251</v>
      </c>
      <c r="C25" s="442"/>
      <c r="D25" s="442"/>
      <c r="E25" s="442"/>
      <c r="F25" s="442"/>
      <c r="G25" s="443"/>
      <c r="H25" s="64">
        <v>7</v>
      </c>
      <c r="I25" s="444"/>
      <c r="J25" s="445"/>
      <c r="K25" s="445"/>
      <c r="L25" s="445"/>
      <c r="M25" s="445"/>
      <c r="N25" s="446"/>
      <c r="R25" s="16"/>
      <c r="S25" s="16"/>
      <c r="T25" s="16"/>
      <c r="U25" s="16"/>
      <c r="V25" s="16"/>
      <c r="W25" s="16"/>
      <c r="X25" s="16"/>
      <c r="Y25" s="16"/>
      <c r="Z25" s="16"/>
      <c r="AA25" s="16"/>
      <c r="AB25" s="16"/>
      <c r="AC25" s="16"/>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row>
    <row r="26" spans="1:166" ht="26.25" customHeight="1">
      <c r="A26" s="64">
        <v>3</v>
      </c>
      <c r="B26" s="444" t="s">
        <v>252</v>
      </c>
      <c r="C26" s="479"/>
      <c r="D26" s="479"/>
      <c r="E26" s="479"/>
      <c r="F26" s="479"/>
      <c r="G26" s="480"/>
      <c r="H26" s="64">
        <v>8</v>
      </c>
      <c r="I26" s="444"/>
      <c r="J26" s="445"/>
      <c r="K26" s="445"/>
      <c r="L26" s="445"/>
      <c r="M26" s="445"/>
      <c r="N26" s="446"/>
      <c r="R26" s="16"/>
      <c r="S26" s="16"/>
      <c r="T26" s="16"/>
      <c r="U26" s="16"/>
      <c r="V26" s="16"/>
      <c r="W26" s="16"/>
      <c r="X26" s="16"/>
      <c r="Y26" s="16"/>
      <c r="Z26" s="16"/>
      <c r="AA26" s="16"/>
      <c r="AB26" s="16"/>
      <c r="AC26" s="16"/>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row>
    <row r="27" spans="1:166" ht="26.25" customHeight="1">
      <c r="A27" s="64">
        <v>4</v>
      </c>
      <c r="B27" s="444" t="s">
        <v>253</v>
      </c>
      <c r="C27" s="479"/>
      <c r="D27" s="479"/>
      <c r="E27" s="479"/>
      <c r="F27" s="479"/>
      <c r="G27" s="480"/>
      <c r="H27" s="64">
        <v>9</v>
      </c>
      <c r="I27" s="444"/>
      <c r="J27" s="445"/>
      <c r="K27" s="445"/>
      <c r="L27" s="445"/>
      <c r="M27" s="445"/>
      <c r="N27" s="446"/>
    </row>
    <row r="28" spans="1:166" ht="24.75" customHeight="1">
      <c r="A28" s="64">
        <v>5</v>
      </c>
      <c r="B28" s="441" t="s">
        <v>254</v>
      </c>
      <c r="C28" s="442"/>
      <c r="D28" s="442"/>
      <c r="E28" s="442"/>
      <c r="F28" s="442"/>
      <c r="G28" s="443"/>
      <c r="H28" s="64">
        <v>10</v>
      </c>
      <c r="I28" s="481"/>
      <c r="J28" s="481"/>
      <c r="K28" s="481"/>
      <c r="L28" s="481"/>
      <c r="M28" s="481"/>
      <c r="N28" s="481"/>
    </row>
    <row r="29" spans="1:166" ht="12.75" hidden="1" customHeight="1">
      <c r="A29" s="65"/>
      <c r="B29" s="66"/>
      <c r="C29" s="66"/>
      <c r="D29" s="66"/>
      <c r="E29" s="66"/>
      <c r="F29" s="66"/>
      <c r="G29" s="66"/>
      <c r="H29" s="66"/>
      <c r="I29" s="66"/>
      <c r="J29" s="66"/>
      <c r="K29" s="66"/>
      <c r="L29" s="66"/>
      <c r="M29" s="66"/>
      <c r="N29" s="67"/>
    </row>
    <row r="30" spans="1:166">
      <c r="A30" s="68" t="s">
        <v>8</v>
      </c>
      <c r="B30" s="69"/>
      <c r="C30" s="69"/>
      <c r="D30" s="69"/>
      <c r="E30" s="69"/>
      <c r="F30" s="69"/>
      <c r="G30" s="69"/>
      <c r="H30" s="69"/>
      <c r="I30" s="69"/>
      <c r="J30" s="69"/>
      <c r="K30" s="69"/>
      <c r="L30" s="69"/>
      <c r="M30" s="69"/>
      <c r="N30" s="70"/>
      <c r="O30" s="69"/>
      <c r="P30" s="69"/>
      <c r="Q30" s="69"/>
      <c r="R30" s="70"/>
    </row>
    <row r="31" spans="1:166">
      <c r="A31" s="452" t="s">
        <v>9</v>
      </c>
      <c r="B31" s="453"/>
      <c r="C31" s="453"/>
      <c r="D31" s="453"/>
      <c r="E31" s="453"/>
      <c r="F31" s="453"/>
      <c r="G31" s="453"/>
      <c r="H31" s="454"/>
      <c r="I31" s="438" t="s">
        <v>10</v>
      </c>
      <c r="J31" s="440"/>
      <c r="K31" s="455" t="s">
        <v>11</v>
      </c>
      <c r="L31" s="455"/>
      <c r="M31" s="455" t="s">
        <v>12</v>
      </c>
      <c r="N31" s="455"/>
      <c r="O31" s="455">
        <v>2020</v>
      </c>
      <c r="P31" s="455"/>
      <c r="Q31" s="455">
        <v>2021</v>
      </c>
      <c r="R31" s="455"/>
    </row>
    <row r="32" spans="1:166" ht="15" customHeight="1">
      <c r="A32" s="473" t="s">
        <v>316</v>
      </c>
      <c r="B32" s="474"/>
      <c r="C32" s="474"/>
      <c r="D32" s="474"/>
      <c r="E32" s="474"/>
      <c r="F32" s="474"/>
      <c r="G32" s="474"/>
      <c r="H32" s="475"/>
      <c r="I32" s="484" t="s">
        <v>255</v>
      </c>
      <c r="J32" s="484"/>
      <c r="K32" s="477"/>
      <c r="L32" s="477"/>
      <c r="M32" s="478"/>
      <c r="N32" s="478"/>
      <c r="O32" s="476" t="s">
        <v>256</v>
      </c>
      <c r="P32" s="476"/>
      <c r="Q32" s="478" t="s">
        <v>257</v>
      </c>
      <c r="R32" s="478"/>
      <c r="S32" s="482"/>
      <c r="T32" s="483"/>
      <c r="U32" s="483"/>
      <c r="V32" s="483"/>
      <c r="W32" s="483"/>
    </row>
    <row r="33" spans="1:23" ht="15" customHeight="1">
      <c r="A33" s="473"/>
      <c r="B33" s="474"/>
      <c r="C33" s="474"/>
      <c r="D33" s="474"/>
      <c r="E33" s="474"/>
      <c r="F33" s="474"/>
      <c r="G33" s="474"/>
      <c r="H33" s="475"/>
      <c r="I33" s="484"/>
      <c r="J33" s="484"/>
      <c r="K33" s="477"/>
      <c r="L33" s="477"/>
      <c r="M33" s="478"/>
      <c r="N33" s="478"/>
      <c r="O33" s="476"/>
      <c r="P33" s="476"/>
      <c r="Q33" s="478"/>
      <c r="R33" s="478"/>
      <c r="S33" s="471"/>
      <c r="T33" s="472"/>
      <c r="U33" s="472"/>
      <c r="V33" s="472"/>
      <c r="W33" s="472"/>
    </row>
    <row r="34" spans="1:23" ht="26.25" customHeight="1">
      <c r="A34" s="473" t="s">
        <v>59</v>
      </c>
      <c r="B34" s="474"/>
      <c r="C34" s="474"/>
      <c r="D34" s="474"/>
      <c r="E34" s="474"/>
      <c r="F34" s="474"/>
      <c r="G34" s="474"/>
      <c r="H34" s="475"/>
      <c r="I34" s="476" t="s">
        <v>258</v>
      </c>
      <c r="J34" s="476"/>
      <c r="K34" s="477"/>
      <c r="L34" s="477"/>
      <c r="M34" s="478"/>
      <c r="N34" s="478"/>
      <c r="O34" s="477" t="s">
        <v>257</v>
      </c>
      <c r="P34" s="477"/>
      <c r="Q34" s="478"/>
      <c r="R34" s="478"/>
      <c r="S34" s="471"/>
      <c r="T34" s="472"/>
      <c r="U34" s="472"/>
      <c r="V34" s="472"/>
      <c r="W34" s="472"/>
    </row>
    <row r="35" spans="1:23">
      <c r="A35" s="473"/>
      <c r="B35" s="474"/>
      <c r="C35" s="474"/>
      <c r="D35" s="474"/>
      <c r="E35" s="474"/>
      <c r="F35" s="474"/>
      <c r="G35" s="474"/>
      <c r="H35" s="475"/>
      <c r="I35" s="477"/>
      <c r="J35" s="477"/>
      <c r="K35" s="477"/>
      <c r="L35" s="477"/>
      <c r="M35" s="478"/>
      <c r="N35" s="478"/>
      <c r="O35" s="477"/>
      <c r="P35" s="477"/>
      <c r="Q35" s="108"/>
      <c r="R35" s="108"/>
      <c r="S35" s="471"/>
      <c r="T35" s="472"/>
      <c r="U35" s="472"/>
      <c r="V35" s="472"/>
      <c r="W35" s="472"/>
    </row>
    <row r="36" spans="1:23" ht="28.5" customHeight="1">
      <c r="A36" s="452" t="s">
        <v>13</v>
      </c>
      <c r="B36" s="453"/>
      <c r="C36" s="453"/>
      <c r="D36" s="453"/>
      <c r="E36" s="453"/>
      <c r="F36" s="453"/>
      <c r="G36" s="453"/>
      <c r="H36" s="454"/>
      <c r="I36" s="438" t="s">
        <v>10</v>
      </c>
      <c r="J36" s="440"/>
      <c r="K36" s="455" t="s">
        <v>11</v>
      </c>
      <c r="L36" s="455"/>
      <c r="M36" s="455" t="s">
        <v>12</v>
      </c>
      <c r="N36" s="455"/>
      <c r="O36" s="455">
        <v>2020</v>
      </c>
      <c r="P36" s="455"/>
      <c r="Q36" s="455">
        <v>2021</v>
      </c>
      <c r="R36" s="455"/>
    </row>
    <row r="37" spans="1:23" ht="25.5" customHeight="1">
      <c r="A37" s="473" t="s">
        <v>60</v>
      </c>
      <c r="B37" s="474"/>
      <c r="C37" s="474"/>
      <c r="D37" s="474"/>
      <c r="E37" s="474"/>
      <c r="F37" s="474"/>
      <c r="G37" s="474"/>
      <c r="H37" s="475"/>
      <c r="I37" s="484" t="s">
        <v>61</v>
      </c>
      <c r="J37" s="484"/>
      <c r="K37" s="477"/>
      <c r="L37" s="477"/>
      <c r="M37" s="478"/>
      <c r="N37" s="478"/>
      <c r="O37" s="477"/>
      <c r="P37" s="477"/>
      <c r="Q37" s="478"/>
      <c r="R37" s="478"/>
    </row>
    <row r="38" spans="1:23" ht="31.5" customHeight="1">
      <c r="A38" s="473" t="s">
        <v>62</v>
      </c>
      <c r="B38" s="474"/>
      <c r="C38" s="474"/>
      <c r="D38" s="474"/>
      <c r="E38" s="474"/>
      <c r="F38" s="474"/>
      <c r="G38" s="474"/>
      <c r="H38" s="475"/>
      <c r="I38" s="476" t="s">
        <v>61</v>
      </c>
      <c r="J38" s="476"/>
      <c r="K38" s="477"/>
      <c r="L38" s="477"/>
      <c r="M38" s="478"/>
      <c r="N38" s="478"/>
      <c r="O38" s="477"/>
      <c r="P38" s="477"/>
      <c r="Q38" s="478"/>
      <c r="R38" s="478"/>
    </row>
    <row r="39" spans="1:23">
      <c r="A39" s="473" t="s">
        <v>317</v>
      </c>
      <c r="B39" s="474"/>
      <c r="C39" s="474"/>
      <c r="D39" s="474"/>
      <c r="E39" s="474"/>
      <c r="F39" s="474"/>
      <c r="G39" s="474"/>
      <c r="H39" s="475"/>
      <c r="I39" s="485">
        <v>-0.8</v>
      </c>
      <c r="J39" s="477"/>
      <c r="K39" s="477"/>
      <c r="L39" s="477"/>
      <c r="M39" s="478"/>
      <c r="N39" s="478"/>
      <c r="O39" s="477"/>
      <c r="P39" s="477"/>
      <c r="Q39" s="478"/>
      <c r="R39" s="478"/>
    </row>
    <row r="40" spans="1:23">
      <c r="A40" s="473"/>
      <c r="B40" s="474"/>
      <c r="C40" s="474"/>
      <c r="D40" s="474"/>
      <c r="E40" s="474"/>
      <c r="F40" s="474"/>
      <c r="G40" s="474"/>
      <c r="H40" s="475"/>
      <c r="I40" s="477"/>
      <c r="J40" s="477"/>
      <c r="K40" s="477"/>
      <c r="L40" s="477"/>
      <c r="M40" s="478"/>
      <c r="N40" s="478"/>
      <c r="O40" s="477"/>
      <c r="P40" s="477"/>
      <c r="Q40" s="478"/>
      <c r="R40" s="478"/>
    </row>
    <row r="41" spans="1:23">
      <c r="A41" s="473"/>
      <c r="B41" s="474"/>
      <c r="C41" s="474"/>
      <c r="D41" s="474"/>
      <c r="E41" s="474"/>
      <c r="F41" s="474"/>
      <c r="G41" s="474"/>
      <c r="H41" s="475"/>
      <c r="I41" s="477"/>
      <c r="J41" s="477"/>
      <c r="K41" s="477"/>
      <c r="L41" s="477"/>
      <c r="M41" s="478"/>
      <c r="N41" s="478"/>
      <c r="O41" s="477"/>
      <c r="P41" s="477"/>
      <c r="Q41" s="478"/>
      <c r="R41" s="478"/>
    </row>
    <row r="42" spans="1:23" ht="21" customHeight="1">
      <c r="A42" s="452" t="s">
        <v>14</v>
      </c>
      <c r="B42" s="453"/>
      <c r="C42" s="453"/>
      <c r="D42" s="453"/>
      <c r="E42" s="453"/>
      <c r="F42" s="453"/>
      <c r="G42" s="453"/>
      <c r="H42" s="454"/>
      <c r="I42" s="438" t="s">
        <v>10</v>
      </c>
      <c r="J42" s="440"/>
      <c r="K42" s="455" t="s">
        <v>11</v>
      </c>
      <c r="L42" s="455"/>
      <c r="M42" s="455" t="s">
        <v>15</v>
      </c>
      <c r="N42" s="487"/>
      <c r="O42" s="455">
        <v>2020</v>
      </c>
      <c r="P42" s="455"/>
      <c r="Q42" s="455">
        <v>2021</v>
      </c>
      <c r="R42" s="455"/>
    </row>
    <row r="43" spans="1:23">
      <c r="A43" s="473" t="s">
        <v>259</v>
      </c>
      <c r="B43" s="474" t="s">
        <v>63</v>
      </c>
      <c r="C43" s="474" t="s">
        <v>63</v>
      </c>
      <c r="D43" s="474" t="s">
        <v>63</v>
      </c>
      <c r="E43" s="474" t="s">
        <v>63</v>
      </c>
      <c r="F43" s="474" t="s">
        <v>63</v>
      </c>
      <c r="G43" s="474" t="s">
        <v>63</v>
      </c>
      <c r="H43" s="475" t="s">
        <v>63</v>
      </c>
      <c r="I43" s="486">
        <v>5000</v>
      </c>
      <c r="J43" s="486"/>
      <c r="K43" s="477"/>
      <c r="L43" s="477"/>
      <c r="M43" s="478"/>
      <c r="N43" s="478"/>
      <c r="O43" s="477"/>
      <c r="P43" s="477"/>
      <c r="Q43" s="478"/>
      <c r="R43" s="478"/>
    </row>
    <row r="44" spans="1:23">
      <c r="A44" s="473" t="s">
        <v>260</v>
      </c>
      <c r="B44" s="474"/>
      <c r="C44" s="474"/>
      <c r="D44" s="474"/>
      <c r="E44" s="474"/>
      <c r="F44" s="474"/>
      <c r="G44" s="474"/>
      <c r="H44" s="475"/>
      <c r="I44" s="488" t="s">
        <v>261</v>
      </c>
      <c r="J44" s="488"/>
      <c r="K44" s="477"/>
      <c r="L44" s="477"/>
      <c r="M44" s="478"/>
      <c r="N44" s="478"/>
      <c r="O44" s="477"/>
      <c r="P44" s="477"/>
      <c r="Q44" s="478"/>
      <c r="R44" s="478"/>
    </row>
    <row r="45" spans="1:23">
      <c r="A45" s="473"/>
      <c r="B45" s="474"/>
      <c r="C45" s="474"/>
      <c r="D45" s="474"/>
      <c r="E45" s="474"/>
      <c r="F45" s="474"/>
      <c r="G45" s="474"/>
      <c r="H45" s="475"/>
      <c r="I45" s="477"/>
      <c r="J45" s="477"/>
      <c r="K45" s="477"/>
      <c r="L45" s="477"/>
      <c r="M45" s="478"/>
      <c r="N45" s="478"/>
      <c r="O45" s="477"/>
      <c r="P45" s="477"/>
      <c r="Q45" s="478"/>
      <c r="R45" s="478"/>
    </row>
    <row r="46" spans="1:23">
      <c r="A46" s="473"/>
      <c r="B46" s="474"/>
      <c r="C46" s="474"/>
      <c r="D46" s="474"/>
      <c r="E46" s="474"/>
      <c r="F46" s="474"/>
      <c r="G46" s="474"/>
      <c r="H46" s="475"/>
      <c r="I46" s="477"/>
      <c r="J46" s="477"/>
      <c r="K46" s="477"/>
      <c r="L46" s="477"/>
      <c r="M46" s="478"/>
      <c r="N46" s="478"/>
      <c r="O46" s="477"/>
      <c r="P46" s="477"/>
      <c r="Q46" s="478"/>
      <c r="R46" s="478"/>
    </row>
    <row r="47" spans="1:23">
      <c r="A47" s="452" t="s">
        <v>16</v>
      </c>
      <c r="B47" s="453"/>
      <c r="C47" s="453"/>
      <c r="D47" s="453"/>
      <c r="E47" s="453"/>
      <c r="F47" s="453"/>
      <c r="G47" s="453"/>
      <c r="H47" s="454"/>
      <c r="I47" s="438" t="s">
        <v>10</v>
      </c>
      <c r="J47" s="440"/>
      <c r="K47" s="455" t="s">
        <v>11</v>
      </c>
      <c r="L47" s="455"/>
      <c r="M47" s="455" t="s">
        <v>15</v>
      </c>
      <c r="N47" s="487"/>
      <c r="O47" s="455">
        <v>2020</v>
      </c>
      <c r="P47" s="455"/>
      <c r="Q47" s="455">
        <v>2021</v>
      </c>
      <c r="R47" s="455"/>
    </row>
    <row r="48" spans="1:23">
      <c r="A48" s="473" t="s">
        <v>64</v>
      </c>
      <c r="B48" s="474"/>
      <c r="C48" s="474"/>
      <c r="D48" s="474"/>
      <c r="E48" s="474"/>
      <c r="F48" s="474"/>
      <c r="G48" s="474"/>
      <c r="H48" s="475"/>
      <c r="I48" s="477" t="s">
        <v>262</v>
      </c>
      <c r="J48" s="477"/>
      <c r="K48" s="477"/>
      <c r="L48" s="477"/>
      <c r="M48" s="478"/>
      <c r="N48" s="478"/>
      <c r="O48" s="489">
        <v>1</v>
      </c>
      <c r="P48" s="489"/>
      <c r="Q48" s="478"/>
      <c r="R48" s="478"/>
    </row>
    <row r="49" spans="1:18">
      <c r="A49" s="473" t="s">
        <v>65</v>
      </c>
      <c r="B49" s="474"/>
      <c r="C49" s="474"/>
      <c r="D49" s="474"/>
      <c r="E49" s="474"/>
      <c r="F49" s="474"/>
      <c r="G49" s="474"/>
      <c r="H49" s="475"/>
      <c r="I49" s="477" t="s">
        <v>263</v>
      </c>
      <c r="J49" s="477"/>
      <c r="K49" s="477"/>
      <c r="L49" s="477"/>
      <c r="M49" s="478"/>
      <c r="N49" s="478"/>
      <c r="O49" s="489">
        <v>1</v>
      </c>
      <c r="P49" s="489"/>
      <c r="Q49" s="478"/>
      <c r="R49" s="478"/>
    </row>
    <row r="50" spans="1:18">
      <c r="A50" s="473" t="s">
        <v>66</v>
      </c>
      <c r="B50" s="474"/>
      <c r="C50" s="474"/>
      <c r="D50" s="474"/>
      <c r="E50" s="474"/>
      <c r="F50" s="474"/>
      <c r="G50" s="474"/>
      <c r="H50" s="475"/>
      <c r="I50" s="477" t="s">
        <v>264</v>
      </c>
      <c r="J50" s="477"/>
      <c r="K50" s="477"/>
      <c r="L50" s="477"/>
      <c r="M50" s="478"/>
      <c r="N50" s="478"/>
      <c r="O50" s="489">
        <v>1</v>
      </c>
      <c r="P50" s="489"/>
      <c r="Q50" s="478"/>
      <c r="R50" s="478"/>
    </row>
    <row r="51" spans="1:18">
      <c r="A51" s="490"/>
      <c r="B51" s="491"/>
      <c r="C51" s="491"/>
      <c r="D51" s="491"/>
      <c r="E51" s="491"/>
      <c r="F51" s="491"/>
      <c r="G51" s="491"/>
      <c r="H51" s="492"/>
      <c r="I51" s="477"/>
      <c r="J51" s="477"/>
      <c r="K51" s="477"/>
      <c r="L51" s="477"/>
      <c r="M51" s="478"/>
      <c r="N51" s="478"/>
      <c r="O51" s="477"/>
      <c r="P51" s="477"/>
      <c r="Q51" s="478"/>
      <c r="R51" s="478"/>
    </row>
    <row r="52" spans="1:18">
      <c r="A52" s="490"/>
      <c r="B52" s="491"/>
      <c r="C52" s="491"/>
      <c r="D52" s="491"/>
      <c r="E52" s="491"/>
      <c r="F52" s="491"/>
      <c r="G52" s="491"/>
      <c r="H52" s="492"/>
      <c r="I52" s="477"/>
      <c r="J52" s="477"/>
      <c r="K52" s="477"/>
      <c r="L52" s="477"/>
      <c r="M52" s="478"/>
      <c r="N52" s="478"/>
      <c r="O52" s="477"/>
      <c r="P52" s="477"/>
      <c r="Q52" s="478"/>
      <c r="R52" s="478"/>
    </row>
    <row r="53" spans="1:18" ht="39.75" customHeight="1">
      <c r="A53" s="493" t="s">
        <v>17</v>
      </c>
      <c r="B53" s="494"/>
      <c r="C53" s="494"/>
      <c r="D53" s="494"/>
      <c r="E53" s="494"/>
      <c r="F53" s="494"/>
      <c r="G53" s="494"/>
      <c r="H53" s="494"/>
      <c r="I53" s="494"/>
      <c r="J53" s="494"/>
      <c r="K53" s="494"/>
      <c r="L53" s="494"/>
      <c r="M53" s="494"/>
      <c r="N53" s="495"/>
    </row>
    <row r="54" spans="1:18" ht="42" customHeight="1">
      <c r="A54" s="487" t="s">
        <v>18</v>
      </c>
      <c r="B54" s="487"/>
      <c r="C54" s="75" t="s">
        <v>19</v>
      </c>
      <c r="D54" s="75" t="s">
        <v>20</v>
      </c>
      <c r="E54" s="75" t="s">
        <v>21</v>
      </c>
      <c r="F54" s="75" t="s">
        <v>22</v>
      </c>
      <c r="G54" s="75" t="s">
        <v>23</v>
      </c>
      <c r="H54" s="75" t="s">
        <v>24</v>
      </c>
      <c r="I54" s="75" t="s">
        <v>25</v>
      </c>
      <c r="J54" s="75" t="s">
        <v>26</v>
      </c>
      <c r="K54" s="75" t="s">
        <v>27</v>
      </c>
      <c r="L54" s="75" t="s">
        <v>28</v>
      </c>
      <c r="M54" s="75" t="s">
        <v>29</v>
      </c>
      <c r="N54" s="75" t="s">
        <v>30</v>
      </c>
    </row>
    <row r="55" spans="1:18" ht="12" customHeight="1">
      <c r="A55" s="496">
        <f>IF(A24&gt;0,A24,"")</f>
        <v>1</v>
      </c>
      <c r="B55" s="497"/>
      <c r="C55" s="107"/>
      <c r="D55" s="107"/>
      <c r="E55" s="107"/>
      <c r="F55" s="108"/>
      <c r="G55" s="108"/>
      <c r="H55" s="108"/>
      <c r="I55" s="108"/>
      <c r="J55" s="108"/>
      <c r="K55" s="109"/>
      <c r="L55" s="77"/>
      <c r="M55" s="107"/>
      <c r="N55" s="107"/>
    </row>
    <row r="56" spans="1:18" ht="12" customHeight="1" thickBot="1">
      <c r="A56" s="498"/>
      <c r="B56" s="499"/>
      <c r="C56" s="78"/>
      <c r="D56" s="78"/>
      <c r="E56" s="78"/>
      <c r="F56" s="79"/>
      <c r="G56" s="79"/>
      <c r="H56" s="79"/>
      <c r="I56" s="79"/>
      <c r="J56" s="79"/>
      <c r="K56" s="80"/>
      <c r="L56" s="81"/>
      <c r="M56" s="78"/>
      <c r="N56" s="78"/>
    </row>
    <row r="57" spans="1:18" ht="12" customHeight="1">
      <c r="A57" s="496">
        <f>IF(A25&gt;0,A25,"")</f>
        <v>2</v>
      </c>
      <c r="B57" s="497"/>
      <c r="C57" s="107"/>
      <c r="D57" s="107"/>
      <c r="E57" s="107"/>
      <c r="F57" s="108"/>
      <c r="G57" s="108"/>
      <c r="H57" s="108"/>
      <c r="I57" s="108"/>
      <c r="J57" s="108"/>
      <c r="K57" s="108"/>
      <c r="L57" s="107"/>
      <c r="M57" s="107"/>
      <c r="N57" s="107"/>
    </row>
    <row r="58" spans="1:18" ht="12" customHeight="1" thickBot="1">
      <c r="A58" s="498"/>
      <c r="B58" s="499"/>
      <c r="C58" s="78"/>
      <c r="D58" s="78"/>
      <c r="E58" s="78"/>
      <c r="F58" s="79"/>
      <c r="G58" s="79"/>
      <c r="H58" s="79"/>
      <c r="I58" s="79"/>
      <c r="J58" s="79"/>
      <c r="K58" s="80"/>
      <c r="L58" s="79"/>
      <c r="M58" s="79"/>
      <c r="N58" s="78"/>
    </row>
    <row r="59" spans="1:18" ht="12" customHeight="1">
      <c r="A59" s="496">
        <f>IF(A26&gt;0,A26,"")</f>
        <v>3</v>
      </c>
      <c r="B59" s="497"/>
      <c r="C59" s="107"/>
      <c r="D59" s="107"/>
      <c r="E59" s="107"/>
      <c r="F59" s="108"/>
      <c r="G59" s="108"/>
      <c r="H59" s="108"/>
      <c r="I59" s="108"/>
      <c r="J59" s="108"/>
      <c r="K59" s="108"/>
      <c r="L59" s="109"/>
      <c r="M59" s="108"/>
      <c r="N59" s="107"/>
    </row>
    <row r="60" spans="1:18" ht="12" customHeight="1" thickBot="1">
      <c r="A60" s="498"/>
      <c r="B60" s="499"/>
      <c r="C60" s="78"/>
      <c r="D60" s="78"/>
      <c r="E60" s="78"/>
      <c r="F60" s="79"/>
      <c r="G60" s="79"/>
      <c r="H60" s="79"/>
      <c r="I60" s="79"/>
      <c r="J60" s="79"/>
      <c r="K60" s="80"/>
      <c r="L60" s="80"/>
      <c r="M60" s="80"/>
      <c r="N60" s="78"/>
    </row>
    <row r="61" spans="1:18" ht="12" customHeight="1">
      <c r="A61" s="496">
        <v>4</v>
      </c>
      <c r="B61" s="497"/>
      <c r="C61" s="107"/>
      <c r="D61" s="107"/>
      <c r="E61" s="107"/>
      <c r="F61" s="108"/>
      <c r="G61" s="108"/>
      <c r="H61" s="108"/>
      <c r="I61" s="108"/>
      <c r="J61" s="108"/>
      <c r="K61" s="108"/>
      <c r="L61" s="108"/>
      <c r="M61" s="108"/>
      <c r="N61" s="107"/>
    </row>
    <row r="62" spans="1:18" ht="12" customHeight="1" thickBot="1">
      <c r="A62" s="498"/>
      <c r="B62" s="499"/>
      <c r="C62" s="78"/>
      <c r="D62" s="78"/>
      <c r="E62" s="78"/>
      <c r="F62" s="79"/>
      <c r="G62" s="79"/>
      <c r="H62" s="79"/>
      <c r="I62" s="79"/>
      <c r="J62" s="79"/>
      <c r="K62" s="79"/>
      <c r="L62" s="78"/>
      <c r="M62" s="78"/>
      <c r="N62" s="81"/>
    </row>
    <row r="63" spans="1:18" ht="12" customHeight="1" thickBot="1">
      <c r="A63" s="496">
        <v>5</v>
      </c>
      <c r="B63" s="497"/>
      <c r="C63" s="107"/>
      <c r="D63" s="107"/>
      <c r="E63" s="107"/>
      <c r="F63" s="108"/>
      <c r="G63" s="108"/>
      <c r="H63" s="108"/>
      <c r="I63" s="108"/>
      <c r="J63" s="108"/>
      <c r="K63" s="108"/>
      <c r="L63" s="107"/>
      <c r="M63" s="107"/>
      <c r="N63" s="81"/>
    </row>
    <row r="64" spans="1:18" ht="12" customHeight="1" thickBot="1">
      <c r="A64" s="498"/>
      <c r="B64" s="499"/>
      <c r="C64" s="78"/>
      <c r="D64" s="78"/>
      <c r="E64" s="78"/>
      <c r="F64" s="79"/>
      <c r="G64" s="79"/>
      <c r="H64" s="79"/>
      <c r="I64" s="79"/>
      <c r="J64" s="79"/>
      <c r="K64" s="79"/>
      <c r="L64" s="78"/>
      <c r="M64" s="78"/>
      <c r="N64" s="81"/>
    </row>
    <row r="65" spans="1:14" ht="12" customHeight="1">
      <c r="A65" s="496">
        <v>6</v>
      </c>
      <c r="B65" s="497"/>
      <c r="C65" s="107"/>
      <c r="D65" s="107"/>
      <c r="E65" s="107"/>
      <c r="F65" s="108"/>
      <c r="G65" s="108"/>
      <c r="H65" s="108"/>
      <c r="I65" s="108"/>
      <c r="J65" s="108"/>
      <c r="K65" s="108"/>
      <c r="L65" s="107"/>
      <c r="M65" s="107"/>
      <c r="N65" s="107"/>
    </row>
    <row r="66" spans="1:14" ht="12" customHeight="1" thickBot="1">
      <c r="A66" s="498"/>
      <c r="B66" s="499"/>
      <c r="C66" s="78"/>
      <c r="D66" s="78"/>
      <c r="E66" s="78"/>
      <c r="F66" s="79"/>
      <c r="G66" s="79"/>
      <c r="H66" s="79"/>
      <c r="I66" s="79"/>
      <c r="J66" s="79"/>
      <c r="K66" s="79"/>
      <c r="L66" s="78"/>
      <c r="M66" s="78"/>
      <c r="N66" s="78"/>
    </row>
    <row r="67" spans="1:14" ht="12" customHeight="1">
      <c r="A67" s="496">
        <v>7</v>
      </c>
      <c r="B67" s="497"/>
      <c r="C67" s="107"/>
      <c r="D67" s="107"/>
      <c r="E67" s="107"/>
      <c r="F67" s="108"/>
      <c r="G67" s="108"/>
      <c r="H67" s="108"/>
      <c r="I67" s="108"/>
      <c r="J67" s="108"/>
      <c r="K67" s="108"/>
      <c r="L67" s="107"/>
      <c r="M67" s="107"/>
      <c r="N67" s="107"/>
    </row>
    <row r="68" spans="1:14" ht="12" customHeight="1" thickBot="1">
      <c r="A68" s="498"/>
      <c r="B68" s="499"/>
      <c r="C68" s="78"/>
      <c r="D68" s="78"/>
      <c r="E68" s="78"/>
      <c r="F68" s="79"/>
      <c r="G68" s="79"/>
      <c r="H68" s="79"/>
      <c r="I68" s="79"/>
      <c r="J68" s="79"/>
      <c r="K68" s="79"/>
      <c r="L68" s="78"/>
      <c r="M68" s="78"/>
      <c r="N68" s="78"/>
    </row>
    <row r="69" spans="1:14" ht="12" customHeight="1">
      <c r="A69" s="496">
        <v>8</v>
      </c>
      <c r="B69" s="497"/>
      <c r="C69" s="107"/>
      <c r="D69" s="107"/>
      <c r="E69" s="107"/>
      <c r="F69" s="108"/>
      <c r="G69" s="108"/>
      <c r="H69" s="108"/>
      <c r="I69" s="108"/>
      <c r="J69" s="108"/>
      <c r="K69" s="108"/>
      <c r="L69" s="107"/>
      <c r="M69" s="107"/>
      <c r="N69" s="107"/>
    </row>
    <row r="70" spans="1:14" ht="12" customHeight="1" thickBot="1">
      <c r="A70" s="498"/>
      <c r="B70" s="499"/>
      <c r="C70" s="78"/>
      <c r="D70" s="78"/>
      <c r="E70" s="78"/>
      <c r="F70" s="79"/>
      <c r="G70" s="79"/>
      <c r="H70" s="79"/>
      <c r="I70" s="79"/>
      <c r="J70" s="79"/>
      <c r="K70" s="79"/>
      <c r="L70" s="78"/>
      <c r="M70" s="78"/>
      <c r="N70" s="78"/>
    </row>
    <row r="71" spans="1:14" ht="12" customHeight="1">
      <c r="A71" s="496">
        <v>9</v>
      </c>
      <c r="B71" s="497"/>
      <c r="C71" s="107"/>
      <c r="D71" s="107"/>
      <c r="E71" s="107"/>
      <c r="F71" s="108"/>
      <c r="G71" s="108"/>
      <c r="H71" s="108"/>
      <c r="I71" s="108"/>
      <c r="J71" s="108"/>
      <c r="K71" s="108"/>
      <c r="L71" s="107"/>
      <c r="M71" s="107"/>
      <c r="N71" s="107"/>
    </row>
    <row r="72" spans="1:14" ht="12" customHeight="1" thickBot="1">
      <c r="A72" s="498"/>
      <c r="B72" s="499"/>
      <c r="C72" s="78"/>
      <c r="D72" s="78"/>
      <c r="E72" s="78"/>
      <c r="F72" s="79"/>
      <c r="G72" s="79"/>
      <c r="H72" s="79"/>
      <c r="I72" s="79"/>
      <c r="J72" s="79"/>
      <c r="K72" s="79"/>
      <c r="L72" s="78"/>
      <c r="M72" s="78"/>
      <c r="N72" s="78"/>
    </row>
    <row r="73" spans="1:14" ht="12" customHeight="1">
      <c r="A73" s="496">
        <v>10</v>
      </c>
      <c r="B73" s="497"/>
      <c r="C73" s="107"/>
      <c r="D73" s="107"/>
      <c r="E73" s="107"/>
      <c r="F73" s="108"/>
      <c r="G73" s="108"/>
      <c r="H73" s="108"/>
      <c r="I73" s="108"/>
      <c r="J73" s="108"/>
      <c r="K73" s="108"/>
      <c r="L73" s="107"/>
      <c r="M73" s="107"/>
      <c r="N73" s="107"/>
    </row>
    <row r="74" spans="1:14" ht="13.5" thickBot="1">
      <c r="A74" s="498"/>
      <c r="B74" s="499"/>
      <c r="C74" s="78"/>
      <c r="D74" s="78"/>
      <c r="E74" s="78"/>
      <c r="F74" s="78"/>
      <c r="G74" s="78"/>
      <c r="H74" s="78"/>
      <c r="I74" s="78"/>
      <c r="J74" s="79"/>
      <c r="K74" s="79"/>
      <c r="L74" s="78"/>
      <c r="M74" s="78"/>
      <c r="N74" s="78"/>
    </row>
    <row r="75" spans="1:14">
      <c r="A75" s="500" t="s">
        <v>31</v>
      </c>
      <c r="B75" s="501"/>
      <c r="C75" s="501"/>
      <c r="D75" s="501"/>
      <c r="E75" s="502"/>
      <c r="F75" s="503"/>
      <c r="G75" s="504"/>
      <c r="H75" s="500" t="s">
        <v>31</v>
      </c>
      <c r="I75" s="501"/>
      <c r="J75" s="501"/>
      <c r="K75" s="501"/>
      <c r="L75" s="502"/>
      <c r="M75" s="505"/>
      <c r="N75" s="505"/>
    </row>
    <row r="76" spans="1:14">
      <c r="A76" s="506" t="s">
        <v>32</v>
      </c>
      <c r="B76" s="507"/>
      <c r="C76" s="507"/>
      <c r="D76" s="507"/>
      <c r="E76" s="508"/>
      <c r="F76" s="503"/>
      <c r="G76" s="504"/>
      <c r="H76" s="506" t="s">
        <v>32</v>
      </c>
      <c r="I76" s="507"/>
      <c r="J76" s="507"/>
      <c r="K76" s="507"/>
      <c r="L76" s="508"/>
      <c r="M76" s="505"/>
      <c r="N76" s="505"/>
    </row>
    <row r="77" spans="1:14">
      <c r="A77" s="17"/>
      <c r="B77" s="17"/>
      <c r="C77" s="17"/>
      <c r="D77" s="17"/>
      <c r="E77" s="17"/>
      <c r="F77" s="17"/>
      <c r="G77" s="17"/>
      <c r="H77" s="17"/>
      <c r="I77" s="17"/>
      <c r="J77" s="17"/>
      <c r="K77" s="17"/>
      <c r="L77" s="17"/>
      <c r="M77" s="17"/>
      <c r="N77" s="17"/>
    </row>
    <row r="78" spans="1:14">
      <c r="A78" s="525" t="s">
        <v>33</v>
      </c>
      <c r="B78" s="526"/>
      <c r="C78" s="526"/>
      <c r="D78" s="526"/>
      <c r="E78" s="526"/>
      <c r="F78" s="526"/>
      <c r="G78" s="527"/>
      <c r="H78" s="525" t="s">
        <v>33</v>
      </c>
      <c r="I78" s="526"/>
      <c r="J78" s="526"/>
      <c r="K78" s="526"/>
      <c r="L78" s="526"/>
      <c r="M78" s="526"/>
      <c r="N78" s="527"/>
    </row>
    <row r="79" spans="1:14">
      <c r="A79" s="509" t="s">
        <v>34</v>
      </c>
      <c r="B79" s="509"/>
      <c r="C79" s="510"/>
      <c r="D79" s="511"/>
      <c r="E79" s="511"/>
      <c r="F79" s="511"/>
      <c r="G79" s="512"/>
      <c r="H79" s="519" t="s">
        <v>35</v>
      </c>
      <c r="I79" s="520"/>
      <c r="J79" s="510"/>
      <c r="K79" s="511"/>
      <c r="L79" s="511"/>
      <c r="M79" s="511"/>
      <c r="N79" s="512"/>
    </row>
    <row r="80" spans="1:14">
      <c r="A80" s="509"/>
      <c r="B80" s="509"/>
      <c r="C80" s="513"/>
      <c r="D80" s="514"/>
      <c r="E80" s="514"/>
      <c r="F80" s="514"/>
      <c r="G80" s="515"/>
      <c r="H80" s="521"/>
      <c r="I80" s="522"/>
      <c r="J80" s="513"/>
      <c r="K80" s="514"/>
      <c r="L80" s="514"/>
      <c r="M80" s="514"/>
      <c r="N80" s="515"/>
    </row>
    <row r="81" spans="1:14" ht="87.75" customHeight="1">
      <c r="A81" s="509"/>
      <c r="B81" s="509"/>
      <c r="C81" s="516"/>
      <c r="D81" s="517"/>
      <c r="E81" s="517"/>
      <c r="F81" s="517"/>
      <c r="G81" s="518"/>
      <c r="H81" s="523"/>
      <c r="I81" s="524"/>
      <c r="J81" s="516"/>
      <c r="K81" s="517"/>
      <c r="L81" s="517"/>
      <c r="M81" s="517"/>
      <c r="N81" s="518"/>
    </row>
    <row r="82" spans="1:14">
      <c r="A82" s="509" t="s">
        <v>36</v>
      </c>
      <c r="B82" s="509"/>
      <c r="C82" s="510"/>
      <c r="D82" s="511"/>
      <c r="E82" s="511"/>
      <c r="F82" s="511"/>
      <c r="G82" s="512"/>
      <c r="H82" s="519" t="s">
        <v>36</v>
      </c>
      <c r="I82" s="520"/>
      <c r="J82" s="510"/>
      <c r="K82" s="511"/>
      <c r="L82" s="511"/>
      <c r="M82" s="511"/>
      <c r="N82" s="512"/>
    </row>
    <row r="83" spans="1:14">
      <c r="A83" s="509"/>
      <c r="B83" s="509"/>
      <c r="C83" s="513"/>
      <c r="D83" s="514"/>
      <c r="E83" s="514"/>
      <c r="F83" s="514"/>
      <c r="G83" s="515"/>
      <c r="H83" s="521"/>
      <c r="I83" s="522"/>
      <c r="J83" s="513"/>
      <c r="K83" s="514"/>
      <c r="L83" s="514"/>
      <c r="M83" s="514"/>
      <c r="N83" s="515"/>
    </row>
    <row r="84" spans="1:14">
      <c r="A84" s="509"/>
      <c r="B84" s="509"/>
      <c r="C84" s="516"/>
      <c r="D84" s="517"/>
      <c r="E84" s="517"/>
      <c r="F84" s="517"/>
      <c r="G84" s="518"/>
      <c r="H84" s="523"/>
      <c r="I84" s="524"/>
      <c r="J84" s="516"/>
      <c r="K84" s="517"/>
      <c r="L84" s="517"/>
      <c r="M84" s="517"/>
      <c r="N84" s="518"/>
    </row>
    <row r="85" spans="1:14">
      <c r="A85" s="525" t="s">
        <v>37</v>
      </c>
      <c r="B85" s="526"/>
      <c r="C85" s="526"/>
      <c r="D85" s="526"/>
      <c r="E85" s="526"/>
      <c r="F85" s="526"/>
      <c r="G85" s="527"/>
      <c r="H85" s="525" t="s">
        <v>37</v>
      </c>
      <c r="I85" s="526"/>
      <c r="J85" s="526"/>
      <c r="K85" s="526"/>
      <c r="L85" s="526"/>
      <c r="M85" s="526"/>
      <c r="N85" s="527"/>
    </row>
    <row r="86" spans="1:14">
      <c r="A86" s="509" t="s">
        <v>38</v>
      </c>
      <c r="B86" s="509"/>
      <c r="C86" s="510"/>
      <c r="D86" s="511"/>
      <c r="E86" s="511"/>
      <c r="F86" s="511"/>
      <c r="G86" s="512"/>
      <c r="H86" s="519" t="s">
        <v>39</v>
      </c>
      <c r="I86" s="520"/>
      <c r="J86" s="510"/>
      <c r="K86" s="511"/>
      <c r="L86" s="511"/>
      <c r="M86" s="511"/>
      <c r="N86" s="512"/>
    </row>
    <row r="87" spans="1:14">
      <c r="A87" s="509"/>
      <c r="B87" s="509"/>
      <c r="C87" s="513"/>
      <c r="D87" s="514"/>
      <c r="E87" s="514"/>
      <c r="F87" s="514"/>
      <c r="G87" s="515"/>
      <c r="H87" s="521"/>
      <c r="I87" s="522"/>
      <c r="J87" s="513"/>
      <c r="K87" s="514"/>
      <c r="L87" s="514"/>
      <c r="M87" s="514"/>
      <c r="N87" s="515"/>
    </row>
    <row r="88" spans="1:14">
      <c r="A88" s="509"/>
      <c r="B88" s="509"/>
      <c r="C88" s="516"/>
      <c r="D88" s="517"/>
      <c r="E88" s="517"/>
      <c r="F88" s="517"/>
      <c r="G88" s="518"/>
      <c r="H88" s="523"/>
      <c r="I88" s="524"/>
      <c r="J88" s="516"/>
      <c r="K88" s="517"/>
      <c r="L88" s="517"/>
      <c r="M88" s="517"/>
      <c r="N88" s="518"/>
    </row>
    <row r="89" spans="1:14">
      <c r="A89" s="509" t="s">
        <v>40</v>
      </c>
      <c r="B89" s="509"/>
      <c r="C89" s="510"/>
      <c r="D89" s="511"/>
      <c r="E89" s="511"/>
      <c r="F89" s="511"/>
      <c r="G89" s="512"/>
      <c r="H89" s="519" t="s">
        <v>40</v>
      </c>
      <c r="I89" s="520"/>
      <c r="J89" s="510"/>
      <c r="K89" s="511"/>
      <c r="L89" s="511"/>
      <c r="M89" s="511"/>
      <c r="N89" s="512"/>
    </row>
    <row r="90" spans="1:14">
      <c r="A90" s="509"/>
      <c r="B90" s="509"/>
      <c r="C90" s="513"/>
      <c r="D90" s="514"/>
      <c r="E90" s="514"/>
      <c r="F90" s="514"/>
      <c r="G90" s="515"/>
      <c r="H90" s="521"/>
      <c r="I90" s="522"/>
      <c r="J90" s="513"/>
      <c r="K90" s="514"/>
      <c r="L90" s="514"/>
      <c r="M90" s="514"/>
      <c r="N90" s="515"/>
    </row>
    <row r="91" spans="1:14">
      <c r="A91" s="509"/>
      <c r="B91" s="509"/>
      <c r="C91" s="516"/>
      <c r="D91" s="517"/>
      <c r="E91" s="517"/>
      <c r="F91" s="517"/>
      <c r="G91" s="518"/>
      <c r="H91" s="523"/>
      <c r="I91" s="524"/>
      <c r="J91" s="516"/>
      <c r="K91" s="517"/>
      <c r="L91" s="517"/>
      <c r="M91" s="517"/>
      <c r="N91" s="518"/>
    </row>
    <row r="92" spans="1:14">
      <c r="A92" s="17"/>
      <c r="B92" s="17"/>
      <c r="C92" s="17"/>
      <c r="D92" s="17"/>
      <c r="E92" s="17"/>
      <c r="F92" s="17"/>
      <c r="G92" s="17"/>
      <c r="H92" s="17"/>
      <c r="I92" s="17"/>
      <c r="J92" s="17"/>
      <c r="K92" s="17"/>
      <c r="L92" s="17"/>
      <c r="M92" s="17"/>
      <c r="N92" s="17"/>
    </row>
    <row r="93" spans="1:14" ht="31.5" customHeight="1">
      <c r="A93" s="525" t="s">
        <v>41</v>
      </c>
      <c r="B93" s="526"/>
      <c r="C93" s="526"/>
      <c r="D93" s="526"/>
      <c r="E93" s="526"/>
      <c r="F93" s="526"/>
      <c r="G93" s="526"/>
      <c r="H93" s="526"/>
      <c r="I93" s="526"/>
      <c r="J93" s="526"/>
      <c r="K93" s="526"/>
      <c r="L93" s="526"/>
      <c r="M93" s="526"/>
      <c r="N93" s="527"/>
    </row>
    <row r="94" spans="1:14">
      <c r="A94" s="110" t="s">
        <v>67</v>
      </c>
      <c r="B94" s="528" t="s">
        <v>68</v>
      </c>
      <c r="C94" s="529"/>
      <c r="D94" s="529"/>
      <c r="E94" s="529"/>
      <c r="F94" s="530"/>
      <c r="G94" s="531" t="s">
        <v>69</v>
      </c>
      <c r="H94" s="531"/>
      <c r="I94" s="531"/>
      <c r="J94" s="531"/>
      <c r="K94" s="531" t="s">
        <v>70</v>
      </c>
      <c r="L94" s="531"/>
      <c r="M94" s="532" t="s">
        <v>71</v>
      </c>
      <c r="N94" s="532"/>
    </row>
    <row r="95" spans="1:14" ht="15">
      <c r="A95" s="111"/>
      <c r="B95" s="503" t="s">
        <v>229</v>
      </c>
      <c r="C95" s="533"/>
      <c r="D95" s="533"/>
      <c r="E95" s="533"/>
      <c r="F95" s="504"/>
      <c r="G95" s="534"/>
      <c r="H95" s="535"/>
      <c r="I95" s="536"/>
      <c r="J95" s="536"/>
      <c r="K95" s="537">
        <v>0.8</v>
      </c>
      <c r="L95" s="536"/>
      <c r="M95" s="538">
        <f>G95*K95</f>
        <v>0</v>
      </c>
      <c r="N95" s="538"/>
    </row>
    <row r="96" spans="1:14" ht="15">
      <c r="A96" s="111"/>
      <c r="B96" s="503"/>
      <c r="C96" s="533"/>
      <c r="D96" s="533"/>
      <c r="E96" s="533"/>
      <c r="F96" s="504"/>
      <c r="G96" s="534"/>
      <c r="H96" s="535"/>
      <c r="I96" s="536"/>
      <c r="J96" s="536"/>
      <c r="K96" s="537"/>
      <c r="L96" s="536"/>
      <c r="M96" s="538">
        <f>G96*K96</f>
        <v>0</v>
      </c>
      <c r="N96" s="538"/>
    </row>
    <row r="97" spans="1:14" ht="15">
      <c r="A97" s="111"/>
      <c r="B97" s="503"/>
      <c r="C97" s="533"/>
      <c r="D97" s="533"/>
      <c r="E97" s="533"/>
      <c r="F97" s="504"/>
      <c r="G97" s="534"/>
      <c r="H97" s="535"/>
      <c r="I97" s="536"/>
      <c r="J97" s="536"/>
      <c r="K97" s="537"/>
      <c r="L97" s="536"/>
      <c r="M97" s="538">
        <f>G97*K97</f>
        <v>0</v>
      </c>
      <c r="N97" s="538"/>
    </row>
    <row r="98" spans="1:14" ht="15">
      <c r="A98" s="111"/>
      <c r="B98" s="503"/>
      <c r="C98" s="533"/>
      <c r="D98" s="533"/>
      <c r="E98" s="533"/>
      <c r="F98" s="504"/>
      <c r="G98" s="534"/>
      <c r="H98" s="535"/>
      <c r="I98" s="536"/>
      <c r="J98" s="536"/>
      <c r="K98" s="537"/>
      <c r="L98" s="536"/>
      <c r="M98" s="538">
        <f>G98*K98</f>
        <v>0</v>
      </c>
      <c r="N98" s="538"/>
    </row>
    <row r="99" spans="1:14" ht="15">
      <c r="A99" s="111"/>
      <c r="B99" s="503"/>
      <c r="C99" s="533"/>
      <c r="D99" s="533"/>
      <c r="E99" s="533"/>
      <c r="F99" s="504"/>
      <c r="G99" s="534"/>
      <c r="H99" s="535"/>
      <c r="I99" s="536"/>
      <c r="J99" s="536"/>
      <c r="K99" s="537"/>
      <c r="L99" s="536"/>
      <c r="M99" s="538">
        <f>G99*K99</f>
        <v>0</v>
      </c>
      <c r="N99" s="538"/>
    </row>
    <row r="100" spans="1:14">
      <c r="A100" s="111"/>
      <c r="B100" s="503"/>
      <c r="C100" s="533"/>
      <c r="D100" s="533"/>
      <c r="E100" s="533"/>
      <c r="F100" s="504"/>
      <c r="G100" s="539"/>
      <c r="H100" s="540"/>
      <c r="I100" s="536"/>
      <c r="J100" s="536"/>
      <c r="K100" s="536"/>
      <c r="L100" s="536"/>
      <c r="M100" s="541"/>
      <c r="N100" s="541"/>
    </row>
    <row r="101" spans="1:14">
      <c r="A101" s="111"/>
      <c r="B101" s="503"/>
      <c r="C101" s="533"/>
      <c r="D101" s="533"/>
      <c r="E101" s="533"/>
      <c r="F101" s="504"/>
      <c r="G101" s="539"/>
      <c r="H101" s="540"/>
      <c r="I101" s="536"/>
      <c r="J101" s="536"/>
      <c r="K101" s="536"/>
      <c r="L101" s="536"/>
      <c r="M101" s="541"/>
      <c r="N101" s="541"/>
    </row>
    <row r="102" spans="1:14">
      <c r="A102" s="111"/>
      <c r="B102" s="503"/>
      <c r="C102" s="533"/>
      <c r="D102" s="533"/>
      <c r="E102" s="533"/>
      <c r="F102" s="504"/>
      <c r="G102" s="539"/>
      <c r="H102" s="540"/>
      <c r="I102" s="536"/>
      <c r="J102" s="536"/>
      <c r="K102" s="536"/>
      <c r="L102" s="536"/>
      <c r="M102" s="541"/>
      <c r="N102" s="541"/>
    </row>
    <row r="103" spans="1:14">
      <c r="A103" s="111"/>
      <c r="B103" s="503"/>
      <c r="C103" s="533"/>
      <c r="D103" s="533"/>
      <c r="E103" s="533"/>
      <c r="F103" s="504"/>
      <c r="G103" s="539"/>
      <c r="H103" s="540"/>
      <c r="I103" s="536"/>
      <c r="J103" s="536"/>
      <c r="K103" s="536"/>
      <c r="L103" s="536"/>
      <c r="M103" s="541"/>
      <c r="N103" s="541"/>
    </row>
    <row r="104" spans="1:14">
      <c r="A104" s="111"/>
      <c r="B104" s="503"/>
      <c r="C104" s="533"/>
      <c r="D104" s="533"/>
      <c r="E104" s="533"/>
      <c r="F104" s="504"/>
      <c r="G104" s="539"/>
      <c r="H104" s="540"/>
      <c r="I104" s="536"/>
      <c r="J104" s="536"/>
      <c r="K104" s="536"/>
      <c r="L104" s="536"/>
      <c r="M104" s="541"/>
      <c r="N104" s="541"/>
    </row>
    <row r="105" spans="1:14">
      <c r="A105" s="111"/>
      <c r="B105" s="503"/>
      <c r="C105" s="533"/>
      <c r="D105" s="533"/>
      <c r="E105" s="533"/>
      <c r="F105" s="504"/>
      <c r="G105" s="539"/>
      <c r="H105" s="540"/>
      <c r="I105" s="536"/>
      <c r="J105" s="536"/>
      <c r="K105" s="536"/>
      <c r="L105" s="536"/>
      <c r="M105" s="541"/>
      <c r="N105" s="541"/>
    </row>
    <row r="106" spans="1:14">
      <c r="A106" s="111"/>
      <c r="B106" s="503"/>
      <c r="C106" s="533"/>
      <c r="D106" s="533"/>
      <c r="E106" s="533"/>
      <c r="F106" s="504"/>
      <c r="G106" s="539"/>
      <c r="H106" s="540"/>
      <c r="I106" s="536"/>
      <c r="J106" s="536"/>
      <c r="K106" s="536"/>
      <c r="L106" s="536"/>
      <c r="M106" s="541"/>
      <c r="N106" s="541"/>
    </row>
    <row r="107" spans="1:14">
      <c r="A107" s="111"/>
      <c r="B107" s="503"/>
      <c r="C107" s="533"/>
      <c r="D107" s="533"/>
      <c r="E107" s="533"/>
      <c r="F107" s="504"/>
      <c r="G107" s="539"/>
      <c r="H107" s="540"/>
      <c r="I107" s="536"/>
      <c r="J107" s="536"/>
      <c r="K107" s="536"/>
      <c r="L107" s="536"/>
      <c r="M107" s="541"/>
      <c r="N107" s="541"/>
    </row>
    <row r="108" spans="1:14" ht="15">
      <c r="A108" s="112">
        <f>COUNTA(B95:F107)</f>
        <v>1</v>
      </c>
      <c r="B108" s="542" t="s">
        <v>42</v>
      </c>
      <c r="C108" s="542"/>
      <c r="D108" s="542"/>
      <c r="E108" s="542"/>
      <c r="F108" s="542"/>
      <c r="G108" s="542"/>
      <c r="H108" s="542"/>
      <c r="I108" s="542"/>
      <c r="J108" s="542"/>
      <c r="K108" s="542"/>
      <c r="L108" s="543"/>
      <c r="M108" s="544">
        <f>SUM(M95:N107)</f>
        <v>0</v>
      </c>
      <c r="N108" s="544"/>
    </row>
    <row r="109" spans="1:14">
      <c r="A109" s="17"/>
      <c r="B109" s="17"/>
      <c r="C109" s="17"/>
      <c r="D109" s="17"/>
      <c r="E109" s="17"/>
      <c r="F109" s="17"/>
      <c r="G109" s="17"/>
      <c r="H109" s="17"/>
      <c r="I109" s="17"/>
      <c r="J109" s="17"/>
      <c r="K109" s="17"/>
      <c r="L109" s="17"/>
      <c r="M109" s="17"/>
      <c r="N109" s="17"/>
    </row>
    <row r="110" spans="1:14">
      <c r="A110" s="525" t="s">
        <v>43</v>
      </c>
      <c r="B110" s="526"/>
      <c r="C110" s="526"/>
      <c r="D110" s="526"/>
      <c r="E110" s="526"/>
      <c r="F110" s="526"/>
      <c r="G110" s="526"/>
      <c r="H110" s="526"/>
      <c r="I110" s="526"/>
      <c r="J110" s="526"/>
      <c r="K110" s="526"/>
      <c r="L110" s="526"/>
      <c r="M110" s="526"/>
      <c r="N110" s="527"/>
    </row>
    <row r="111" spans="1:14">
      <c r="A111" s="506" t="s">
        <v>44</v>
      </c>
      <c r="B111" s="507"/>
      <c r="C111" s="507"/>
      <c r="D111" s="508"/>
      <c r="E111" s="506" t="s">
        <v>45</v>
      </c>
      <c r="F111" s="507"/>
      <c r="G111" s="507"/>
      <c r="H111" s="507"/>
      <c r="I111" s="507"/>
      <c r="J111" s="507"/>
      <c r="K111" s="507"/>
      <c r="L111" s="508"/>
      <c r="M111" s="561" t="s">
        <v>46</v>
      </c>
      <c r="N111" s="562"/>
    </row>
    <row r="112" spans="1:14">
      <c r="A112" s="545"/>
      <c r="B112" s="546"/>
      <c r="C112" s="546"/>
      <c r="D112" s="547"/>
      <c r="E112" s="551"/>
      <c r="F112" s="552"/>
      <c r="G112" s="552"/>
      <c r="H112" s="552"/>
      <c r="I112" s="552"/>
      <c r="J112" s="552"/>
      <c r="K112" s="552"/>
      <c r="L112" s="553"/>
      <c r="M112" s="557"/>
      <c r="N112" s="558"/>
    </row>
    <row r="113" spans="1:16">
      <c r="A113" s="548"/>
      <c r="B113" s="549"/>
      <c r="C113" s="549"/>
      <c r="D113" s="550"/>
      <c r="E113" s="554"/>
      <c r="F113" s="555"/>
      <c r="G113" s="555"/>
      <c r="H113" s="555"/>
      <c r="I113" s="555"/>
      <c r="J113" s="555"/>
      <c r="K113" s="555"/>
      <c r="L113" s="556"/>
      <c r="M113" s="559"/>
      <c r="N113" s="560"/>
    </row>
    <row r="114" spans="1:16">
      <c r="A114" s="545"/>
      <c r="B114" s="546"/>
      <c r="C114" s="546"/>
      <c r="D114" s="547"/>
      <c r="E114" s="551"/>
      <c r="F114" s="552"/>
      <c r="G114" s="552"/>
      <c r="H114" s="552"/>
      <c r="I114" s="552"/>
      <c r="J114" s="552"/>
      <c r="K114" s="552"/>
      <c r="L114" s="553"/>
      <c r="M114" s="557"/>
      <c r="N114" s="558"/>
    </row>
    <row r="115" spans="1:16">
      <c r="A115" s="548"/>
      <c r="B115" s="549"/>
      <c r="C115" s="549"/>
      <c r="D115" s="550"/>
      <c r="E115" s="554"/>
      <c r="F115" s="555"/>
      <c r="G115" s="555"/>
      <c r="H115" s="555"/>
      <c r="I115" s="555"/>
      <c r="J115" s="555"/>
      <c r="K115" s="555"/>
      <c r="L115" s="556"/>
      <c r="M115" s="559"/>
      <c r="N115" s="560"/>
    </row>
    <row r="116" spans="1:16">
      <c r="A116" s="545"/>
      <c r="B116" s="546"/>
      <c r="C116" s="546"/>
      <c r="D116" s="547"/>
      <c r="E116" s="551"/>
      <c r="F116" s="552"/>
      <c r="G116" s="552"/>
      <c r="H116" s="552"/>
      <c r="I116" s="552"/>
      <c r="J116" s="552"/>
      <c r="K116" s="552"/>
      <c r="L116" s="553"/>
      <c r="M116" s="557"/>
      <c r="N116" s="558"/>
    </row>
    <row r="117" spans="1:16">
      <c r="A117" s="548"/>
      <c r="B117" s="549"/>
      <c r="C117" s="549"/>
      <c r="D117" s="550"/>
      <c r="E117" s="554"/>
      <c r="F117" s="555"/>
      <c r="G117" s="555"/>
      <c r="H117" s="555"/>
      <c r="I117" s="555"/>
      <c r="J117" s="555"/>
      <c r="K117" s="555"/>
      <c r="L117" s="556"/>
      <c r="M117" s="559"/>
      <c r="N117" s="560"/>
    </row>
    <row r="118" spans="1:16">
      <c r="A118" s="545"/>
      <c r="B118" s="546"/>
      <c r="C118" s="546"/>
      <c r="D118" s="547"/>
      <c r="E118" s="551"/>
      <c r="F118" s="552"/>
      <c r="G118" s="552"/>
      <c r="H118" s="552"/>
      <c r="I118" s="552"/>
      <c r="J118" s="552"/>
      <c r="K118" s="552"/>
      <c r="L118" s="553"/>
      <c r="M118" s="557"/>
      <c r="N118" s="558"/>
    </row>
    <row r="119" spans="1:16">
      <c r="A119" s="548"/>
      <c r="B119" s="549"/>
      <c r="C119" s="549"/>
      <c r="D119" s="550"/>
      <c r="E119" s="554"/>
      <c r="F119" s="555"/>
      <c r="G119" s="555"/>
      <c r="H119" s="555"/>
      <c r="I119" s="555"/>
      <c r="J119" s="555"/>
      <c r="K119" s="555"/>
      <c r="L119" s="556"/>
      <c r="M119" s="559"/>
      <c r="N119" s="560"/>
    </row>
    <row r="120" spans="1:16">
      <c r="A120" s="545"/>
      <c r="B120" s="546"/>
      <c r="C120" s="546"/>
      <c r="D120" s="547"/>
      <c r="E120" s="551"/>
      <c r="F120" s="552"/>
      <c r="G120" s="552"/>
      <c r="H120" s="552"/>
      <c r="I120" s="552"/>
      <c r="J120" s="552"/>
      <c r="K120" s="552"/>
      <c r="L120" s="553"/>
      <c r="M120" s="557"/>
      <c r="N120" s="558"/>
    </row>
    <row r="121" spans="1:16">
      <c r="A121" s="548"/>
      <c r="B121" s="549"/>
      <c r="C121" s="549"/>
      <c r="D121" s="550"/>
      <c r="E121" s="554"/>
      <c r="F121" s="555"/>
      <c r="G121" s="555"/>
      <c r="H121" s="555"/>
      <c r="I121" s="555"/>
      <c r="J121" s="555"/>
      <c r="K121" s="555"/>
      <c r="L121" s="556"/>
      <c r="M121" s="559"/>
      <c r="N121" s="560"/>
    </row>
    <row r="122" spans="1:16">
      <c r="A122" s="545"/>
      <c r="B122" s="546"/>
      <c r="C122" s="546"/>
      <c r="D122" s="547"/>
      <c r="E122" s="551"/>
      <c r="F122" s="552"/>
      <c r="G122" s="552"/>
      <c r="H122" s="552"/>
      <c r="I122" s="552"/>
      <c r="J122" s="552"/>
      <c r="K122" s="552"/>
      <c r="L122" s="553"/>
      <c r="M122" s="557"/>
      <c r="N122" s="558"/>
    </row>
    <row r="123" spans="1:16">
      <c r="A123" s="548"/>
      <c r="B123" s="549"/>
      <c r="C123" s="549"/>
      <c r="D123" s="550"/>
      <c r="E123" s="554"/>
      <c r="F123" s="555"/>
      <c r="G123" s="555"/>
      <c r="H123" s="555"/>
      <c r="I123" s="555"/>
      <c r="J123" s="555"/>
      <c r="K123" s="555"/>
      <c r="L123" s="556"/>
      <c r="M123" s="559"/>
      <c r="N123" s="560"/>
    </row>
    <row r="124" spans="1:16">
      <c r="A124" s="545"/>
      <c r="B124" s="546"/>
      <c r="C124" s="546"/>
      <c r="D124" s="547"/>
      <c r="E124" s="551"/>
      <c r="F124" s="552"/>
      <c r="G124" s="552"/>
      <c r="H124" s="552"/>
      <c r="I124" s="552"/>
      <c r="J124" s="552"/>
      <c r="K124" s="552"/>
      <c r="L124" s="553"/>
      <c r="M124" s="557"/>
      <c r="N124" s="558"/>
    </row>
    <row r="125" spans="1:16">
      <c r="A125" s="548"/>
      <c r="B125" s="549"/>
      <c r="C125" s="549"/>
      <c r="D125" s="550"/>
      <c r="E125" s="554"/>
      <c r="F125" s="555"/>
      <c r="G125" s="555"/>
      <c r="H125" s="555"/>
      <c r="I125" s="555"/>
      <c r="J125" s="555"/>
      <c r="K125" s="555"/>
      <c r="L125" s="556"/>
      <c r="M125" s="559"/>
      <c r="N125" s="560"/>
      <c r="P125" s="3"/>
    </row>
    <row r="126" spans="1:16">
      <c r="A126" s="545"/>
      <c r="B126" s="546"/>
      <c r="C126" s="546"/>
      <c r="D126" s="547"/>
      <c r="E126" s="551"/>
      <c r="F126" s="552"/>
      <c r="G126" s="552"/>
      <c r="H126" s="552"/>
      <c r="I126" s="552"/>
      <c r="J126" s="552"/>
      <c r="K126" s="552"/>
      <c r="L126" s="553"/>
      <c r="M126" s="557"/>
      <c r="N126" s="558"/>
      <c r="P126" s="3"/>
    </row>
    <row r="127" spans="1:16">
      <c r="A127" s="548"/>
      <c r="B127" s="549"/>
      <c r="C127" s="549"/>
      <c r="D127" s="550"/>
      <c r="E127" s="554"/>
      <c r="F127" s="555"/>
      <c r="G127" s="555"/>
      <c r="H127" s="555"/>
      <c r="I127" s="555"/>
      <c r="J127" s="555"/>
      <c r="K127" s="555"/>
      <c r="L127" s="556"/>
      <c r="M127" s="559"/>
      <c r="N127" s="560"/>
    </row>
    <row r="128" spans="1:16">
      <c r="A128" s="575"/>
      <c r="B128" s="576"/>
      <c r="C128" s="576"/>
      <c r="D128" s="577"/>
      <c r="E128" s="581"/>
      <c r="F128" s="582"/>
      <c r="G128" s="582"/>
      <c r="H128" s="582"/>
      <c r="I128" s="582"/>
      <c r="J128" s="582"/>
      <c r="K128" s="582"/>
      <c r="L128" s="583"/>
      <c r="M128" s="587"/>
      <c r="N128" s="588"/>
    </row>
    <row r="129" spans="1:14">
      <c r="A129" s="578"/>
      <c r="B129" s="579"/>
      <c r="C129" s="579"/>
      <c r="D129" s="580"/>
      <c r="E129" s="584"/>
      <c r="F129" s="585"/>
      <c r="G129" s="585"/>
      <c r="H129" s="585"/>
      <c r="I129" s="585"/>
      <c r="J129" s="585"/>
      <c r="K129" s="585"/>
      <c r="L129" s="586"/>
      <c r="M129" s="589"/>
      <c r="N129" s="590"/>
    </row>
    <row r="130" spans="1:14">
      <c r="A130" s="545"/>
      <c r="B130" s="546"/>
      <c r="C130" s="546"/>
      <c r="D130" s="547"/>
      <c r="E130" s="545"/>
      <c r="F130" s="546"/>
      <c r="G130" s="546"/>
      <c r="H130" s="546"/>
      <c r="I130" s="546"/>
      <c r="J130" s="546"/>
      <c r="K130" s="546"/>
      <c r="L130" s="547"/>
      <c r="M130" s="557"/>
      <c r="N130" s="558"/>
    </row>
    <row r="131" spans="1:14">
      <c r="A131" s="548"/>
      <c r="B131" s="549"/>
      <c r="C131" s="549"/>
      <c r="D131" s="550"/>
      <c r="E131" s="548"/>
      <c r="F131" s="549"/>
      <c r="G131" s="549"/>
      <c r="H131" s="549"/>
      <c r="I131" s="549"/>
      <c r="J131" s="549"/>
      <c r="K131" s="549"/>
      <c r="L131" s="550"/>
      <c r="M131" s="559"/>
      <c r="N131" s="560"/>
    </row>
    <row r="132" spans="1:14">
      <c r="A132" s="563" t="s">
        <v>265</v>
      </c>
      <c r="B132" s="564"/>
      <c r="C132" s="564"/>
      <c r="D132" s="564"/>
      <c r="E132" s="564"/>
      <c r="F132" s="564"/>
      <c r="G132" s="564"/>
      <c r="H132" s="564"/>
      <c r="I132" s="564"/>
      <c r="J132" s="564"/>
      <c r="K132" s="564"/>
      <c r="L132" s="565"/>
      <c r="M132" s="569">
        <f>SUM(M112:N131)</f>
        <v>0</v>
      </c>
      <c r="N132" s="570"/>
    </row>
    <row r="133" spans="1:14">
      <c r="A133" s="566"/>
      <c r="B133" s="567"/>
      <c r="C133" s="567"/>
      <c r="D133" s="567"/>
      <c r="E133" s="567"/>
      <c r="F133" s="567"/>
      <c r="G133" s="567"/>
      <c r="H133" s="567"/>
      <c r="I133" s="567"/>
      <c r="J133" s="567"/>
      <c r="K133" s="567"/>
      <c r="L133" s="568"/>
      <c r="M133" s="571"/>
      <c r="N133" s="572"/>
    </row>
    <row r="134" spans="1:14">
      <c r="A134" s="561" t="s">
        <v>49</v>
      </c>
      <c r="B134" s="573"/>
      <c r="C134" s="573"/>
      <c r="D134" s="573"/>
      <c r="E134" s="573"/>
      <c r="F134" s="573"/>
      <c r="G134" s="573"/>
      <c r="H134" s="573"/>
      <c r="I134" s="573"/>
      <c r="J134" s="573"/>
      <c r="K134" s="573"/>
      <c r="L134" s="562"/>
      <c r="M134" s="574">
        <f>M108+M132</f>
        <v>0</v>
      </c>
      <c r="N134" s="574"/>
    </row>
    <row r="65469" spans="251:255">
      <c r="IQ65469" s="15" t="s">
        <v>50</v>
      </c>
      <c r="IR65469" s="15" t="s">
        <v>51</v>
      </c>
      <c r="IS65469" s="15" t="s">
        <v>52</v>
      </c>
      <c r="IT65469" s="15" t="s">
        <v>53</v>
      </c>
      <c r="IU65469" s="15" t="s">
        <v>54</v>
      </c>
    </row>
    <row r="65470" spans="251:255">
      <c r="IQ65470" s="15" t="e">
        <f>#REF!&amp;$C$8</f>
        <v>#REF!</v>
      </c>
      <c r="IR65470" s="15" t="e">
        <f>#REF!</f>
        <v>#REF!</v>
      </c>
      <c r="IS65470" s="15" t="e">
        <f>$B$24&amp;" - "&amp;$B$25&amp;" - "&amp;$B$28&amp;" - "&amp;$I$28&amp;" - "&amp;#REF!&amp;" - "&amp;#REF!&amp;" - "&amp;#REF!&amp;" - "&amp;#REF!</f>
        <v>#REF!</v>
      </c>
      <c r="IT65470" s="15" t="e">
        <f>$A$33&amp;": "&amp;$I$33&amp;" - "&amp;#REF!&amp;": "&amp;#REF!&amp;" - "&amp;$A$34&amp;": "&amp;#REF!&amp;" - "&amp;#REF!&amp;": "&amp;#REF!&amp;" - "&amp;#REF!&amp;": "&amp;#REF!&amp;" - "&amp;#REF!&amp;": "&amp;$I$34&amp;" - "&amp;#REF!&amp;": "&amp;#REF!&amp;" - "&amp;$A$36&amp;": "&amp;$I$36&amp;" - "&amp;$A$37&amp;": "&amp;$I$37&amp;" - "&amp;$A$38&amp;": "&amp;$I$38&amp;" - "&amp;$A$39&amp;": "&amp;$I$39&amp;" - "&amp;#REF!&amp;": "&amp;#REF!&amp;" - "&amp;$A$40&amp;": "&amp;$I$40</f>
        <v>#REF!</v>
      </c>
      <c r="IU65470" s="15" t="e">
        <f>#REF!</f>
        <v>#REF!</v>
      </c>
    </row>
  </sheetData>
  <mergeCells count="317">
    <mergeCell ref="A130:D131"/>
    <mergeCell ref="E130:L131"/>
    <mergeCell ref="M130:N131"/>
    <mergeCell ref="A132:L133"/>
    <mergeCell ref="M132:N133"/>
    <mergeCell ref="A134:L134"/>
    <mergeCell ref="M134:N134"/>
    <mergeCell ref="A126:D127"/>
    <mergeCell ref="E126:L127"/>
    <mergeCell ref="M126:N127"/>
    <mergeCell ref="A128:D129"/>
    <mergeCell ref="E128:L129"/>
    <mergeCell ref="M128:N129"/>
    <mergeCell ref="A122:D123"/>
    <mergeCell ref="E122:L123"/>
    <mergeCell ref="M122:N123"/>
    <mergeCell ref="A124:D125"/>
    <mergeCell ref="E124:L125"/>
    <mergeCell ref="M124:N125"/>
    <mergeCell ref="A118:D119"/>
    <mergeCell ref="E118:L119"/>
    <mergeCell ref="M118:N119"/>
    <mergeCell ref="A120:D121"/>
    <mergeCell ref="E120:L121"/>
    <mergeCell ref="M120:N121"/>
    <mergeCell ref="A114:D115"/>
    <mergeCell ref="E114:L115"/>
    <mergeCell ref="M114:N115"/>
    <mergeCell ref="A116:D117"/>
    <mergeCell ref="E116:L117"/>
    <mergeCell ref="M116:N117"/>
    <mergeCell ref="A110:N110"/>
    <mergeCell ref="A111:D111"/>
    <mergeCell ref="E111:L111"/>
    <mergeCell ref="M111:N111"/>
    <mergeCell ref="A112:D113"/>
    <mergeCell ref="E112:L113"/>
    <mergeCell ref="M112:N113"/>
    <mergeCell ref="B107:F107"/>
    <mergeCell ref="G107:H107"/>
    <mergeCell ref="I107:J107"/>
    <mergeCell ref="K107:L107"/>
    <mergeCell ref="M107:N107"/>
    <mergeCell ref="B108:L108"/>
    <mergeCell ref="M108:N108"/>
    <mergeCell ref="B105:F105"/>
    <mergeCell ref="G105:H105"/>
    <mergeCell ref="I105:J105"/>
    <mergeCell ref="K105:L105"/>
    <mergeCell ref="M105:N105"/>
    <mergeCell ref="B106:F106"/>
    <mergeCell ref="G106:H106"/>
    <mergeCell ref="I106:J106"/>
    <mergeCell ref="K106:L106"/>
    <mergeCell ref="M106:N106"/>
    <mergeCell ref="B103:F103"/>
    <mergeCell ref="G103:H103"/>
    <mergeCell ref="I103:J103"/>
    <mergeCell ref="K103:L103"/>
    <mergeCell ref="M103:N103"/>
    <mergeCell ref="B104:F104"/>
    <mergeCell ref="G104:H104"/>
    <mergeCell ref="I104:J104"/>
    <mergeCell ref="K104:L104"/>
    <mergeCell ref="M104:N104"/>
    <mergeCell ref="B101:F101"/>
    <mergeCell ref="G101:H101"/>
    <mergeCell ref="I101:J101"/>
    <mergeCell ref="K101:L101"/>
    <mergeCell ref="M101:N101"/>
    <mergeCell ref="B102:F102"/>
    <mergeCell ref="G102:H102"/>
    <mergeCell ref="I102:J102"/>
    <mergeCell ref="K102:L102"/>
    <mergeCell ref="M102:N102"/>
    <mergeCell ref="B99:F99"/>
    <mergeCell ref="G99:H99"/>
    <mergeCell ref="I99:J99"/>
    <mergeCell ref="K99:L99"/>
    <mergeCell ref="M99:N99"/>
    <mergeCell ref="B100:F100"/>
    <mergeCell ref="G100:H100"/>
    <mergeCell ref="I100:J100"/>
    <mergeCell ref="K100:L100"/>
    <mergeCell ref="M100:N100"/>
    <mergeCell ref="B97:F97"/>
    <mergeCell ref="G97:H97"/>
    <mergeCell ref="I97:J97"/>
    <mergeCell ref="K97:L97"/>
    <mergeCell ref="M97:N97"/>
    <mergeCell ref="B98:F98"/>
    <mergeCell ref="G98:H98"/>
    <mergeCell ref="I98:J98"/>
    <mergeCell ref="K98:L98"/>
    <mergeCell ref="M98:N98"/>
    <mergeCell ref="B95:F95"/>
    <mergeCell ref="G95:H95"/>
    <mergeCell ref="I95:J95"/>
    <mergeCell ref="K95:L95"/>
    <mergeCell ref="M95:N95"/>
    <mergeCell ref="B96:F96"/>
    <mergeCell ref="G96:H96"/>
    <mergeCell ref="I96:J96"/>
    <mergeCell ref="K96:L96"/>
    <mergeCell ref="M96:N96"/>
    <mergeCell ref="A93:N93"/>
    <mergeCell ref="B94:F94"/>
    <mergeCell ref="G94:H94"/>
    <mergeCell ref="I94:J94"/>
    <mergeCell ref="K94:L94"/>
    <mergeCell ref="M94:N94"/>
    <mergeCell ref="A86:B88"/>
    <mergeCell ref="C86:G88"/>
    <mergeCell ref="H86:I88"/>
    <mergeCell ref="J86:N88"/>
    <mergeCell ref="A89:B91"/>
    <mergeCell ref="C89:G91"/>
    <mergeCell ref="H89:I91"/>
    <mergeCell ref="J89:N91"/>
    <mergeCell ref="A82:B84"/>
    <mergeCell ref="C82:G84"/>
    <mergeCell ref="H82:I84"/>
    <mergeCell ref="J82:N84"/>
    <mergeCell ref="A85:G85"/>
    <mergeCell ref="H85:N85"/>
    <mergeCell ref="A78:G78"/>
    <mergeCell ref="H78:N78"/>
    <mergeCell ref="A79:B81"/>
    <mergeCell ref="C79:G81"/>
    <mergeCell ref="H79:I81"/>
    <mergeCell ref="J79:N81"/>
    <mergeCell ref="A75:E75"/>
    <mergeCell ref="F75:G75"/>
    <mergeCell ref="H75:L75"/>
    <mergeCell ref="M75:N75"/>
    <mergeCell ref="A76:E76"/>
    <mergeCell ref="F76:G76"/>
    <mergeCell ref="H76:L76"/>
    <mergeCell ref="M76:N76"/>
    <mergeCell ref="A63:B64"/>
    <mergeCell ref="A65:B66"/>
    <mergeCell ref="A67:B68"/>
    <mergeCell ref="A69:B70"/>
    <mergeCell ref="A71:B72"/>
    <mergeCell ref="A73:B74"/>
    <mergeCell ref="A53:N53"/>
    <mergeCell ref="A54:B54"/>
    <mergeCell ref="A55:B56"/>
    <mergeCell ref="A57:B58"/>
    <mergeCell ref="A59:B60"/>
    <mergeCell ref="A61:B62"/>
    <mergeCell ref="A52:H52"/>
    <mergeCell ref="I52:J52"/>
    <mergeCell ref="K52:L52"/>
    <mergeCell ref="M52:N52"/>
    <mergeCell ref="O52:P52"/>
    <mergeCell ref="Q52:R52"/>
    <mergeCell ref="A51:H51"/>
    <mergeCell ref="I51:J51"/>
    <mergeCell ref="K51:L51"/>
    <mergeCell ref="M51:N51"/>
    <mergeCell ref="O51:P51"/>
    <mergeCell ref="Q51:R51"/>
    <mergeCell ref="A50:H50"/>
    <mergeCell ref="I50:J50"/>
    <mergeCell ref="K50:L50"/>
    <mergeCell ref="M50:N50"/>
    <mergeCell ref="O50:P50"/>
    <mergeCell ref="Q50:R50"/>
    <mergeCell ref="A49:H49"/>
    <mergeCell ref="I49:J49"/>
    <mergeCell ref="K49:L49"/>
    <mergeCell ref="M49:N49"/>
    <mergeCell ref="O49:P49"/>
    <mergeCell ref="Q49:R49"/>
    <mergeCell ref="A48:H48"/>
    <mergeCell ref="I48:J48"/>
    <mergeCell ref="K48:L48"/>
    <mergeCell ref="M48:N48"/>
    <mergeCell ref="O48:P48"/>
    <mergeCell ref="Q48:R48"/>
    <mergeCell ref="A47:H47"/>
    <mergeCell ref="I47:J47"/>
    <mergeCell ref="K47:L47"/>
    <mergeCell ref="M47:N47"/>
    <mergeCell ref="O47:P47"/>
    <mergeCell ref="Q47:R47"/>
    <mergeCell ref="A46:H46"/>
    <mergeCell ref="I46:J46"/>
    <mergeCell ref="K46:L46"/>
    <mergeCell ref="M46:N46"/>
    <mergeCell ref="O46:P46"/>
    <mergeCell ref="Q46:R46"/>
    <mergeCell ref="A45:H45"/>
    <mergeCell ref="I45:J45"/>
    <mergeCell ref="K45:L45"/>
    <mergeCell ref="M45:N45"/>
    <mergeCell ref="O45:P45"/>
    <mergeCell ref="Q45:R45"/>
    <mergeCell ref="A44:H44"/>
    <mergeCell ref="I44:J44"/>
    <mergeCell ref="K44:L44"/>
    <mergeCell ref="M44:N44"/>
    <mergeCell ref="O44:P44"/>
    <mergeCell ref="Q44:R44"/>
    <mergeCell ref="A43:H43"/>
    <mergeCell ref="I43:J43"/>
    <mergeCell ref="K43:L43"/>
    <mergeCell ref="M43:N43"/>
    <mergeCell ref="O43:P43"/>
    <mergeCell ref="Q43:R43"/>
    <mergeCell ref="A42:H42"/>
    <mergeCell ref="I42:J42"/>
    <mergeCell ref="K42:L42"/>
    <mergeCell ref="M42:N42"/>
    <mergeCell ref="O42:P42"/>
    <mergeCell ref="Q42:R42"/>
    <mergeCell ref="A41:H41"/>
    <mergeCell ref="I41:J41"/>
    <mergeCell ref="K41:L41"/>
    <mergeCell ref="M41:N41"/>
    <mergeCell ref="O41:P41"/>
    <mergeCell ref="Q41:R41"/>
    <mergeCell ref="A40:H40"/>
    <mergeCell ref="I40:J40"/>
    <mergeCell ref="K40:L40"/>
    <mergeCell ref="M40:N40"/>
    <mergeCell ref="O40:P40"/>
    <mergeCell ref="Q40:R40"/>
    <mergeCell ref="A39:H39"/>
    <mergeCell ref="I39:J39"/>
    <mergeCell ref="K39:L39"/>
    <mergeCell ref="M39:N39"/>
    <mergeCell ref="O39:P39"/>
    <mergeCell ref="Q39:R39"/>
    <mergeCell ref="A38:H38"/>
    <mergeCell ref="I38:J38"/>
    <mergeCell ref="K38:L38"/>
    <mergeCell ref="M38:N38"/>
    <mergeCell ref="O38:P38"/>
    <mergeCell ref="Q38:R38"/>
    <mergeCell ref="A37:H37"/>
    <mergeCell ref="I37:J37"/>
    <mergeCell ref="K37:L37"/>
    <mergeCell ref="M37:N37"/>
    <mergeCell ref="O37:P37"/>
    <mergeCell ref="Q37:R37"/>
    <mergeCell ref="A36:H36"/>
    <mergeCell ref="I36:J36"/>
    <mergeCell ref="K36:L36"/>
    <mergeCell ref="M36:N36"/>
    <mergeCell ref="O36:P36"/>
    <mergeCell ref="Q36:R36"/>
    <mergeCell ref="K35:L35"/>
    <mergeCell ref="M35:N35"/>
    <mergeCell ref="O35:P35"/>
    <mergeCell ref="A33:H33"/>
    <mergeCell ref="I33:J33"/>
    <mergeCell ref="K33:L33"/>
    <mergeCell ref="M33:N33"/>
    <mergeCell ref="O33:P33"/>
    <mergeCell ref="Q33:R33"/>
    <mergeCell ref="S33:W35"/>
    <mergeCell ref="A34:H34"/>
    <mergeCell ref="I34:J34"/>
    <mergeCell ref="K34:L34"/>
    <mergeCell ref="M34:N34"/>
    <mergeCell ref="O34:P34"/>
    <mergeCell ref="O31:P31"/>
    <mergeCell ref="Q31:R31"/>
    <mergeCell ref="B26:G26"/>
    <mergeCell ref="I26:N26"/>
    <mergeCell ref="B27:G27"/>
    <mergeCell ref="I27:N27"/>
    <mergeCell ref="B28:G28"/>
    <mergeCell ref="I28:N28"/>
    <mergeCell ref="S32:W32"/>
    <mergeCell ref="A32:H32"/>
    <mergeCell ref="I32:J32"/>
    <mergeCell ref="K32:L32"/>
    <mergeCell ref="M32:N32"/>
    <mergeCell ref="O32:P32"/>
    <mergeCell ref="Q32:R32"/>
    <mergeCell ref="Q34:R34"/>
    <mergeCell ref="A35:H35"/>
    <mergeCell ref="I35:J35"/>
    <mergeCell ref="A23:N23"/>
    <mergeCell ref="B24:G24"/>
    <mergeCell ref="I24:N24"/>
    <mergeCell ref="B25:G25"/>
    <mergeCell ref="I25:N25"/>
    <mergeCell ref="A7:B7"/>
    <mergeCell ref="C7:N7"/>
    <mergeCell ref="A31:H31"/>
    <mergeCell ref="I31:J31"/>
    <mergeCell ref="K31:L31"/>
    <mergeCell ref="M31:N31"/>
    <mergeCell ref="A9:B9"/>
    <mergeCell ref="C9:N9"/>
    <mergeCell ref="A10:B22"/>
    <mergeCell ref="C10:N22"/>
    <mergeCell ref="A1:N1"/>
    <mergeCell ref="A2:D2"/>
    <mergeCell ref="E2:H2"/>
    <mergeCell ref="I2:N2"/>
    <mergeCell ref="A3:D4"/>
    <mergeCell ref="E3:H4"/>
    <mergeCell ref="I3:N4"/>
    <mergeCell ref="O7:T7"/>
    <mergeCell ref="A8:B8"/>
    <mergeCell ref="C8:N8"/>
    <mergeCell ref="A5:C6"/>
    <mergeCell ref="D5:H6"/>
    <mergeCell ref="I5:N5"/>
    <mergeCell ref="I6:J6"/>
    <mergeCell ref="K6:L6"/>
    <mergeCell ref="M6:N6"/>
  </mergeCells>
  <conditionalFormatting sqref="C55:N55 C57:N57 C59:N59 C61:N61 C69:N69 C63:M63 C67:N67 C65:N65 C71:N71 C73:N73">
    <cfRule type="cellIs" dxfId="19" priority="1" stopIfTrue="1" operator="equal">
      <formula>"x"</formula>
    </cfRule>
  </conditionalFormatting>
  <conditionalFormatting sqref="C56:N56 C58:N58 C60:N60 C62:N62 C70:N70 C64:M64 C68:N68 N63:N64 C66:N66 C72:N72 C74:N74">
    <cfRule type="cellIs" dxfId="18" priority="2" stopIfTrue="1" operator="equal">
      <formula>"x"</formula>
    </cfRule>
  </conditionalFormatting>
  <dataValidations count="1">
    <dataValidation showDropDown="1" errorTitle="Cronoprogramma" error="Attenzione: è possibile inserire solo il carattere X nel mese di riferimento." promptTitle="Cronoprogramma" prompt="Segnare con x i mesi interessati" sqref="C55:N74 IY55:JJ74 SU55:TF74 ACQ55:ADB74 AMM55:AMX74 AWI55:AWT74 BGE55:BGP74 BQA55:BQL74 BZW55:CAH74 CJS55:CKD74 CTO55:CTZ74 DDK55:DDV74 DNG55:DNR74 DXC55:DXN74 EGY55:EHJ74 EQU55:ERF74 FAQ55:FBB74 FKM55:FKX74 FUI55:FUT74 GEE55:GEP74 GOA55:GOL74 GXW55:GYH74 HHS55:HID74 HRO55:HRZ74 IBK55:IBV74 ILG55:ILR74 IVC55:IVN74 JEY55:JFJ74 JOU55:JPF74 JYQ55:JZB74 KIM55:KIX74 KSI55:KST74 LCE55:LCP74 LMA55:LML74 LVW55:LWH74 MFS55:MGD74 MPO55:MPZ74 MZK55:MZV74 NJG55:NJR74 NTC55:NTN74 OCY55:ODJ74 OMU55:ONF74 OWQ55:OXB74 PGM55:PGX74 PQI55:PQT74 QAE55:QAP74 QKA55:QKL74 QTW55:QUH74 RDS55:RED74 RNO55:RNZ74 RXK55:RXV74 SHG55:SHR74 SRC55:SRN74 TAY55:TBJ74 TKU55:TLF74 TUQ55:TVB74 UEM55:UEX74 UOI55:UOT74 UYE55:UYP74 VIA55:VIL74 VRW55:VSH74 WBS55:WCD74 WLO55:WLZ74 WVK55:WVV74 C65591:N65610 IY65591:JJ65610 SU65591:TF65610 ACQ65591:ADB65610 AMM65591:AMX65610 AWI65591:AWT65610 BGE65591:BGP65610 BQA65591:BQL65610 BZW65591:CAH65610 CJS65591:CKD65610 CTO65591:CTZ65610 DDK65591:DDV65610 DNG65591:DNR65610 DXC65591:DXN65610 EGY65591:EHJ65610 EQU65591:ERF65610 FAQ65591:FBB65610 FKM65591:FKX65610 FUI65591:FUT65610 GEE65591:GEP65610 GOA65591:GOL65610 GXW65591:GYH65610 HHS65591:HID65610 HRO65591:HRZ65610 IBK65591:IBV65610 ILG65591:ILR65610 IVC65591:IVN65610 JEY65591:JFJ65610 JOU65591:JPF65610 JYQ65591:JZB65610 KIM65591:KIX65610 KSI65591:KST65610 LCE65591:LCP65610 LMA65591:LML65610 LVW65591:LWH65610 MFS65591:MGD65610 MPO65591:MPZ65610 MZK65591:MZV65610 NJG65591:NJR65610 NTC65591:NTN65610 OCY65591:ODJ65610 OMU65591:ONF65610 OWQ65591:OXB65610 PGM65591:PGX65610 PQI65591:PQT65610 QAE65591:QAP65610 QKA65591:QKL65610 QTW65591:QUH65610 RDS65591:RED65610 RNO65591:RNZ65610 RXK65591:RXV65610 SHG65591:SHR65610 SRC65591:SRN65610 TAY65591:TBJ65610 TKU65591:TLF65610 TUQ65591:TVB65610 UEM65591:UEX65610 UOI65591:UOT65610 UYE65591:UYP65610 VIA65591:VIL65610 VRW65591:VSH65610 WBS65591:WCD65610 WLO65591:WLZ65610 WVK65591:WVV65610 C131127:N131146 IY131127:JJ131146 SU131127:TF131146 ACQ131127:ADB131146 AMM131127:AMX131146 AWI131127:AWT131146 BGE131127:BGP131146 BQA131127:BQL131146 BZW131127:CAH131146 CJS131127:CKD131146 CTO131127:CTZ131146 DDK131127:DDV131146 DNG131127:DNR131146 DXC131127:DXN131146 EGY131127:EHJ131146 EQU131127:ERF131146 FAQ131127:FBB131146 FKM131127:FKX131146 FUI131127:FUT131146 GEE131127:GEP131146 GOA131127:GOL131146 GXW131127:GYH131146 HHS131127:HID131146 HRO131127:HRZ131146 IBK131127:IBV131146 ILG131127:ILR131146 IVC131127:IVN131146 JEY131127:JFJ131146 JOU131127:JPF131146 JYQ131127:JZB131146 KIM131127:KIX131146 KSI131127:KST131146 LCE131127:LCP131146 LMA131127:LML131146 LVW131127:LWH131146 MFS131127:MGD131146 MPO131127:MPZ131146 MZK131127:MZV131146 NJG131127:NJR131146 NTC131127:NTN131146 OCY131127:ODJ131146 OMU131127:ONF131146 OWQ131127:OXB131146 PGM131127:PGX131146 PQI131127:PQT131146 QAE131127:QAP131146 QKA131127:QKL131146 QTW131127:QUH131146 RDS131127:RED131146 RNO131127:RNZ131146 RXK131127:RXV131146 SHG131127:SHR131146 SRC131127:SRN131146 TAY131127:TBJ131146 TKU131127:TLF131146 TUQ131127:TVB131146 UEM131127:UEX131146 UOI131127:UOT131146 UYE131127:UYP131146 VIA131127:VIL131146 VRW131127:VSH131146 WBS131127:WCD131146 WLO131127:WLZ131146 WVK131127:WVV131146 C196663:N196682 IY196663:JJ196682 SU196663:TF196682 ACQ196663:ADB196682 AMM196663:AMX196682 AWI196663:AWT196682 BGE196663:BGP196682 BQA196663:BQL196682 BZW196663:CAH196682 CJS196663:CKD196682 CTO196663:CTZ196682 DDK196663:DDV196682 DNG196663:DNR196682 DXC196663:DXN196682 EGY196663:EHJ196682 EQU196663:ERF196682 FAQ196663:FBB196682 FKM196663:FKX196682 FUI196663:FUT196682 GEE196663:GEP196682 GOA196663:GOL196682 GXW196663:GYH196682 HHS196663:HID196682 HRO196663:HRZ196682 IBK196663:IBV196682 ILG196663:ILR196682 IVC196663:IVN196682 JEY196663:JFJ196682 JOU196663:JPF196682 JYQ196663:JZB196682 KIM196663:KIX196682 KSI196663:KST196682 LCE196663:LCP196682 LMA196663:LML196682 LVW196663:LWH196682 MFS196663:MGD196682 MPO196663:MPZ196682 MZK196663:MZV196682 NJG196663:NJR196682 NTC196663:NTN196682 OCY196663:ODJ196682 OMU196663:ONF196682 OWQ196663:OXB196682 PGM196663:PGX196682 PQI196663:PQT196682 QAE196663:QAP196682 QKA196663:QKL196682 QTW196663:QUH196682 RDS196663:RED196682 RNO196663:RNZ196682 RXK196663:RXV196682 SHG196663:SHR196682 SRC196663:SRN196682 TAY196663:TBJ196682 TKU196663:TLF196682 TUQ196663:TVB196682 UEM196663:UEX196682 UOI196663:UOT196682 UYE196663:UYP196682 VIA196663:VIL196682 VRW196663:VSH196682 WBS196663:WCD196682 WLO196663:WLZ196682 WVK196663:WVV196682 C262199:N262218 IY262199:JJ262218 SU262199:TF262218 ACQ262199:ADB262218 AMM262199:AMX262218 AWI262199:AWT262218 BGE262199:BGP262218 BQA262199:BQL262218 BZW262199:CAH262218 CJS262199:CKD262218 CTO262199:CTZ262218 DDK262199:DDV262218 DNG262199:DNR262218 DXC262199:DXN262218 EGY262199:EHJ262218 EQU262199:ERF262218 FAQ262199:FBB262218 FKM262199:FKX262218 FUI262199:FUT262218 GEE262199:GEP262218 GOA262199:GOL262218 GXW262199:GYH262218 HHS262199:HID262218 HRO262199:HRZ262218 IBK262199:IBV262218 ILG262199:ILR262218 IVC262199:IVN262218 JEY262199:JFJ262218 JOU262199:JPF262218 JYQ262199:JZB262218 KIM262199:KIX262218 KSI262199:KST262218 LCE262199:LCP262218 LMA262199:LML262218 LVW262199:LWH262218 MFS262199:MGD262218 MPO262199:MPZ262218 MZK262199:MZV262218 NJG262199:NJR262218 NTC262199:NTN262218 OCY262199:ODJ262218 OMU262199:ONF262218 OWQ262199:OXB262218 PGM262199:PGX262218 PQI262199:PQT262218 QAE262199:QAP262218 QKA262199:QKL262218 QTW262199:QUH262218 RDS262199:RED262218 RNO262199:RNZ262218 RXK262199:RXV262218 SHG262199:SHR262218 SRC262199:SRN262218 TAY262199:TBJ262218 TKU262199:TLF262218 TUQ262199:TVB262218 UEM262199:UEX262218 UOI262199:UOT262218 UYE262199:UYP262218 VIA262199:VIL262218 VRW262199:VSH262218 WBS262199:WCD262218 WLO262199:WLZ262218 WVK262199:WVV262218 C327735:N327754 IY327735:JJ327754 SU327735:TF327754 ACQ327735:ADB327754 AMM327735:AMX327754 AWI327735:AWT327754 BGE327735:BGP327754 BQA327735:BQL327754 BZW327735:CAH327754 CJS327735:CKD327754 CTO327735:CTZ327754 DDK327735:DDV327754 DNG327735:DNR327754 DXC327735:DXN327754 EGY327735:EHJ327754 EQU327735:ERF327754 FAQ327735:FBB327754 FKM327735:FKX327754 FUI327735:FUT327754 GEE327735:GEP327754 GOA327735:GOL327754 GXW327735:GYH327754 HHS327735:HID327754 HRO327735:HRZ327754 IBK327735:IBV327754 ILG327735:ILR327754 IVC327735:IVN327754 JEY327735:JFJ327754 JOU327735:JPF327754 JYQ327735:JZB327754 KIM327735:KIX327754 KSI327735:KST327754 LCE327735:LCP327754 LMA327735:LML327754 LVW327735:LWH327754 MFS327735:MGD327754 MPO327735:MPZ327754 MZK327735:MZV327754 NJG327735:NJR327754 NTC327735:NTN327754 OCY327735:ODJ327754 OMU327735:ONF327754 OWQ327735:OXB327754 PGM327735:PGX327754 PQI327735:PQT327754 QAE327735:QAP327754 QKA327735:QKL327754 QTW327735:QUH327754 RDS327735:RED327754 RNO327735:RNZ327754 RXK327735:RXV327754 SHG327735:SHR327754 SRC327735:SRN327754 TAY327735:TBJ327754 TKU327735:TLF327754 TUQ327735:TVB327754 UEM327735:UEX327754 UOI327735:UOT327754 UYE327735:UYP327754 VIA327735:VIL327754 VRW327735:VSH327754 WBS327735:WCD327754 WLO327735:WLZ327754 WVK327735:WVV327754 C393271:N393290 IY393271:JJ393290 SU393271:TF393290 ACQ393271:ADB393290 AMM393271:AMX393290 AWI393271:AWT393290 BGE393271:BGP393290 BQA393271:BQL393290 BZW393271:CAH393290 CJS393271:CKD393290 CTO393271:CTZ393290 DDK393271:DDV393290 DNG393271:DNR393290 DXC393271:DXN393290 EGY393271:EHJ393290 EQU393271:ERF393290 FAQ393271:FBB393290 FKM393271:FKX393290 FUI393271:FUT393290 GEE393271:GEP393290 GOA393271:GOL393290 GXW393271:GYH393290 HHS393271:HID393290 HRO393271:HRZ393290 IBK393271:IBV393290 ILG393271:ILR393290 IVC393271:IVN393290 JEY393271:JFJ393290 JOU393271:JPF393290 JYQ393271:JZB393290 KIM393271:KIX393290 KSI393271:KST393290 LCE393271:LCP393290 LMA393271:LML393290 LVW393271:LWH393290 MFS393271:MGD393290 MPO393271:MPZ393290 MZK393271:MZV393290 NJG393271:NJR393290 NTC393271:NTN393290 OCY393271:ODJ393290 OMU393271:ONF393290 OWQ393271:OXB393290 PGM393271:PGX393290 PQI393271:PQT393290 QAE393271:QAP393290 QKA393271:QKL393290 QTW393271:QUH393290 RDS393271:RED393290 RNO393271:RNZ393290 RXK393271:RXV393290 SHG393271:SHR393290 SRC393271:SRN393290 TAY393271:TBJ393290 TKU393271:TLF393290 TUQ393271:TVB393290 UEM393271:UEX393290 UOI393271:UOT393290 UYE393271:UYP393290 VIA393271:VIL393290 VRW393271:VSH393290 WBS393271:WCD393290 WLO393271:WLZ393290 WVK393271:WVV393290 C458807:N458826 IY458807:JJ458826 SU458807:TF458826 ACQ458807:ADB458826 AMM458807:AMX458826 AWI458807:AWT458826 BGE458807:BGP458826 BQA458807:BQL458826 BZW458807:CAH458826 CJS458807:CKD458826 CTO458807:CTZ458826 DDK458807:DDV458826 DNG458807:DNR458826 DXC458807:DXN458826 EGY458807:EHJ458826 EQU458807:ERF458826 FAQ458807:FBB458826 FKM458807:FKX458826 FUI458807:FUT458826 GEE458807:GEP458826 GOA458807:GOL458826 GXW458807:GYH458826 HHS458807:HID458826 HRO458807:HRZ458826 IBK458807:IBV458826 ILG458807:ILR458826 IVC458807:IVN458826 JEY458807:JFJ458826 JOU458807:JPF458826 JYQ458807:JZB458826 KIM458807:KIX458826 KSI458807:KST458826 LCE458807:LCP458826 LMA458807:LML458826 LVW458807:LWH458826 MFS458807:MGD458826 MPO458807:MPZ458826 MZK458807:MZV458826 NJG458807:NJR458826 NTC458807:NTN458826 OCY458807:ODJ458826 OMU458807:ONF458826 OWQ458807:OXB458826 PGM458807:PGX458826 PQI458807:PQT458826 QAE458807:QAP458826 QKA458807:QKL458826 QTW458807:QUH458826 RDS458807:RED458826 RNO458807:RNZ458826 RXK458807:RXV458826 SHG458807:SHR458826 SRC458807:SRN458826 TAY458807:TBJ458826 TKU458807:TLF458826 TUQ458807:TVB458826 UEM458807:UEX458826 UOI458807:UOT458826 UYE458807:UYP458826 VIA458807:VIL458826 VRW458807:VSH458826 WBS458807:WCD458826 WLO458807:WLZ458826 WVK458807:WVV458826 C524343:N524362 IY524343:JJ524362 SU524343:TF524362 ACQ524343:ADB524362 AMM524343:AMX524362 AWI524343:AWT524362 BGE524343:BGP524362 BQA524343:BQL524362 BZW524343:CAH524362 CJS524343:CKD524362 CTO524343:CTZ524362 DDK524343:DDV524362 DNG524343:DNR524362 DXC524343:DXN524362 EGY524343:EHJ524362 EQU524343:ERF524362 FAQ524343:FBB524362 FKM524343:FKX524362 FUI524343:FUT524362 GEE524343:GEP524362 GOA524343:GOL524362 GXW524343:GYH524362 HHS524343:HID524362 HRO524343:HRZ524362 IBK524343:IBV524362 ILG524343:ILR524362 IVC524343:IVN524362 JEY524343:JFJ524362 JOU524343:JPF524362 JYQ524343:JZB524362 KIM524343:KIX524362 KSI524343:KST524362 LCE524343:LCP524362 LMA524343:LML524362 LVW524343:LWH524362 MFS524343:MGD524362 MPO524343:MPZ524362 MZK524343:MZV524362 NJG524343:NJR524362 NTC524343:NTN524362 OCY524343:ODJ524362 OMU524343:ONF524362 OWQ524343:OXB524362 PGM524343:PGX524362 PQI524343:PQT524362 QAE524343:QAP524362 QKA524343:QKL524362 QTW524343:QUH524362 RDS524343:RED524362 RNO524343:RNZ524362 RXK524343:RXV524362 SHG524343:SHR524362 SRC524343:SRN524362 TAY524343:TBJ524362 TKU524343:TLF524362 TUQ524343:TVB524362 UEM524343:UEX524362 UOI524343:UOT524362 UYE524343:UYP524362 VIA524343:VIL524362 VRW524343:VSH524362 WBS524343:WCD524362 WLO524343:WLZ524362 WVK524343:WVV524362 C589879:N589898 IY589879:JJ589898 SU589879:TF589898 ACQ589879:ADB589898 AMM589879:AMX589898 AWI589879:AWT589898 BGE589879:BGP589898 BQA589879:BQL589898 BZW589879:CAH589898 CJS589879:CKD589898 CTO589879:CTZ589898 DDK589879:DDV589898 DNG589879:DNR589898 DXC589879:DXN589898 EGY589879:EHJ589898 EQU589879:ERF589898 FAQ589879:FBB589898 FKM589879:FKX589898 FUI589879:FUT589898 GEE589879:GEP589898 GOA589879:GOL589898 GXW589879:GYH589898 HHS589879:HID589898 HRO589879:HRZ589898 IBK589879:IBV589898 ILG589879:ILR589898 IVC589879:IVN589898 JEY589879:JFJ589898 JOU589879:JPF589898 JYQ589879:JZB589898 KIM589879:KIX589898 KSI589879:KST589898 LCE589879:LCP589898 LMA589879:LML589898 LVW589879:LWH589898 MFS589879:MGD589898 MPO589879:MPZ589898 MZK589879:MZV589898 NJG589879:NJR589898 NTC589879:NTN589898 OCY589879:ODJ589898 OMU589879:ONF589898 OWQ589879:OXB589898 PGM589879:PGX589898 PQI589879:PQT589898 QAE589879:QAP589898 QKA589879:QKL589898 QTW589879:QUH589898 RDS589879:RED589898 RNO589879:RNZ589898 RXK589879:RXV589898 SHG589879:SHR589898 SRC589879:SRN589898 TAY589879:TBJ589898 TKU589879:TLF589898 TUQ589879:TVB589898 UEM589879:UEX589898 UOI589879:UOT589898 UYE589879:UYP589898 VIA589879:VIL589898 VRW589879:VSH589898 WBS589879:WCD589898 WLO589879:WLZ589898 WVK589879:WVV589898 C655415:N655434 IY655415:JJ655434 SU655415:TF655434 ACQ655415:ADB655434 AMM655415:AMX655434 AWI655415:AWT655434 BGE655415:BGP655434 BQA655415:BQL655434 BZW655415:CAH655434 CJS655415:CKD655434 CTO655415:CTZ655434 DDK655415:DDV655434 DNG655415:DNR655434 DXC655415:DXN655434 EGY655415:EHJ655434 EQU655415:ERF655434 FAQ655415:FBB655434 FKM655415:FKX655434 FUI655415:FUT655434 GEE655415:GEP655434 GOA655415:GOL655434 GXW655415:GYH655434 HHS655415:HID655434 HRO655415:HRZ655434 IBK655415:IBV655434 ILG655415:ILR655434 IVC655415:IVN655434 JEY655415:JFJ655434 JOU655415:JPF655434 JYQ655415:JZB655434 KIM655415:KIX655434 KSI655415:KST655434 LCE655415:LCP655434 LMA655415:LML655434 LVW655415:LWH655434 MFS655415:MGD655434 MPO655415:MPZ655434 MZK655415:MZV655434 NJG655415:NJR655434 NTC655415:NTN655434 OCY655415:ODJ655434 OMU655415:ONF655434 OWQ655415:OXB655434 PGM655415:PGX655434 PQI655415:PQT655434 QAE655415:QAP655434 QKA655415:QKL655434 QTW655415:QUH655434 RDS655415:RED655434 RNO655415:RNZ655434 RXK655415:RXV655434 SHG655415:SHR655434 SRC655415:SRN655434 TAY655415:TBJ655434 TKU655415:TLF655434 TUQ655415:TVB655434 UEM655415:UEX655434 UOI655415:UOT655434 UYE655415:UYP655434 VIA655415:VIL655434 VRW655415:VSH655434 WBS655415:WCD655434 WLO655415:WLZ655434 WVK655415:WVV655434 C720951:N720970 IY720951:JJ720970 SU720951:TF720970 ACQ720951:ADB720970 AMM720951:AMX720970 AWI720951:AWT720970 BGE720951:BGP720970 BQA720951:BQL720970 BZW720951:CAH720970 CJS720951:CKD720970 CTO720951:CTZ720970 DDK720951:DDV720970 DNG720951:DNR720970 DXC720951:DXN720970 EGY720951:EHJ720970 EQU720951:ERF720970 FAQ720951:FBB720970 FKM720951:FKX720970 FUI720951:FUT720970 GEE720951:GEP720970 GOA720951:GOL720970 GXW720951:GYH720970 HHS720951:HID720970 HRO720951:HRZ720970 IBK720951:IBV720970 ILG720951:ILR720970 IVC720951:IVN720970 JEY720951:JFJ720970 JOU720951:JPF720970 JYQ720951:JZB720970 KIM720951:KIX720970 KSI720951:KST720970 LCE720951:LCP720970 LMA720951:LML720970 LVW720951:LWH720970 MFS720951:MGD720970 MPO720951:MPZ720970 MZK720951:MZV720970 NJG720951:NJR720970 NTC720951:NTN720970 OCY720951:ODJ720970 OMU720951:ONF720970 OWQ720951:OXB720970 PGM720951:PGX720970 PQI720951:PQT720970 QAE720951:QAP720970 QKA720951:QKL720970 QTW720951:QUH720970 RDS720951:RED720970 RNO720951:RNZ720970 RXK720951:RXV720970 SHG720951:SHR720970 SRC720951:SRN720970 TAY720951:TBJ720970 TKU720951:TLF720970 TUQ720951:TVB720970 UEM720951:UEX720970 UOI720951:UOT720970 UYE720951:UYP720970 VIA720951:VIL720970 VRW720951:VSH720970 WBS720951:WCD720970 WLO720951:WLZ720970 WVK720951:WVV720970 C786487:N786506 IY786487:JJ786506 SU786487:TF786506 ACQ786487:ADB786506 AMM786487:AMX786506 AWI786487:AWT786506 BGE786487:BGP786506 BQA786487:BQL786506 BZW786487:CAH786506 CJS786487:CKD786506 CTO786487:CTZ786506 DDK786487:DDV786506 DNG786487:DNR786506 DXC786487:DXN786506 EGY786487:EHJ786506 EQU786487:ERF786506 FAQ786487:FBB786506 FKM786487:FKX786506 FUI786487:FUT786506 GEE786487:GEP786506 GOA786487:GOL786506 GXW786487:GYH786506 HHS786487:HID786506 HRO786487:HRZ786506 IBK786487:IBV786506 ILG786487:ILR786506 IVC786487:IVN786506 JEY786487:JFJ786506 JOU786487:JPF786506 JYQ786487:JZB786506 KIM786487:KIX786506 KSI786487:KST786506 LCE786487:LCP786506 LMA786487:LML786506 LVW786487:LWH786506 MFS786487:MGD786506 MPO786487:MPZ786506 MZK786487:MZV786506 NJG786487:NJR786506 NTC786487:NTN786506 OCY786487:ODJ786506 OMU786487:ONF786506 OWQ786487:OXB786506 PGM786487:PGX786506 PQI786487:PQT786506 QAE786487:QAP786506 QKA786487:QKL786506 QTW786487:QUH786506 RDS786487:RED786506 RNO786487:RNZ786506 RXK786487:RXV786506 SHG786487:SHR786506 SRC786487:SRN786506 TAY786487:TBJ786506 TKU786487:TLF786506 TUQ786487:TVB786506 UEM786487:UEX786506 UOI786487:UOT786506 UYE786487:UYP786506 VIA786487:VIL786506 VRW786487:VSH786506 WBS786487:WCD786506 WLO786487:WLZ786506 WVK786487:WVV786506 C852023:N852042 IY852023:JJ852042 SU852023:TF852042 ACQ852023:ADB852042 AMM852023:AMX852042 AWI852023:AWT852042 BGE852023:BGP852042 BQA852023:BQL852042 BZW852023:CAH852042 CJS852023:CKD852042 CTO852023:CTZ852042 DDK852023:DDV852042 DNG852023:DNR852042 DXC852023:DXN852042 EGY852023:EHJ852042 EQU852023:ERF852042 FAQ852023:FBB852042 FKM852023:FKX852042 FUI852023:FUT852042 GEE852023:GEP852042 GOA852023:GOL852042 GXW852023:GYH852042 HHS852023:HID852042 HRO852023:HRZ852042 IBK852023:IBV852042 ILG852023:ILR852042 IVC852023:IVN852042 JEY852023:JFJ852042 JOU852023:JPF852042 JYQ852023:JZB852042 KIM852023:KIX852042 KSI852023:KST852042 LCE852023:LCP852042 LMA852023:LML852042 LVW852023:LWH852042 MFS852023:MGD852042 MPO852023:MPZ852042 MZK852023:MZV852042 NJG852023:NJR852042 NTC852023:NTN852042 OCY852023:ODJ852042 OMU852023:ONF852042 OWQ852023:OXB852042 PGM852023:PGX852042 PQI852023:PQT852042 QAE852023:QAP852042 QKA852023:QKL852042 QTW852023:QUH852042 RDS852023:RED852042 RNO852023:RNZ852042 RXK852023:RXV852042 SHG852023:SHR852042 SRC852023:SRN852042 TAY852023:TBJ852042 TKU852023:TLF852042 TUQ852023:TVB852042 UEM852023:UEX852042 UOI852023:UOT852042 UYE852023:UYP852042 VIA852023:VIL852042 VRW852023:VSH852042 WBS852023:WCD852042 WLO852023:WLZ852042 WVK852023:WVV852042 C917559:N917578 IY917559:JJ917578 SU917559:TF917578 ACQ917559:ADB917578 AMM917559:AMX917578 AWI917559:AWT917578 BGE917559:BGP917578 BQA917559:BQL917578 BZW917559:CAH917578 CJS917559:CKD917578 CTO917559:CTZ917578 DDK917559:DDV917578 DNG917559:DNR917578 DXC917559:DXN917578 EGY917559:EHJ917578 EQU917559:ERF917578 FAQ917559:FBB917578 FKM917559:FKX917578 FUI917559:FUT917578 GEE917559:GEP917578 GOA917559:GOL917578 GXW917559:GYH917578 HHS917559:HID917578 HRO917559:HRZ917578 IBK917559:IBV917578 ILG917559:ILR917578 IVC917559:IVN917578 JEY917559:JFJ917578 JOU917559:JPF917578 JYQ917559:JZB917578 KIM917559:KIX917578 KSI917559:KST917578 LCE917559:LCP917578 LMA917559:LML917578 LVW917559:LWH917578 MFS917559:MGD917578 MPO917559:MPZ917578 MZK917559:MZV917578 NJG917559:NJR917578 NTC917559:NTN917578 OCY917559:ODJ917578 OMU917559:ONF917578 OWQ917559:OXB917578 PGM917559:PGX917578 PQI917559:PQT917578 QAE917559:QAP917578 QKA917559:QKL917578 QTW917559:QUH917578 RDS917559:RED917578 RNO917559:RNZ917578 RXK917559:RXV917578 SHG917559:SHR917578 SRC917559:SRN917578 TAY917559:TBJ917578 TKU917559:TLF917578 TUQ917559:TVB917578 UEM917559:UEX917578 UOI917559:UOT917578 UYE917559:UYP917578 VIA917559:VIL917578 VRW917559:VSH917578 WBS917559:WCD917578 WLO917559:WLZ917578 WVK917559:WVV917578 C983095:N983114 IY983095:JJ983114 SU983095:TF983114 ACQ983095:ADB983114 AMM983095:AMX983114 AWI983095:AWT983114 BGE983095:BGP983114 BQA983095:BQL983114 BZW983095:CAH983114 CJS983095:CKD983114 CTO983095:CTZ983114 DDK983095:DDV983114 DNG983095:DNR983114 DXC983095:DXN983114 EGY983095:EHJ983114 EQU983095:ERF983114 FAQ983095:FBB983114 FKM983095:FKX983114 FUI983095:FUT983114 GEE983095:GEP983114 GOA983095:GOL983114 GXW983095:GYH983114 HHS983095:HID983114 HRO983095:HRZ983114 IBK983095:IBV983114 ILG983095:ILR983114 IVC983095:IVN983114 JEY983095:JFJ983114 JOU983095:JPF983114 JYQ983095:JZB983114 KIM983095:KIX983114 KSI983095:KST983114 LCE983095:LCP983114 LMA983095:LML983114 LVW983095:LWH983114 MFS983095:MGD983114 MPO983095:MPZ983114 MZK983095:MZV983114 NJG983095:NJR983114 NTC983095:NTN983114 OCY983095:ODJ983114 OMU983095:ONF983114 OWQ983095:OXB983114 PGM983095:PGX983114 PQI983095:PQT983114 QAE983095:QAP983114 QKA983095:QKL983114 QTW983095:QUH983114 RDS983095:RED983114 RNO983095:RNZ983114 RXK983095:RXV983114 SHG983095:SHR983114 SRC983095:SRN983114 TAY983095:TBJ983114 TKU983095:TLF983114 TUQ983095:TVB983114 UEM983095:UEX983114 UOI983095:UOT983114 UYE983095:UYP983114 VIA983095:VIL983114 VRW983095:VSH983114 WBS983095:WCD983114 WLO983095:WLZ983114 WVK983095:WVV983114"/>
  </dataValidations>
  <printOptions horizontalCentered="1"/>
  <pageMargins left="0.7" right="0.7" top="0.75" bottom="0.75" header="0.3" footer="0.3"/>
  <pageSetup paperSize="8" fitToWidth="0" orientation="landscape" r:id="rId1"/>
  <headerFooter alignWithMargins="0"/>
  <rowBreaks count="1" manualBreakCount="1">
    <brk id="51"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IU65435"/>
  <sheetViews>
    <sheetView zoomScaleNormal="100" zoomScaleSheetLayoutView="100" workbookViewId="0">
      <selection activeCell="X12" sqref="X12"/>
    </sheetView>
  </sheetViews>
  <sheetFormatPr defaultColWidth="9.140625" defaultRowHeight="12.75"/>
  <cols>
    <col min="1" max="1" width="8.5703125" style="51" customWidth="1"/>
    <col min="2" max="2" width="10" style="51" customWidth="1"/>
    <col min="3" max="3" width="6.5703125" style="51" customWidth="1"/>
    <col min="4" max="4" width="8.5703125" style="51" customWidth="1"/>
    <col min="5" max="7" width="6.5703125" style="51" customWidth="1"/>
    <col min="8" max="8" width="15.28515625" style="51" customWidth="1"/>
    <col min="9" max="9" width="6.5703125" style="51" customWidth="1"/>
    <col min="10" max="10" width="10.7109375" style="51" customWidth="1"/>
    <col min="11" max="11" width="6.5703125" style="51" customWidth="1"/>
    <col min="12" max="12" width="11.42578125" style="51" customWidth="1"/>
    <col min="13" max="13" width="6.5703125" style="51" customWidth="1"/>
    <col min="14" max="14" width="11" style="51" customWidth="1"/>
    <col min="15" max="15" width="9.140625" style="51"/>
    <col min="16" max="16" width="0.42578125" style="51" customWidth="1"/>
    <col min="17" max="17" width="9.140625" style="51"/>
    <col min="18" max="18" width="0.140625" style="51" customWidth="1"/>
    <col min="19" max="244" width="9.140625" style="51"/>
    <col min="245" max="245" width="14.140625" style="51" bestFit="1" customWidth="1"/>
    <col min="246" max="16384" width="9.140625" style="51"/>
  </cols>
  <sheetData>
    <row r="1" spans="1:20" ht="18" customHeight="1" thickBot="1">
      <c r="A1" s="412" t="s">
        <v>178</v>
      </c>
      <c r="B1" s="412"/>
      <c r="C1" s="412"/>
      <c r="D1" s="412"/>
      <c r="E1" s="412"/>
      <c r="F1" s="412"/>
      <c r="G1" s="412"/>
      <c r="H1" s="412"/>
      <c r="I1" s="412"/>
      <c r="J1" s="412"/>
      <c r="K1" s="412"/>
      <c r="L1" s="412"/>
      <c r="M1" s="412"/>
      <c r="N1" s="412"/>
    </row>
    <row r="2" spans="1:20" s="2" customFormat="1" ht="27" customHeight="1">
      <c r="A2" s="413" t="s">
        <v>1</v>
      </c>
      <c r="B2" s="413"/>
      <c r="C2" s="413"/>
      <c r="D2" s="413"/>
      <c r="E2" s="413" t="s">
        <v>179</v>
      </c>
      <c r="F2" s="413"/>
      <c r="G2" s="413"/>
      <c r="H2" s="413"/>
      <c r="I2" s="659" t="s">
        <v>2</v>
      </c>
      <c r="J2" s="659"/>
      <c r="K2" s="659"/>
      <c r="L2" s="659"/>
      <c r="M2" s="659"/>
      <c r="N2" s="659"/>
    </row>
    <row r="3" spans="1:20" s="2" customFormat="1" ht="12.75" customHeight="1">
      <c r="A3" s="416" t="s">
        <v>223</v>
      </c>
      <c r="B3" s="417"/>
      <c r="C3" s="417"/>
      <c r="D3" s="660"/>
      <c r="E3" s="661" t="s">
        <v>209</v>
      </c>
      <c r="F3" s="662"/>
      <c r="G3" s="662"/>
      <c r="H3" s="663"/>
      <c r="I3" s="667" t="s">
        <v>210</v>
      </c>
      <c r="J3" s="668"/>
      <c r="K3" s="668"/>
      <c r="L3" s="669"/>
      <c r="M3" s="669"/>
      <c r="N3" s="670"/>
    </row>
    <row r="4" spans="1:20" s="2" customFormat="1" ht="21.75" customHeight="1">
      <c r="A4" s="419"/>
      <c r="B4" s="420"/>
      <c r="C4" s="420"/>
      <c r="D4" s="421"/>
      <c r="E4" s="664"/>
      <c r="F4" s="665"/>
      <c r="G4" s="665"/>
      <c r="H4" s="666"/>
      <c r="I4" s="671"/>
      <c r="J4" s="672"/>
      <c r="K4" s="672"/>
      <c r="L4" s="672"/>
      <c r="M4" s="672"/>
      <c r="N4" s="673"/>
    </row>
    <row r="5" spans="1:20" s="2" customFormat="1" ht="21.75" customHeight="1">
      <c r="A5" s="654" t="s">
        <v>3</v>
      </c>
      <c r="B5" s="654"/>
      <c r="C5" s="654"/>
      <c r="D5" s="422" t="s">
        <v>211</v>
      </c>
      <c r="E5" s="422"/>
      <c r="F5" s="422"/>
      <c r="G5" s="422"/>
      <c r="H5" s="422"/>
      <c r="I5" s="657" t="s">
        <v>58</v>
      </c>
      <c r="J5" s="657"/>
      <c r="K5" s="657"/>
      <c r="L5" s="657"/>
      <c r="M5" s="657"/>
      <c r="N5" s="657"/>
    </row>
    <row r="6" spans="1:20" s="2" customFormat="1" ht="21.75" customHeight="1">
      <c r="A6" s="654"/>
      <c r="B6" s="654"/>
      <c r="C6" s="655"/>
      <c r="D6" s="656"/>
      <c r="E6" s="656"/>
      <c r="F6" s="656"/>
      <c r="G6" s="656"/>
      <c r="H6" s="656"/>
      <c r="I6" s="658">
        <v>2019</v>
      </c>
      <c r="J6" s="658"/>
      <c r="K6" s="658">
        <v>2020</v>
      </c>
      <c r="L6" s="658"/>
      <c r="M6" s="658">
        <v>2021</v>
      </c>
      <c r="N6" s="658"/>
    </row>
    <row r="7" spans="1:20" ht="60.6" customHeight="1">
      <c r="A7" s="447" t="s">
        <v>4</v>
      </c>
      <c r="B7" s="448"/>
      <c r="C7" s="680" t="s">
        <v>212</v>
      </c>
      <c r="D7" s="680"/>
      <c r="E7" s="680"/>
      <c r="F7" s="680"/>
      <c r="G7" s="680"/>
      <c r="H7" s="680"/>
      <c r="I7" s="680"/>
      <c r="J7" s="680"/>
      <c r="K7" s="680"/>
      <c r="L7" s="680"/>
      <c r="M7" s="680"/>
      <c r="N7" s="680"/>
      <c r="O7" s="680"/>
      <c r="P7" s="680"/>
      <c r="Q7" s="680"/>
      <c r="R7" s="59"/>
      <c r="S7" s="59"/>
      <c r="T7" s="59"/>
    </row>
    <row r="8" spans="1:20" ht="44.45" customHeight="1">
      <c r="A8" s="433" t="s">
        <v>5</v>
      </c>
      <c r="B8" s="434"/>
      <c r="C8" s="650" t="s">
        <v>349</v>
      </c>
      <c r="D8" s="650"/>
      <c r="E8" s="650"/>
      <c r="F8" s="650"/>
      <c r="G8" s="650"/>
      <c r="H8" s="650"/>
      <c r="I8" s="650"/>
      <c r="J8" s="650"/>
      <c r="K8" s="650"/>
      <c r="L8" s="650"/>
      <c r="M8" s="650"/>
      <c r="N8" s="650"/>
      <c r="O8" s="650"/>
      <c r="P8" s="650"/>
      <c r="Q8" s="650"/>
      <c r="R8" s="3"/>
    </row>
    <row r="9" spans="1:20" ht="38.25" hidden="1" customHeight="1">
      <c r="A9" s="433"/>
      <c r="B9" s="434"/>
      <c r="C9" s="651"/>
      <c r="D9" s="651"/>
      <c r="E9" s="651"/>
      <c r="F9" s="651"/>
      <c r="G9" s="651"/>
      <c r="H9" s="651"/>
      <c r="I9" s="651"/>
      <c r="J9" s="651"/>
      <c r="K9" s="651"/>
      <c r="L9" s="651"/>
      <c r="M9" s="651"/>
      <c r="N9" s="651"/>
      <c r="O9" s="60"/>
      <c r="P9" s="60"/>
      <c r="Q9" s="60"/>
      <c r="R9" s="3"/>
    </row>
    <row r="10" spans="1:20" ht="19.5" customHeight="1">
      <c r="A10" s="456" t="s">
        <v>6</v>
      </c>
      <c r="B10" s="674"/>
      <c r="C10" s="679" t="s">
        <v>227</v>
      </c>
      <c r="D10" s="679"/>
      <c r="E10" s="679"/>
      <c r="F10" s="679"/>
      <c r="G10" s="679"/>
      <c r="H10" s="679"/>
      <c r="I10" s="679"/>
      <c r="J10" s="679"/>
      <c r="K10" s="679"/>
      <c r="L10" s="679"/>
      <c r="M10" s="679"/>
      <c r="N10" s="679"/>
      <c r="O10" s="679"/>
      <c r="P10" s="679"/>
      <c r="Q10" s="679"/>
    </row>
    <row r="11" spans="1:20" ht="19.5" customHeight="1">
      <c r="A11" s="675"/>
      <c r="B11" s="676"/>
      <c r="C11" s="679"/>
      <c r="D11" s="679"/>
      <c r="E11" s="679"/>
      <c r="F11" s="679"/>
      <c r="G11" s="679"/>
      <c r="H11" s="679"/>
      <c r="I11" s="679"/>
      <c r="J11" s="679"/>
      <c r="K11" s="679"/>
      <c r="L11" s="679"/>
      <c r="M11" s="679"/>
      <c r="N11" s="679"/>
      <c r="O11" s="679"/>
      <c r="P11" s="679"/>
      <c r="Q11" s="679"/>
    </row>
    <row r="12" spans="1:20" ht="31.15" customHeight="1">
      <c r="A12" s="675"/>
      <c r="B12" s="676"/>
      <c r="C12" s="679"/>
      <c r="D12" s="679"/>
      <c r="E12" s="679"/>
      <c r="F12" s="679"/>
      <c r="G12" s="679"/>
      <c r="H12" s="679"/>
      <c r="I12" s="679"/>
      <c r="J12" s="679"/>
      <c r="K12" s="679"/>
      <c r="L12" s="679"/>
      <c r="M12" s="679"/>
      <c r="N12" s="679"/>
      <c r="O12" s="679"/>
      <c r="P12" s="679"/>
      <c r="Q12" s="679"/>
    </row>
    <row r="13" spans="1:20" ht="0.75" customHeight="1">
      <c r="A13" s="675"/>
      <c r="B13" s="676"/>
      <c r="C13" s="679"/>
      <c r="D13" s="679"/>
      <c r="E13" s="679"/>
      <c r="F13" s="679"/>
      <c r="G13" s="679"/>
      <c r="H13" s="679"/>
      <c r="I13" s="679"/>
      <c r="J13" s="679"/>
      <c r="K13" s="679"/>
      <c r="L13" s="679"/>
      <c r="M13" s="679"/>
      <c r="N13" s="679"/>
      <c r="O13" s="679"/>
      <c r="P13" s="679"/>
      <c r="Q13" s="679"/>
    </row>
    <row r="14" spans="1:20" ht="18.75" hidden="1" customHeight="1">
      <c r="A14" s="675"/>
      <c r="B14" s="676"/>
      <c r="C14" s="679"/>
      <c r="D14" s="679"/>
      <c r="E14" s="679"/>
      <c r="F14" s="679"/>
      <c r="G14" s="679"/>
      <c r="H14" s="679"/>
      <c r="I14" s="679"/>
      <c r="J14" s="679"/>
      <c r="K14" s="679"/>
      <c r="L14" s="679"/>
      <c r="M14" s="679"/>
      <c r="N14" s="679"/>
      <c r="O14" s="679"/>
      <c r="P14" s="679"/>
      <c r="Q14" s="679"/>
    </row>
    <row r="15" spans="1:20" ht="16.5" hidden="1" customHeight="1">
      <c r="A15" s="675"/>
      <c r="B15" s="676"/>
      <c r="C15" s="679"/>
      <c r="D15" s="679"/>
      <c r="E15" s="679"/>
      <c r="F15" s="679"/>
      <c r="G15" s="679"/>
      <c r="H15" s="679"/>
      <c r="I15" s="679"/>
      <c r="J15" s="679"/>
      <c r="K15" s="679"/>
      <c r="L15" s="679"/>
      <c r="M15" s="679"/>
      <c r="N15" s="679"/>
      <c r="O15" s="679"/>
      <c r="P15" s="679"/>
      <c r="Q15" s="679"/>
    </row>
    <row r="16" spans="1:20" ht="23.25" hidden="1" customHeight="1">
      <c r="A16" s="675"/>
      <c r="B16" s="676"/>
      <c r="C16" s="679"/>
      <c r="D16" s="679"/>
      <c r="E16" s="679"/>
      <c r="F16" s="679"/>
      <c r="G16" s="679"/>
      <c r="H16" s="679"/>
      <c r="I16" s="679"/>
      <c r="J16" s="679"/>
      <c r="K16" s="679"/>
      <c r="L16" s="679"/>
      <c r="M16" s="679"/>
      <c r="N16" s="679"/>
      <c r="O16" s="679"/>
      <c r="P16" s="679"/>
      <c r="Q16" s="679"/>
    </row>
    <row r="17" spans="1:166" ht="20.25" hidden="1" customHeight="1">
      <c r="A17" s="675"/>
      <c r="B17" s="676"/>
      <c r="C17" s="679"/>
      <c r="D17" s="679"/>
      <c r="E17" s="679"/>
      <c r="F17" s="679"/>
      <c r="G17" s="679"/>
      <c r="H17" s="679"/>
      <c r="I17" s="679"/>
      <c r="J17" s="679"/>
      <c r="K17" s="679"/>
      <c r="L17" s="679"/>
      <c r="M17" s="679"/>
      <c r="N17" s="679"/>
      <c r="O17" s="679"/>
      <c r="P17" s="679"/>
      <c r="Q17" s="679"/>
    </row>
    <row r="18" spans="1:166" ht="13.5" hidden="1" customHeight="1">
      <c r="A18" s="675"/>
      <c r="B18" s="676"/>
      <c r="C18" s="679"/>
      <c r="D18" s="679"/>
      <c r="E18" s="679"/>
      <c r="F18" s="679"/>
      <c r="G18" s="679"/>
      <c r="H18" s="679"/>
      <c r="I18" s="679"/>
      <c r="J18" s="679"/>
      <c r="K18" s="679"/>
      <c r="L18" s="679"/>
      <c r="M18" s="679"/>
      <c r="N18" s="679"/>
      <c r="O18" s="679"/>
      <c r="P18" s="679"/>
      <c r="Q18" s="679"/>
    </row>
    <row r="19" spans="1:166" ht="13.5" hidden="1" customHeight="1">
      <c r="A19" s="675"/>
      <c r="B19" s="676"/>
      <c r="C19" s="679"/>
      <c r="D19" s="679"/>
      <c r="E19" s="679"/>
      <c r="F19" s="679"/>
      <c r="G19" s="679"/>
      <c r="H19" s="679"/>
      <c r="I19" s="679"/>
      <c r="J19" s="679"/>
      <c r="K19" s="679"/>
      <c r="L19" s="679"/>
      <c r="M19" s="679"/>
      <c r="N19" s="679"/>
      <c r="O19" s="679"/>
      <c r="P19" s="679"/>
      <c r="Q19" s="679"/>
    </row>
    <row r="20" spans="1:166" ht="13.5" hidden="1" customHeight="1">
      <c r="A20" s="675"/>
      <c r="B20" s="676"/>
      <c r="C20" s="679"/>
      <c r="D20" s="679"/>
      <c r="E20" s="679"/>
      <c r="F20" s="679"/>
      <c r="G20" s="679"/>
      <c r="H20" s="679"/>
      <c r="I20" s="679"/>
      <c r="J20" s="679"/>
      <c r="K20" s="679"/>
      <c r="L20" s="679"/>
      <c r="M20" s="679"/>
      <c r="N20" s="679"/>
      <c r="O20" s="679"/>
      <c r="P20" s="679"/>
      <c r="Q20" s="679"/>
    </row>
    <row r="21" spans="1:166" ht="13.5" hidden="1" customHeight="1">
      <c r="A21" s="675"/>
      <c r="B21" s="676"/>
      <c r="C21" s="679"/>
      <c r="D21" s="679"/>
      <c r="E21" s="679"/>
      <c r="F21" s="679"/>
      <c r="G21" s="679"/>
      <c r="H21" s="679"/>
      <c r="I21" s="679"/>
      <c r="J21" s="679"/>
      <c r="K21" s="679"/>
      <c r="L21" s="679"/>
      <c r="M21" s="679"/>
      <c r="N21" s="679"/>
      <c r="O21" s="679"/>
      <c r="P21" s="679"/>
      <c r="Q21" s="679"/>
    </row>
    <row r="22" spans="1:166" ht="13.5" hidden="1" customHeight="1">
      <c r="A22" s="677"/>
      <c r="B22" s="678"/>
      <c r="C22" s="679"/>
      <c r="D22" s="679"/>
      <c r="E22" s="679"/>
      <c r="F22" s="679"/>
      <c r="G22" s="679"/>
      <c r="H22" s="679"/>
      <c r="I22" s="679"/>
      <c r="J22" s="679"/>
      <c r="K22" s="679"/>
      <c r="L22" s="679"/>
      <c r="M22" s="679"/>
      <c r="N22" s="679"/>
      <c r="O22" s="679"/>
      <c r="P22" s="679"/>
      <c r="Q22" s="679"/>
    </row>
    <row r="23" spans="1:166" ht="18.75" customHeight="1">
      <c r="A23" s="438" t="s">
        <v>7</v>
      </c>
      <c r="B23" s="439"/>
      <c r="C23" s="439"/>
      <c r="D23" s="439"/>
      <c r="E23" s="439"/>
      <c r="F23" s="439"/>
      <c r="G23" s="439"/>
      <c r="H23" s="439"/>
      <c r="I23" s="439"/>
      <c r="J23" s="439"/>
      <c r="K23" s="439"/>
      <c r="L23" s="439"/>
      <c r="M23" s="439"/>
      <c r="N23" s="440"/>
      <c r="O23" s="61"/>
      <c r="P23" s="62"/>
      <c r="Q23" s="62"/>
      <c r="R23" s="63"/>
      <c r="S23" s="63"/>
      <c r="T23" s="63"/>
      <c r="U23" s="63"/>
      <c r="V23" s="63"/>
      <c r="W23" s="63"/>
      <c r="X23" s="63"/>
      <c r="Y23" s="63"/>
      <c r="Z23" s="63"/>
      <c r="AA23" s="63"/>
      <c r="AB23" s="63"/>
      <c r="AC23" s="63"/>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row>
    <row r="24" spans="1:166">
      <c r="A24" s="64">
        <v>1</v>
      </c>
      <c r="B24" s="441" t="s">
        <v>213</v>
      </c>
      <c r="C24" s="442"/>
      <c r="D24" s="442"/>
      <c r="E24" s="442"/>
      <c r="F24" s="442"/>
      <c r="G24" s="443"/>
      <c r="H24" s="64">
        <v>6</v>
      </c>
      <c r="I24" s="444"/>
      <c r="J24" s="445"/>
      <c r="K24" s="445"/>
      <c r="L24" s="445"/>
      <c r="M24" s="445"/>
      <c r="N24" s="446"/>
      <c r="R24" s="63"/>
      <c r="S24" s="63"/>
      <c r="T24" s="63"/>
      <c r="U24" s="63"/>
      <c r="V24" s="63"/>
      <c r="W24" s="63"/>
      <c r="X24" s="63"/>
      <c r="Y24" s="63"/>
      <c r="Z24" s="63"/>
      <c r="AA24" s="63"/>
      <c r="AB24" s="63"/>
      <c r="AC24" s="63"/>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row>
    <row r="25" spans="1:166" ht="27" customHeight="1">
      <c r="A25" s="64">
        <v>2</v>
      </c>
      <c r="B25" s="441" t="s">
        <v>214</v>
      </c>
      <c r="C25" s="442"/>
      <c r="D25" s="442"/>
      <c r="E25" s="442"/>
      <c r="F25" s="442"/>
      <c r="G25" s="443"/>
      <c r="H25" s="64">
        <v>7</v>
      </c>
      <c r="I25" s="444"/>
      <c r="J25" s="445"/>
      <c r="K25" s="445"/>
      <c r="L25" s="445"/>
      <c r="M25" s="445"/>
      <c r="N25" s="446"/>
      <c r="R25" s="63"/>
      <c r="S25" s="63"/>
      <c r="T25" s="63"/>
      <c r="U25" s="63"/>
      <c r="V25" s="63"/>
      <c r="W25" s="63"/>
      <c r="X25" s="63"/>
      <c r="Y25" s="63"/>
      <c r="Z25" s="63"/>
      <c r="AA25" s="63"/>
      <c r="AB25" s="63"/>
      <c r="AC25" s="63"/>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row>
    <row r="26" spans="1:166">
      <c r="A26" s="64">
        <v>3</v>
      </c>
      <c r="B26" s="444" t="s">
        <v>215</v>
      </c>
      <c r="C26" s="479"/>
      <c r="D26" s="479"/>
      <c r="E26" s="479"/>
      <c r="F26" s="479"/>
      <c r="G26" s="480"/>
      <c r="H26" s="64">
        <v>8</v>
      </c>
      <c r="I26" s="444"/>
      <c r="J26" s="445"/>
      <c r="K26" s="445"/>
      <c r="L26" s="445"/>
      <c r="M26" s="445"/>
      <c r="N26" s="446"/>
      <c r="R26" s="63"/>
      <c r="S26" s="63"/>
      <c r="T26" s="63"/>
      <c r="U26" s="63"/>
      <c r="V26" s="63"/>
      <c r="W26" s="63"/>
      <c r="X26" s="63"/>
      <c r="Y26" s="63"/>
      <c r="Z26" s="63"/>
      <c r="AA26" s="63"/>
      <c r="AB26" s="63"/>
      <c r="AC26" s="63"/>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row>
    <row r="27" spans="1:166">
      <c r="A27" s="64">
        <v>4</v>
      </c>
      <c r="B27" s="444" t="s">
        <v>216</v>
      </c>
      <c r="C27" s="479"/>
      <c r="D27" s="479"/>
      <c r="E27" s="479"/>
      <c r="F27" s="479"/>
      <c r="G27" s="480"/>
      <c r="H27" s="64">
        <v>9</v>
      </c>
      <c r="I27" s="652"/>
      <c r="J27" s="653"/>
      <c r="K27" s="653"/>
      <c r="L27" s="653"/>
      <c r="M27" s="653"/>
      <c r="N27" s="653"/>
    </row>
    <row r="28" spans="1:166">
      <c r="A28" s="64">
        <v>5</v>
      </c>
      <c r="B28" s="441" t="s">
        <v>217</v>
      </c>
      <c r="C28" s="442"/>
      <c r="D28" s="442"/>
      <c r="E28" s="442"/>
      <c r="F28" s="442"/>
      <c r="G28" s="443"/>
      <c r="H28" s="64">
        <v>10</v>
      </c>
      <c r="I28" s="481"/>
      <c r="J28" s="481"/>
      <c r="K28" s="481"/>
      <c r="L28" s="481"/>
      <c r="M28" s="481"/>
      <c r="N28" s="481"/>
    </row>
    <row r="29" spans="1:166" ht="12.75" hidden="1" customHeight="1">
      <c r="A29" s="65"/>
      <c r="B29" s="66"/>
      <c r="C29" s="66"/>
      <c r="D29" s="66"/>
      <c r="E29" s="66"/>
      <c r="F29" s="66"/>
      <c r="G29" s="66"/>
      <c r="H29" s="66"/>
      <c r="I29" s="66"/>
      <c r="J29" s="66"/>
      <c r="K29" s="66"/>
      <c r="L29" s="66"/>
      <c r="M29" s="66"/>
      <c r="N29" s="67"/>
    </row>
    <row r="30" spans="1:166">
      <c r="A30" s="68" t="s">
        <v>8</v>
      </c>
      <c r="B30" s="69"/>
      <c r="C30" s="69"/>
      <c r="D30" s="69"/>
      <c r="E30" s="69"/>
      <c r="F30" s="69"/>
      <c r="G30" s="69"/>
      <c r="H30" s="69"/>
      <c r="I30" s="69"/>
      <c r="J30" s="69"/>
      <c r="K30" s="69"/>
      <c r="L30" s="69"/>
      <c r="M30" s="69"/>
      <c r="N30" s="70"/>
      <c r="O30" s="69"/>
      <c r="P30" s="69"/>
      <c r="Q30" s="69"/>
      <c r="R30" s="70"/>
    </row>
    <row r="31" spans="1:166">
      <c r="A31" s="452" t="s">
        <v>9</v>
      </c>
      <c r="B31" s="453"/>
      <c r="C31" s="453"/>
      <c r="D31" s="453"/>
      <c r="E31" s="453"/>
      <c r="F31" s="453"/>
      <c r="G31" s="453"/>
      <c r="H31" s="454"/>
      <c r="I31" s="438" t="s">
        <v>10</v>
      </c>
      <c r="J31" s="440"/>
      <c r="K31" s="455" t="s">
        <v>11</v>
      </c>
      <c r="L31" s="455"/>
      <c r="M31" s="455" t="s">
        <v>12</v>
      </c>
      <c r="N31" s="455"/>
      <c r="O31" s="455">
        <v>2020</v>
      </c>
      <c r="P31" s="455"/>
      <c r="Q31" s="455">
        <v>2021</v>
      </c>
      <c r="R31" s="455"/>
    </row>
    <row r="32" spans="1:166" ht="18" customHeight="1">
      <c r="A32" s="473" t="s">
        <v>218</v>
      </c>
      <c r="B32" s="474"/>
      <c r="C32" s="474"/>
      <c r="D32" s="474"/>
      <c r="E32" s="474"/>
      <c r="F32" s="474"/>
      <c r="G32" s="474"/>
      <c r="H32" s="475"/>
      <c r="I32" s="477">
        <v>12</v>
      </c>
      <c r="J32" s="477"/>
      <c r="K32" s="477"/>
      <c r="L32" s="477"/>
      <c r="M32" s="478"/>
      <c r="N32" s="478"/>
      <c r="O32" s="477"/>
      <c r="P32" s="477"/>
      <c r="Q32" s="478"/>
      <c r="R32" s="478"/>
      <c r="S32" s="71"/>
      <c r="T32" s="72"/>
      <c r="U32" s="72"/>
      <c r="V32" s="72"/>
      <c r="W32" s="72"/>
    </row>
    <row r="33" spans="1:23" ht="21.75" customHeight="1">
      <c r="A33" s="473" t="s">
        <v>219</v>
      </c>
      <c r="B33" s="474"/>
      <c r="C33" s="474"/>
      <c r="D33" s="474"/>
      <c r="E33" s="474"/>
      <c r="F33" s="474"/>
      <c r="G33" s="474"/>
      <c r="H33" s="475"/>
      <c r="I33" s="477" t="s">
        <v>220</v>
      </c>
      <c r="J33" s="477"/>
      <c r="K33" s="477"/>
      <c r="L33" s="477"/>
      <c r="M33" s="478"/>
      <c r="N33" s="478"/>
      <c r="O33" s="477" t="s">
        <v>220</v>
      </c>
      <c r="P33" s="477"/>
      <c r="Q33" s="478" t="s">
        <v>220</v>
      </c>
      <c r="R33" s="478"/>
      <c r="S33" s="71"/>
      <c r="T33" s="72"/>
      <c r="U33" s="72"/>
      <c r="V33" s="72"/>
      <c r="W33" s="72"/>
    </row>
    <row r="34" spans="1:23" ht="17.25" customHeight="1">
      <c r="A34" s="473" t="s">
        <v>350</v>
      </c>
      <c r="B34" s="474"/>
      <c r="C34" s="474"/>
      <c r="D34" s="474"/>
      <c r="E34" s="474"/>
      <c r="F34" s="474"/>
      <c r="G34" s="474"/>
      <c r="H34" s="475"/>
      <c r="I34" s="477">
        <v>5</v>
      </c>
      <c r="J34" s="477"/>
      <c r="K34" s="477"/>
      <c r="L34" s="477"/>
      <c r="M34" s="478"/>
      <c r="N34" s="478"/>
      <c r="O34" s="649"/>
      <c r="P34" s="649"/>
      <c r="Q34" s="73"/>
      <c r="R34" s="74"/>
      <c r="S34" s="71"/>
      <c r="T34" s="72"/>
      <c r="U34" s="72"/>
      <c r="V34" s="72"/>
      <c r="W34" s="72"/>
    </row>
    <row r="35" spans="1:23" ht="17.25" customHeight="1">
      <c r="A35" s="473" t="s">
        <v>221</v>
      </c>
      <c r="B35" s="474"/>
      <c r="C35" s="474"/>
      <c r="D35" s="474"/>
      <c r="E35" s="474"/>
      <c r="F35" s="474"/>
      <c r="G35" s="474"/>
      <c r="H35" s="475"/>
      <c r="I35" s="477">
        <v>1</v>
      </c>
      <c r="J35" s="477"/>
      <c r="K35" s="477"/>
      <c r="L35" s="477"/>
      <c r="M35" s="478"/>
      <c r="N35" s="478"/>
      <c r="O35" s="649"/>
      <c r="P35" s="649"/>
      <c r="Q35" s="73"/>
      <c r="R35" s="74"/>
      <c r="S35" s="71"/>
      <c r="T35" s="72"/>
      <c r="U35" s="72"/>
      <c r="V35" s="72"/>
      <c r="W35" s="72"/>
    </row>
    <row r="36" spans="1:23" ht="17.25" customHeight="1">
      <c r="A36" s="473" t="s">
        <v>224</v>
      </c>
      <c r="B36" s="474"/>
      <c r="C36" s="474"/>
      <c r="D36" s="474"/>
      <c r="E36" s="474"/>
      <c r="F36" s="474"/>
      <c r="G36" s="474"/>
      <c r="H36" s="475"/>
      <c r="I36" s="485">
        <v>0.8</v>
      </c>
      <c r="J36" s="477"/>
      <c r="K36" s="485"/>
      <c r="L36" s="477"/>
      <c r="M36" s="478"/>
      <c r="N36" s="478"/>
      <c r="O36" s="485">
        <v>1</v>
      </c>
      <c r="P36" s="477"/>
      <c r="Q36" s="74"/>
      <c r="R36" s="74"/>
      <c r="S36" s="71"/>
      <c r="T36" s="72"/>
      <c r="U36" s="72"/>
      <c r="V36" s="72"/>
      <c r="W36" s="72"/>
    </row>
    <row r="37" spans="1:23" ht="21" customHeight="1">
      <c r="A37" s="473" t="s">
        <v>226</v>
      </c>
      <c r="B37" s="474"/>
      <c r="C37" s="474"/>
      <c r="D37" s="474"/>
      <c r="E37" s="474"/>
      <c r="F37" s="474"/>
      <c r="G37" s="474"/>
      <c r="H37" s="475"/>
      <c r="I37" s="477">
        <v>1</v>
      </c>
      <c r="J37" s="477"/>
      <c r="K37" s="477"/>
      <c r="L37" s="477"/>
      <c r="M37" s="478"/>
      <c r="N37" s="478"/>
      <c r="O37" s="477"/>
      <c r="P37" s="477"/>
      <c r="Q37" s="478"/>
      <c r="R37" s="478"/>
      <c r="S37" s="71"/>
      <c r="T37" s="72"/>
      <c r="U37" s="72"/>
      <c r="V37" s="72"/>
      <c r="W37" s="72"/>
    </row>
    <row r="38" spans="1:23" s="199" customFormat="1" ht="21" customHeight="1">
      <c r="A38" s="473"/>
      <c r="B38" s="474"/>
      <c r="C38" s="474"/>
      <c r="D38" s="474"/>
      <c r="E38" s="474"/>
      <c r="F38" s="474"/>
      <c r="G38" s="474"/>
      <c r="H38" s="475"/>
      <c r="I38" s="477"/>
      <c r="J38" s="477"/>
      <c r="K38" s="477"/>
      <c r="L38" s="477"/>
      <c r="M38" s="478"/>
      <c r="N38" s="478"/>
      <c r="O38" s="477"/>
      <c r="P38" s="477"/>
      <c r="Q38" s="478"/>
      <c r="R38" s="478"/>
      <c r="S38" s="71"/>
      <c r="T38" s="72"/>
      <c r="U38" s="72"/>
      <c r="V38" s="72"/>
      <c r="W38" s="72"/>
    </row>
    <row r="39" spans="1:23" s="199" customFormat="1" ht="21" customHeight="1">
      <c r="A39" s="473" t="s">
        <v>318</v>
      </c>
      <c r="B39" s="474"/>
      <c r="C39" s="474"/>
      <c r="D39" s="474"/>
      <c r="E39" s="474"/>
      <c r="F39" s="474"/>
      <c r="G39" s="474"/>
      <c r="H39" s="475"/>
      <c r="I39" s="477">
        <v>1</v>
      </c>
      <c r="J39" s="477"/>
      <c r="K39" s="477"/>
      <c r="L39" s="477"/>
      <c r="M39" s="478"/>
      <c r="N39" s="478"/>
      <c r="O39" s="477"/>
      <c r="P39" s="477"/>
      <c r="Q39" s="478"/>
      <c r="R39" s="478"/>
      <c r="S39" s="71"/>
      <c r="T39" s="72"/>
      <c r="U39" s="72"/>
      <c r="V39" s="72"/>
      <c r="W39" s="72"/>
    </row>
    <row r="40" spans="1:23">
      <c r="A40" s="452" t="s">
        <v>13</v>
      </c>
      <c r="B40" s="453"/>
      <c r="C40" s="453"/>
      <c r="D40" s="453"/>
      <c r="E40" s="453"/>
      <c r="F40" s="453"/>
      <c r="G40" s="453"/>
      <c r="H40" s="454"/>
      <c r="I40" s="438" t="s">
        <v>10</v>
      </c>
      <c r="J40" s="440"/>
      <c r="K40" s="455" t="s">
        <v>11</v>
      </c>
      <c r="L40" s="455"/>
      <c r="M40" s="455" t="s">
        <v>12</v>
      </c>
      <c r="N40" s="455"/>
      <c r="O40" s="455">
        <v>2020</v>
      </c>
      <c r="P40" s="455"/>
      <c r="Q40" s="455">
        <v>2021</v>
      </c>
      <c r="R40" s="455"/>
      <c r="S40" s="71"/>
      <c r="T40" s="72"/>
      <c r="U40" s="72"/>
      <c r="V40" s="72"/>
      <c r="W40" s="72"/>
    </row>
    <row r="41" spans="1:23">
      <c r="A41" s="473" t="s">
        <v>222</v>
      </c>
      <c r="B41" s="474"/>
      <c r="C41" s="474"/>
      <c r="D41" s="474"/>
      <c r="E41" s="474"/>
      <c r="F41" s="474"/>
      <c r="G41" s="474"/>
      <c r="H41" s="475"/>
      <c r="I41" s="485">
        <v>0.9</v>
      </c>
      <c r="J41" s="477"/>
      <c r="K41" s="485">
        <v>0.9</v>
      </c>
      <c r="L41" s="477"/>
      <c r="M41" s="478"/>
      <c r="N41" s="478"/>
      <c r="O41" s="485">
        <v>0.95</v>
      </c>
      <c r="P41" s="477"/>
      <c r="Q41" s="648">
        <v>1</v>
      </c>
      <c r="R41" s="478"/>
    </row>
    <row r="42" spans="1:23">
      <c r="A42" s="473"/>
      <c r="B42" s="474"/>
      <c r="C42" s="474"/>
      <c r="D42" s="474"/>
      <c r="E42" s="474"/>
      <c r="F42" s="474"/>
      <c r="G42" s="474"/>
      <c r="H42" s="475"/>
      <c r="I42" s="477"/>
      <c r="J42" s="477"/>
      <c r="K42" s="477"/>
      <c r="L42" s="477"/>
      <c r="M42" s="478"/>
      <c r="N42" s="478"/>
      <c r="O42" s="477"/>
      <c r="P42" s="477"/>
      <c r="Q42" s="478"/>
      <c r="R42" s="478"/>
    </row>
    <row r="43" spans="1:23">
      <c r="A43" s="644" t="s">
        <v>351</v>
      </c>
      <c r="B43" s="645"/>
      <c r="C43" s="645"/>
      <c r="D43" s="645"/>
      <c r="E43" s="645"/>
      <c r="F43" s="645"/>
      <c r="G43" s="645"/>
      <c r="H43" s="646"/>
      <c r="I43" s="477">
        <v>80</v>
      </c>
      <c r="J43" s="477"/>
      <c r="K43" s="477"/>
      <c r="L43" s="477"/>
      <c r="M43" s="478"/>
      <c r="N43" s="478"/>
      <c r="O43" s="477"/>
      <c r="P43" s="477"/>
      <c r="Q43" s="478"/>
      <c r="R43" s="478"/>
    </row>
    <row r="44" spans="1:23">
      <c r="A44" s="644" t="s">
        <v>352</v>
      </c>
      <c r="B44" s="645"/>
      <c r="C44" s="645"/>
      <c r="D44" s="645"/>
      <c r="E44" s="645"/>
      <c r="F44" s="645"/>
      <c r="G44" s="645"/>
      <c r="H44" s="646"/>
      <c r="I44" s="647">
        <v>43646</v>
      </c>
      <c r="J44" s="477"/>
      <c r="K44" s="477"/>
      <c r="L44" s="477"/>
      <c r="M44" s="478"/>
      <c r="N44" s="478"/>
      <c r="O44" s="477"/>
      <c r="P44" s="477"/>
      <c r="Q44" s="478"/>
      <c r="R44" s="478"/>
    </row>
    <row r="45" spans="1:23">
      <c r="A45" s="644" t="s">
        <v>353</v>
      </c>
      <c r="B45" s="645"/>
      <c r="C45" s="645"/>
      <c r="D45" s="645"/>
      <c r="E45" s="645"/>
      <c r="F45" s="645"/>
      <c r="G45" s="645"/>
      <c r="H45" s="646"/>
      <c r="I45" s="485">
        <v>1</v>
      </c>
      <c r="J45" s="477"/>
      <c r="K45" s="477"/>
      <c r="L45" s="477"/>
      <c r="M45" s="478"/>
      <c r="N45" s="478"/>
      <c r="O45" s="477"/>
      <c r="P45" s="477"/>
      <c r="Q45" s="478"/>
      <c r="R45" s="478"/>
    </row>
    <row r="46" spans="1:23">
      <c r="A46" s="452" t="s">
        <v>14</v>
      </c>
      <c r="B46" s="453"/>
      <c r="C46" s="453"/>
      <c r="D46" s="453"/>
      <c r="E46" s="453"/>
      <c r="F46" s="453"/>
      <c r="G46" s="453"/>
      <c r="H46" s="454"/>
      <c r="I46" s="438" t="s">
        <v>10</v>
      </c>
      <c r="J46" s="440"/>
      <c r="K46" s="455" t="s">
        <v>11</v>
      </c>
      <c r="L46" s="455"/>
      <c r="M46" s="455" t="s">
        <v>12</v>
      </c>
      <c r="N46" s="455"/>
      <c r="O46" s="455">
        <v>2020</v>
      </c>
      <c r="P46" s="455"/>
      <c r="Q46" s="455">
        <v>2021</v>
      </c>
      <c r="R46" s="455"/>
    </row>
    <row r="47" spans="1:23">
      <c r="A47" s="473"/>
      <c r="B47" s="474"/>
      <c r="C47" s="474"/>
      <c r="D47" s="474"/>
      <c r="E47" s="474"/>
      <c r="F47" s="474"/>
      <c r="G47" s="474"/>
      <c r="H47" s="475"/>
      <c r="I47" s="477"/>
      <c r="J47" s="477"/>
      <c r="K47" s="477"/>
      <c r="L47" s="477"/>
      <c r="M47" s="478"/>
      <c r="N47" s="478"/>
      <c r="O47" s="477"/>
      <c r="P47" s="477"/>
      <c r="Q47" s="478"/>
      <c r="R47" s="478"/>
    </row>
    <row r="48" spans="1:23">
      <c r="A48" s="473"/>
      <c r="B48" s="474"/>
      <c r="C48" s="474"/>
      <c r="D48" s="474"/>
      <c r="E48" s="474"/>
      <c r="F48" s="474"/>
      <c r="G48" s="474"/>
      <c r="H48" s="475"/>
      <c r="I48" s="477"/>
      <c r="J48" s="477"/>
      <c r="K48" s="477"/>
      <c r="L48" s="477"/>
      <c r="M48" s="478"/>
      <c r="N48" s="478"/>
      <c r="O48" s="477"/>
      <c r="P48" s="477"/>
      <c r="Q48" s="478"/>
      <c r="R48" s="478"/>
    </row>
    <row r="49" spans="1:18">
      <c r="A49" s="452" t="s">
        <v>16</v>
      </c>
      <c r="B49" s="453"/>
      <c r="C49" s="453"/>
      <c r="D49" s="453"/>
      <c r="E49" s="453"/>
      <c r="F49" s="453"/>
      <c r="G49" s="453"/>
      <c r="H49" s="454"/>
      <c r="I49" s="438" t="s">
        <v>10</v>
      </c>
      <c r="J49" s="440"/>
      <c r="K49" s="455" t="s">
        <v>11</v>
      </c>
      <c r="L49" s="455"/>
      <c r="M49" s="455" t="s">
        <v>12</v>
      </c>
      <c r="N49" s="455"/>
      <c r="O49" s="455">
        <v>2020</v>
      </c>
      <c r="P49" s="455"/>
      <c r="Q49" s="455">
        <v>2021</v>
      </c>
      <c r="R49" s="455"/>
    </row>
    <row r="50" spans="1:18">
      <c r="A50" s="490"/>
      <c r="B50" s="491"/>
      <c r="C50" s="491"/>
      <c r="D50" s="491"/>
      <c r="E50" s="491"/>
      <c r="F50" s="491"/>
      <c r="G50" s="491"/>
      <c r="H50" s="492"/>
      <c r="I50" s="477"/>
      <c r="J50" s="477"/>
      <c r="K50" s="477"/>
      <c r="L50" s="477"/>
      <c r="M50" s="478"/>
      <c r="N50" s="478"/>
      <c r="O50" s="477"/>
      <c r="P50" s="477"/>
      <c r="Q50" s="478"/>
      <c r="R50" s="478"/>
    </row>
    <row r="51" spans="1:18">
      <c r="A51" s="490"/>
      <c r="B51" s="491"/>
      <c r="C51" s="491"/>
      <c r="D51" s="491"/>
      <c r="E51" s="491"/>
      <c r="F51" s="491"/>
      <c r="G51" s="491"/>
      <c r="H51" s="492"/>
      <c r="I51" s="477"/>
      <c r="J51" s="477"/>
      <c r="K51" s="477"/>
      <c r="L51" s="477"/>
      <c r="M51" s="478"/>
      <c r="N51" s="478"/>
      <c r="O51" s="477"/>
      <c r="P51" s="477"/>
      <c r="Q51" s="478"/>
      <c r="R51" s="478"/>
    </row>
    <row r="53" spans="1:18">
      <c r="A53" s="493" t="s">
        <v>17</v>
      </c>
      <c r="B53" s="494"/>
      <c r="C53" s="494"/>
      <c r="D53" s="494"/>
      <c r="E53" s="494"/>
      <c r="F53" s="494"/>
      <c r="G53" s="494"/>
      <c r="H53" s="494"/>
      <c r="I53" s="494"/>
      <c r="J53" s="494"/>
      <c r="K53" s="494"/>
      <c r="L53" s="494"/>
      <c r="M53" s="494"/>
      <c r="N53" s="495"/>
    </row>
    <row r="54" spans="1:18" ht="43.5" customHeight="1">
      <c r="A54" s="487" t="s">
        <v>18</v>
      </c>
      <c r="B54" s="487"/>
      <c r="C54" s="75" t="s">
        <v>19</v>
      </c>
      <c r="D54" s="75" t="s">
        <v>20</v>
      </c>
      <c r="E54" s="75" t="s">
        <v>21</v>
      </c>
      <c r="F54" s="75" t="s">
        <v>22</v>
      </c>
      <c r="G54" s="75" t="s">
        <v>23</v>
      </c>
      <c r="H54" s="75" t="s">
        <v>24</v>
      </c>
      <c r="I54" s="75" t="s">
        <v>25</v>
      </c>
      <c r="J54" s="75" t="s">
        <v>26</v>
      </c>
      <c r="K54" s="75" t="s">
        <v>27</v>
      </c>
      <c r="L54" s="75" t="s">
        <v>28</v>
      </c>
      <c r="M54" s="75" t="s">
        <v>29</v>
      </c>
      <c r="N54" s="75" t="s">
        <v>30</v>
      </c>
    </row>
    <row r="55" spans="1:18" ht="12" customHeight="1">
      <c r="A55" s="496">
        <f>IF(A24&gt;0,A24,"")</f>
        <v>1</v>
      </c>
      <c r="B55" s="643"/>
      <c r="C55" s="60"/>
      <c r="D55" s="60"/>
      <c r="E55" s="60"/>
      <c r="F55" s="74"/>
      <c r="G55" s="74"/>
      <c r="H55" s="74"/>
      <c r="I55" s="74"/>
      <c r="J55" s="74"/>
      <c r="K55" s="76"/>
      <c r="L55" s="77"/>
      <c r="M55" s="60"/>
      <c r="N55" s="60"/>
    </row>
    <row r="56" spans="1:18" ht="12" customHeight="1" thickBot="1">
      <c r="A56" s="498"/>
      <c r="B56" s="499"/>
      <c r="C56" s="78"/>
      <c r="D56" s="78"/>
      <c r="E56" s="78"/>
      <c r="F56" s="79"/>
      <c r="G56" s="79"/>
      <c r="H56" s="79"/>
      <c r="I56" s="79"/>
      <c r="J56" s="79"/>
      <c r="K56" s="80"/>
      <c r="L56" s="81"/>
      <c r="M56" s="78"/>
      <c r="N56" s="78"/>
    </row>
    <row r="57" spans="1:18" ht="12" customHeight="1">
      <c r="A57" s="496">
        <f>IF(A25&gt;0,A25,"")</f>
        <v>2</v>
      </c>
      <c r="B57" s="643"/>
      <c r="C57" s="60"/>
      <c r="D57" s="60"/>
      <c r="E57" s="60"/>
      <c r="F57" s="74"/>
      <c r="G57" s="74"/>
      <c r="H57" s="74"/>
      <c r="I57" s="74"/>
      <c r="J57" s="74"/>
      <c r="K57" s="74"/>
      <c r="L57" s="60"/>
      <c r="M57" s="60"/>
      <c r="N57" s="60"/>
    </row>
    <row r="58" spans="1:18" ht="12" customHeight="1" thickBot="1">
      <c r="A58" s="498"/>
      <c r="B58" s="499"/>
      <c r="C58" s="78"/>
      <c r="D58" s="78"/>
      <c r="E58" s="78"/>
      <c r="F58" s="79"/>
      <c r="G58" s="79"/>
      <c r="H58" s="79"/>
      <c r="I58" s="79"/>
      <c r="J58" s="79"/>
      <c r="K58" s="80"/>
      <c r="L58" s="79"/>
      <c r="M58" s="79"/>
      <c r="N58" s="78"/>
    </row>
    <row r="59" spans="1:18" ht="12" customHeight="1">
      <c r="A59" s="496">
        <f>IF(A26&gt;0,A26,"")</f>
        <v>3</v>
      </c>
      <c r="B59" s="643"/>
      <c r="C59" s="60"/>
      <c r="D59" s="60"/>
      <c r="E59" s="60"/>
      <c r="F59" s="74"/>
      <c r="G59" s="74"/>
      <c r="H59" s="74"/>
      <c r="I59" s="74"/>
      <c r="J59" s="74"/>
      <c r="K59" s="74"/>
      <c r="L59" s="76"/>
      <c r="M59" s="74"/>
      <c r="N59" s="60"/>
    </row>
    <row r="60" spans="1:18" ht="12" customHeight="1" thickBot="1">
      <c r="A60" s="498"/>
      <c r="B60" s="499"/>
      <c r="C60" s="78"/>
      <c r="D60" s="78"/>
      <c r="E60" s="78"/>
      <c r="F60" s="79"/>
      <c r="G60" s="79"/>
      <c r="H60" s="79"/>
      <c r="I60" s="79"/>
      <c r="J60" s="79"/>
      <c r="K60" s="80"/>
      <c r="L60" s="80"/>
      <c r="M60" s="80"/>
      <c r="N60" s="78"/>
    </row>
    <row r="61" spans="1:18" ht="12" customHeight="1">
      <c r="A61" s="496">
        <v>4</v>
      </c>
      <c r="B61" s="643"/>
      <c r="C61" s="60"/>
      <c r="D61" s="60"/>
      <c r="E61" s="60"/>
      <c r="F61" s="74"/>
      <c r="G61" s="74"/>
      <c r="H61" s="74"/>
      <c r="I61" s="74"/>
      <c r="J61" s="74"/>
      <c r="K61" s="74"/>
      <c r="L61" s="74"/>
      <c r="M61" s="74"/>
      <c r="N61" s="60"/>
    </row>
    <row r="62" spans="1:18" ht="12" customHeight="1" thickBot="1">
      <c r="A62" s="498"/>
      <c r="B62" s="499"/>
      <c r="C62" s="78"/>
      <c r="D62" s="78"/>
      <c r="E62" s="78"/>
      <c r="F62" s="79"/>
      <c r="G62" s="79"/>
      <c r="H62" s="79"/>
      <c r="I62" s="79"/>
      <c r="J62" s="79"/>
      <c r="K62" s="79"/>
      <c r="L62" s="78"/>
      <c r="M62" s="78"/>
      <c r="N62" s="81"/>
    </row>
    <row r="63" spans="1:18" ht="12" customHeight="1">
      <c r="A63" s="496">
        <v>5</v>
      </c>
      <c r="B63" s="643"/>
      <c r="C63" s="60"/>
      <c r="D63" s="60"/>
      <c r="E63" s="60"/>
      <c r="F63" s="74"/>
      <c r="G63" s="74"/>
      <c r="H63" s="74"/>
      <c r="I63" s="74"/>
      <c r="J63" s="74"/>
      <c r="K63" s="74"/>
      <c r="L63" s="60"/>
      <c r="M63" s="60"/>
      <c r="N63" s="60"/>
    </row>
    <row r="64" spans="1:18" ht="12" customHeight="1" thickBot="1">
      <c r="A64" s="498"/>
      <c r="B64" s="499"/>
      <c r="C64" s="78"/>
      <c r="D64" s="78"/>
      <c r="E64" s="78"/>
      <c r="F64" s="79"/>
      <c r="G64" s="79"/>
      <c r="H64" s="79"/>
      <c r="I64" s="79"/>
      <c r="J64" s="79"/>
      <c r="K64" s="79"/>
      <c r="L64" s="78"/>
      <c r="M64" s="78"/>
      <c r="N64" s="81"/>
    </row>
    <row r="65" spans="1:14" ht="12" customHeight="1">
      <c r="A65" s="496">
        <v>6</v>
      </c>
      <c r="B65" s="643"/>
      <c r="C65" s="60"/>
      <c r="D65" s="60"/>
      <c r="E65" s="60"/>
      <c r="F65" s="74"/>
      <c r="G65" s="74"/>
      <c r="H65" s="74"/>
      <c r="I65" s="74"/>
      <c r="J65" s="74"/>
      <c r="K65" s="74"/>
      <c r="L65" s="60"/>
      <c r="M65" s="60"/>
      <c r="N65" s="60"/>
    </row>
    <row r="66" spans="1:14" ht="12" customHeight="1" thickBot="1">
      <c r="A66" s="498"/>
      <c r="B66" s="499"/>
      <c r="C66" s="78"/>
      <c r="D66" s="78"/>
      <c r="E66" s="78"/>
      <c r="F66" s="79"/>
      <c r="G66" s="79"/>
      <c r="H66" s="79"/>
      <c r="I66" s="79"/>
      <c r="J66" s="79"/>
      <c r="K66" s="79"/>
      <c r="L66" s="78"/>
      <c r="M66" s="78"/>
      <c r="N66" s="78"/>
    </row>
    <row r="67" spans="1:14" ht="12" customHeight="1">
      <c r="A67" s="496">
        <v>7</v>
      </c>
      <c r="B67" s="643"/>
      <c r="C67" s="60"/>
      <c r="D67" s="60"/>
      <c r="E67" s="60"/>
      <c r="F67" s="74"/>
      <c r="G67" s="74"/>
      <c r="H67" s="74"/>
      <c r="I67" s="74"/>
      <c r="J67" s="74"/>
      <c r="K67" s="74"/>
      <c r="L67" s="60"/>
      <c r="M67" s="60"/>
      <c r="N67" s="60"/>
    </row>
    <row r="68" spans="1:14" ht="12" customHeight="1" thickBot="1">
      <c r="A68" s="498"/>
      <c r="B68" s="499"/>
      <c r="C68" s="78"/>
      <c r="D68" s="78"/>
      <c r="E68" s="78"/>
      <c r="F68" s="79"/>
      <c r="G68" s="79"/>
      <c r="H68" s="79"/>
      <c r="I68" s="79"/>
      <c r="J68" s="79"/>
      <c r="K68" s="79"/>
      <c r="L68" s="78"/>
      <c r="M68" s="78"/>
      <c r="N68" s="78"/>
    </row>
    <row r="69" spans="1:14" ht="12" customHeight="1">
      <c r="A69" s="496">
        <v>8</v>
      </c>
      <c r="B69" s="643"/>
      <c r="C69" s="60"/>
      <c r="D69" s="60"/>
      <c r="E69" s="60"/>
      <c r="F69" s="74"/>
      <c r="G69" s="74"/>
      <c r="H69" s="74"/>
      <c r="I69" s="74"/>
      <c r="J69" s="74"/>
      <c r="K69" s="74"/>
      <c r="L69" s="60"/>
      <c r="M69" s="60"/>
      <c r="N69" s="60"/>
    </row>
    <row r="70" spans="1:14" ht="12" customHeight="1" thickBot="1">
      <c r="A70" s="498"/>
      <c r="B70" s="499"/>
      <c r="C70" s="78"/>
      <c r="D70" s="78"/>
      <c r="E70" s="78"/>
      <c r="F70" s="79"/>
      <c r="G70" s="79"/>
      <c r="H70" s="79"/>
      <c r="I70" s="79"/>
      <c r="J70" s="79"/>
      <c r="K70" s="79"/>
      <c r="L70" s="78"/>
      <c r="M70" s="78"/>
      <c r="N70" s="78"/>
    </row>
    <row r="71" spans="1:14" ht="12" customHeight="1">
      <c r="A71" s="496">
        <v>9</v>
      </c>
      <c r="B71" s="643"/>
      <c r="C71" s="60"/>
      <c r="D71" s="60"/>
      <c r="E71" s="60"/>
      <c r="F71" s="74"/>
      <c r="G71" s="74"/>
      <c r="H71" s="74"/>
      <c r="I71" s="74"/>
      <c r="J71" s="74"/>
      <c r="K71" s="74"/>
      <c r="L71" s="60"/>
      <c r="M71" s="60"/>
      <c r="N71" s="60"/>
    </row>
    <row r="72" spans="1:14" ht="12" customHeight="1" thickBot="1">
      <c r="A72" s="498"/>
      <c r="B72" s="499"/>
      <c r="C72" s="78"/>
      <c r="D72" s="78"/>
      <c r="E72" s="78"/>
      <c r="F72" s="79"/>
      <c r="G72" s="79"/>
      <c r="H72" s="79"/>
      <c r="I72" s="79"/>
      <c r="J72" s="79"/>
      <c r="K72" s="79"/>
      <c r="L72" s="78"/>
      <c r="M72" s="78"/>
      <c r="N72" s="78"/>
    </row>
    <row r="73" spans="1:14" ht="12" customHeight="1">
      <c r="A73" s="496">
        <v>10</v>
      </c>
      <c r="B73" s="643"/>
      <c r="C73" s="60"/>
      <c r="D73" s="60"/>
      <c r="E73" s="60"/>
      <c r="F73" s="74"/>
      <c r="G73" s="74"/>
      <c r="H73" s="74"/>
      <c r="I73" s="74"/>
      <c r="J73" s="74"/>
      <c r="K73" s="74"/>
      <c r="L73" s="60"/>
      <c r="M73" s="60"/>
      <c r="N73" s="60"/>
    </row>
    <row r="74" spans="1:14" ht="12" customHeight="1" thickBot="1">
      <c r="A74" s="498"/>
      <c r="B74" s="499"/>
      <c r="C74" s="78"/>
      <c r="D74" s="78"/>
      <c r="E74" s="78"/>
      <c r="F74" s="78"/>
      <c r="G74" s="78"/>
      <c r="H74" s="78"/>
      <c r="I74" s="78"/>
      <c r="J74" s="79"/>
      <c r="K74" s="79"/>
      <c r="L74" s="78"/>
      <c r="M74" s="78"/>
      <c r="N74" s="78"/>
    </row>
    <row r="75" spans="1:14">
      <c r="A75" s="633" t="s">
        <v>31</v>
      </c>
      <c r="B75" s="634"/>
      <c r="C75" s="634"/>
      <c r="D75" s="634"/>
      <c r="E75" s="635"/>
      <c r="F75" s="636"/>
      <c r="G75" s="637"/>
      <c r="H75" s="638" t="s">
        <v>31</v>
      </c>
      <c r="I75" s="638"/>
      <c r="J75" s="638"/>
      <c r="K75" s="638"/>
      <c r="L75" s="638"/>
      <c r="M75" s="639"/>
      <c r="N75" s="639"/>
    </row>
    <row r="76" spans="1:14">
      <c r="A76" s="611" t="s">
        <v>32</v>
      </c>
      <c r="B76" s="612"/>
      <c r="C76" s="612"/>
      <c r="D76" s="612"/>
      <c r="E76" s="613"/>
      <c r="F76" s="636"/>
      <c r="G76" s="637"/>
      <c r="H76" s="638" t="s">
        <v>32</v>
      </c>
      <c r="I76" s="638"/>
      <c r="J76" s="638"/>
      <c r="K76" s="638"/>
      <c r="L76" s="638"/>
      <c r="M76" s="639"/>
      <c r="N76" s="639"/>
    </row>
    <row r="77" spans="1:14">
      <c r="A77" s="82"/>
      <c r="B77" s="82"/>
      <c r="C77" s="82"/>
      <c r="D77" s="82"/>
      <c r="E77" s="82"/>
      <c r="F77" s="82"/>
      <c r="G77" s="82"/>
      <c r="H77" s="82"/>
      <c r="I77" s="82"/>
      <c r="J77" s="82"/>
      <c r="K77" s="82"/>
      <c r="L77" s="82"/>
      <c r="M77" s="82"/>
      <c r="N77" s="82"/>
    </row>
    <row r="78" spans="1:14">
      <c r="A78" s="608" t="s">
        <v>33</v>
      </c>
      <c r="B78" s="609"/>
      <c r="C78" s="609"/>
      <c r="D78" s="609"/>
      <c r="E78" s="609"/>
      <c r="F78" s="609"/>
      <c r="G78" s="610"/>
      <c r="H78" s="626" t="s">
        <v>33</v>
      </c>
      <c r="I78" s="626"/>
      <c r="J78" s="626"/>
      <c r="K78" s="626"/>
      <c r="L78" s="626"/>
      <c r="M78" s="626"/>
      <c r="N78" s="626"/>
    </row>
    <row r="79" spans="1:14" ht="42" customHeight="1">
      <c r="A79" s="83" t="s">
        <v>34</v>
      </c>
      <c r="B79" s="84"/>
      <c r="C79" s="640"/>
      <c r="D79" s="641"/>
      <c r="E79" s="641"/>
      <c r="F79" s="641"/>
      <c r="G79" s="642"/>
      <c r="H79" s="83" t="s">
        <v>35</v>
      </c>
      <c r="I79" s="84"/>
      <c r="J79" s="85"/>
      <c r="K79" s="86"/>
      <c r="L79" s="86"/>
      <c r="M79" s="86"/>
      <c r="N79" s="87"/>
    </row>
    <row r="80" spans="1:14">
      <c r="A80" s="83" t="s">
        <v>36</v>
      </c>
      <c r="B80" s="84"/>
      <c r="C80" s="85"/>
      <c r="D80" s="86"/>
      <c r="E80" s="86"/>
      <c r="F80" s="86"/>
      <c r="G80" s="87"/>
      <c r="H80" s="83" t="s">
        <v>36</v>
      </c>
      <c r="I80" s="84"/>
      <c r="J80" s="85"/>
      <c r="K80" s="86"/>
      <c r="L80" s="86"/>
      <c r="M80" s="86"/>
      <c r="N80" s="87"/>
    </row>
    <row r="81" spans="1:16">
      <c r="A81" s="88" t="s">
        <v>37</v>
      </c>
      <c r="B81" s="89"/>
      <c r="C81" s="89"/>
      <c r="D81" s="89"/>
      <c r="E81" s="89"/>
      <c r="F81" s="89"/>
      <c r="G81" s="90"/>
      <c r="H81" s="88" t="s">
        <v>37</v>
      </c>
      <c r="I81" s="89"/>
      <c r="J81" s="89"/>
      <c r="K81" s="89"/>
      <c r="L81" s="89"/>
      <c r="M81" s="89"/>
      <c r="N81" s="90"/>
    </row>
    <row r="82" spans="1:16">
      <c r="A82" s="83" t="s">
        <v>38</v>
      </c>
      <c r="B82" s="84"/>
      <c r="C82" s="85"/>
      <c r="D82" s="86"/>
      <c r="E82" s="86"/>
      <c r="F82" s="86"/>
      <c r="G82" s="87"/>
      <c r="H82" s="83" t="s">
        <v>39</v>
      </c>
      <c r="I82" s="84"/>
      <c r="J82" s="85"/>
      <c r="K82" s="86"/>
      <c r="L82" s="86"/>
      <c r="M82" s="86"/>
      <c r="N82" s="87"/>
    </row>
    <row r="83" spans="1:16">
      <c r="A83" s="91" t="s">
        <v>40</v>
      </c>
      <c r="B83" s="92"/>
      <c r="C83" s="93"/>
      <c r="D83" s="94"/>
      <c r="E83" s="94"/>
      <c r="F83" s="94"/>
      <c r="G83" s="95"/>
      <c r="H83" s="91" t="s">
        <v>40</v>
      </c>
      <c r="I83" s="92"/>
      <c r="J83" s="93"/>
      <c r="K83" s="94"/>
      <c r="L83" s="94"/>
      <c r="M83" s="94"/>
      <c r="N83" s="95"/>
    </row>
    <row r="84" spans="1:16">
      <c r="A84" s="82"/>
      <c r="B84" s="82"/>
      <c r="C84" s="82"/>
      <c r="D84" s="82"/>
      <c r="E84" s="82"/>
      <c r="F84" s="82"/>
      <c r="G84" s="82"/>
      <c r="H84" s="82"/>
      <c r="I84" s="82"/>
      <c r="J84" s="82"/>
      <c r="K84" s="82"/>
      <c r="L84" s="82"/>
      <c r="M84" s="82"/>
      <c r="N84" s="82"/>
    </row>
    <row r="85" spans="1:16">
      <c r="A85" s="608" t="s">
        <v>41</v>
      </c>
      <c r="B85" s="609"/>
      <c r="C85" s="609"/>
      <c r="D85" s="609"/>
      <c r="E85" s="609"/>
      <c r="F85" s="609"/>
      <c r="G85" s="609"/>
      <c r="H85" s="609"/>
      <c r="I85" s="609"/>
      <c r="J85" s="609"/>
      <c r="K85" s="609"/>
      <c r="L85" s="609"/>
      <c r="M85" s="609"/>
      <c r="N85" s="610"/>
    </row>
    <row r="86" spans="1:16" ht="31.5" customHeight="1">
      <c r="A86" s="96" t="s">
        <v>67</v>
      </c>
      <c r="B86" s="627" t="s">
        <v>68</v>
      </c>
      <c r="C86" s="628"/>
      <c r="D86" s="628"/>
      <c r="E86" s="628"/>
      <c r="F86" s="629"/>
      <c r="G86" s="630" t="s">
        <v>69</v>
      </c>
      <c r="H86" s="631"/>
      <c r="I86" s="631"/>
      <c r="J86" s="631"/>
      <c r="K86" s="631" t="s">
        <v>70</v>
      </c>
      <c r="L86" s="631"/>
      <c r="M86" s="632" t="s">
        <v>71</v>
      </c>
      <c r="N86" s="632"/>
    </row>
    <row r="87" spans="1:16" ht="15">
      <c r="A87" s="97" t="s">
        <v>188</v>
      </c>
      <c r="B87" s="614" t="s">
        <v>225</v>
      </c>
      <c r="C87" s="615"/>
      <c r="D87" s="615"/>
      <c r="E87" s="615"/>
      <c r="F87" s="616"/>
      <c r="G87" s="617"/>
      <c r="H87" s="618"/>
      <c r="I87" s="619"/>
      <c r="J87" s="619"/>
      <c r="K87" s="620">
        <v>0.05</v>
      </c>
      <c r="L87" s="619"/>
      <c r="M87" s="604"/>
      <c r="N87" s="605"/>
    </row>
    <row r="88" spans="1:16" ht="15">
      <c r="A88" s="97" t="s">
        <v>203</v>
      </c>
      <c r="B88" s="625" t="s">
        <v>266</v>
      </c>
      <c r="C88" s="615"/>
      <c r="D88" s="615"/>
      <c r="E88" s="615"/>
      <c r="F88" s="616"/>
      <c r="G88" s="617"/>
      <c r="H88" s="618"/>
      <c r="I88" s="619"/>
      <c r="J88" s="619"/>
      <c r="K88" s="620">
        <v>1</v>
      </c>
      <c r="L88" s="619"/>
      <c r="M88" s="604"/>
      <c r="N88" s="605"/>
    </row>
    <row r="89" spans="1:16" ht="15">
      <c r="A89" s="97"/>
      <c r="B89" s="614"/>
      <c r="C89" s="615"/>
      <c r="D89" s="615"/>
      <c r="E89" s="615"/>
      <c r="F89" s="616"/>
      <c r="G89" s="617"/>
      <c r="H89" s="618"/>
      <c r="I89" s="619"/>
      <c r="J89" s="619"/>
      <c r="K89" s="620"/>
      <c r="L89" s="619"/>
      <c r="M89" s="98"/>
      <c r="N89" s="99"/>
    </row>
    <row r="90" spans="1:16" ht="15">
      <c r="A90" s="97"/>
      <c r="B90" s="100"/>
      <c r="C90" s="101"/>
      <c r="D90" s="101"/>
      <c r="E90" s="101"/>
      <c r="F90" s="102"/>
      <c r="G90" s="103"/>
      <c r="H90" s="104"/>
      <c r="I90" s="105"/>
      <c r="J90" s="105"/>
      <c r="K90" s="621"/>
      <c r="L90" s="622"/>
      <c r="M90" s="98"/>
      <c r="N90" s="99"/>
    </row>
    <row r="91" spans="1:16" ht="15">
      <c r="K91" s="623"/>
      <c r="L91" s="624"/>
      <c r="M91" s="604"/>
      <c r="N91" s="605"/>
    </row>
    <row r="92" spans="1:16" ht="15">
      <c r="A92" s="106">
        <f>COUNTA(B87:F90)</f>
        <v>2</v>
      </c>
      <c r="B92" s="606" t="s">
        <v>42</v>
      </c>
      <c r="C92" s="606"/>
      <c r="D92" s="606"/>
      <c r="E92" s="606"/>
      <c r="F92" s="606"/>
      <c r="G92" s="606"/>
      <c r="H92" s="606"/>
      <c r="I92" s="606"/>
      <c r="J92" s="606"/>
      <c r="K92" s="606"/>
      <c r="L92" s="607"/>
      <c r="M92" s="594">
        <f>SUM(M87:N91)</f>
        <v>0</v>
      </c>
      <c r="N92" s="594"/>
    </row>
    <row r="93" spans="1:16">
      <c r="A93" s="82"/>
      <c r="B93" s="82"/>
      <c r="C93" s="82"/>
      <c r="D93" s="82"/>
      <c r="E93" s="82"/>
      <c r="F93" s="82"/>
      <c r="G93" s="82"/>
      <c r="H93" s="82"/>
      <c r="I93" s="82"/>
      <c r="J93" s="82"/>
      <c r="K93" s="82"/>
      <c r="L93" s="82"/>
      <c r="M93" s="82"/>
      <c r="N93" s="82"/>
    </row>
    <row r="94" spans="1:16">
      <c r="A94" s="608" t="s">
        <v>43</v>
      </c>
      <c r="B94" s="609"/>
      <c r="C94" s="609"/>
      <c r="D94" s="609"/>
      <c r="E94" s="609"/>
      <c r="F94" s="609"/>
      <c r="G94" s="609"/>
      <c r="H94" s="609"/>
      <c r="I94" s="609"/>
      <c r="J94" s="609"/>
      <c r="K94" s="609"/>
      <c r="L94" s="609"/>
      <c r="M94" s="609"/>
      <c r="N94" s="610"/>
    </row>
    <row r="95" spans="1:16">
      <c r="A95" s="611" t="s">
        <v>44</v>
      </c>
      <c r="B95" s="612"/>
      <c r="C95" s="612"/>
      <c r="D95" s="613"/>
      <c r="E95" s="611" t="s">
        <v>45</v>
      </c>
      <c r="F95" s="612"/>
      <c r="G95" s="612"/>
      <c r="H95" s="612"/>
      <c r="I95" s="612"/>
      <c r="J95" s="612"/>
      <c r="K95" s="612"/>
      <c r="L95" s="612"/>
      <c r="M95" s="591" t="s">
        <v>46</v>
      </c>
      <c r="N95" s="593"/>
    </row>
    <row r="96" spans="1:16" ht="15">
      <c r="A96" s="599"/>
      <c r="B96" s="600"/>
      <c r="C96" s="600"/>
      <c r="D96" s="601"/>
      <c r="E96" s="599"/>
      <c r="F96" s="600"/>
      <c r="G96" s="600"/>
      <c r="H96" s="600"/>
      <c r="I96" s="600"/>
      <c r="J96" s="600"/>
      <c r="K96" s="600"/>
      <c r="L96" s="601"/>
      <c r="M96" s="602"/>
      <c r="N96" s="603"/>
      <c r="P96" s="3"/>
    </row>
    <row r="97" spans="1:14" ht="15">
      <c r="A97" s="599"/>
      <c r="B97" s="600"/>
      <c r="C97" s="600"/>
      <c r="D97" s="601"/>
      <c r="E97" s="599"/>
      <c r="F97" s="600"/>
      <c r="G97" s="600"/>
      <c r="H97" s="600"/>
      <c r="I97" s="600"/>
      <c r="J97" s="600"/>
      <c r="K97" s="600"/>
      <c r="L97" s="601"/>
      <c r="M97" s="602"/>
      <c r="N97" s="603"/>
    </row>
    <row r="98" spans="1:14" ht="15">
      <c r="A98" s="591"/>
      <c r="B98" s="592"/>
      <c r="C98" s="592"/>
      <c r="D98" s="592"/>
      <c r="E98" s="592"/>
      <c r="F98" s="592"/>
      <c r="G98" s="592"/>
      <c r="H98" s="592"/>
      <c r="I98" s="592"/>
      <c r="J98" s="592"/>
      <c r="K98" s="592"/>
      <c r="L98" s="593"/>
      <c r="M98" s="594"/>
      <c r="N98" s="594"/>
    </row>
    <row r="99" spans="1:14">
      <c r="A99" s="595" t="s">
        <v>187</v>
      </c>
      <c r="B99" s="596"/>
      <c r="C99" s="596"/>
      <c r="D99" s="596"/>
      <c r="E99" s="596"/>
      <c r="F99" s="596"/>
      <c r="G99" s="596"/>
      <c r="H99" s="596"/>
      <c r="I99" s="596"/>
      <c r="J99" s="596"/>
      <c r="K99" s="596"/>
      <c r="L99" s="597"/>
      <c r="M99" s="598"/>
      <c r="N99" s="598"/>
    </row>
    <row r="65434" spans="251:255">
      <c r="IQ65434" s="15" t="s">
        <v>50</v>
      </c>
      <c r="IR65434" s="15" t="s">
        <v>51</v>
      </c>
      <c r="IS65434" s="15" t="s">
        <v>52</v>
      </c>
      <c r="IT65434" s="15" t="s">
        <v>53</v>
      </c>
      <c r="IU65434" s="15" t="s">
        <v>54</v>
      </c>
    </row>
    <row r="65435" spans="251:255">
      <c r="IQ65435" s="15" t="e">
        <f>#REF!&amp;$C$8</f>
        <v>#REF!</v>
      </c>
      <c r="IR65435" s="15" t="e">
        <f>#REF!</f>
        <v>#REF!</v>
      </c>
      <c r="IS65435" s="15" t="e">
        <f>$B$24&amp;" - "&amp;$B$25&amp;" - "&amp;$B$28&amp;" - "&amp;$I$28&amp;" - "&amp;#REF!&amp;" - "&amp;#REF!&amp;" - "&amp;#REF!&amp;" - "&amp;#REF!</f>
        <v>#REF!</v>
      </c>
      <c r="IT65435" s="15" t="e">
        <f>$A$32&amp;": "&amp;$I$32&amp;" - "&amp;#REF!&amp;": "&amp;$I$33&amp;" - "&amp;#REF!&amp;": "&amp;#REF!&amp;" - "&amp;#REF!&amp;": "&amp;#REF!&amp;" - "&amp;#REF!&amp;": "&amp;#REF!&amp;" - "&amp;#REF!&amp;": "&amp;#REF!&amp;" - "&amp;$A$37&amp;": "&amp;$I$37&amp;" - "&amp;$A$40&amp;": "&amp;$I$40&amp;" - "&amp;$A$41&amp;": "&amp;$I$41&amp;" - "&amp;$A$42&amp;": "&amp;$I$42&amp;" - "&amp;$A$43&amp;": "&amp;$I$43&amp;" - "&amp;#REF!&amp;": "&amp;#REF!&amp;" - "&amp;$A$44&amp;": "&amp;$I$44</f>
        <v>#REF!</v>
      </c>
      <c r="IU65435" s="15" t="e">
        <f>#REF!</f>
        <v>#REF!</v>
      </c>
    </row>
  </sheetData>
  <mergeCells count="217">
    <mergeCell ref="Q39:R39"/>
    <mergeCell ref="A5:C6"/>
    <mergeCell ref="D5:H6"/>
    <mergeCell ref="I5:N5"/>
    <mergeCell ref="I6:J6"/>
    <mergeCell ref="K6:L6"/>
    <mergeCell ref="M6:N6"/>
    <mergeCell ref="A1:N1"/>
    <mergeCell ref="A2:D2"/>
    <mergeCell ref="E2:H2"/>
    <mergeCell ref="I2:N2"/>
    <mergeCell ref="A3:D4"/>
    <mergeCell ref="E3:H4"/>
    <mergeCell ref="I3:N4"/>
    <mergeCell ref="A10:B22"/>
    <mergeCell ref="C10:Q22"/>
    <mergeCell ref="A23:N23"/>
    <mergeCell ref="B24:G24"/>
    <mergeCell ref="I24:N24"/>
    <mergeCell ref="B25:G25"/>
    <mergeCell ref="I25:N25"/>
    <mergeCell ref="A7:B7"/>
    <mergeCell ref="C7:Q7"/>
    <mergeCell ref="A8:B8"/>
    <mergeCell ref="C8:Q8"/>
    <mergeCell ref="A9:B9"/>
    <mergeCell ref="C9:N9"/>
    <mergeCell ref="A31:H31"/>
    <mergeCell ref="I31:J31"/>
    <mergeCell ref="K31:L31"/>
    <mergeCell ref="M31:N31"/>
    <mergeCell ref="O31:P31"/>
    <mergeCell ref="Q31:R31"/>
    <mergeCell ref="B26:G26"/>
    <mergeCell ref="I26:N26"/>
    <mergeCell ref="B27:G27"/>
    <mergeCell ref="I27:N27"/>
    <mergeCell ref="B28:G28"/>
    <mergeCell ref="I28:N28"/>
    <mergeCell ref="A33:H33"/>
    <mergeCell ref="I33:J33"/>
    <mergeCell ref="K33:L33"/>
    <mergeCell ref="M33:N33"/>
    <mergeCell ref="O33:P33"/>
    <mergeCell ref="Q33:R33"/>
    <mergeCell ref="A32:H32"/>
    <mergeCell ref="I32:J32"/>
    <mergeCell ref="K32:L32"/>
    <mergeCell ref="M32:N32"/>
    <mergeCell ref="O32:P32"/>
    <mergeCell ref="Q32:R32"/>
    <mergeCell ref="A34:H34"/>
    <mergeCell ref="I34:J34"/>
    <mergeCell ref="K34:L34"/>
    <mergeCell ref="M34:N34"/>
    <mergeCell ref="O34:P34"/>
    <mergeCell ref="A35:H35"/>
    <mergeCell ref="I35:J35"/>
    <mergeCell ref="K35:L35"/>
    <mergeCell ref="M35:N35"/>
    <mergeCell ref="O35:P35"/>
    <mergeCell ref="A36:H36"/>
    <mergeCell ref="I36:J36"/>
    <mergeCell ref="K36:L36"/>
    <mergeCell ref="M36:N36"/>
    <mergeCell ref="O36:P36"/>
    <mergeCell ref="A37:H37"/>
    <mergeCell ref="I37:J37"/>
    <mergeCell ref="K37:L37"/>
    <mergeCell ref="M37:N37"/>
    <mergeCell ref="O37:P37"/>
    <mergeCell ref="A41:H41"/>
    <mergeCell ref="I41:J41"/>
    <mergeCell ref="K41:L41"/>
    <mergeCell ref="M41:N41"/>
    <mergeCell ref="O41:P41"/>
    <mergeCell ref="Q41:R41"/>
    <mergeCell ref="Q37:R37"/>
    <mergeCell ref="A40:H40"/>
    <mergeCell ref="I40:J40"/>
    <mergeCell ref="K40:L40"/>
    <mergeCell ref="M40:N40"/>
    <mergeCell ref="O40:P40"/>
    <mergeCell ref="Q40:R40"/>
    <mergeCell ref="A38:H38"/>
    <mergeCell ref="I38:J38"/>
    <mergeCell ref="K38:L38"/>
    <mergeCell ref="M38:N38"/>
    <mergeCell ref="O38:P38"/>
    <mergeCell ref="Q38:R38"/>
    <mergeCell ref="A39:H39"/>
    <mergeCell ref="I39:J39"/>
    <mergeCell ref="K39:L39"/>
    <mergeCell ref="M39:N39"/>
    <mergeCell ref="O39:P39"/>
    <mergeCell ref="A43:H43"/>
    <mergeCell ref="I43:J43"/>
    <mergeCell ref="K43:L43"/>
    <mergeCell ref="M43:N43"/>
    <mergeCell ref="O43:P43"/>
    <mergeCell ref="Q43:R43"/>
    <mergeCell ref="A42:H42"/>
    <mergeCell ref="I42:J42"/>
    <mergeCell ref="K42:L42"/>
    <mergeCell ref="M42:N42"/>
    <mergeCell ref="O42:P42"/>
    <mergeCell ref="Q42:R42"/>
    <mergeCell ref="A45:H45"/>
    <mergeCell ref="I45:J45"/>
    <mergeCell ref="K45:L45"/>
    <mergeCell ref="M45:N45"/>
    <mergeCell ref="O45:P45"/>
    <mergeCell ref="Q45:R45"/>
    <mergeCell ref="A44:H44"/>
    <mergeCell ref="I44:J44"/>
    <mergeCell ref="K44:L44"/>
    <mergeCell ref="M44:N44"/>
    <mergeCell ref="O44:P44"/>
    <mergeCell ref="Q44:R44"/>
    <mergeCell ref="A47:H47"/>
    <mergeCell ref="I47:J47"/>
    <mergeCell ref="K47:L47"/>
    <mergeCell ref="M47:N47"/>
    <mergeCell ref="O47:P47"/>
    <mergeCell ref="Q47:R47"/>
    <mergeCell ref="A46:H46"/>
    <mergeCell ref="I46:J46"/>
    <mergeCell ref="K46:L46"/>
    <mergeCell ref="M46:N46"/>
    <mergeCell ref="O46:P46"/>
    <mergeCell ref="Q46:R46"/>
    <mergeCell ref="A49:H49"/>
    <mergeCell ref="I49:J49"/>
    <mergeCell ref="K49:L49"/>
    <mergeCell ref="M49:N49"/>
    <mergeCell ref="O49:P49"/>
    <mergeCell ref="Q49:R49"/>
    <mergeCell ref="A48:H48"/>
    <mergeCell ref="I48:J48"/>
    <mergeCell ref="K48:L48"/>
    <mergeCell ref="M48:N48"/>
    <mergeCell ref="O48:P48"/>
    <mergeCell ref="Q48:R48"/>
    <mergeCell ref="A51:H51"/>
    <mergeCell ref="I51:J51"/>
    <mergeCell ref="K51:L51"/>
    <mergeCell ref="M51:N51"/>
    <mergeCell ref="O51:P51"/>
    <mergeCell ref="Q51:R51"/>
    <mergeCell ref="A50:H50"/>
    <mergeCell ref="I50:J50"/>
    <mergeCell ref="K50:L50"/>
    <mergeCell ref="M50:N50"/>
    <mergeCell ref="O50:P50"/>
    <mergeCell ref="Q50:R50"/>
    <mergeCell ref="A63:B64"/>
    <mergeCell ref="A65:B66"/>
    <mergeCell ref="A67:B68"/>
    <mergeCell ref="A69:B70"/>
    <mergeCell ref="A71:B72"/>
    <mergeCell ref="A73:B74"/>
    <mergeCell ref="A53:N53"/>
    <mergeCell ref="A54:B54"/>
    <mergeCell ref="A55:B56"/>
    <mergeCell ref="A57:B58"/>
    <mergeCell ref="A59:B60"/>
    <mergeCell ref="A61:B62"/>
    <mergeCell ref="A78:G78"/>
    <mergeCell ref="H78:N78"/>
    <mergeCell ref="A85:N85"/>
    <mergeCell ref="B86:F86"/>
    <mergeCell ref="G86:H86"/>
    <mergeCell ref="I86:J86"/>
    <mergeCell ref="K86:L86"/>
    <mergeCell ref="M86:N86"/>
    <mergeCell ref="A75:E75"/>
    <mergeCell ref="F75:G75"/>
    <mergeCell ref="H75:L75"/>
    <mergeCell ref="M75:N75"/>
    <mergeCell ref="A76:E76"/>
    <mergeCell ref="F76:G76"/>
    <mergeCell ref="H76:L76"/>
    <mergeCell ref="M76:N76"/>
    <mergeCell ref="C79:G79"/>
    <mergeCell ref="B87:F87"/>
    <mergeCell ref="G87:H87"/>
    <mergeCell ref="I87:J87"/>
    <mergeCell ref="K87:L87"/>
    <mergeCell ref="M87:N87"/>
    <mergeCell ref="B88:F88"/>
    <mergeCell ref="G88:H88"/>
    <mergeCell ref="I88:J88"/>
    <mergeCell ref="K88:L88"/>
    <mergeCell ref="M88:N88"/>
    <mergeCell ref="M91:N91"/>
    <mergeCell ref="B92:L92"/>
    <mergeCell ref="M92:N92"/>
    <mergeCell ref="A94:N94"/>
    <mergeCell ref="A95:D95"/>
    <mergeCell ref="E95:L95"/>
    <mergeCell ref="M95:N95"/>
    <mergeCell ref="B89:F89"/>
    <mergeCell ref="G89:H89"/>
    <mergeCell ref="I89:J89"/>
    <mergeCell ref="K89:L89"/>
    <mergeCell ref="K90:L90"/>
    <mergeCell ref="K91:L91"/>
    <mergeCell ref="A98:L98"/>
    <mergeCell ref="M98:N98"/>
    <mergeCell ref="A99:L99"/>
    <mergeCell ref="M99:N99"/>
    <mergeCell ref="A96:D96"/>
    <mergeCell ref="E96:L96"/>
    <mergeCell ref="M96:N96"/>
    <mergeCell ref="A97:D97"/>
    <mergeCell ref="E97:L97"/>
    <mergeCell ref="M97:N97"/>
  </mergeCells>
  <conditionalFormatting sqref="C55:N55 C57:N57 C59:N59 C61:N61 C69:N69 C67:N67 C65:N65 C71:N71 C73:N73 C63:N63">
    <cfRule type="cellIs" dxfId="17" priority="2" stopIfTrue="1" operator="equal">
      <formula>"x"</formula>
    </cfRule>
  </conditionalFormatting>
  <conditionalFormatting sqref="C56:N56 C58:N58 C60:N60 C62:N62 C70:N70 C68:N68 C64:N64 C66:N66 C72:N72 C74:N74">
    <cfRule type="cellIs" dxfId="16" priority="1" stopIfTrue="1" operator="equal">
      <formula>"x"</formula>
    </cfRule>
  </conditionalFormatting>
  <dataValidations disablePrompts="1" count="1">
    <dataValidation showDropDown="1" errorTitle="Cronoprogramma" error="Attenzione: è possibile inserire solo il carattere X nel mese di riferimento." promptTitle="Cronoprogramma" prompt="Segnare con x i mesi interessati" sqref="C55:N74"/>
  </dataValidations>
  <printOptions horizontalCentered="1"/>
  <pageMargins left="0.23622047244094491" right="0.15748031496062992" top="0.55118110236220474" bottom="0.59055118110236227" header="0.23622047244094491" footer="0.23622047244094491"/>
  <pageSetup paperSize="8" scale="63" fitToHeight="2" orientation="landscape" r:id="rId1"/>
  <headerFooter alignWithMargins="0"/>
  <rowBreaks count="1" manualBreakCount="1">
    <brk id="83" max="17"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99"/>
  </sheetPr>
  <dimension ref="A1:IU65445"/>
  <sheetViews>
    <sheetView zoomScaleNormal="100" workbookViewId="0">
      <selection activeCell="Y7" sqref="Y7"/>
    </sheetView>
  </sheetViews>
  <sheetFormatPr defaultRowHeight="12.75"/>
  <cols>
    <col min="1" max="1" width="8.5703125" style="51" customWidth="1"/>
    <col min="2" max="2" width="10" style="51" customWidth="1"/>
    <col min="3" max="3" width="6.5703125" style="51" customWidth="1"/>
    <col min="4" max="4" width="8.5703125" style="51" customWidth="1"/>
    <col min="5" max="7" width="6.5703125" style="51" customWidth="1"/>
    <col min="8" max="8" width="15.28515625" style="51" customWidth="1"/>
    <col min="9" max="9" width="6.5703125" style="51" customWidth="1"/>
    <col min="10" max="10" width="10.7109375" style="51" customWidth="1"/>
    <col min="11" max="11" width="6.5703125" style="51" customWidth="1"/>
    <col min="12" max="12" width="11.42578125" style="51" customWidth="1"/>
    <col min="13" max="13" width="6.5703125" style="51" customWidth="1"/>
    <col min="14" max="14" width="11" style="51" customWidth="1"/>
    <col min="15" max="15" width="9.140625" style="51"/>
    <col min="16" max="16" width="0.42578125" style="51" customWidth="1"/>
    <col min="17" max="17" width="9.140625" style="51"/>
    <col min="18" max="18" width="0.140625" style="51" customWidth="1"/>
    <col min="19" max="244" width="9.140625" style="51"/>
    <col min="245" max="245" width="14.140625" style="51" bestFit="1" customWidth="1"/>
    <col min="246" max="256" width="9.140625" style="51"/>
    <col min="257" max="257" width="8.5703125" style="51" customWidth="1"/>
    <col min="258" max="258" width="10" style="51" customWidth="1"/>
    <col min="259" max="259" width="6.5703125" style="51" customWidth="1"/>
    <col min="260" max="260" width="8.5703125" style="51" customWidth="1"/>
    <col min="261" max="263" width="6.5703125" style="51" customWidth="1"/>
    <col min="264" max="264" width="15.28515625" style="51" customWidth="1"/>
    <col min="265" max="265" width="6.5703125" style="51" customWidth="1"/>
    <col min="266" max="266" width="10.7109375" style="51" customWidth="1"/>
    <col min="267" max="267" width="6.5703125" style="51" customWidth="1"/>
    <col min="268" max="268" width="11.42578125" style="51" customWidth="1"/>
    <col min="269" max="269" width="6.5703125" style="51" customWidth="1"/>
    <col min="270" max="270" width="11" style="51" customWidth="1"/>
    <col min="271" max="271" width="9.140625" style="51"/>
    <col min="272" max="272" width="0.42578125" style="51" customWidth="1"/>
    <col min="273" max="273" width="9.140625" style="51"/>
    <col min="274" max="274" width="0.140625" style="51" customWidth="1"/>
    <col min="275" max="500" width="9.140625" style="51"/>
    <col min="501" max="501" width="14.140625" style="51" bestFit="1" customWidth="1"/>
    <col min="502" max="512" width="9.140625" style="51"/>
    <col min="513" max="513" width="8.5703125" style="51" customWidth="1"/>
    <col min="514" max="514" width="10" style="51" customWidth="1"/>
    <col min="515" max="515" width="6.5703125" style="51" customWidth="1"/>
    <col min="516" max="516" width="8.5703125" style="51" customWidth="1"/>
    <col min="517" max="519" width="6.5703125" style="51" customWidth="1"/>
    <col min="520" max="520" width="15.28515625" style="51" customWidth="1"/>
    <col min="521" max="521" width="6.5703125" style="51" customWidth="1"/>
    <col min="522" max="522" width="10.7109375" style="51" customWidth="1"/>
    <col min="523" max="523" width="6.5703125" style="51" customWidth="1"/>
    <col min="524" max="524" width="11.42578125" style="51" customWidth="1"/>
    <col min="525" max="525" width="6.5703125" style="51" customWidth="1"/>
    <col min="526" max="526" width="11" style="51" customWidth="1"/>
    <col min="527" max="527" width="9.140625" style="51"/>
    <col min="528" max="528" width="0.42578125" style="51" customWidth="1"/>
    <col min="529" max="529" width="9.140625" style="51"/>
    <col min="530" max="530" width="0.140625" style="51" customWidth="1"/>
    <col min="531" max="756" width="9.140625" style="51"/>
    <col min="757" max="757" width="14.140625" style="51" bestFit="1" customWidth="1"/>
    <col min="758" max="768" width="9.140625" style="51"/>
    <col min="769" max="769" width="8.5703125" style="51" customWidth="1"/>
    <col min="770" max="770" width="10" style="51" customWidth="1"/>
    <col min="771" max="771" width="6.5703125" style="51" customWidth="1"/>
    <col min="772" max="772" width="8.5703125" style="51" customWidth="1"/>
    <col min="773" max="775" width="6.5703125" style="51" customWidth="1"/>
    <col min="776" max="776" width="15.28515625" style="51" customWidth="1"/>
    <col min="777" max="777" width="6.5703125" style="51" customWidth="1"/>
    <col min="778" max="778" width="10.7109375" style="51" customWidth="1"/>
    <col min="779" max="779" width="6.5703125" style="51" customWidth="1"/>
    <col min="780" max="780" width="11.42578125" style="51" customWidth="1"/>
    <col min="781" max="781" width="6.5703125" style="51" customWidth="1"/>
    <col min="782" max="782" width="11" style="51" customWidth="1"/>
    <col min="783" max="783" width="9.140625" style="51"/>
    <col min="784" max="784" width="0.42578125" style="51" customWidth="1"/>
    <col min="785" max="785" width="9.140625" style="51"/>
    <col min="786" max="786" width="0.140625" style="51" customWidth="1"/>
    <col min="787" max="1012" width="9.140625" style="51"/>
    <col min="1013" max="1013" width="14.140625" style="51" bestFit="1" customWidth="1"/>
    <col min="1014" max="1024" width="9.140625" style="51"/>
    <col min="1025" max="1025" width="8.5703125" style="51" customWidth="1"/>
    <col min="1026" max="1026" width="10" style="51" customWidth="1"/>
    <col min="1027" max="1027" width="6.5703125" style="51" customWidth="1"/>
    <col min="1028" max="1028" width="8.5703125" style="51" customWidth="1"/>
    <col min="1029" max="1031" width="6.5703125" style="51" customWidth="1"/>
    <col min="1032" max="1032" width="15.28515625" style="51" customWidth="1"/>
    <col min="1033" max="1033" width="6.5703125" style="51" customWidth="1"/>
    <col min="1034" max="1034" width="10.7109375" style="51" customWidth="1"/>
    <col min="1035" max="1035" width="6.5703125" style="51" customWidth="1"/>
    <col min="1036" max="1036" width="11.42578125" style="51" customWidth="1"/>
    <col min="1037" max="1037" width="6.5703125" style="51" customWidth="1"/>
    <col min="1038" max="1038" width="11" style="51" customWidth="1"/>
    <col min="1039" max="1039" width="9.140625" style="51"/>
    <col min="1040" max="1040" width="0.42578125" style="51" customWidth="1"/>
    <col min="1041" max="1041" width="9.140625" style="51"/>
    <col min="1042" max="1042" width="0.140625" style="51" customWidth="1"/>
    <col min="1043" max="1268" width="9.140625" style="51"/>
    <col min="1269" max="1269" width="14.140625" style="51" bestFit="1" customWidth="1"/>
    <col min="1270" max="1280" width="9.140625" style="51"/>
    <col min="1281" max="1281" width="8.5703125" style="51" customWidth="1"/>
    <col min="1282" max="1282" width="10" style="51" customWidth="1"/>
    <col min="1283" max="1283" width="6.5703125" style="51" customWidth="1"/>
    <col min="1284" max="1284" width="8.5703125" style="51" customWidth="1"/>
    <col min="1285" max="1287" width="6.5703125" style="51" customWidth="1"/>
    <col min="1288" max="1288" width="15.28515625" style="51" customWidth="1"/>
    <col min="1289" max="1289" width="6.5703125" style="51" customWidth="1"/>
    <col min="1290" max="1290" width="10.7109375" style="51" customWidth="1"/>
    <col min="1291" max="1291" width="6.5703125" style="51" customWidth="1"/>
    <col min="1292" max="1292" width="11.42578125" style="51" customWidth="1"/>
    <col min="1293" max="1293" width="6.5703125" style="51" customWidth="1"/>
    <col min="1294" max="1294" width="11" style="51" customWidth="1"/>
    <col min="1295" max="1295" width="9.140625" style="51"/>
    <col min="1296" max="1296" width="0.42578125" style="51" customWidth="1"/>
    <col min="1297" max="1297" width="9.140625" style="51"/>
    <col min="1298" max="1298" width="0.140625" style="51" customWidth="1"/>
    <col min="1299" max="1524" width="9.140625" style="51"/>
    <col min="1525" max="1525" width="14.140625" style="51" bestFit="1" customWidth="1"/>
    <col min="1526" max="1536" width="9.140625" style="51"/>
    <col min="1537" max="1537" width="8.5703125" style="51" customWidth="1"/>
    <col min="1538" max="1538" width="10" style="51" customWidth="1"/>
    <col min="1539" max="1539" width="6.5703125" style="51" customWidth="1"/>
    <col min="1540" max="1540" width="8.5703125" style="51" customWidth="1"/>
    <col min="1541" max="1543" width="6.5703125" style="51" customWidth="1"/>
    <col min="1544" max="1544" width="15.28515625" style="51" customWidth="1"/>
    <col min="1545" max="1545" width="6.5703125" style="51" customWidth="1"/>
    <col min="1546" max="1546" width="10.7109375" style="51" customWidth="1"/>
    <col min="1547" max="1547" width="6.5703125" style="51" customWidth="1"/>
    <col min="1548" max="1548" width="11.42578125" style="51" customWidth="1"/>
    <col min="1549" max="1549" width="6.5703125" style="51" customWidth="1"/>
    <col min="1550" max="1550" width="11" style="51" customWidth="1"/>
    <col min="1551" max="1551" width="9.140625" style="51"/>
    <col min="1552" max="1552" width="0.42578125" style="51" customWidth="1"/>
    <col min="1553" max="1553" width="9.140625" style="51"/>
    <col min="1554" max="1554" width="0.140625" style="51" customWidth="1"/>
    <col min="1555" max="1780" width="9.140625" style="51"/>
    <col min="1781" max="1781" width="14.140625" style="51" bestFit="1" customWidth="1"/>
    <col min="1782" max="1792" width="9.140625" style="51"/>
    <col min="1793" max="1793" width="8.5703125" style="51" customWidth="1"/>
    <col min="1794" max="1794" width="10" style="51" customWidth="1"/>
    <col min="1795" max="1795" width="6.5703125" style="51" customWidth="1"/>
    <col min="1796" max="1796" width="8.5703125" style="51" customWidth="1"/>
    <col min="1797" max="1799" width="6.5703125" style="51" customWidth="1"/>
    <col min="1800" max="1800" width="15.28515625" style="51" customWidth="1"/>
    <col min="1801" max="1801" width="6.5703125" style="51" customWidth="1"/>
    <col min="1802" max="1802" width="10.7109375" style="51" customWidth="1"/>
    <col min="1803" max="1803" width="6.5703125" style="51" customWidth="1"/>
    <col min="1804" max="1804" width="11.42578125" style="51" customWidth="1"/>
    <col min="1805" max="1805" width="6.5703125" style="51" customWidth="1"/>
    <col min="1806" max="1806" width="11" style="51" customWidth="1"/>
    <col min="1807" max="1807" width="9.140625" style="51"/>
    <col min="1808" max="1808" width="0.42578125" style="51" customWidth="1"/>
    <col min="1809" max="1809" width="9.140625" style="51"/>
    <col min="1810" max="1810" width="0.140625" style="51" customWidth="1"/>
    <col min="1811" max="2036" width="9.140625" style="51"/>
    <col min="2037" max="2037" width="14.140625" style="51" bestFit="1" customWidth="1"/>
    <col min="2038" max="2048" width="9.140625" style="51"/>
    <col min="2049" max="2049" width="8.5703125" style="51" customWidth="1"/>
    <col min="2050" max="2050" width="10" style="51" customWidth="1"/>
    <col min="2051" max="2051" width="6.5703125" style="51" customWidth="1"/>
    <col min="2052" max="2052" width="8.5703125" style="51" customWidth="1"/>
    <col min="2053" max="2055" width="6.5703125" style="51" customWidth="1"/>
    <col min="2056" max="2056" width="15.28515625" style="51" customWidth="1"/>
    <col min="2057" max="2057" width="6.5703125" style="51" customWidth="1"/>
    <col min="2058" max="2058" width="10.7109375" style="51" customWidth="1"/>
    <col min="2059" max="2059" width="6.5703125" style="51" customWidth="1"/>
    <col min="2060" max="2060" width="11.42578125" style="51" customWidth="1"/>
    <col min="2061" max="2061" width="6.5703125" style="51" customWidth="1"/>
    <col min="2062" max="2062" width="11" style="51" customWidth="1"/>
    <col min="2063" max="2063" width="9.140625" style="51"/>
    <col min="2064" max="2064" width="0.42578125" style="51" customWidth="1"/>
    <col min="2065" max="2065" width="9.140625" style="51"/>
    <col min="2066" max="2066" width="0.140625" style="51" customWidth="1"/>
    <col min="2067" max="2292" width="9.140625" style="51"/>
    <col min="2293" max="2293" width="14.140625" style="51" bestFit="1" customWidth="1"/>
    <col min="2294" max="2304" width="9.140625" style="51"/>
    <col min="2305" max="2305" width="8.5703125" style="51" customWidth="1"/>
    <col min="2306" max="2306" width="10" style="51" customWidth="1"/>
    <col min="2307" max="2307" width="6.5703125" style="51" customWidth="1"/>
    <col min="2308" max="2308" width="8.5703125" style="51" customWidth="1"/>
    <col min="2309" max="2311" width="6.5703125" style="51" customWidth="1"/>
    <col min="2312" max="2312" width="15.28515625" style="51" customWidth="1"/>
    <col min="2313" max="2313" width="6.5703125" style="51" customWidth="1"/>
    <col min="2314" max="2314" width="10.7109375" style="51" customWidth="1"/>
    <col min="2315" max="2315" width="6.5703125" style="51" customWidth="1"/>
    <col min="2316" max="2316" width="11.42578125" style="51" customWidth="1"/>
    <col min="2317" max="2317" width="6.5703125" style="51" customWidth="1"/>
    <col min="2318" max="2318" width="11" style="51" customWidth="1"/>
    <col min="2319" max="2319" width="9.140625" style="51"/>
    <col min="2320" max="2320" width="0.42578125" style="51" customWidth="1"/>
    <col min="2321" max="2321" width="9.140625" style="51"/>
    <col min="2322" max="2322" width="0.140625" style="51" customWidth="1"/>
    <col min="2323" max="2548" width="9.140625" style="51"/>
    <col min="2549" max="2549" width="14.140625" style="51" bestFit="1" customWidth="1"/>
    <col min="2550" max="2560" width="9.140625" style="51"/>
    <col min="2561" max="2561" width="8.5703125" style="51" customWidth="1"/>
    <col min="2562" max="2562" width="10" style="51" customWidth="1"/>
    <col min="2563" max="2563" width="6.5703125" style="51" customWidth="1"/>
    <col min="2564" max="2564" width="8.5703125" style="51" customWidth="1"/>
    <col min="2565" max="2567" width="6.5703125" style="51" customWidth="1"/>
    <col min="2568" max="2568" width="15.28515625" style="51" customWidth="1"/>
    <col min="2569" max="2569" width="6.5703125" style="51" customWidth="1"/>
    <col min="2570" max="2570" width="10.7109375" style="51" customWidth="1"/>
    <col min="2571" max="2571" width="6.5703125" style="51" customWidth="1"/>
    <col min="2572" max="2572" width="11.42578125" style="51" customWidth="1"/>
    <col min="2573" max="2573" width="6.5703125" style="51" customWidth="1"/>
    <col min="2574" max="2574" width="11" style="51" customWidth="1"/>
    <col min="2575" max="2575" width="9.140625" style="51"/>
    <col min="2576" max="2576" width="0.42578125" style="51" customWidth="1"/>
    <col min="2577" max="2577" width="9.140625" style="51"/>
    <col min="2578" max="2578" width="0.140625" style="51" customWidth="1"/>
    <col min="2579" max="2804" width="9.140625" style="51"/>
    <col min="2805" max="2805" width="14.140625" style="51" bestFit="1" customWidth="1"/>
    <col min="2806" max="2816" width="9.140625" style="51"/>
    <col min="2817" max="2817" width="8.5703125" style="51" customWidth="1"/>
    <col min="2818" max="2818" width="10" style="51" customWidth="1"/>
    <col min="2819" max="2819" width="6.5703125" style="51" customWidth="1"/>
    <col min="2820" max="2820" width="8.5703125" style="51" customWidth="1"/>
    <col min="2821" max="2823" width="6.5703125" style="51" customWidth="1"/>
    <col min="2824" max="2824" width="15.28515625" style="51" customWidth="1"/>
    <col min="2825" max="2825" width="6.5703125" style="51" customWidth="1"/>
    <col min="2826" max="2826" width="10.7109375" style="51" customWidth="1"/>
    <col min="2827" max="2827" width="6.5703125" style="51" customWidth="1"/>
    <col min="2828" max="2828" width="11.42578125" style="51" customWidth="1"/>
    <col min="2829" max="2829" width="6.5703125" style="51" customWidth="1"/>
    <col min="2830" max="2830" width="11" style="51" customWidth="1"/>
    <col min="2831" max="2831" width="9.140625" style="51"/>
    <col min="2832" max="2832" width="0.42578125" style="51" customWidth="1"/>
    <col min="2833" max="2833" width="9.140625" style="51"/>
    <col min="2834" max="2834" width="0.140625" style="51" customWidth="1"/>
    <col min="2835" max="3060" width="9.140625" style="51"/>
    <col min="3061" max="3061" width="14.140625" style="51" bestFit="1" customWidth="1"/>
    <col min="3062" max="3072" width="9.140625" style="51"/>
    <col min="3073" max="3073" width="8.5703125" style="51" customWidth="1"/>
    <col min="3074" max="3074" width="10" style="51" customWidth="1"/>
    <col min="3075" max="3075" width="6.5703125" style="51" customWidth="1"/>
    <col min="3076" max="3076" width="8.5703125" style="51" customWidth="1"/>
    <col min="3077" max="3079" width="6.5703125" style="51" customWidth="1"/>
    <col min="3080" max="3080" width="15.28515625" style="51" customWidth="1"/>
    <col min="3081" max="3081" width="6.5703125" style="51" customWidth="1"/>
    <col min="3082" max="3082" width="10.7109375" style="51" customWidth="1"/>
    <col min="3083" max="3083" width="6.5703125" style="51" customWidth="1"/>
    <col min="3084" max="3084" width="11.42578125" style="51" customWidth="1"/>
    <col min="3085" max="3085" width="6.5703125" style="51" customWidth="1"/>
    <col min="3086" max="3086" width="11" style="51" customWidth="1"/>
    <col min="3087" max="3087" width="9.140625" style="51"/>
    <col min="3088" max="3088" width="0.42578125" style="51" customWidth="1"/>
    <col min="3089" max="3089" width="9.140625" style="51"/>
    <col min="3090" max="3090" width="0.140625" style="51" customWidth="1"/>
    <col min="3091" max="3316" width="9.140625" style="51"/>
    <col min="3317" max="3317" width="14.140625" style="51" bestFit="1" customWidth="1"/>
    <col min="3318" max="3328" width="9.140625" style="51"/>
    <col min="3329" max="3329" width="8.5703125" style="51" customWidth="1"/>
    <col min="3330" max="3330" width="10" style="51" customWidth="1"/>
    <col min="3331" max="3331" width="6.5703125" style="51" customWidth="1"/>
    <col min="3332" max="3332" width="8.5703125" style="51" customWidth="1"/>
    <col min="3333" max="3335" width="6.5703125" style="51" customWidth="1"/>
    <col min="3336" max="3336" width="15.28515625" style="51" customWidth="1"/>
    <col min="3337" max="3337" width="6.5703125" style="51" customWidth="1"/>
    <col min="3338" max="3338" width="10.7109375" style="51" customWidth="1"/>
    <col min="3339" max="3339" width="6.5703125" style="51" customWidth="1"/>
    <col min="3340" max="3340" width="11.42578125" style="51" customWidth="1"/>
    <col min="3341" max="3341" width="6.5703125" style="51" customWidth="1"/>
    <col min="3342" max="3342" width="11" style="51" customWidth="1"/>
    <col min="3343" max="3343" width="9.140625" style="51"/>
    <col min="3344" max="3344" width="0.42578125" style="51" customWidth="1"/>
    <col min="3345" max="3345" width="9.140625" style="51"/>
    <col min="3346" max="3346" width="0.140625" style="51" customWidth="1"/>
    <col min="3347" max="3572" width="9.140625" style="51"/>
    <col min="3573" max="3573" width="14.140625" style="51" bestFit="1" customWidth="1"/>
    <col min="3574" max="3584" width="9.140625" style="51"/>
    <col min="3585" max="3585" width="8.5703125" style="51" customWidth="1"/>
    <col min="3586" max="3586" width="10" style="51" customWidth="1"/>
    <col min="3587" max="3587" width="6.5703125" style="51" customWidth="1"/>
    <col min="3588" max="3588" width="8.5703125" style="51" customWidth="1"/>
    <col min="3589" max="3591" width="6.5703125" style="51" customWidth="1"/>
    <col min="3592" max="3592" width="15.28515625" style="51" customWidth="1"/>
    <col min="3593" max="3593" width="6.5703125" style="51" customWidth="1"/>
    <col min="3594" max="3594" width="10.7109375" style="51" customWidth="1"/>
    <col min="3595" max="3595" width="6.5703125" style="51" customWidth="1"/>
    <col min="3596" max="3596" width="11.42578125" style="51" customWidth="1"/>
    <col min="3597" max="3597" width="6.5703125" style="51" customWidth="1"/>
    <col min="3598" max="3598" width="11" style="51" customWidth="1"/>
    <col min="3599" max="3599" width="9.140625" style="51"/>
    <col min="3600" max="3600" width="0.42578125" style="51" customWidth="1"/>
    <col min="3601" max="3601" width="9.140625" style="51"/>
    <col min="3602" max="3602" width="0.140625" style="51" customWidth="1"/>
    <col min="3603" max="3828" width="9.140625" style="51"/>
    <col min="3829" max="3829" width="14.140625" style="51" bestFit="1" customWidth="1"/>
    <col min="3830" max="3840" width="9.140625" style="51"/>
    <col min="3841" max="3841" width="8.5703125" style="51" customWidth="1"/>
    <col min="3842" max="3842" width="10" style="51" customWidth="1"/>
    <col min="3843" max="3843" width="6.5703125" style="51" customWidth="1"/>
    <col min="3844" max="3844" width="8.5703125" style="51" customWidth="1"/>
    <col min="3845" max="3847" width="6.5703125" style="51" customWidth="1"/>
    <col min="3848" max="3848" width="15.28515625" style="51" customWidth="1"/>
    <col min="3849" max="3849" width="6.5703125" style="51" customWidth="1"/>
    <col min="3850" max="3850" width="10.7109375" style="51" customWidth="1"/>
    <col min="3851" max="3851" width="6.5703125" style="51" customWidth="1"/>
    <col min="3852" max="3852" width="11.42578125" style="51" customWidth="1"/>
    <col min="3853" max="3853" width="6.5703125" style="51" customWidth="1"/>
    <col min="3854" max="3854" width="11" style="51" customWidth="1"/>
    <col min="3855" max="3855" width="9.140625" style="51"/>
    <col min="3856" max="3856" width="0.42578125" style="51" customWidth="1"/>
    <col min="3857" max="3857" width="9.140625" style="51"/>
    <col min="3858" max="3858" width="0.140625" style="51" customWidth="1"/>
    <col min="3859" max="4084" width="9.140625" style="51"/>
    <col min="4085" max="4085" width="14.140625" style="51" bestFit="1" customWidth="1"/>
    <col min="4086" max="4096" width="9.140625" style="51"/>
    <col min="4097" max="4097" width="8.5703125" style="51" customWidth="1"/>
    <col min="4098" max="4098" width="10" style="51" customWidth="1"/>
    <col min="4099" max="4099" width="6.5703125" style="51" customWidth="1"/>
    <col min="4100" max="4100" width="8.5703125" style="51" customWidth="1"/>
    <col min="4101" max="4103" width="6.5703125" style="51" customWidth="1"/>
    <col min="4104" max="4104" width="15.28515625" style="51" customWidth="1"/>
    <col min="4105" max="4105" width="6.5703125" style="51" customWidth="1"/>
    <col min="4106" max="4106" width="10.7109375" style="51" customWidth="1"/>
    <col min="4107" max="4107" width="6.5703125" style="51" customWidth="1"/>
    <col min="4108" max="4108" width="11.42578125" style="51" customWidth="1"/>
    <col min="4109" max="4109" width="6.5703125" style="51" customWidth="1"/>
    <col min="4110" max="4110" width="11" style="51" customWidth="1"/>
    <col min="4111" max="4111" width="9.140625" style="51"/>
    <col min="4112" max="4112" width="0.42578125" style="51" customWidth="1"/>
    <col min="4113" max="4113" width="9.140625" style="51"/>
    <col min="4114" max="4114" width="0.140625" style="51" customWidth="1"/>
    <col min="4115" max="4340" width="9.140625" style="51"/>
    <col min="4341" max="4341" width="14.140625" style="51" bestFit="1" customWidth="1"/>
    <col min="4342" max="4352" width="9.140625" style="51"/>
    <col min="4353" max="4353" width="8.5703125" style="51" customWidth="1"/>
    <col min="4354" max="4354" width="10" style="51" customWidth="1"/>
    <col min="4355" max="4355" width="6.5703125" style="51" customWidth="1"/>
    <col min="4356" max="4356" width="8.5703125" style="51" customWidth="1"/>
    <col min="4357" max="4359" width="6.5703125" style="51" customWidth="1"/>
    <col min="4360" max="4360" width="15.28515625" style="51" customWidth="1"/>
    <col min="4361" max="4361" width="6.5703125" style="51" customWidth="1"/>
    <col min="4362" max="4362" width="10.7109375" style="51" customWidth="1"/>
    <col min="4363" max="4363" width="6.5703125" style="51" customWidth="1"/>
    <col min="4364" max="4364" width="11.42578125" style="51" customWidth="1"/>
    <col min="4365" max="4365" width="6.5703125" style="51" customWidth="1"/>
    <col min="4366" max="4366" width="11" style="51" customWidth="1"/>
    <col min="4367" max="4367" width="9.140625" style="51"/>
    <col min="4368" max="4368" width="0.42578125" style="51" customWidth="1"/>
    <col min="4369" max="4369" width="9.140625" style="51"/>
    <col min="4370" max="4370" width="0.140625" style="51" customWidth="1"/>
    <col min="4371" max="4596" width="9.140625" style="51"/>
    <col min="4597" max="4597" width="14.140625" style="51" bestFit="1" customWidth="1"/>
    <col min="4598" max="4608" width="9.140625" style="51"/>
    <col min="4609" max="4609" width="8.5703125" style="51" customWidth="1"/>
    <col min="4610" max="4610" width="10" style="51" customWidth="1"/>
    <col min="4611" max="4611" width="6.5703125" style="51" customWidth="1"/>
    <col min="4612" max="4612" width="8.5703125" style="51" customWidth="1"/>
    <col min="4613" max="4615" width="6.5703125" style="51" customWidth="1"/>
    <col min="4616" max="4616" width="15.28515625" style="51" customWidth="1"/>
    <col min="4617" max="4617" width="6.5703125" style="51" customWidth="1"/>
    <col min="4618" max="4618" width="10.7109375" style="51" customWidth="1"/>
    <col min="4619" max="4619" width="6.5703125" style="51" customWidth="1"/>
    <col min="4620" max="4620" width="11.42578125" style="51" customWidth="1"/>
    <col min="4621" max="4621" width="6.5703125" style="51" customWidth="1"/>
    <col min="4622" max="4622" width="11" style="51" customWidth="1"/>
    <col min="4623" max="4623" width="9.140625" style="51"/>
    <col min="4624" max="4624" width="0.42578125" style="51" customWidth="1"/>
    <col min="4625" max="4625" width="9.140625" style="51"/>
    <col min="4626" max="4626" width="0.140625" style="51" customWidth="1"/>
    <col min="4627" max="4852" width="9.140625" style="51"/>
    <col min="4853" max="4853" width="14.140625" style="51" bestFit="1" customWidth="1"/>
    <col min="4854" max="4864" width="9.140625" style="51"/>
    <col min="4865" max="4865" width="8.5703125" style="51" customWidth="1"/>
    <col min="4866" max="4866" width="10" style="51" customWidth="1"/>
    <col min="4867" max="4867" width="6.5703125" style="51" customWidth="1"/>
    <col min="4868" max="4868" width="8.5703125" style="51" customWidth="1"/>
    <col min="4869" max="4871" width="6.5703125" style="51" customWidth="1"/>
    <col min="4872" max="4872" width="15.28515625" style="51" customWidth="1"/>
    <col min="4873" max="4873" width="6.5703125" style="51" customWidth="1"/>
    <col min="4874" max="4874" width="10.7109375" style="51" customWidth="1"/>
    <col min="4875" max="4875" width="6.5703125" style="51" customWidth="1"/>
    <col min="4876" max="4876" width="11.42578125" style="51" customWidth="1"/>
    <col min="4877" max="4877" width="6.5703125" style="51" customWidth="1"/>
    <col min="4878" max="4878" width="11" style="51" customWidth="1"/>
    <col min="4879" max="4879" width="9.140625" style="51"/>
    <col min="4880" max="4880" width="0.42578125" style="51" customWidth="1"/>
    <col min="4881" max="4881" width="9.140625" style="51"/>
    <col min="4882" max="4882" width="0.140625" style="51" customWidth="1"/>
    <col min="4883" max="5108" width="9.140625" style="51"/>
    <col min="5109" max="5109" width="14.140625" style="51" bestFit="1" customWidth="1"/>
    <col min="5110" max="5120" width="9.140625" style="51"/>
    <col min="5121" max="5121" width="8.5703125" style="51" customWidth="1"/>
    <col min="5122" max="5122" width="10" style="51" customWidth="1"/>
    <col min="5123" max="5123" width="6.5703125" style="51" customWidth="1"/>
    <col min="5124" max="5124" width="8.5703125" style="51" customWidth="1"/>
    <col min="5125" max="5127" width="6.5703125" style="51" customWidth="1"/>
    <col min="5128" max="5128" width="15.28515625" style="51" customWidth="1"/>
    <col min="5129" max="5129" width="6.5703125" style="51" customWidth="1"/>
    <col min="5130" max="5130" width="10.7109375" style="51" customWidth="1"/>
    <col min="5131" max="5131" width="6.5703125" style="51" customWidth="1"/>
    <col min="5132" max="5132" width="11.42578125" style="51" customWidth="1"/>
    <col min="5133" max="5133" width="6.5703125" style="51" customWidth="1"/>
    <col min="5134" max="5134" width="11" style="51" customWidth="1"/>
    <col min="5135" max="5135" width="9.140625" style="51"/>
    <col min="5136" max="5136" width="0.42578125" style="51" customWidth="1"/>
    <col min="5137" max="5137" width="9.140625" style="51"/>
    <col min="5138" max="5138" width="0.140625" style="51" customWidth="1"/>
    <col min="5139" max="5364" width="9.140625" style="51"/>
    <col min="5365" max="5365" width="14.140625" style="51" bestFit="1" customWidth="1"/>
    <col min="5366" max="5376" width="9.140625" style="51"/>
    <col min="5377" max="5377" width="8.5703125" style="51" customWidth="1"/>
    <col min="5378" max="5378" width="10" style="51" customWidth="1"/>
    <col min="5379" max="5379" width="6.5703125" style="51" customWidth="1"/>
    <col min="5380" max="5380" width="8.5703125" style="51" customWidth="1"/>
    <col min="5381" max="5383" width="6.5703125" style="51" customWidth="1"/>
    <col min="5384" max="5384" width="15.28515625" style="51" customWidth="1"/>
    <col min="5385" max="5385" width="6.5703125" style="51" customWidth="1"/>
    <col min="5386" max="5386" width="10.7109375" style="51" customWidth="1"/>
    <col min="5387" max="5387" width="6.5703125" style="51" customWidth="1"/>
    <col min="5388" max="5388" width="11.42578125" style="51" customWidth="1"/>
    <col min="5389" max="5389" width="6.5703125" style="51" customWidth="1"/>
    <col min="5390" max="5390" width="11" style="51" customWidth="1"/>
    <col min="5391" max="5391" width="9.140625" style="51"/>
    <col min="5392" max="5392" width="0.42578125" style="51" customWidth="1"/>
    <col min="5393" max="5393" width="9.140625" style="51"/>
    <col min="5394" max="5394" width="0.140625" style="51" customWidth="1"/>
    <col min="5395" max="5620" width="9.140625" style="51"/>
    <col min="5621" max="5621" width="14.140625" style="51" bestFit="1" customWidth="1"/>
    <col min="5622" max="5632" width="9.140625" style="51"/>
    <col min="5633" max="5633" width="8.5703125" style="51" customWidth="1"/>
    <col min="5634" max="5634" width="10" style="51" customWidth="1"/>
    <col min="5635" max="5635" width="6.5703125" style="51" customWidth="1"/>
    <col min="5636" max="5636" width="8.5703125" style="51" customWidth="1"/>
    <col min="5637" max="5639" width="6.5703125" style="51" customWidth="1"/>
    <col min="5640" max="5640" width="15.28515625" style="51" customWidth="1"/>
    <col min="5641" max="5641" width="6.5703125" style="51" customWidth="1"/>
    <col min="5642" max="5642" width="10.7109375" style="51" customWidth="1"/>
    <col min="5643" max="5643" width="6.5703125" style="51" customWidth="1"/>
    <col min="5644" max="5644" width="11.42578125" style="51" customWidth="1"/>
    <col min="5645" max="5645" width="6.5703125" style="51" customWidth="1"/>
    <col min="5646" max="5646" width="11" style="51" customWidth="1"/>
    <col min="5647" max="5647" width="9.140625" style="51"/>
    <col min="5648" max="5648" width="0.42578125" style="51" customWidth="1"/>
    <col min="5649" max="5649" width="9.140625" style="51"/>
    <col min="5650" max="5650" width="0.140625" style="51" customWidth="1"/>
    <col min="5651" max="5876" width="9.140625" style="51"/>
    <col min="5877" max="5877" width="14.140625" style="51" bestFit="1" customWidth="1"/>
    <col min="5878" max="5888" width="9.140625" style="51"/>
    <col min="5889" max="5889" width="8.5703125" style="51" customWidth="1"/>
    <col min="5890" max="5890" width="10" style="51" customWidth="1"/>
    <col min="5891" max="5891" width="6.5703125" style="51" customWidth="1"/>
    <col min="5892" max="5892" width="8.5703125" style="51" customWidth="1"/>
    <col min="5893" max="5895" width="6.5703125" style="51" customWidth="1"/>
    <col min="5896" max="5896" width="15.28515625" style="51" customWidth="1"/>
    <col min="5897" max="5897" width="6.5703125" style="51" customWidth="1"/>
    <col min="5898" max="5898" width="10.7109375" style="51" customWidth="1"/>
    <col min="5899" max="5899" width="6.5703125" style="51" customWidth="1"/>
    <col min="5900" max="5900" width="11.42578125" style="51" customWidth="1"/>
    <col min="5901" max="5901" width="6.5703125" style="51" customWidth="1"/>
    <col min="5902" max="5902" width="11" style="51" customWidth="1"/>
    <col min="5903" max="5903" width="9.140625" style="51"/>
    <col min="5904" max="5904" width="0.42578125" style="51" customWidth="1"/>
    <col min="5905" max="5905" width="9.140625" style="51"/>
    <col min="5906" max="5906" width="0.140625" style="51" customWidth="1"/>
    <col min="5907" max="6132" width="9.140625" style="51"/>
    <col min="6133" max="6133" width="14.140625" style="51" bestFit="1" customWidth="1"/>
    <col min="6134" max="6144" width="9.140625" style="51"/>
    <col min="6145" max="6145" width="8.5703125" style="51" customWidth="1"/>
    <col min="6146" max="6146" width="10" style="51" customWidth="1"/>
    <col min="6147" max="6147" width="6.5703125" style="51" customWidth="1"/>
    <col min="6148" max="6148" width="8.5703125" style="51" customWidth="1"/>
    <col min="6149" max="6151" width="6.5703125" style="51" customWidth="1"/>
    <col min="6152" max="6152" width="15.28515625" style="51" customWidth="1"/>
    <col min="6153" max="6153" width="6.5703125" style="51" customWidth="1"/>
    <col min="6154" max="6154" width="10.7109375" style="51" customWidth="1"/>
    <col min="6155" max="6155" width="6.5703125" style="51" customWidth="1"/>
    <col min="6156" max="6156" width="11.42578125" style="51" customWidth="1"/>
    <col min="6157" max="6157" width="6.5703125" style="51" customWidth="1"/>
    <col min="6158" max="6158" width="11" style="51" customWidth="1"/>
    <col min="6159" max="6159" width="9.140625" style="51"/>
    <col min="6160" max="6160" width="0.42578125" style="51" customWidth="1"/>
    <col min="6161" max="6161" width="9.140625" style="51"/>
    <col min="6162" max="6162" width="0.140625" style="51" customWidth="1"/>
    <col min="6163" max="6388" width="9.140625" style="51"/>
    <col min="6389" max="6389" width="14.140625" style="51" bestFit="1" customWidth="1"/>
    <col min="6390" max="6400" width="9.140625" style="51"/>
    <col min="6401" max="6401" width="8.5703125" style="51" customWidth="1"/>
    <col min="6402" max="6402" width="10" style="51" customWidth="1"/>
    <col min="6403" max="6403" width="6.5703125" style="51" customWidth="1"/>
    <col min="6404" max="6404" width="8.5703125" style="51" customWidth="1"/>
    <col min="6405" max="6407" width="6.5703125" style="51" customWidth="1"/>
    <col min="6408" max="6408" width="15.28515625" style="51" customWidth="1"/>
    <col min="6409" max="6409" width="6.5703125" style="51" customWidth="1"/>
    <col min="6410" max="6410" width="10.7109375" style="51" customWidth="1"/>
    <col min="6411" max="6411" width="6.5703125" style="51" customWidth="1"/>
    <col min="6412" max="6412" width="11.42578125" style="51" customWidth="1"/>
    <col min="6413" max="6413" width="6.5703125" style="51" customWidth="1"/>
    <col min="6414" max="6414" width="11" style="51" customWidth="1"/>
    <col min="6415" max="6415" width="9.140625" style="51"/>
    <col min="6416" max="6416" width="0.42578125" style="51" customWidth="1"/>
    <col min="6417" max="6417" width="9.140625" style="51"/>
    <col min="6418" max="6418" width="0.140625" style="51" customWidth="1"/>
    <col min="6419" max="6644" width="9.140625" style="51"/>
    <col min="6645" max="6645" width="14.140625" style="51" bestFit="1" customWidth="1"/>
    <col min="6646" max="6656" width="9.140625" style="51"/>
    <col min="6657" max="6657" width="8.5703125" style="51" customWidth="1"/>
    <col min="6658" max="6658" width="10" style="51" customWidth="1"/>
    <col min="6659" max="6659" width="6.5703125" style="51" customWidth="1"/>
    <col min="6660" max="6660" width="8.5703125" style="51" customWidth="1"/>
    <col min="6661" max="6663" width="6.5703125" style="51" customWidth="1"/>
    <col min="6664" max="6664" width="15.28515625" style="51" customWidth="1"/>
    <col min="6665" max="6665" width="6.5703125" style="51" customWidth="1"/>
    <col min="6666" max="6666" width="10.7109375" style="51" customWidth="1"/>
    <col min="6667" max="6667" width="6.5703125" style="51" customWidth="1"/>
    <col min="6668" max="6668" width="11.42578125" style="51" customWidth="1"/>
    <col min="6669" max="6669" width="6.5703125" style="51" customWidth="1"/>
    <col min="6670" max="6670" width="11" style="51" customWidth="1"/>
    <col min="6671" max="6671" width="9.140625" style="51"/>
    <col min="6672" max="6672" width="0.42578125" style="51" customWidth="1"/>
    <col min="6673" max="6673" width="9.140625" style="51"/>
    <col min="6674" max="6674" width="0.140625" style="51" customWidth="1"/>
    <col min="6675" max="6900" width="9.140625" style="51"/>
    <col min="6901" max="6901" width="14.140625" style="51" bestFit="1" customWidth="1"/>
    <col min="6902" max="6912" width="9.140625" style="51"/>
    <col min="6913" max="6913" width="8.5703125" style="51" customWidth="1"/>
    <col min="6914" max="6914" width="10" style="51" customWidth="1"/>
    <col min="6915" max="6915" width="6.5703125" style="51" customWidth="1"/>
    <col min="6916" max="6916" width="8.5703125" style="51" customWidth="1"/>
    <col min="6917" max="6919" width="6.5703125" style="51" customWidth="1"/>
    <col min="6920" max="6920" width="15.28515625" style="51" customWidth="1"/>
    <col min="6921" max="6921" width="6.5703125" style="51" customWidth="1"/>
    <col min="6922" max="6922" width="10.7109375" style="51" customWidth="1"/>
    <col min="6923" max="6923" width="6.5703125" style="51" customWidth="1"/>
    <col min="6924" max="6924" width="11.42578125" style="51" customWidth="1"/>
    <col min="6925" max="6925" width="6.5703125" style="51" customWidth="1"/>
    <col min="6926" max="6926" width="11" style="51" customWidth="1"/>
    <col min="6927" max="6927" width="9.140625" style="51"/>
    <col min="6928" max="6928" width="0.42578125" style="51" customWidth="1"/>
    <col min="6929" max="6929" width="9.140625" style="51"/>
    <col min="6930" max="6930" width="0.140625" style="51" customWidth="1"/>
    <col min="6931" max="7156" width="9.140625" style="51"/>
    <col min="7157" max="7157" width="14.140625" style="51" bestFit="1" customWidth="1"/>
    <col min="7158" max="7168" width="9.140625" style="51"/>
    <col min="7169" max="7169" width="8.5703125" style="51" customWidth="1"/>
    <col min="7170" max="7170" width="10" style="51" customWidth="1"/>
    <col min="7171" max="7171" width="6.5703125" style="51" customWidth="1"/>
    <col min="7172" max="7172" width="8.5703125" style="51" customWidth="1"/>
    <col min="7173" max="7175" width="6.5703125" style="51" customWidth="1"/>
    <col min="7176" max="7176" width="15.28515625" style="51" customWidth="1"/>
    <col min="7177" max="7177" width="6.5703125" style="51" customWidth="1"/>
    <col min="7178" max="7178" width="10.7109375" style="51" customWidth="1"/>
    <col min="7179" max="7179" width="6.5703125" style="51" customWidth="1"/>
    <col min="7180" max="7180" width="11.42578125" style="51" customWidth="1"/>
    <col min="7181" max="7181" width="6.5703125" style="51" customWidth="1"/>
    <col min="7182" max="7182" width="11" style="51" customWidth="1"/>
    <col min="7183" max="7183" width="9.140625" style="51"/>
    <col min="7184" max="7184" width="0.42578125" style="51" customWidth="1"/>
    <col min="7185" max="7185" width="9.140625" style="51"/>
    <col min="7186" max="7186" width="0.140625" style="51" customWidth="1"/>
    <col min="7187" max="7412" width="9.140625" style="51"/>
    <col min="7413" max="7413" width="14.140625" style="51" bestFit="1" customWidth="1"/>
    <col min="7414" max="7424" width="9.140625" style="51"/>
    <col min="7425" max="7425" width="8.5703125" style="51" customWidth="1"/>
    <col min="7426" max="7426" width="10" style="51" customWidth="1"/>
    <col min="7427" max="7427" width="6.5703125" style="51" customWidth="1"/>
    <col min="7428" max="7428" width="8.5703125" style="51" customWidth="1"/>
    <col min="7429" max="7431" width="6.5703125" style="51" customWidth="1"/>
    <col min="7432" max="7432" width="15.28515625" style="51" customWidth="1"/>
    <col min="7433" max="7433" width="6.5703125" style="51" customWidth="1"/>
    <col min="7434" max="7434" width="10.7109375" style="51" customWidth="1"/>
    <col min="7435" max="7435" width="6.5703125" style="51" customWidth="1"/>
    <col min="7436" max="7436" width="11.42578125" style="51" customWidth="1"/>
    <col min="7437" max="7437" width="6.5703125" style="51" customWidth="1"/>
    <col min="7438" max="7438" width="11" style="51" customWidth="1"/>
    <col min="7439" max="7439" width="9.140625" style="51"/>
    <col min="7440" max="7440" width="0.42578125" style="51" customWidth="1"/>
    <col min="7441" max="7441" width="9.140625" style="51"/>
    <col min="7442" max="7442" width="0.140625" style="51" customWidth="1"/>
    <col min="7443" max="7668" width="9.140625" style="51"/>
    <col min="7669" max="7669" width="14.140625" style="51" bestFit="1" customWidth="1"/>
    <col min="7670" max="7680" width="9.140625" style="51"/>
    <col min="7681" max="7681" width="8.5703125" style="51" customWidth="1"/>
    <col min="7682" max="7682" width="10" style="51" customWidth="1"/>
    <col min="7683" max="7683" width="6.5703125" style="51" customWidth="1"/>
    <col min="7684" max="7684" width="8.5703125" style="51" customWidth="1"/>
    <col min="7685" max="7687" width="6.5703125" style="51" customWidth="1"/>
    <col min="7688" max="7688" width="15.28515625" style="51" customWidth="1"/>
    <col min="7689" max="7689" width="6.5703125" style="51" customWidth="1"/>
    <col min="7690" max="7690" width="10.7109375" style="51" customWidth="1"/>
    <col min="7691" max="7691" width="6.5703125" style="51" customWidth="1"/>
    <col min="7692" max="7692" width="11.42578125" style="51" customWidth="1"/>
    <col min="7693" max="7693" width="6.5703125" style="51" customWidth="1"/>
    <col min="7694" max="7694" width="11" style="51" customWidth="1"/>
    <col min="7695" max="7695" width="9.140625" style="51"/>
    <col min="7696" max="7696" width="0.42578125" style="51" customWidth="1"/>
    <col min="7697" max="7697" width="9.140625" style="51"/>
    <col min="7698" max="7698" width="0.140625" style="51" customWidth="1"/>
    <col min="7699" max="7924" width="9.140625" style="51"/>
    <col min="7925" max="7925" width="14.140625" style="51" bestFit="1" customWidth="1"/>
    <col min="7926" max="7936" width="9.140625" style="51"/>
    <col min="7937" max="7937" width="8.5703125" style="51" customWidth="1"/>
    <col min="7938" max="7938" width="10" style="51" customWidth="1"/>
    <col min="7939" max="7939" width="6.5703125" style="51" customWidth="1"/>
    <col min="7940" max="7940" width="8.5703125" style="51" customWidth="1"/>
    <col min="7941" max="7943" width="6.5703125" style="51" customWidth="1"/>
    <col min="7944" max="7944" width="15.28515625" style="51" customWidth="1"/>
    <col min="7945" max="7945" width="6.5703125" style="51" customWidth="1"/>
    <col min="7946" max="7946" width="10.7109375" style="51" customWidth="1"/>
    <col min="7947" max="7947" width="6.5703125" style="51" customWidth="1"/>
    <col min="7948" max="7948" width="11.42578125" style="51" customWidth="1"/>
    <col min="7949" max="7949" width="6.5703125" style="51" customWidth="1"/>
    <col min="7950" max="7950" width="11" style="51" customWidth="1"/>
    <col min="7951" max="7951" width="9.140625" style="51"/>
    <col min="7952" max="7952" width="0.42578125" style="51" customWidth="1"/>
    <col min="7953" max="7953" width="9.140625" style="51"/>
    <col min="7954" max="7954" width="0.140625" style="51" customWidth="1"/>
    <col min="7955" max="8180" width="9.140625" style="51"/>
    <col min="8181" max="8181" width="14.140625" style="51" bestFit="1" customWidth="1"/>
    <col min="8182" max="8192" width="9.140625" style="51"/>
    <col min="8193" max="8193" width="8.5703125" style="51" customWidth="1"/>
    <col min="8194" max="8194" width="10" style="51" customWidth="1"/>
    <col min="8195" max="8195" width="6.5703125" style="51" customWidth="1"/>
    <col min="8196" max="8196" width="8.5703125" style="51" customWidth="1"/>
    <col min="8197" max="8199" width="6.5703125" style="51" customWidth="1"/>
    <col min="8200" max="8200" width="15.28515625" style="51" customWidth="1"/>
    <col min="8201" max="8201" width="6.5703125" style="51" customWidth="1"/>
    <col min="8202" max="8202" width="10.7109375" style="51" customWidth="1"/>
    <col min="8203" max="8203" width="6.5703125" style="51" customWidth="1"/>
    <col min="8204" max="8204" width="11.42578125" style="51" customWidth="1"/>
    <col min="8205" max="8205" width="6.5703125" style="51" customWidth="1"/>
    <col min="8206" max="8206" width="11" style="51" customWidth="1"/>
    <col min="8207" max="8207" width="9.140625" style="51"/>
    <col min="8208" max="8208" width="0.42578125" style="51" customWidth="1"/>
    <col min="8209" max="8209" width="9.140625" style="51"/>
    <col min="8210" max="8210" width="0.140625" style="51" customWidth="1"/>
    <col min="8211" max="8436" width="9.140625" style="51"/>
    <col min="8437" max="8437" width="14.140625" style="51" bestFit="1" customWidth="1"/>
    <col min="8438" max="8448" width="9.140625" style="51"/>
    <col min="8449" max="8449" width="8.5703125" style="51" customWidth="1"/>
    <col min="8450" max="8450" width="10" style="51" customWidth="1"/>
    <col min="8451" max="8451" width="6.5703125" style="51" customWidth="1"/>
    <col min="8452" max="8452" width="8.5703125" style="51" customWidth="1"/>
    <col min="8453" max="8455" width="6.5703125" style="51" customWidth="1"/>
    <col min="8456" max="8456" width="15.28515625" style="51" customWidth="1"/>
    <col min="8457" max="8457" width="6.5703125" style="51" customWidth="1"/>
    <col min="8458" max="8458" width="10.7109375" style="51" customWidth="1"/>
    <col min="8459" max="8459" width="6.5703125" style="51" customWidth="1"/>
    <col min="8460" max="8460" width="11.42578125" style="51" customWidth="1"/>
    <col min="8461" max="8461" width="6.5703125" style="51" customWidth="1"/>
    <col min="8462" max="8462" width="11" style="51" customWidth="1"/>
    <col min="8463" max="8463" width="9.140625" style="51"/>
    <col min="8464" max="8464" width="0.42578125" style="51" customWidth="1"/>
    <col min="8465" max="8465" width="9.140625" style="51"/>
    <col min="8466" max="8466" width="0.140625" style="51" customWidth="1"/>
    <col min="8467" max="8692" width="9.140625" style="51"/>
    <col min="8693" max="8693" width="14.140625" style="51" bestFit="1" customWidth="1"/>
    <col min="8694" max="8704" width="9.140625" style="51"/>
    <col min="8705" max="8705" width="8.5703125" style="51" customWidth="1"/>
    <col min="8706" max="8706" width="10" style="51" customWidth="1"/>
    <col min="8707" max="8707" width="6.5703125" style="51" customWidth="1"/>
    <col min="8708" max="8708" width="8.5703125" style="51" customWidth="1"/>
    <col min="8709" max="8711" width="6.5703125" style="51" customWidth="1"/>
    <col min="8712" max="8712" width="15.28515625" style="51" customWidth="1"/>
    <col min="8713" max="8713" width="6.5703125" style="51" customWidth="1"/>
    <col min="8714" max="8714" width="10.7109375" style="51" customWidth="1"/>
    <col min="8715" max="8715" width="6.5703125" style="51" customWidth="1"/>
    <col min="8716" max="8716" width="11.42578125" style="51" customWidth="1"/>
    <col min="8717" max="8717" width="6.5703125" style="51" customWidth="1"/>
    <col min="8718" max="8718" width="11" style="51" customWidth="1"/>
    <col min="8719" max="8719" width="9.140625" style="51"/>
    <col min="8720" max="8720" width="0.42578125" style="51" customWidth="1"/>
    <col min="8721" max="8721" width="9.140625" style="51"/>
    <col min="8722" max="8722" width="0.140625" style="51" customWidth="1"/>
    <col min="8723" max="8948" width="9.140625" style="51"/>
    <col min="8949" max="8949" width="14.140625" style="51" bestFit="1" customWidth="1"/>
    <col min="8950" max="8960" width="9.140625" style="51"/>
    <col min="8961" max="8961" width="8.5703125" style="51" customWidth="1"/>
    <col min="8962" max="8962" width="10" style="51" customWidth="1"/>
    <col min="8963" max="8963" width="6.5703125" style="51" customWidth="1"/>
    <col min="8964" max="8964" width="8.5703125" style="51" customWidth="1"/>
    <col min="8965" max="8967" width="6.5703125" style="51" customWidth="1"/>
    <col min="8968" max="8968" width="15.28515625" style="51" customWidth="1"/>
    <col min="8969" max="8969" width="6.5703125" style="51" customWidth="1"/>
    <col min="8970" max="8970" width="10.7109375" style="51" customWidth="1"/>
    <col min="8971" max="8971" width="6.5703125" style="51" customWidth="1"/>
    <col min="8972" max="8972" width="11.42578125" style="51" customWidth="1"/>
    <col min="8973" max="8973" width="6.5703125" style="51" customWidth="1"/>
    <col min="8974" max="8974" width="11" style="51" customWidth="1"/>
    <col min="8975" max="8975" width="9.140625" style="51"/>
    <col min="8976" max="8976" width="0.42578125" style="51" customWidth="1"/>
    <col min="8977" max="8977" width="9.140625" style="51"/>
    <col min="8978" max="8978" width="0.140625" style="51" customWidth="1"/>
    <col min="8979" max="9204" width="9.140625" style="51"/>
    <col min="9205" max="9205" width="14.140625" style="51" bestFit="1" customWidth="1"/>
    <col min="9206" max="9216" width="9.140625" style="51"/>
    <col min="9217" max="9217" width="8.5703125" style="51" customWidth="1"/>
    <col min="9218" max="9218" width="10" style="51" customWidth="1"/>
    <col min="9219" max="9219" width="6.5703125" style="51" customWidth="1"/>
    <col min="9220" max="9220" width="8.5703125" style="51" customWidth="1"/>
    <col min="9221" max="9223" width="6.5703125" style="51" customWidth="1"/>
    <col min="9224" max="9224" width="15.28515625" style="51" customWidth="1"/>
    <col min="9225" max="9225" width="6.5703125" style="51" customWidth="1"/>
    <col min="9226" max="9226" width="10.7109375" style="51" customWidth="1"/>
    <col min="9227" max="9227" width="6.5703125" style="51" customWidth="1"/>
    <col min="9228" max="9228" width="11.42578125" style="51" customWidth="1"/>
    <col min="9229" max="9229" width="6.5703125" style="51" customWidth="1"/>
    <col min="9230" max="9230" width="11" style="51" customWidth="1"/>
    <col min="9231" max="9231" width="9.140625" style="51"/>
    <col min="9232" max="9232" width="0.42578125" style="51" customWidth="1"/>
    <col min="9233" max="9233" width="9.140625" style="51"/>
    <col min="9234" max="9234" width="0.140625" style="51" customWidth="1"/>
    <col min="9235" max="9460" width="9.140625" style="51"/>
    <col min="9461" max="9461" width="14.140625" style="51" bestFit="1" customWidth="1"/>
    <col min="9462" max="9472" width="9.140625" style="51"/>
    <col min="9473" max="9473" width="8.5703125" style="51" customWidth="1"/>
    <col min="9474" max="9474" width="10" style="51" customWidth="1"/>
    <col min="9475" max="9475" width="6.5703125" style="51" customWidth="1"/>
    <col min="9476" max="9476" width="8.5703125" style="51" customWidth="1"/>
    <col min="9477" max="9479" width="6.5703125" style="51" customWidth="1"/>
    <col min="9480" max="9480" width="15.28515625" style="51" customWidth="1"/>
    <col min="9481" max="9481" width="6.5703125" style="51" customWidth="1"/>
    <col min="9482" max="9482" width="10.7109375" style="51" customWidth="1"/>
    <col min="9483" max="9483" width="6.5703125" style="51" customWidth="1"/>
    <col min="9484" max="9484" width="11.42578125" style="51" customWidth="1"/>
    <col min="9485" max="9485" width="6.5703125" style="51" customWidth="1"/>
    <col min="9486" max="9486" width="11" style="51" customWidth="1"/>
    <col min="9487" max="9487" width="9.140625" style="51"/>
    <col min="9488" max="9488" width="0.42578125" style="51" customWidth="1"/>
    <col min="9489" max="9489" width="9.140625" style="51"/>
    <col min="9490" max="9490" width="0.140625" style="51" customWidth="1"/>
    <col min="9491" max="9716" width="9.140625" style="51"/>
    <col min="9717" max="9717" width="14.140625" style="51" bestFit="1" customWidth="1"/>
    <col min="9718" max="9728" width="9.140625" style="51"/>
    <col min="9729" max="9729" width="8.5703125" style="51" customWidth="1"/>
    <col min="9730" max="9730" width="10" style="51" customWidth="1"/>
    <col min="9731" max="9731" width="6.5703125" style="51" customWidth="1"/>
    <col min="9732" max="9732" width="8.5703125" style="51" customWidth="1"/>
    <col min="9733" max="9735" width="6.5703125" style="51" customWidth="1"/>
    <col min="9736" max="9736" width="15.28515625" style="51" customWidth="1"/>
    <col min="9737" max="9737" width="6.5703125" style="51" customWidth="1"/>
    <col min="9738" max="9738" width="10.7109375" style="51" customWidth="1"/>
    <col min="9739" max="9739" width="6.5703125" style="51" customWidth="1"/>
    <col min="9740" max="9740" width="11.42578125" style="51" customWidth="1"/>
    <col min="9741" max="9741" width="6.5703125" style="51" customWidth="1"/>
    <col min="9742" max="9742" width="11" style="51" customWidth="1"/>
    <col min="9743" max="9743" width="9.140625" style="51"/>
    <col min="9744" max="9744" width="0.42578125" style="51" customWidth="1"/>
    <col min="9745" max="9745" width="9.140625" style="51"/>
    <col min="9746" max="9746" width="0.140625" style="51" customWidth="1"/>
    <col min="9747" max="9972" width="9.140625" style="51"/>
    <col min="9973" max="9973" width="14.140625" style="51" bestFit="1" customWidth="1"/>
    <col min="9974" max="9984" width="9.140625" style="51"/>
    <col min="9985" max="9985" width="8.5703125" style="51" customWidth="1"/>
    <col min="9986" max="9986" width="10" style="51" customWidth="1"/>
    <col min="9987" max="9987" width="6.5703125" style="51" customWidth="1"/>
    <col min="9988" max="9988" width="8.5703125" style="51" customWidth="1"/>
    <col min="9989" max="9991" width="6.5703125" style="51" customWidth="1"/>
    <col min="9992" max="9992" width="15.28515625" style="51" customWidth="1"/>
    <col min="9993" max="9993" width="6.5703125" style="51" customWidth="1"/>
    <col min="9994" max="9994" width="10.7109375" style="51" customWidth="1"/>
    <col min="9995" max="9995" width="6.5703125" style="51" customWidth="1"/>
    <col min="9996" max="9996" width="11.42578125" style="51" customWidth="1"/>
    <col min="9997" max="9997" width="6.5703125" style="51" customWidth="1"/>
    <col min="9998" max="9998" width="11" style="51" customWidth="1"/>
    <col min="9999" max="9999" width="9.140625" style="51"/>
    <col min="10000" max="10000" width="0.42578125" style="51" customWidth="1"/>
    <col min="10001" max="10001" width="9.140625" style="51"/>
    <col min="10002" max="10002" width="0.140625" style="51" customWidth="1"/>
    <col min="10003" max="10228" width="9.140625" style="51"/>
    <col min="10229" max="10229" width="14.140625" style="51" bestFit="1" customWidth="1"/>
    <col min="10230" max="10240" width="9.140625" style="51"/>
    <col min="10241" max="10241" width="8.5703125" style="51" customWidth="1"/>
    <col min="10242" max="10242" width="10" style="51" customWidth="1"/>
    <col min="10243" max="10243" width="6.5703125" style="51" customWidth="1"/>
    <col min="10244" max="10244" width="8.5703125" style="51" customWidth="1"/>
    <col min="10245" max="10247" width="6.5703125" style="51" customWidth="1"/>
    <col min="10248" max="10248" width="15.28515625" style="51" customWidth="1"/>
    <col min="10249" max="10249" width="6.5703125" style="51" customWidth="1"/>
    <col min="10250" max="10250" width="10.7109375" style="51" customWidth="1"/>
    <col min="10251" max="10251" width="6.5703125" style="51" customWidth="1"/>
    <col min="10252" max="10252" width="11.42578125" style="51" customWidth="1"/>
    <col min="10253" max="10253" width="6.5703125" style="51" customWidth="1"/>
    <col min="10254" max="10254" width="11" style="51" customWidth="1"/>
    <col min="10255" max="10255" width="9.140625" style="51"/>
    <col min="10256" max="10256" width="0.42578125" style="51" customWidth="1"/>
    <col min="10257" max="10257" width="9.140625" style="51"/>
    <col min="10258" max="10258" width="0.140625" style="51" customWidth="1"/>
    <col min="10259" max="10484" width="9.140625" style="51"/>
    <col min="10485" max="10485" width="14.140625" style="51" bestFit="1" customWidth="1"/>
    <col min="10486" max="10496" width="9.140625" style="51"/>
    <col min="10497" max="10497" width="8.5703125" style="51" customWidth="1"/>
    <col min="10498" max="10498" width="10" style="51" customWidth="1"/>
    <col min="10499" max="10499" width="6.5703125" style="51" customWidth="1"/>
    <col min="10500" max="10500" width="8.5703125" style="51" customWidth="1"/>
    <col min="10501" max="10503" width="6.5703125" style="51" customWidth="1"/>
    <col min="10504" max="10504" width="15.28515625" style="51" customWidth="1"/>
    <col min="10505" max="10505" width="6.5703125" style="51" customWidth="1"/>
    <col min="10506" max="10506" width="10.7109375" style="51" customWidth="1"/>
    <col min="10507" max="10507" width="6.5703125" style="51" customWidth="1"/>
    <col min="10508" max="10508" width="11.42578125" style="51" customWidth="1"/>
    <col min="10509" max="10509" width="6.5703125" style="51" customWidth="1"/>
    <col min="10510" max="10510" width="11" style="51" customWidth="1"/>
    <col min="10511" max="10511" width="9.140625" style="51"/>
    <col min="10512" max="10512" width="0.42578125" style="51" customWidth="1"/>
    <col min="10513" max="10513" width="9.140625" style="51"/>
    <col min="10514" max="10514" width="0.140625" style="51" customWidth="1"/>
    <col min="10515" max="10740" width="9.140625" style="51"/>
    <col min="10741" max="10741" width="14.140625" style="51" bestFit="1" customWidth="1"/>
    <col min="10742" max="10752" width="9.140625" style="51"/>
    <col min="10753" max="10753" width="8.5703125" style="51" customWidth="1"/>
    <col min="10754" max="10754" width="10" style="51" customWidth="1"/>
    <col min="10755" max="10755" width="6.5703125" style="51" customWidth="1"/>
    <col min="10756" max="10756" width="8.5703125" style="51" customWidth="1"/>
    <col min="10757" max="10759" width="6.5703125" style="51" customWidth="1"/>
    <col min="10760" max="10760" width="15.28515625" style="51" customWidth="1"/>
    <col min="10761" max="10761" width="6.5703125" style="51" customWidth="1"/>
    <col min="10762" max="10762" width="10.7109375" style="51" customWidth="1"/>
    <col min="10763" max="10763" width="6.5703125" style="51" customWidth="1"/>
    <col min="10764" max="10764" width="11.42578125" style="51" customWidth="1"/>
    <col min="10765" max="10765" width="6.5703125" style="51" customWidth="1"/>
    <col min="10766" max="10766" width="11" style="51" customWidth="1"/>
    <col min="10767" max="10767" width="9.140625" style="51"/>
    <col min="10768" max="10768" width="0.42578125" style="51" customWidth="1"/>
    <col min="10769" max="10769" width="9.140625" style="51"/>
    <col min="10770" max="10770" width="0.140625" style="51" customWidth="1"/>
    <col min="10771" max="10996" width="9.140625" style="51"/>
    <col min="10997" max="10997" width="14.140625" style="51" bestFit="1" customWidth="1"/>
    <col min="10998" max="11008" width="9.140625" style="51"/>
    <col min="11009" max="11009" width="8.5703125" style="51" customWidth="1"/>
    <col min="11010" max="11010" width="10" style="51" customWidth="1"/>
    <col min="11011" max="11011" width="6.5703125" style="51" customWidth="1"/>
    <col min="11012" max="11012" width="8.5703125" style="51" customWidth="1"/>
    <col min="11013" max="11015" width="6.5703125" style="51" customWidth="1"/>
    <col min="11016" max="11016" width="15.28515625" style="51" customWidth="1"/>
    <col min="11017" max="11017" width="6.5703125" style="51" customWidth="1"/>
    <col min="11018" max="11018" width="10.7109375" style="51" customWidth="1"/>
    <col min="11019" max="11019" width="6.5703125" style="51" customWidth="1"/>
    <col min="11020" max="11020" width="11.42578125" style="51" customWidth="1"/>
    <col min="11021" max="11021" width="6.5703125" style="51" customWidth="1"/>
    <col min="11022" max="11022" width="11" style="51" customWidth="1"/>
    <col min="11023" max="11023" width="9.140625" style="51"/>
    <col min="11024" max="11024" width="0.42578125" style="51" customWidth="1"/>
    <col min="11025" max="11025" width="9.140625" style="51"/>
    <col min="11026" max="11026" width="0.140625" style="51" customWidth="1"/>
    <col min="11027" max="11252" width="9.140625" style="51"/>
    <col min="11253" max="11253" width="14.140625" style="51" bestFit="1" customWidth="1"/>
    <col min="11254" max="11264" width="9.140625" style="51"/>
    <col min="11265" max="11265" width="8.5703125" style="51" customWidth="1"/>
    <col min="11266" max="11266" width="10" style="51" customWidth="1"/>
    <col min="11267" max="11267" width="6.5703125" style="51" customWidth="1"/>
    <col min="11268" max="11268" width="8.5703125" style="51" customWidth="1"/>
    <col min="11269" max="11271" width="6.5703125" style="51" customWidth="1"/>
    <col min="11272" max="11272" width="15.28515625" style="51" customWidth="1"/>
    <col min="11273" max="11273" width="6.5703125" style="51" customWidth="1"/>
    <col min="11274" max="11274" width="10.7109375" style="51" customWidth="1"/>
    <col min="11275" max="11275" width="6.5703125" style="51" customWidth="1"/>
    <col min="11276" max="11276" width="11.42578125" style="51" customWidth="1"/>
    <col min="11277" max="11277" width="6.5703125" style="51" customWidth="1"/>
    <col min="11278" max="11278" width="11" style="51" customWidth="1"/>
    <col min="11279" max="11279" width="9.140625" style="51"/>
    <col min="11280" max="11280" width="0.42578125" style="51" customWidth="1"/>
    <col min="11281" max="11281" width="9.140625" style="51"/>
    <col min="11282" max="11282" width="0.140625" style="51" customWidth="1"/>
    <col min="11283" max="11508" width="9.140625" style="51"/>
    <col min="11509" max="11509" width="14.140625" style="51" bestFit="1" customWidth="1"/>
    <col min="11510" max="11520" width="9.140625" style="51"/>
    <col min="11521" max="11521" width="8.5703125" style="51" customWidth="1"/>
    <col min="11522" max="11522" width="10" style="51" customWidth="1"/>
    <col min="11523" max="11523" width="6.5703125" style="51" customWidth="1"/>
    <col min="11524" max="11524" width="8.5703125" style="51" customWidth="1"/>
    <col min="11525" max="11527" width="6.5703125" style="51" customWidth="1"/>
    <col min="11528" max="11528" width="15.28515625" style="51" customWidth="1"/>
    <col min="11529" max="11529" width="6.5703125" style="51" customWidth="1"/>
    <col min="11530" max="11530" width="10.7109375" style="51" customWidth="1"/>
    <col min="11531" max="11531" width="6.5703125" style="51" customWidth="1"/>
    <col min="11532" max="11532" width="11.42578125" style="51" customWidth="1"/>
    <col min="11533" max="11533" width="6.5703125" style="51" customWidth="1"/>
    <col min="11534" max="11534" width="11" style="51" customWidth="1"/>
    <col min="11535" max="11535" width="9.140625" style="51"/>
    <col min="11536" max="11536" width="0.42578125" style="51" customWidth="1"/>
    <col min="11537" max="11537" width="9.140625" style="51"/>
    <col min="11538" max="11538" width="0.140625" style="51" customWidth="1"/>
    <col min="11539" max="11764" width="9.140625" style="51"/>
    <col min="11765" max="11765" width="14.140625" style="51" bestFit="1" customWidth="1"/>
    <col min="11766" max="11776" width="9.140625" style="51"/>
    <col min="11777" max="11777" width="8.5703125" style="51" customWidth="1"/>
    <col min="11778" max="11778" width="10" style="51" customWidth="1"/>
    <col min="11779" max="11779" width="6.5703125" style="51" customWidth="1"/>
    <col min="11780" max="11780" width="8.5703125" style="51" customWidth="1"/>
    <col min="11781" max="11783" width="6.5703125" style="51" customWidth="1"/>
    <col min="11784" max="11784" width="15.28515625" style="51" customWidth="1"/>
    <col min="11785" max="11785" width="6.5703125" style="51" customWidth="1"/>
    <col min="11786" max="11786" width="10.7109375" style="51" customWidth="1"/>
    <col min="11787" max="11787" width="6.5703125" style="51" customWidth="1"/>
    <col min="11788" max="11788" width="11.42578125" style="51" customWidth="1"/>
    <col min="11789" max="11789" width="6.5703125" style="51" customWidth="1"/>
    <col min="11790" max="11790" width="11" style="51" customWidth="1"/>
    <col min="11791" max="11791" width="9.140625" style="51"/>
    <col min="11792" max="11792" width="0.42578125" style="51" customWidth="1"/>
    <col min="11793" max="11793" width="9.140625" style="51"/>
    <col min="11794" max="11794" width="0.140625" style="51" customWidth="1"/>
    <col min="11795" max="12020" width="9.140625" style="51"/>
    <col min="12021" max="12021" width="14.140625" style="51" bestFit="1" customWidth="1"/>
    <col min="12022" max="12032" width="9.140625" style="51"/>
    <col min="12033" max="12033" width="8.5703125" style="51" customWidth="1"/>
    <col min="12034" max="12034" width="10" style="51" customWidth="1"/>
    <col min="12035" max="12035" width="6.5703125" style="51" customWidth="1"/>
    <col min="12036" max="12036" width="8.5703125" style="51" customWidth="1"/>
    <col min="12037" max="12039" width="6.5703125" style="51" customWidth="1"/>
    <col min="12040" max="12040" width="15.28515625" style="51" customWidth="1"/>
    <col min="12041" max="12041" width="6.5703125" style="51" customWidth="1"/>
    <col min="12042" max="12042" width="10.7109375" style="51" customWidth="1"/>
    <col min="12043" max="12043" width="6.5703125" style="51" customWidth="1"/>
    <col min="12044" max="12044" width="11.42578125" style="51" customWidth="1"/>
    <col min="12045" max="12045" width="6.5703125" style="51" customWidth="1"/>
    <col min="12046" max="12046" width="11" style="51" customWidth="1"/>
    <col min="12047" max="12047" width="9.140625" style="51"/>
    <col min="12048" max="12048" width="0.42578125" style="51" customWidth="1"/>
    <col min="12049" max="12049" width="9.140625" style="51"/>
    <col min="12050" max="12050" width="0.140625" style="51" customWidth="1"/>
    <col min="12051" max="12276" width="9.140625" style="51"/>
    <col min="12277" max="12277" width="14.140625" style="51" bestFit="1" customWidth="1"/>
    <col min="12278" max="12288" width="9.140625" style="51"/>
    <col min="12289" max="12289" width="8.5703125" style="51" customWidth="1"/>
    <col min="12290" max="12290" width="10" style="51" customWidth="1"/>
    <col min="12291" max="12291" width="6.5703125" style="51" customWidth="1"/>
    <col min="12292" max="12292" width="8.5703125" style="51" customWidth="1"/>
    <col min="12293" max="12295" width="6.5703125" style="51" customWidth="1"/>
    <col min="12296" max="12296" width="15.28515625" style="51" customWidth="1"/>
    <col min="12297" max="12297" width="6.5703125" style="51" customWidth="1"/>
    <col min="12298" max="12298" width="10.7109375" style="51" customWidth="1"/>
    <col min="12299" max="12299" width="6.5703125" style="51" customWidth="1"/>
    <col min="12300" max="12300" width="11.42578125" style="51" customWidth="1"/>
    <col min="12301" max="12301" width="6.5703125" style="51" customWidth="1"/>
    <col min="12302" max="12302" width="11" style="51" customWidth="1"/>
    <col min="12303" max="12303" width="9.140625" style="51"/>
    <col min="12304" max="12304" width="0.42578125" style="51" customWidth="1"/>
    <col min="12305" max="12305" width="9.140625" style="51"/>
    <col min="12306" max="12306" width="0.140625" style="51" customWidth="1"/>
    <col min="12307" max="12532" width="9.140625" style="51"/>
    <col min="12533" max="12533" width="14.140625" style="51" bestFit="1" customWidth="1"/>
    <col min="12534" max="12544" width="9.140625" style="51"/>
    <col min="12545" max="12545" width="8.5703125" style="51" customWidth="1"/>
    <col min="12546" max="12546" width="10" style="51" customWidth="1"/>
    <col min="12547" max="12547" width="6.5703125" style="51" customWidth="1"/>
    <col min="12548" max="12548" width="8.5703125" style="51" customWidth="1"/>
    <col min="12549" max="12551" width="6.5703125" style="51" customWidth="1"/>
    <col min="12552" max="12552" width="15.28515625" style="51" customWidth="1"/>
    <col min="12553" max="12553" width="6.5703125" style="51" customWidth="1"/>
    <col min="12554" max="12554" width="10.7109375" style="51" customWidth="1"/>
    <col min="12555" max="12555" width="6.5703125" style="51" customWidth="1"/>
    <col min="12556" max="12556" width="11.42578125" style="51" customWidth="1"/>
    <col min="12557" max="12557" width="6.5703125" style="51" customWidth="1"/>
    <col min="12558" max="12558" width="11" style="51" customWidth="1"/>
    <col min="12559" max="12559" width="9.140625" style="51"/>
    <col min="12560" max="12560" width="0.42578125" style="51" customWidth="1"/>
    <col min="12561" max="12561" width="9.140625" style="51"/>
    <col min="12562" max="12562" width="0.140625" style="51" customWidth="1"/>
    <col min="12563" max="12788" width="9.140625" style="51"/>
    <col min="12789" max="12789" width="14.140625" style="51" bestFit="1" customWidth="1"/>
    <col min="12790" max="12800" width="9.140625" style="51"/>
    <col min="12801" max="12801" width="8.5703125" style="51" customWidth="1"/>
    <col min="12802" max="12802" width="10" style="51" customWidth="1"/>
    <col min="12803" max="12803" width="6.5703125" style="51" customWidth="1"/>
    <col min="12804" max="12804" width="8.5703125" style="51" customWidth="1"/>
    <col min="12805" max="12807" width="6.5703125" style="51" customWidth="1"/>
    <col min="12808" max="12808" width="15.28515625" style="51" customWidth="1"/>
    <col min="12809" max="12809" width="6.5703125" style="51" customWidth="1"/>
    <col min="12810" max="12810" width="10.7109375" style="51" customWidth="1"/>
    <col min="12811" max="12811" width="6.5703125" style="51" customWidth="1"/>
    <col min="12812" max="12812" width="11.42578125" style="51" customWidth="1"/>
    <col min="12813" max="12813" width="6.5703125" style="51" customWidth="1"/>
    <col min="12814" max="12814" width="11" style="51" customWidth="1"/>
    <col min="12815" max="12815" width="9.140625" style="51"/>
    <col min="12816" max="12816" width="0.42578125" style="51" customWidth="1"/>
    <col min="12817" max="12817" width="9.140625" style="51"/>
    <col min="12818" max="12818" width="0.140625" style="51" customWidth="1"/>
    <col min="12819" max="13044" width="9.140625" style="51"/>
    <col min="13045" max="13045" width="14.140625" style="51" bestFit="1" customWidth="1"/>
    <col min="13046" max="13056" width="9.140625" style="51"/>
    <col min="13057" max="13057" width="8.5703125" style="51" customWidth="1"/>
    <col min="13058" max="13058" width="10" style="51" customWidth="1"/>
    <col min="13059" max="13059" width="6.5703125" style="51" customWidth="1"/>
    <col min="13060" max="13060" width="8.5703125" style="51" customWidth="1"/>
    <col min="13061" max="13063" width="6.5703125" style="51" customWidth="1"/>
    <col min="13064" max="13064" width="15.28515625" style="51" customWidth="1"/>
    <col min="13065" max="13065" width="6.5703125" style="51" customWidth="1"/>
    <col min="13066" max="13066" width="10.7109375" style="51" customWidth="1"/>
    <col min="13067" max="13067" width="6.5703125" style="51" customWidth="1"/>
    <col min="13068" max="13068" width="11.42578125" style="51" customWidth="1"/>
    <col min="13069" max="13069" width="6.5703125" style="51" customWidth="1"/>
    <col min="13070" max="13070" width="11" style="51" customWidth="1"/>
    <col min="13071" max="13071" width="9.140625" style="51"/>
    <col min="13072" max="13072" width="0.42578125" style="51" customWidth="1"/>
    <col min="13073" max="13073" width="9.140625" style="51"/>
    <col min="13074" max="13074" width="0.140625" style="51" customWidth="1"/>
    <col min="13075" max="13300" width="9.140625" style="51"/>
    <col min="13301" max="13301" width="14.140625" style="51" bestFit="1" customWidth="1"/>
    <col min="13302" max="13312" width="9.140625" style="51"/>
    <col min="13313" max="13313" width="8.5703125" style="51" customWidth="1"/>
    <col min="13314" max="13314" width="10" style="51" customWidth="1"/>
    <col min="13315" max="13315" width="6.5703125" style="51" customWidth="1"/>
    <col min="13316" max="13316" width="8.5703125" style="51" customWidth="1"/>
    <col min="13317" max="13319" width="6.5703125" style="51" customWidth="1"/>
    <col min="13320" max="13320" width="15.28515625" style="51" customWidth="1"/>
    <col min="13321" max="13321" width="6.5703125" style="51" customWidth="1"/>
    <col min="13322" max="13322" width="10.7109375" style="51" customWidth="1"/>
    <col min="13323" max="13323" width="6.5703125" style="51" customWidth="1"/>
    <col min="13324" max="13324" width="11.42578125" style="51" customWidth="1"/>
    <col min="13325" max="13325" width="6.5703125" style="51" customWidth="1"/>
    <col min="13326" max="13326" width="11" style="51" customWidth="1"/>
    <col min="13327" max="13327" width="9.140625" style="51"/>
    <col min="13328" max="13328" width="0.42578125" style="51" customWidth="1"/>
    <col min="13329" max="13329" width="9.140625" style="51"/>
    <col min="13330" max="13330" width="0.140625" style="51" customWidth="1"/>
    <col min="13331" max="13556" width="9.140625" style="51"/>
    <col min="13557" max="13557" width="14.140625" style="51" bestFit="1" customWidth="1"/>
    <col min="13558" max="13568" width="9.140625" style="51"/>
    <col min="13569" max="13569" width="8.5703125" style="51" customWidth="1"/>
    <col min="13570" max="13570" width="10" style="51" customWidth="1"/>
    <col min="13571" max="13571" width="6.5703125" style="51" customWidth="1"/>
    <col min="13572" max="13572" width="8.5703125" style="51" customWidth="1"/>
    <col min="13573" max="13575" width="6.5703125" style="51" customWidth="1"/>
    <col min="13576" max="13576" width="15.28515625" style="51" customWidth="1"/>
    <col min="13577" max="13577" width="6.5703125" style="51" customWidth="1"/>
    <col min="13578" max="13578" width="10.7109375" style="51" customWidth="1"/>
    <col min="13579" max="13579" width="6.5703125" style="51" customWidth="1"/>
    <col min="13580" max="13580" width="11.42578125" style="51" customWidth="1"/>
    <col min="13581" max="13581" width="6.5703125" style="51" customWidth="1"/>
    <col min="13582" max="13582" width="11" style="51" customWidth="1"/>
    <col min="13583" max="13583" width="9.140625" style="51"/>
    <col min="13584" max="13584" width="0.42578125" style="51" customWidth="1"/>
    <col min="13585" max="13585" width="9.140625" style="51"/>
    <col min="13586" max="13586" width="0.140625" style="51" customWidth="1"/>
    <col min="13587" max="13812" width="9.140625" style="51"/>
    <col min="13813" max="13813" width="14.140625" style="51" bestFit="1" customWidth="1"/>
    <col min="13814" max="13824" width="9.140625" style="51"/>
    <col min="13825" max="13825" width="8.5703125" style="51" customWidth="1"/>
    <col min="13826" max="13826" width="10" style="51" customWidth="1"/>
    <col min="13827" max="13827" width="6.5703125" style="51" customWidth="1"/>
    <col min="13828" max="13828" width="8.5703125" style="51" customWidth="1"/>
    <col min="13829" max="13831" width="6.5703125" style="51" customWidth="1"/>
    <col min="13832" max="13832" width="15.28515625" style="51" customWidth="1"/>
    <col min="13833" max="13833" width="6.5703125" style="51" customWidth="1"/>
    <col min="13834" max="13834" width="10.7109375" style="51" customWidth="1"/>
    <col min="13835" max="13835" width="6.5703125" style="51" customWidth="1"/>
    <col min="13836" max="13836" width="11.42578125" style="51" customWidth="1"/>
    <col min="13837" max="13837" width="6.5703125" style="51" customWidth="1"/>
    <col min="13838" max="13838" width="11" style="51" customWidth="1"/>
    <col min="13839" max="13839" width="9.140625" style="51"/>
    <col min="13840" max="13840" width="0.42578125" style="51" customWidth="1"/>
    <col min="13841" max="13841" width="9.140625" style="51"/>
    <col min="13842" max="13842" width="0.140625" style="51" customWidth="1"/>
    <col min="13843" max="14068" width="9.140625" style="51"/>
    <col min="14069" max="14069" width="14.140625" style="51" bestFit="1" customWidth="1"/>
    <col min="14070" max="14080" width="9.140625" style="51"/>
    <col min="14081" max="14081" width="8.5703125" style="51" customWidth="1"/>
    <col min="14082" max="14082" width="10" style="51" customWidth="1"/>
    <col min="14083" max="14083" width="6.5703125" style="51" customWidth="1"/>
    <col min="14084" max="14084" width="8.5703125" style="51" customWidth="1"/>
    <col min="14085" max="14087" width="6.5703125" style="51" customWidth="1"/>
    <col min="14088" max="14088" width="15.28515625" style="51" customWidth="1"/>
    <col min="14089" max="14089" width="6.5703125" style="51" customWidth="1"/>
    <col min="14090" max="14090" width="10.7109375" style="51" customWidth="1"/>
    <col min="14091" max="14091" width="6.5703125" style="51" customWidth="1"/>
    <col min="14092" max="14092" width="11.42578125" style="51" customWidth="1"/>
    <col min="14093" max="14093" width="6.5703125" style="51" customWidth="1"/>
    <col min="14094" max="14094" width="11" style="51" customWidth="1"/>
    <col min="14095" max="14095" width="9.140625" style="51"/>
    <col min="14096" max="14096" width="0.42578125" style="51" customWidth="1"/>
    <col min="14097" max="14097" width="9.140625" style="51"/>
    <col min="14098" max="14098" width="0.140625" style="51" customWidth="1"/>
    <col min="14099" max="14324" width="9.140625" style="51"/>
    <col min="14325" max="14325" width="14.140625" style="51" bestFit="1" customWidth="1"/>
    <col min="14326" max="14336" width="9.140625" style="51"/>
    <col min="14337" max="14337" width="8.5703125" style="51" customWidth="1"/>
    <col min="14338" max="14338" width="10" style="51" customWidth="1"/>
    <col min="14339" max="14339" width="6.5703125" style="51" customWidth="1"/>
    <col min="14340" max="14340" width="8.5703125" style="51" customWidth="1"/>
    <col min="14341" max="14343" width="6.5703125" style="51" customWidth="1"/>
    <col min="14344" max="14344" width="15.28515625" style="51" customWidth="1"/>
    <col min="14345" max="14345" width="6.5703125" style="51" customWidth="1"/>
    <col min="14346" max="14346" width="10.7109375" style="51" customWidth="1"/>
    <col min="14347" max="14347" width="6.5703125" style="51" customWidth="1"/>
    <col min="14348" max="14348" width="11.42578125" style="51" customWidth="1"/>
    <col min="14349" max="14349" width="6.5703125" style="51" customWidth="1"/>
    <col min="14350" max="14350" width="11" style="51" customWidth="1"/>
    <col min="14351" max="14351" width="9.140625" style="51"/>
    <col min="14352" max="14352" width="0.42578125" style="51" customWidth="1"/>
    <col min="14353" max="14353" width="9.140625" style="51"/>
    <col min="14354" max="14354" width="0.140625" style="51" customWidth="1"/>
    <col min="14355" max="14580" width="9.140625" style="51"/>
    <col min="14581" max="14581" width="14.140625" style="51" bestFit="1" customWidth="1"/>
    <col min="14582" max="14592" width="9.140625" style="51"/>
    <col min="14593" max="14593" width="8.5703125" style="51" customWidth="1"/>
    <col min="14594" max="14594" width="10" style="51" customWidth="1"/>
    <col min="14595" max="14595" width="6.5703125" style="51" customWidth="1"/>
    <col min="14596" max="14596" width="8.5703125" style="51" customWidth="1"/>
    <col min="14597" max="14599" width="6.5703125" style="51" customWidth="1"/>
    <col min="14600" max="14600" width="15.28515625" style="51" customWidth="1"/>
    <col min="14601" max="14601" width="6.5703125" style="51" customWidth="1"/>
    <col min="14602" max="14602" width="10.7109375" style="51" customWidth="1"/>
    <col min="14603" max="14603" width="6.5703125" style="51" customWidth="1"/>
    <col min="14604" max="14604" width="11.42578125" style="51" customWidth="1"/>
    <col min="14605" max="14605" width="6.5703125" style="51" customWidth="1"/>
    <col min="14606" max="14606" width="11" style="51" customWidth="1"/>
    <col min="14607" max="14607" width="9.140625" style="51"/>
    <col min="14608" max="14608" width="0.42578125" style="51" customWidth="1"/>
    <col min="14609" max="14609" width="9.140625" style="51"/>
    <col min="14610" max="14610" width="0.140625" style="51" customWidth="1"/>
    <col min="14611" max="14836" width="9.140625" style="51"/>
    <col min="14837" max="14837" width="14.140625" style="51" bestFit="1" customWidth="1"/>
    <col min="14838" max="14848" width="9.140625" style="51"/>
    <col min="14849" max="14849" width="8.5703125" style="51" customWidth="1"/>
    <col min="14850" max="14850" width="10" style="51" customWidth="1"/>
    <col min="14851" max="14851" width="6.5703125" style="51" customWidth="1"/>
    <col min="14852" max="14852" width="8.5703125" style="51" customWidth="1"/>
    <col min="14853" max="14855" width="6.5703125" style="51" customWidth="1"/>
    <col min="14856" max="14856" width="15.28515625" style="51" customWidth="1"/>
    <col min="14857" max="14857" width="6.5703125" style="51" customWidth="1"/>
    <col min="14858" max="14858" width="10.7109375" style="51" customWidth="1"/>
    <col min="14859" max="14859" width="6.5703125" style="51" customWidth="1"/>
    <col min="14860" max="14860" width="11.42578125" style="51" customWidth="1"/>
    <col min="14861" max="14861" width="6.5703125" style="51" customWidth="1"/>
    <col min="14862" max="14862" width="11" style="51" customWidth="1"/>
    <col min="14863" max="14863" width="9.140625" style="51"/>
    <col min="14864" max="14864" width="0.42578125" style="51" customWidth="1"/>
    <col min="14865" max="14865" width="9.140625" style="51"/>
    <col min="14866" max="14866" width="0.140625" style="51" customWidth="1"/>
    <col min="14867" max="15092" width="9.140625" style="51"/>
    <col min="15093" max="15093" width="14.140625" style="51" bestFit="1" customWidth="1"/>
    <col min="15094" max="15104" width="9.140625" style="51"/>
    <col min="15105" max="15105" width="8.5703125" style="51" customWidth="1"/>
    <col min="15106" max="15106" width="10" style="51" customWidth="1"/>
    <col min="15107" max="15107" width="6.5703125" style="51" customWidth="1"/>
    <col min="15108" max="15108" width="8.5703125" style="51" customWidth="1"/>
    <col min="15109" max="15111" width="6.5703125" style="51" customWidth="1"/>
    <col min="15112" max="15112" width="15.28515625" style="51" customWidth="1"/>
    <col min="15113" max="15113" width="6.5703125" style="51" customWidth="1"/>
    <col min="15114" max="15114" width="10.7109375" style="51" customWidth="1"/>
    <col min="15115" max="15115" width="6.5703125" style="51" customWidth="1"/>
    <col min="15116" max="15116" width="11.42578125" style="51" customWidth="1"/>
    <col min="15117" max="15117" width="6.5703125" style="51" customWidth="1"/>
    <col min="15118" max="15118" width="11" style="51" customWidth="1"/>
    <col min="15119" max="15119" width="9.140625" style="51"/>
    <col min="15120" max="15120" width="0.42578125" style="51" customWidth="1"/>
    <col min="15121" max="15121" width="9.140625" style="51"/>
    <col min="15122" max="15122" width="0.140625" style="51" customWidth="1"/>
    <col min="15123" max="15348" width="9.140625" style="51"/>
    <col min="15349" max="15349" width="14.140625" style="51" bestFit="1" customWidth="1"/>
    <col min="15350" max="15360" width="9.140625" style="51"/>
    <col min="15361" max="15361" width="8.5703125" style="51" customWidth="1"/>
    <col min="15362" max="15362" width="10" style="51" customWidth="1"/>
    <col min="15363" max="15363" width="6.5703125" style="51" customWidth="1"/>
    <col min="15364" max="15364" width="8.5703125" style="51" customWidth="1"/>
    <col min="15365" max="15367" width="6.5703125" style="51" customWidth="1"/>
    <col min="15368" max="15368" width="15.28515625" style="51" customWidth="1"/>
    <col min="15369" max="15369" width="6.5703125" style="51" customWidth="1"/>
    <col min="15370" max="15370" width="10.7109375" style="51" customWidth="1"/>
    <col min="15371" max="15371" width="6.5703125" style="51" customWidth="1"/>
    <col min="15372" max="15372" width="11.42578125" style="51" customWidth="1"/>
    <col min="15373" max="15373" width="6.5703125" style="51" customWidth="1"/>
    <col min="15374" max="15374" width="11" style="51" customWidth="1"/>
    <col min="15375" max="15375" width="9.140625" style="51"/>
    <col min="15376" max="15376" width="0.42578125" style="51" customWidth="1"/>
    <col min="15377" max="15377" width="9.140625" style="51"/>
    <col min="15378" max="15378" width="0.140625" style="51" customWidth="1"/>
    <col min="15379" max="15604" width="9.140625" style="51"/>
    <col min="15605" max="15605" width="14.140625" style="51" bestFit="1" customWidth="1"/>
    <col min="15606" max="15616" width="9.140625" style="51"/>
    <col min="15617" max="15617" width="8.5703125" style="51" customWidth="1"/>
    <col min="15618" max="15618" width="10" style="51" customWidth="1"/>
    <col min="15619" max="15619" width="6.5703125" style="51" customWidth="1"/>
    <col min="15620" max="15620" width="8.5703125" style="51" customWidth="1"/>
    <col min="15621" max="15623" width="6.5703125" style="51" customWidth="1"/>
    <col min="15624" max="15624" width="15.28515625" style="51" customWidth="1"/>
    <col min="15625" max="15625" width="6.5703125" style="51" customWidth="1"/>
    <col min="15626" max="15626" width="10.7109375" style="51" customWidth="1"/>
    <col min="15627" max="15627" width="6.5703125" style="51" customWidth="1"/>
    <col min="15628" max="15628" width="11.42578125" style="51" customWidth="1"/>
    <col min="15629" max="15629" width="6.5703125" style="51" customWidth="1"/>
    <col min="15630" max="15630" width="11" style="51" customWidth="1"/>
    <col min="15631" max="15631" width="9.140625" style="51"/>
    <col min="15632" max="15632" width="0.42578125" style="51" customWidth="1"/>
    <col min="15633" max="15633" width="9.140625" style="51"/>
    <col min="15634" max="15634" width="0.140625" style="51" customWidth="1"/>
    <col min="15635" max="15860" width="9.140625" style="51"/>
    <col min="15861" max="15861" width="14.140625" style="51" bestFit="1" customWidth="1"/>
    <col min="15862" max="15872" width="9.140625" style="51"/>
    <col min="15873" max="15873" width="8.5703125" style="51" customWidth="1"/>
    <col min="15874" max="15874" width="10" style="51" customWidth="1"/>
    <col min="15875" max="15875" width="6.5703125" style="51" customWidth="1"/>
    <col min="15876" max="15876" width="8.5703125" style="51" customWidth="1"/>
    <col min="15877" max="15879" width="6.5703125" style="51" customWidth="1"/>
    <col min="15880" max="15880" width="15.28515625" style="51" customWidth="1"/>
    <col min="15881" max="15881" width="6.5703125" style="51" customWidth="1"/>
    <col min="15882" max="15882" width="10.7109375" style="51" customWidth="1"/>
    <col min="15883" max="15883" width="6.5703125" style="51" customWidth="1"/>
    <col min="15884" max="15884" width="11.42578125" style="51" customWidth="1"/>
    <col min="15885" max="15885" width="6.5703125" style="51" customWidth="1"/>
    <col min="15886" max="15886" width="11" style="51" customWidth="1"/>
    <col min="15887" max="15887" width="9.140625" style="51"/>
    <col min="15888" max="15888" width="0.42578125" style="51" customWidth="1"/>
    <col min="15889" max="15889" width="9.140625" style="51"/>
    <col min="15890" max="15890" width="0.140625" style="51" customWidth="1"/>
    <col min="15891" max="16116" width="9.140625" style="51"/>
    <col min="16117" max="16117" width="14.140625" style="51" bestFit="1" customWidth="1"/>
    <col min="16118" max="16128" width="9.140625" style="51"/>
    <col min="16129" max="16129" width="8.5703125" style="51" customWidth="1"/>
    <col min="16130" max="16130" width="10" style="51" customWidth="1"/>
    <col min="16131" max="16131" width="6.5703125" style="51" customWidth="1"/>
    <col min="16132" max="16132" width="8.5703125" style="51" customWidth="1"/>
    <col min="16133" max="16135" width="6.5703125" style="51" customWidth="1"/>
    <col min="16136" max="16136" width="15.28515625" style="51" customWidth="1"/>
    <col min="16137" max="16137" width="6.5703125" style="51" customWidth="1"/>
    <col min="16138" max="16138" width="10.7109375" style="51" customWidth="1"/>
    <col min="16139" max="16139" width="6.5703125" style="51" customWidth="1"/>
    <col min="16140" max="16140" width="11.42578125" style="51" customWidth="1"/>
    <col min="16141" max="16141" width="6.5703125" style="51" customWidth="1"/>
    <col min="16142" max="16142" width="11" style="51" customWidth="1"/>
    <col min="16143" max="16143" width="9.140625" style="51"/>
    <col min="16144" max="16144" width="0.42578125" style="51" customWidth="1"/>
    <col min="16145" max="16145" width="9.140625" style="51"/>
    <col min="16146" max="16146" width="0.140625" style="51" customWidth="1"/>
    <col min="16147" max="16372" width="9.140625" style="51"/>
    <col min="16373" max="16373" width="14.140625" style="51" bestFit="1" customWidth="1"/>
    <col min="16374" max="16384" width="9.140625" style="51"/>
  </cols>
  <sheetData>
    <row r="1" spans="1:20" ht="18" customHeight="1" thickBot="1">
      <c r="A1" s="412" t="s">
        <v>230</v>
      </c>
      <c r="B1" s="412"/>
      <c r="C1" s="412"/>
      <c r="D1" s="412"/>
      <c r="E1" s="412"/>
      <c r="F1" s="412"/>
      <c r="G1" s="412"/>
      <c r="H1" s="412"/>
      <c r="I1" s="412"/>
      <c r="J1" s="412"/>
      <c r="K1" s="412"/>
      <c r="L1" s="412"/>
      <c r="M1" s="412"/>
      <c r="N1" s="412"/>
    </row>
    <row r="2" spans="1:20" s="2" customFormat="1" ht="27" customHeight="1">
      <c r="A2" s="413" t="s">
        <v>1</v>
      </c>
      <c r="B2" s="413"/>
      <c r="C2" s="413"/>
      <c r="D2" s="413"/>
      <c r="E2" s="414" t="s">
        <v>179</v>
      </c>
      <c r="F2" s="414"/>
      <c r="G2" s="414"/>
      <c r="H2" s="414"/>
      <c r="I2" s="415" t="s">
        <v>2</v>
      </c>
      <c r="J2" s="415"/>
      <c r="K2" s="415"/>
      <c r="L2" s="415"/>
      <c r="M2" s="415"/>
      <c r="N2" s="415"/>
    </row>
    <row r="3" spans="1:20" s="2" customFormat="1" ht="12.75" customHeight="1">
      <c r="A3" s="681" t="s">
        <v>231</v>
      </c>
      <c r="B3" s="681"/>
      <c r="C3" s="681"/>
      <c r="D3" s="681"/>
      <c r="E3" s="661" t="s">
        <v>232</v>
      </c>
      <c r="F3" s="662"/>
      <c r="G3" s="662"/>
      <c r="H3" s="682"/>
      <c r="I3" s="424" t="s">
        <v>233</v>
      </c>
      <c r="J3" s="425"/>
      <c r="K3" s="425"/>
      <c r="L3" s="683"/>
      <c r="M3" s="683"/>
      <c r="N3" s="684"/>
    </row>
    <row r="4" spans="1:20" s="2" customFormat="1" ht="21.75" customHeight="1">
      <c r="A4" s="681"/>
      <c r="B4" s="681"/>
      <c r="C4" s="681"/>
      <c r="D4" s="681"/>
      <c r="E4" s="664"/>
      <c r="F4" s="665"/>
      <c r="G4" s="665"/>
      <c r="H4" s="666"/>
      <c r="I4" s="685"/>
      <c r="J4" s="686"/>
      <c r="K4" s="686"/>
      <c r="L4" s="686"/>
      <c r="M4" s="686"/>
      <c r="N4" s="687"/>
    </row>
    <row r="5" spans="1:20" s="2" customFormat="1" ht="21.75" customHeight="1">
      <c r="A5" s="435" t="s">
        <v>3</v>
      </c>
      <c r="B5" s="435"/>
      <c r="C5" s="435"/>
      <c r="D5" s="422" t="s">
        <v>234</v>
      </c>
      <c r="E5" s="422"/>
      <c r="F5" s="422"/>
      <c r="G5" s="422"/>
      <c r="H5" s="422"/>
      <c r="I5" s="688" t="s">
        <v>58</v>
      </c>
      <c r="J5" s="688"/>
      <c r="K5" s="688"/>
      <c r="L5" s="688"/>
      <c r="M5" s="688"/>
      <c r="N5" s="688"/>
    </row>
    <row r="6" spans="1:20" s="2" customFormat="1" ht="21.75" customHeight="1">
      <c r="A6" s="435"/>
      <c r="B6" s="435"/>
      <c r="C6" s="435"/>
      <c r="D6" s="422"/>
      <c r="E6" s="422"/>
      <c r="F6" s="422"/>
      <c r="G6" s="422"/>
      <c r="H6" s="422"/>
      <c r="I6" s="689">
        <v>2019</v>
      </c>
      <c r="J6" s="689"/>
      <c r="K6" s="689">
        <v>2020</v>
      </c>
      <c r="L6" s="689"/>
      <c r="M6" s="689">
        <v>2021</v>
      </c>
      <c r="N6" s="689"/>
    </row>
    <row r="7" spans="1:20" ht="85.5" customHeight="1">
      <c r="A7" s="447" t="s">
        <v>4</v>
      </c>
      <c r="B7" s="448"/>
      <c r="C7" s="449" t="s">
        <v>235</v>
      </c>
      <c r="D7" s="450"/>
      <c r="E7" s="450"/>
      <c r="F7" s="450"/>
      <c r="G7" s="450"/>
      <c r="H7" s="450"/>
      <c r="I7" s="450"/>
      <c r="J7" s="450"/>
      <c r="K7" s="450"/>
      <c r="L7" s="450"/>
      <c r="M7" s="450"/>
      <c r="N7" s="451"/>
      <c r="O7" s="431"/>
      <c r="P7" s="432"/>
      <c r="Q7" s="432"/>
      <c r="R7" s="432"/>
      <c r="S7" s="432"/>
      <c r="T7" s="432"/>
    </row>
    <row r="8" spans="1:20" ht="38.25" customHeight="1">
      <c r="A8" s="433" t="s">
        <v>5</v>
      </c>
      <c r="B8" s="434"/>
      <c r="C8" s="317" t="s">
        <v>327</v>
      </c>
      <c r="D8" s="318"/>
      <c r="E8" s="318"/>
      <c r="F8" s="318"/>
      <c r="G8" s="318"/>
      <c r="H8" s="318"/>
      <c r="I8" s="318"/>
      <c r="J8" s="318"/>
      <c r="K8" s="318"/>
      <c r="L8" s="318"/>
      <c r="M8" s="318"/>
      <c r="N8" s="319"/>
      <c r="R8" s="3"/>
    </row>
    <row r="9" spans="1:20" ht="38.25" hidden="1" customHeight="1">
      <c r="A9" s="433"/>
      <c r="B9" s="434"/>
      <c r="C9" s="317"/>
      <c r="D9" s="320"/>
      <c r="E9" s="320"/>
      <c r="F9" s="320"/>
      <c r="G9" s="320"/>
      <c r="H9" s="320"/>
      <c r="I9" s="320"/>
      <c r="J9" s="320"/>
      <c r="K9" s="320"/>
      <c r="L9" s="320"/>
      <c r="M9" s="320"/>
      <c r="N9" s="321"/>
      <c r="R9" s="3"/>
    </row>
    <row r="10" spans="1:20" ht="19.5" customHeight="1">
      <c r="A10" s="456" t="s">
        <v>6</v>
      </c>
      <c r="B10" s="693"/>
      <c r="C10" s="462" t="s">
        <v>366</v>
      </c>
      <c r="D10" s="463"/>
      <c r="E10" s="463"/>
      <c r="F10" s="463"/>
      <c r="G10" s="463"/>
      <c r="H10" s="463"/>
      <c r="I10" s="463"/>
      <c r="J10" s="463"/>
      <c r="K10" s="463"/>
      <c r="L10" s="463"/>
      <c r="M10" s="463"/>
      <c r="N10" s="464"/>
    </row>
    <row r="11" spans="1:20" ht="19.5" customHeight="1">
      <c r="A11" s="694"/>
      <c r="B11" s="695"/>
      <c r="C11" s="465"/>
      <c r="D11" s="466"/>
      <c r="E11" s="466"/>
      <c r="F11" s="466"/>
      <c r="G11" s="466"/>
      <c r="H11" s="466"/>
      <c r="I11" s="466"/>
      <c r="J11" s="466"/>
      <c r="K11" s="466"/>
      <c r="L11" s="466"/>
      <c r="M11" s="466"/>
      <c r="N11" s="467"/>
    </row>
    <row r="12" spans="1:20" ht="78.75" customHeight="1">
      <c r="A12" s="694"/>
      <c r="B12" s="695"/>
      <c r="C12" s="465"/>
      <c r="D12" s="466"/>
      <c r="E12" s="466"/>
      <c r="F12" s="466"/>
      <c r="G12" s="466"/>
      <c r="H12" s="466"/>
      <c r="I12" s="466"/>
      <c r="J12" s="466"/>
      <c r="K12" s="466"/>
      <c r="L12" s="466"/>
      <c r="M12" s="466"/>
      <c r="N12" s="467"/>
    </row>
    <row r="13" spans="1:20" ht="0.75" customHeight="1">
      <c r="A13" s="694"/>
      <c r="B13" s="695"/>
      <c r="C13" s="465"/>
      <c r="D13" s="466"/>
      <c r="E13" s="466"/>
      <c r="F13" s="466"/>
      <c r="G13" s="466"/>
      <c r="H13" s="466"/>
      <c r="I13" s="466"/>
      <c r="J13" s="466"/>
      <c r="K13" s="466"/>
      <c r="L13" s="466"/>
      <c r="M13" s="466"/>
      <c r="N13" s="467"/>
    </row>
    <row r="14" spans="1:20" ht="18.75" hidden="1" customHeight="1">
      <c r="A14" s="694"/>
      <c r="B14" s="695"/>
      <c r="C14" s="465"/>
      <c r="D14" s="466"/>
      <c r="E14" s="466"/>
      <c r="F14" s="466"/>
      <c r="G14" s="466"/>
      <c r="H14" s="466"/>
      <c r="I14" s="466"/>
      <c r="J14" s="466"/>
      <c r="K14" s="466"/>
      <c r="L14" s="466"/>
      <c r="M14" s="466"/>
      <c r="N14" s="467"/>
    </row>
    <row r="15" spans="1:20" ht="16.5" hidden="1" customHeight="1">
      <c r="A15" s="694"/>
      <c r="B15" s="695"/>
      <c r="C15" s="465"/>
      <c r="D15" s="466"/>
      <c r="E15" s="466"/>
      <c r="F15" s="466"/>
      <c r="G15" s="466"/>
      <c r="H15" s="466"/>
      <c r="I15" s="466"/>
      <c r="J15" s="466"/>
      <c r="K15" s="466"/>
      <c r="L15" s="466"/>
      <c r="M15" s="466"/>
      <c r="N15" s="467"/>
    </row>
    <row r="16" spans="1:20" ht="23.25" hidden="1" customHeight="1">
      <c r="A16" s="694"/>
      <c r="B16" s="695"/>
      <c r="C16" s="465"/>
      <c r="D16" s="466"/>
      <c r="E16" s="466"/>
      <c r="F16" s="466"/>
      <c r="G16" s="466"/>
      <c r="H16" s="466"/>
      <c r="I16" s="466"/>
      <c r="J16" s="466"/>
      <c r="K16" s="466"/>
      <c r="L16" s="466"/>
      <c r="M16" s="466"/>
      <c r="N16" s="467"/>
    </row>
    <row r="17" spans="1:166" ht="20.25" hidden="1" customHeight="1">
      <c r="A17" s="694"/>
      <c r="B17" s="695"/>
      <c r="C17" s="465"/>
      <c r="D17" s="466"/>
      <c r="E17" s="466"/>
      <c r="F17" s="466"/>
      <c r="G17" s="466"/>
      <c r="H17" s="466"/>
      <c r="I17" s="466"/>
      <c r="J17" s="466"/>
      <c r="K17" s="466"/>
      <c r="L17" s="466"/>
      <c r="M17" s="466"/>
      <c r="N17" s="467"/>
    </row>
    <row r="18" spans="1:166" ht="13.5" hidden="1" customHeight="1">
      <c r="A18" s="694"/>
      <c r="B18" s="695"/>
      <c r="C18" s="465"/>
      <c r="D18" s="466"/>
      <c r="E18" s="466"/>
      <c r="F18" s="466"/>
      <c r="G18" s="466"/>
      <c r="H18" s="466"/>
      <c r="I18" s="466"/>
      <c r="J18" s="466"/>
      <c r="K18" s="466"/>
      <c r="L18" s="466"/>
      <c r="M18" s="466"/>
      <c r="N18" s="467"/>
    </row>
    <row r="19" spans="1:166" ht="13.5" hidden="1" customHeight="1">
      <c r="A19" s="694"/>
      <c r="B19" s="695"/>
      <c r="C19" s="465"/>
      <c r="D19" s="466"/>
      <c r="E19" s="466"/>
      <c r="F19" s="466"/>
      <c r="G19" s="466"/>
      <c r="H19" s="466"/>
      <c r="I19" s="466"/>
      <c r="J19" s="466"/>
      <c r="K19" s="466"/>
      <c r="L19" s="466"/>
      <c r="M19" s="466"/>
      <c r="N19" s="467"/>
    </row>
    <row r="20" spans="1:166" ht="13.5" hidden="1" customHeight="1">
      <c r="A20" s="694"/>
      <c r="B20" s="695"/>
      <c r="C20" s="465"/>
      <c r="D20" s="466"/>
      <c r="E20" s="466"/>
      <c r="F20" s="466"/>
      <c r="G20" s="466"/>
      <c r="H20" s="466"/>
      <c r="I20" s="466"/>
      <c r="J20" s="466"/>
      <c r="K20" s="466"/>
      <c r="L20" s="466"/>
      <c r="M20" s="466"/>
      <c r="N20" s="467"/>
    </row>
    <row r="21" spans="1:166" ht="13.5" hidden="1" customHeight="1">
      <c r="A21" s="694"/>
      <c r="B21" s="695"/>
      <c r="C21" s="465"/>
      <c r="D21" s="466"/>
      <c r="E21" s="466"/>
      <c r="F21" s="466"/>
      <c r="G21" s="466"/>
      <c r="H21" s="466"/>
      <c r="I21" s="466"/>
      <c r="J21" s="466"/>
      <c r="K21" s="466"/>
      <c r="L21" s="466"/>
      <c r="M21" s="466"/>
      <c r="N21" s="467"/>
    </row>
    <row r="22" spans="1:166" ht="13.5" hidden="1" customHeight="1">
      <c r="A22" s="696"/>
      <c r="B22" s="697"/>
      <c r="C22" s="468"/>
      <c r="D22" s="469"/>
      <c r="E22" s="469"/>
      <c r="F22" s="469"/>
      <c r="G22" s="469"/>
      <c r="H22" s="469"/>
      <c r="I22" s="469"/>
      <c r="J22" s="469"/>
      <c r="K22" s="469"/>
      <c r="L22" s="469"/>
      <c r="M22" s="469"/>
      <c r="N22" s="470"/>
    </row>
    <row r="23" spans="1:166" ht="18.75" customHeight="1">
      <c r="A23" s="438" t="s">
        <v>7</v>
      </c>
      <c r="B23" s="439"/>
      <c r="C23" s="439"/>
      <c r="D23" s="439"/>
      <c r="E23" s="439"/>
      <c r="F23" s="439"/>
      <c r="G23" s="439"/>
      <c r="H23" s="439"/>
      <c r="I23" s="439"/>
      <c r="J23" s="439"/>
      <c r="K23" s="439"/>
      <c r="L23" s="439"/>
      <c r="M23" s="439"/>
      <c r="N23" s="440"/>
      <c r="R23" s="113"/>
      <c r="S23" s="113"/>
      <c r="T23" s="113"/>
      <c r="U23" s="113"/>
      <c r="V23" s="113"/>
      <c r="W23" s="113"/>
      <c r="X23" s="113"/>
      <c r="Y23" s="113"/>
      <c r="Z23" s="113"/>
      <c r="AA23" s="113"/>
      <c r="AB23" s="113"/>
      <c r="AC23" s="113"/>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row>
    <row r="24" spans="1:166" ht="38.25" customHeight="1">
      <c r="A24" s="64">
        <v>1</v>
      </c>
      <c r="B24" s="698" t="s">
        <v>328</v>
      </c>
      <c r="C24" s="698"/>
      <c r="D24" s="698"/>
      <c r="E24" s="698"/>
      <c r="F24" s="698"/>
      <c r="G24" s="698"/>
      <c r="H24" s="64">
        <v>6</v>
      </c>
      <c r="I24" s="444"/>
      <c r="J24" s="445"/>
      <c r="K24" s="445"/>
      <c r="L24" s="445"/>
      <c r="M24" s="445"/>
      <c r="N24" s="446"/>
      <c r="R24" s="113"/>
      <c r="S24" s="113"/>
      <c r="T24" s="113"/>
      <c r="U24" s="113"/>
      <c r="V24" s="113"/>
      <c r="W24" s="113"/>
      <c r="X24" s="113"/>
      <c r="Y24" s="113"/>
      <c r="Z24" s="113"/>
      <c r="AA24" s="113"/>
      <c r="AB24" s="113"/>
      <c r="AC24" s="113"/>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row>
    <row r="25" spans="1:166" ht="38.25" customHeight="1">
      <c r="A25" s="64">
        <v>2</v>
      </c>
      <c r="B25" s="698" t="s">
        <v>319</v>
      </c>
      <c r="C25" s="698"/>
      <c r="D25" s="698"/>
      <c r="E25" s="698"/>
      <c r="F25" s="698"/>
      <c r="G25" s="698"/>
      <c r="H25" s="64">
        <v>7</v>
      </c>
      <c r="I25" s="444"/>
      <c r="J25" s="445"/>
      <c r="K25" s="445"/>
      <c r="L25" s="445"/>
      <c r="M25" s="445"/>
      <c r="N25" s="446"/>
      <c r="R25" s="113"/>
      <c r="S25" s="113"/>
      <c r="T25" s="113"/>
      <c r="U25" s="113"/>
      <c r="V25" s="113"/>
      <c r="W25" s="113"/>
      <c r="X25" s="113"/>
      <c r="Y25" s="113"/>
      <c r="Z25" s="113"/>
      <c r="AA25" s="113"/>
      <c r="AB25" s="113"/>
      <c r="AC25" s="113"/>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row>
    <row r="26" spans="1:166" ht="26.25" customHeight="1">
      <c r="A26" s="64">
        <v>3</v>
      </c>
      <c r="B26" s="690" t="s">
        <v>329</v>
      </c>
      <c r="C26" s="691"/>
      <c r="D26" s="691"/>
      <c r="E26" s="691"/>
      <c r="F26" s="691"/>
      <c r="G26" s="692"/>
      <c r="H26" s="64">
        <v>8</v>
      </c>
      <c r="I26" s="444"/>
      <c r="J26" s="445"/>
      <c r="K26" s="445"/>
      <c r="L26" s="445"/>
      <c r="M26" s="445"/>
      <c r="N26" s="446"/>
      <c r="R26" s="113"/>
      <c r="S26" s="113"/>
      <c r="T26" s="113"/>
      <c r="U26" s="113"/>
      <c r="V26" s="113"/>
      <c r="W26" s="113"/>
      <c r="X26" s="113"/>
      <c r="Y26" s="113"/>
      <c r="Z26" s="113"/>
      <c r="AA26" s="113"/>
      <c r="AB26" s="113"/>
      <c r="AC26" s="113"/>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row>
    <row r="27" spans="1:166" ht="26.25" customHeight="1">
      <c r="A27" s="64">
        <v>4</v>
      </c>
      <c r="B27" s="444"/>
      <c r="C27" s="479"/>
      <c r="D27" s="479"/>
      <c r="E27" s="479"/>
      <c r="F27" s="479"/>
      <c r="G27" s="480"/>
      <c r="H27" s="64">
        <v>9</v>
      </c>
      <c r="I27" s="444"/>
      <c r="J27" s="445"/>
      <c r="K27" s="445"/>
      <c r="L27" s="445"/>
      <c r="M27" s="445"/>
      <c r="N27" s="446"/>
    </row>
    <row r="28" spans="1:166" ht="24.75" customHeight="1">
      <c r="A28" s="64">
        <v>5</v>
      </c>
      <c r="B28" s="444"/>
      <c r="C28" s="445"/>
      <c r="D28" s="445"/>
      <c r="E28" s="445"/>
      <c r="F28" s="445"/>
      <c r="G28" s="446"/>
      <c r="H28" s="64">
        <v>10</v>
      </c>
      <c r="I28" s="481"/>
      <c r="J28" s="481"/>
      <c r="K28" s="481"/>
      <c r="L28" s="481"/>
      <c r="M28" s="481"/>
      <c r="N28" s="481"/>
    </row>
    <row r="29" spans="1:166" ht="12.75" hidden="1" customHeight="1">
      <c r="A29" s="65"/>
      <c r="B29" s="66"/>
      <c r="C29" s="66"/>
      <c r="D29" s="66"/>
      <c r="E29" s="66"/>
      <c r="F29" s="66"/>
      <c r="G29" s="66"/>
      <c r="H29" s="66"/>
      <c r="I29" s="66"/>
      <c r="J29" s="66"/>
      <c r="K29" s="66"/>
      <c r="L29" s="66"/>
      <c r="M29" s="66"/>
      <c r="N29" s="67"/>
    </row>
    <row r="30" spans="1:166">
      <c r="A30" s="68" t="s">
        <v>8</v>
      </c>
      <c r="B30" s="69"/>
      <c r="C30" s="69"/>
      <c r="D30" s="69"/>
      <c r="E30" s="69"/>
      <c r="F30" s="69"/>
      <c r="G30" s="69"/>
      <c r="H30" s="69"/>
      <c r="I30" s="69"/>
      <c r="J30" s="69"/>
      <c r="K30" s="69"/>
      <c r="L30" s="69"/>
      <c r="M30" s="69"/>
      <c r="N30" s="70"/>
      <c r="O30" s="69"/>
      <c r="P30" s="69"/>
      <c r="Q30" s="69"/>
      <c r="R30" s="70"/>
    </row>
    <row r="31" spans="1:166">
      <c r="A31" s="452" t="s">
        <v>9</v>
      </c>
      <c r="B31" s="453"/>
      <c r="C31" s="453"/>
      <c r="D31" s="453"/>
      <c r="E31" s="453"/>
      <c r="F31" s="453"/>
      <c r="G31" s="453"/>
      <c r="H31" s="454"/>
      <c r="I31" s="438" t="s">
        <v>10</v>
      </c>
      <c r="J31" s="440"/>
      <c r="K31" s="455" t="s">
        <v>11</v>
      </c>
      <c r="L31" s="455"/>
      <c r="M31" s="455" t="s">
        <v>12</v>
      </c>
      <c r="N31" s="455"/>
      <c r="O31" s="699">
        <v>2019</v>
      </c>
      <c r="P31" s="699"/>
      <c r="Q31" s="699">
        <v>2020</v>
      </c>
      <c r="R31" s="699"/>
    </row>
    <row r="32" spans="1:166" ht="28.5" customHeight="1">
      <c r="A32" s="473" t="s">
        <v>334</v>
      </c>
      <c r="B32" s="474" t="s">
        <v>236</v>
      </c>
      <c r="C32" s="474" t="s">
        <v>236</v>
      </c>
      <c r="D32" s="474" t="s">
        <v>236</v>
      </c>
      <c r="E32" s="474" t="s">
        <v>236</v>
      </c>
      <c r="F32" s="474" t="s">
        <v>236</v>
      </c>
      <c r="G32" s="474" t="s">
        <v>236</v>
      </c>
      <c r="H32" s="475" t="s">
        <v>236</v>
      </c>
      <c r="I32" s="477">
        <v>30</v>
      </c>
      <c r="J32" s="477"/>
      <c r="K32" s="477"/>
      <c r="L32" s="477"/>
      <c r="M32" s="478"/>
      <c r="N32" s="478"/>
      <c r="O32" s="477"/>
      <c r="P32" s="477"/>
      <c r="Q32" s="478"/>
      <c r="R32" s="478"/>
    </row>
    <row r="33" spans="1:23" ht="31.5" customHeight="1">
      <c r="A33" s="473" t="s">
        <v>335</v>
      </c>
      <c r="B33" s="474"/>
      <c r="C33" s="474"/>
      <c r="D33" s="474"/>
      <c r="E33" s="474"/>
      <c r="F33" s="474"/>
      <c r="G33" s="474"/>
      <c r="H33" s="475"/>
      <c r="I33" s="477">
        <v>30</v>
      </c>
      <c r="J33" s="477"/>
      <c r="K33" s="477"/>
      <c r="L33" s="477"/>
      <c r="M33" s="478"/>
      <c r="N33" s="478"/>
      <c r="O33" s="477"/>
      <c r="P33" s="477"/>
      <c r="Q33" s="478"/>
      <c r="R33" s="478"/>
      <c r="S33" s="471"/>
      <c r="T33" s="472"/>
      <c r="U33" s="472"/>
      <c r="V33" s="472"/>
      <c r="W33" s="472"/>
    </row>
    <row r="34" spans="1:23">
      <c r="A34" s="473"/>
      <c r="B34" s="474"/>
      <c r="C34" s="474"/>
      <c r="D34" s="474"/>
      <c r="E34" s="474"/>
      <c r="F34" s="474"/>
      <c r="G34" s="474"/>
      <c r="H34" s="475"/>
      <c r="I34" s="477"/>
      <c r="J34" s="477"/>
      <c r="K34" s="477"/>
      <c r="L34" s="477"/>
      <c r="M34" s="478"/>
      <c r="N34" s="478"/>
      <c r="O34" s="477"/>
      <c r="P34" s="477"/>
      <c r="Q34" s="478"/>
      <c r="R34" s="478"/>
      <c r="S34" s="471"/>
      <c r="T34" s="472"/>
      <c r="U34" s="472"/>
      <c r="V34" s="472"/>
      <c r="W34" s="472"/>
    </row>
    <row r="35" spans="1:23" ht="24" customHeight="1">
      <c r="A35" s="700" t="s">
        <v>320</v>
      </c>
      <c r="B35" s="453"/>
      <c r="C35" s="453"/>
      <c r="D35" s="453"/>
      <c r="E35" s="453"/>
      <c r="F35" s="453"/>
      <c r="G35" s="453"/>
      <c r="H35" s="454"/>
      <c r="I35" s="438" t="s">
        <v>10</v>
      </c>
      <c r="J35" s="440"/>
      <c r="K35" s="455" t="s">
        <v>11</v>
      </c>
      <c r="L35" s="455"/>
      <c r="M35" s="455" t="s">
        <v>12</v>
      </c>
      <c r="N35" s="455"/>
      <c r="O35" s="699">
        <v>2019</v>
      </c>
      <c r="P35" s="699"/>
      <c r="Q35" s="699">
        <v>2020</v>
      </c>
      <c r="R35" s="699"/>
      <c r="S35" s="471"/>
      <c r="T35" s="472"/>
      <c r="U35" s="472"/>
      <c r="V35" s="472"/>
      <c r="W35" s="472"/>
    </row>
    <row r="36" spans="1:23" ht="24" customHeight="1">
      <c r="A36" s="473" t="s">
        <v>330</v>
      </c>
      <c r="B36" s="474" t="s">
        <v>236</v>
      </c>
      <c r="C36" s="474" t="s">
        <v>236</v>
      </c>
      <c r="D36" s="474" t="s">
        <v>236</v>
      </c>
      <c r="E36" s="474" t="s">
        <v>236</v>
      </c>
      <c r="F36" s="474" t="s">
        <v>236</v>
      </c>
      <c r="G36" s="474" t="s">
        <v>236</v>
      </c>
      <c r="H36" s="475" t="s">
        <v>236</v>
      </c>
      <c r="I36" s="647">
        <v>43799</v>
      </c>
      <c r="J36" s="477"/>
      <c r="K36" s="647"/>
      <c r="L36" s="477"/>
      <c r="M36" s="478"/>
      <c r="N36" s="478"/>
      <c r="O36" s="477"/>
      <c r="P36" s="477"/>
      <c r="Q36" s="478"/>
      <c r="R36" s="478"/>
    </row>
    <row r="37" spans="1:23" ht="25.5" customHeight="1">
      <c r="A37" s="473" t="s">
        <v>331</v>
      </c>
      <c r="B37" s="474"/>
      <c r="C37" s="474"/>
      <c r="D37" s="474"/>
      <c r="E37" s="474"/>
      <c r="F37" s="474"/>
      <c r="G37" s="474"/>
      <c r="H37" s="475"/>
      <c r="I37" s="647" t="s">
        <v>332</v>
      </c>
      <c r="J37" s="477"/>
      <c r="K37" s="647"/>
      <c r="L37" s="477"/>
      <c r="M37" s="478"/>
      <c r="N37" s="478"/>
      <c r="O37" s="477"/>
      <c r="P37" s="477"/>
      <c r="Q37" s="478"/>
      <c r="R37" s="478"/>
    </row>
    <row r="38" spans="1:23">
      <c r="A38" s="452" t="s">
        <v>14</v>
      </c>
      <c r="B38" s="453"/>
      <c r="C38" s="453"/>
      <c r="D38" s="453"/>
      <c r="E38" s="453"/>
      <c r="F38" s="453"/>
      <c r="G38" s="453"/>
      <c r="H38" s="454"/>
      <c r="I38" s="438" t="s">
        <v>10</v>
      </c>
      <c r="J38" s="440"/>
      <c r="K38" s="455" t="s">
        <v>11</v>
      </c>
      <c r="L38" s="455"/>
      <c r="M38" s="455" t="s">
        <v>15</v>
      </c>
      <c r="N38" s="487"/>
      <c r="O38" s="699">
        <v>2019</v>
      </c>
      <c r="P38" s="699"/>
      <c r="Q38" s="699">
        <v>2020</v>
      </c>
      <c r="R38" s="699"/>
    </row>
    <row r="39" spans="1:23" ht="21" customHeight="1">
      <c r="A39" s="644"/>
      <c r="B39" s="474"/>
      <c r="C39" s="474"/>
      <c r="D39" s="474"/>
      <c r="E39" s="474"/>
      <c r="F39" s="474"/>
      <c r="G39" s="474"/>
      <c r="H39" s="475"/>
      <c r="I39" s="701"/>
      <c r="J39" s="701"/>
      <c r="K39" s="477"/>
      <c r="L39" s="477"/>
      <c r="M39" s="478"/>
      <c r="N39" s="478"/>
      <c r="O39" s="477"/>
      <c r="P39" s="477"/>
      <c r="Q39" s="478"/>
      <c r="R39" s="478"/>
    </row>
    <row r="40" spans="1:23" ht="23.25" customHeight="1">
      <c r="A40" s="473"/>
      <c r="B40" s="474"/>
      <c r="C40" s="474"/>
      <c r="D40" s="474"/>
      <c r="E40" s="474"/>
      <c r="F40" s="474"/>
      <c r="G40" s="474"/>
      <c r="H40" s="475"/>
      <c r="I40" s="701"/>
      <c r="J40" s="701"/>
      <c r="K40" s="477"/>
      <c r="L40" s="477"/>
      <c r="M40" s="478"/>
      <c r="N40" s="478"/>
      <c r="O40" s="477"/>
      <c r="P40" s="477"/>
      <c r="Q40" s="478"/>
      <c r="R40" s="478"/>
    </row>
    <row r="41" spans="1:23">
      <c r="A41" s="473"/>
      <c r="B41" s="474"/>
      <c r="C41" s="474"/>
      <c r="D41" s="474"/>
      <c r="E41" s="474"/>
      <c r="F41" s="474"/>
      <c r="G41" s="474"/>
      <c r="H41" s="475"/>
      <c r="I41" s="477"/>
      <c r="J41" s="477"/>
      <c r="K41" s="477"/>
      <c r="L41" s="477"/>
      <c r="M41" s="478"/>
      <c r="N41" s="478"/>
      <c r="O41" s="477"/>
      <c r="P41" s="477"/>
      <c r="Q41" s="478"/>
      <c r="R41" s="478"/>
    </row>
    <row r="42" spans="1:23">
      <c r="A42" s="473"/>
      <c r="B42" s="474"/>
      <c r="C42" s="474"/>
      <c r="D42" s="474"/>
      <c r="E42" s="474"/>
      <c r="F42" s="474"/>
      <c r="G42" s="474"/>
      <c r="H42" s="475"/>
      <c r="I42" s="477"/>
      <c r="J42" s="477"/>
      <c r="K42" s="477"/>
      <c r="L42" s="477"/>
      <c r="M42" s="478"/>
      <c r="N42" s="478"/>
      <c r="O42" s="477"/>
      <c r="P42" s="477"/>
      <c r="Q42" s="478"/>
      <c r="R42" s="478"/>
    </row>
    <row r="43" spans="1:23">
      <c r="A43" s="452" t="s">
        <v>16</v>
      </c>
      <c r="B43" s="453"/>
      <c r="C43" s="453"/>
      <c r="D43" s="453"/>
      <c r="E43" s="453"/>
      <c r="F43" s="453"/>
      <c r="G43" s="453"/>
      <c r="H43" s="454"/>
      <c r="I43" s="438" t="s">
        <v>10</v>
      </c>
      <c r="J43" s="440"/>
      <c r="K43" s="455" t="s">
        <v>11</v>
      </c>
      <c r="L43" s="455"/>
      <c r="M43" s="455" t="s">
        <v>15</v>
      </c>
      <c r="N43" s="487"/>
      <c r="O43" s="699">
        <v>2019</v>
      </c>
      <c r="P43" s="699"/>
      <c r="Q43" s="699">
        <v>2020</v>
      </c>
      <c r="R43" s="699"/>
    </row>
    <row r="44" spans="1:23">
      <c r="A44" s="490"/>
      <c r="B44" s="491"/>
      <c r="C44" s="491"/>
      <c r="D44" s="491"/>
      <c r="E44" s="491"/>
      <c r="F44" s="491"/>
      <c r="G44" s="491"/>
      <c r="H44" s="492"/>
      <c r="I44" s="477"/>
      <c r="J44" s="477"/>
      <c r="K44" s="477"/>
      <c r="L44" s="477"/>
      <c r="M44" s="478"/>
      <c r="N44" s="478"/>
      <c r="O44" s="477"/>
      <c r="P44" s="477"/>
      <c r="Q44" s="478"/>
      <c r="R44" s="478"/>
    </row>
    <row r="45" spans="1:23">
      <c r="A45" s="490"/>
      <c r="B45" s="491"/>
      <c r="C45" s="491"/>
      <c r="D45" s="491"/>
      <c r="E45" s="491"/>
      <c r="F45" s="491"/>
      <c r="G45" s="491"/>
      <c r="H45" s="492"/>
      <c r="I45" s="477"/>
      <c r="J45" s="477"/>
      <c r="K45" s="477"/>
      <c r="L45" s="477"/>
      <c r="M45" s="478"/>
      <c r="N45" s="478"/>
      <c r="O45" s="477"/>
      <c r="P45" s="477"/>
      <c r="Q45" s="478"/>
      <c r="R45" s="478"/>
    </row>
    <row r="46" spans="1:23">
      <c r="A46" s="493" t="s">
        <v>17</v>
      </c>
      <c r="B46" s="494"/>
      <c r="C46" s="494"/>
      <c r="D46" s="494"/>
      <c r="E46" s="494"/>
      <c r="F46" s="494"/>
      <c r="G46" s="494"/>
      <c r="H46" s="494"/>
      <c r="I46" s="494"/>
      <c r="J46" s="494"/>
      <c r="K46" s="494"/>
      <c r="L46" s="494"/>
      <c r="M46" s="494"/>
      <c r="N46" s="495"/>
    </row>
    <row r="47" spans="1:23" ht="39.75" customHeight="1">
      <c r="A47" s="487" t="s">
        <v>18</v>
      </c>
      <c r="B47" s="487"/>
      <c r="C47" s="75" t="s">
        <v>19</v>
      </c>
      <c r="D47" s="75" t="s">
        <v>20</v>
      </c>
      <c r="E47" s="75" t="s">
        <v>21</v>
      </c>
      <c r="F47" s="75" t="s">
        <v>22</v>
      </c>
      <c r="G47" s="75" t="s">
        <v>23</v>
      </c>
      <c r="H47" s="75" t="s">
        <v>24</v>
      </c>
      <c r="I47" s="75" t="s">
        <v>25</v>
      </c>
      <c r="J47" s="75" t="s">
        <v>26</v>
      </c>
      <c r="K47" s="75" t="s">
        <v>27</v>
      </c>
      <c r="L47" s="75" t="s">
        <v>28</v>
      </c>
      <c r="M47" s="75" t="s">
        <v>29</v>
      </c>
      <c r="N47" s="75" t="s">
        <v>30</v>
      </c>
    </row>
    <row r="48" spans="1:23" ht="12" customHeight="1">
      <c r="A48" s="496">
        <v>1</v>
      </c>
      <c r="B48" s="497"/>
      <c r="C48" s="107"/>
      <c r="D48" s="107"/>
      <c r="E48" s="107"/>
      <c r="F48" s="108"/>
      <c r="G48" s="108"/>
      <c r="H48" s="108"/>
      <c r="I48" s="108"/>
      <c r="J48" s="108"/>
      <c r="K48" s="108"/>
      <c r="L48" s="107"/>
      <c r="M48" s="107"/>
      <c r="N48" s="107"/>
    </row>
    <row r="49" spans="1:14" ht="12" customHeight="1" thickBot="1">
      <c r="A49" s="498"/>
      <c r="B49" s="499"/>
      <c r="C49" s="78"/>
      <c r="D49" s="78"/>
      <c r="E49" s="78"/>
      <c r="F49" s="79"/>
      <c r="G49" s="79"/>
      <c r="H49" s="79"/>
      <c r="I49" s="79"/>
      <c r="J49" s="79"/>
      <c r="K49" s="79"/>
      <c r="L49" s="78"/>
      <c r="M49" s="78"/>
      <c r="N49" s="78"/>
    </row>
    <row r="50" spans="1:14" ht="12" customHeight="1">
      <c r="A50" s="496">
        <v>2</v>
      </c>
      <c r="B50" s="497"/>
      <c r="C50" s="107"/>
      <c r="D50" s="107"/>
      <c r="E50" s="107"/>
      <c r="F50" s="108"/>
      <c r="G50" s="108"/>
      <c r="H50" s="108"/>
      <c r="I50" s="108"/>
      <c r="J50" s="108"/>
      <c r="K50" s="108"/>
      <c r="L50" s="107"/>
      <c r="M50" s="107"/>
      <c r="N50" s="107"/>
    </row>
    <row r="51" spans="1:14" ht="12" customHeight="1" thickBot="1">
      <c r="A51" s="498"/>
      <c r="B51" s="499"/>
      <c r="C51" s="78"/>
      <c r="D51" s="78"/>
      <c r="E51" s="78"/>
      <c r="F51" s="79"/>
      <c r="G51" s="79"/>
      <c r="H51" s="79"/>
      <c r="I51" s="79"/>
      <c r="J51" s="79"/>
      <c r="K51" s="79"/>
      <c r="L51" s="78"/>
      <c r="M51" s="78"/>
      <c r="N51" s="78"/>
    </row>
    <row r="52" spans="1:14" ht="12" customHeight="1">
      <c r="A52" s="496">
        <v>3</v>
      </c>
      <c r="B52" s="497"/>
      <c r="C52" s="107"/>
      <c r="D52" s="107"/>
      <c r="E52" s="107"/>
      <c r="F52" s="108"/>
      <c r="G52" s="108"/>
      <c r="H52" s="108"/>
      <c r="I52" s="108"/>
      <c r="J52" s="108"/>
      <c r="K52" s="108"/>
      <c r="L52" s="107"/>
      <c r="M52" s="107"/>
      <c r="N52" s="107"/>
    </row>
    <row r="53" spans="1:14" ht="12" customHeight="1" thickBot="1">
      <c r="A53" s="498"/>
      <c r="B53" s="499"/>
      <c r="C53" s="78"/>
      <c r="D53" s="78"/>
      <c r="E53" s="78"/>
      <c r="F53" s="79"/>
      <c r="G53" s="79"/>
      <c r="H53" s="79"/>
      <c r="I53" s="79"/>
      <c r="J53" s="79"/>
      <c r="K53" s="79"/>
      <c r="L53" s="78"/>
      <c r="M53" s="78"/>
      <c r="N53" s="78"/>
    </row>
    <row r="54" spans="1:14" ht="12" customHeight="1">
      <c r="A54" s="496">
        <v>4</v>
      </c>
      <c r="B54" s="497"/>
      <c r="C54" s="107"/>
      <c r="D54" s="107"/>
      <c r="E54" s="107"/>
      <c r="F54" s="108"/>
      <c r="G54" s="108"/>
      <c r="H54" s="108"/>
      <c r="I54" s="108"/>
      <c r="J54" s="108"/>
      <c r="K54" s="108"/>
      <c r="L54" s="107"/>
      <c r="M54" s="107"/>
      <c r="N54" s="107"/>
    </row>
    <row r="55" spans="1:14" ht="12" customHeight="1" thickBot="1">
      <c r="A55" s="498"/>
      <c r="B55" s="499"/>
      <c r="C55" s="78"/>
      <c r="D55" s="78"/>
      <c r="E55" s="78"/>
      <c r="F55" s="79"/>
      <c r="G55" s="79"/>
      <c r="H55" s="79"/>
      <c r="I55" s="79"/>
      <c r="J55" s="79"/>
      <c r="K55" s="79"/>
      <c r="L55" s="78"/>
      <c r="M55" s="78"/>
      <c r="N55" s="78"/>
    </row>
    <row r="56" spans="1:14" ht="12" customHeight="1">
      <c r="A56" s="702">
        <v>5</v>
      </c>
      <c r="B56" s="703"/>
      <c r="C56" s="107"/>
      <c r="D56" s="107"/>
      <c r="E56" s="107"/>
      <c r="F56" s="108"/>
      <c r="G56" s="108"/>
      <c r="H56" s="108"/>
      <c r="I56" s="108"/>
      <c r="J56" s="108"/>
      <c r="K56" s="215"/>
      <c r="L56" s="215"/>
      <c r="M56" s="215"/>
      <c r="N56" s="215"/>
    </row>
    <row r="57" spans="1:14" ht="12" customHeight="1" thickBot="1">
      <c r="A57" s="498"/>
      <c r="B57" s="499"/>
      <c r="C57" s="78"/>
      <c r="D57" s="78"/>
      <c r="E57" s="78"/>
      <c r="F57" s="78"/>
      <c r="G57" s="78"/>
      <c r="H57" s="78"/>
      <c r="I57" s="78"/>
      <c r="J57" s="79"/>
      <c r="K57" s="79"/>
      <c r="L57" s="78"/>
      <c r="M57" s="78"/>
      <c r="N57" s="78"/>
    </row>
    <row r="58" spans="1:14">
      <c r="A58" s="704" t="s">
        <v>31</v>
      </c>
      <c r="B58" s="705"/>
      <c r="C58" s="705"/>
      <c r="D58" s="705"/>
      <c r="E58" s="706"/>
      <c r="F58" s="721"/>
      <c r="G58" s="722"/>
      <c r="H58" s="711" t="s">
        <v>31</v>
      </c>
      <c r="I58" s="711"/>
      <c r="J58" s="711"/>
      <c r="K58" s="711"/>
      <c r="L58" s="711"/>
      <c r="M58" s="723"/>
      <c r="N58" s="723"/>
    </row>
    <row r="59" spans="1:14">
      <c r="A59" s="724" t="s">
        <v>32</v>
      </c>
      <c r="B59" s="725"/>
      <c r="C59" s="725"/>
      <c r="D59" s="725"/>
      <c r="E59" s="726"/>
      <c r="F59" s="721"/>
      <c r="G59" s="722"/>
      <c r="H59" s="711" t="s">
        <v>32</v>
      </c>
      <c r="I59" s="711"/>
      <c r="J59" s="711"/>
      <c r="K59" s="711"/>
      <c r="L59" s="711"/>
      <c r="M59" s="723"/>
      <c r="N59" s="723"/>
    </row>
    <row r="60" spans="1:14">
      <c r="A60" s="114"/>
      <c r="B60" s="114"/>
      <c r="C60" s="114"/>
      <c r="D60" s="114"/>
      <c r="E60" s="114"/>
      <c r="F60" s="114"/>
      <c r="G60" s="114"/>
      <c r="H60" s="114"/>
      <c r="I60" s="114"/>
      <c r="J60" s="114"/>
      <c r="K60" s="114"/>
      <c r="L60" s="114"/>
      <c r="M60" s="114"/>
      <c r="N60" s="114"/>
    </row>
    <row r="61" spans="1:14">
      <c r="A61" s="707" t="s">
        <v>33</v>
      </c>
      <c r="B61" s="708"/>
      <c r="C61" s="708"/>
      <c r="D61" s="708"/>
      <c r="E61" s="708"/>
      <c r="F61" s="708"/>
      <c r="G61" s="709"/>
      <c r="H61" s="710" t="s">
        <v>33</v>
      </c>
      <c r="I61" s="710"/>
      <c r="J61" s="710"/>
      <c r="K61" s="710"/>
      <c r="L61" s="710"/>
      <c r="M61" s="710"/>
      <c r="N61" s="710"/>
    </row>
    <row r="62" spans="1:14">
      <c r="A62" s="711" t="s">
        <v>34</v>
      </c>
      <c r="B62" s="711"/>
      <c r="C62" s="712"/>
      <c r="D62" s="713"/>
      <c r="E62" s="713"/>
      <c r="F62" s="713"/>
      <c r="G62" s="714"/>
      <c r="H62" s="711" t="s">
        <v>35</v>
      </c>
      <c r="I62" s="711"/>
      <c r="J62" s="712"/>
      <c r="K62" s="713"/>
      <c r="L62" s="713"/>
      <c r="M62" s="713"/>
      <c r="N62" s="714"/>
    </row>
    <row r="63" spans="1:14">
      <c r="A63" s="711"/>
      <c r="B63" s="711"/>
      <c r="C63" s="715"/>
      <c r="D63" s="716"/>
      <c r="E63" s="716"/>
      <c r="F63" s="716"/>
      <c r="G63" s="717"/>
      <c r="H63" s="711"/>
      <c r="I63" s="711"/>
      <c r="J63" s="715"/>
      <c r="K63" s="716"/>
      <c r="L63" s="716"/>
      <c r="M63" s="716"/>
      <c r="N63" s="717"/>
    </row>
    <row r="64" spans="1:14">
      <c r="A64" s="711"/>
      <c r="B64" s="711"/>
      <c r="C64" s="718"/>
      <c r="D64" s="719"/>
      <c r="E64" s="719"/>
      <c r="F64" s="719"/>
      <c r="G64" s="720"/>
      <c r="H64" s="711"/>
      <c r="I64" s="711"/>
      <c r="J64" s="718"/>
      <c r="K64" s="719"/>
      <c r="L64" s="719"/>
      <c r="M64" s="719"/>
      <c r="N64" s="720"/>
    </row>
    <row r="65" spans="1:14">
      <c r="A65" s="711" t="s">
        <v>36</v>
      </c>
      <c r="B65" s="711"/>
      <c r="C65" s="712"/>
      <c r="D65" s="713"/>
      <c r="E65" s="713"/>
      <c r="F65" s="713"/>
      <c r="G65" s="714"/>
      <c r="H65" s="711" t="s">
        <v>36</v>
      </c>
      <c r="I65" s="711"/>
      <c r="J65" s="712"/>
      <c r="K65" s="713"/>
      <c r="L65" s="713"/>
      <c r="M65" s="713"/>
      <c r="N65" s="714"/>
    </row>
    <row r="66" spans="1:14">
      <c r="A66" s="711"/>
      <c r="B66" s="711"/>
      <c r="C66" s="715"/>
      <c r="D66" s="716"/>
      <c r="E66" s="716"/>
      <c r="F66" s="716"/>
      <c r="G66" s="717"/>
      <c r="H66" s="711"/>
      <c r="I66" s="711"/>
      <c r="J66" s="715"/>
      <c r="K66" s="716"/>
      <c r="L66" s="716"/>
      <c r="M66" s="716"/>
      <c r="N66" s="717"/>
    </row>
    <row r="67" spans="1:14">
      <c r="A67" s="711"/>
      <c r="B67" s="711"/>
      <c r="C67" s="718"/>
      <c r="D67" s="719"/>
      <c r="E67" s="719"/>
      <c r="F67" s="719"/>
      <c r="G67" s="720"/>
      <c r="H67" s="711"/>
      <c r="I67" s="711"/>
      <c r="J67" s="718"/>
      <c r="K67" s="719"/>
      <c r="L67" s="719"/>
      <c r="M67" s="719"/>
      <c r="N67" s="720"/>
    </row>
    <row r="68" spans="1:14">
      <c r="A68" s="707" t="s">
        <v>37</v>
      </c>
      <c r="B68" s="708"/>
      <c r="C68" s="708"/>
      <c r="D68" s="708"/>
      <c r="E68" s="708"/>
      <c r="F68" s="708"/>
      <c r="G68" s="709"/>
      <c r="H68" s="710" t="s">
        <v>37</v>
      </c>
      <c r="I68" s="710"/>
      <c r="J68" s="710"/>
      <c r="K68" s="710"/>
      <c r="L68" s="710"/>
      <c r="M68" s="710"/>
      <c r="N68" s="710"/>
    </row>
    <row r="69" spans="1:14">
      <c r="A69" s="711" t="s">
        <v>38</v>
      </c>
      <c r="B69" s="711"/>
      <c r="C69" s="712"/>
      <c r="D69" s="713"/>
      <c r="E69" s="713"/>
      <c r="F69" s="713"/>
      <c r="G69" s="714"/>
      <c r="H69" s="711" t="s">
        <v>39</v>
      </c>
      <c r="I69" s="711"/>
      <c r="J69" s="712"/>
      <c r="K69" s="713"/>
      <c r="L69" s="713"/>
      <c r="M69" s="713"/>
      <c r="N69" s="714"/>
    </row>
    <row r="70" spans="1:14">
      <c r="A70" s="711"/>
      <c r="B70" s="711"/>
      <c r="C70" s="715"/>
      <c r="D70" s="716"/>
      <c r="E70" s="716"/>
      <c r="F70" s="716"/>
      <c r="G70" s="717"/>
      <c r="H70" s="711"/>
      <c r="I70" s="711"/>
      <c r="J70" s="715"/>
      <c r="K70" s="716"/>
      <c r="L70" s="716"/>
      <c r="M70" s="716"/>
      <c r="N70" s="717"/>
    </row>
    <row r="71" spans="1:14">
      <c r="A71" s="711"/>
      <c r="B71" s="711"/>
      <c r="C71" s="718"/>
      <c r="D71" s="719"/>
      <c r="E71" s="719"/>
      <c r="F71" s="719"/>
      <c r="G71" s="720"/>
      <c r="H71" s="711"/>
      <c r="I71" s="711"/>
      <c r="J71" s="718"/>
      <c r="K71" s="719"/>
      <c r="L71" s="719"/>
      <c r="M71" s="719"/>
      <c r="N71" s="720"/>
    </row>
    <row r="72" spans="1:14">
      <c r="A72" s="711" t="s">
        <v>40</v>
      </c>
      <c r="B72" s="711"/>
      <c r="C72" s="712"/>
      <c r="D72" s="713"/>
      <c r="E72" s="713"/>
      <c r="F72" s="713"/>
      <c r="G72" s="714"/>
      <c r="H72" s="711" t="s">
        <v>40</v>
      </c>
      <c r="I72" s="711"/>
      <c r="J72" s="712"/>
      <c r="K72" s="713"/>
      <c r="L72" s="713"/>
      <c r="M72" s="713"/>
      <c r="N72" s="714"/>
    </row>
    <row r="73" spans="1:14">
      <c r="A73" s="711"/>
      <c r="B73" s="711"/>
      <c r="C73" s="715"/>
      <c r="D73" s="716"/>
      <c r="E73" s="716"/>
      <c r="F73" s="716"/>
      <c r="G73" s="717"/>
      <c r="H73" s="711"/>
      <c r="I73" s="711"/>
      <c r="J73" s="715"/>
      <c r="K73" s="716"/>
      <c r="L73" s="716"/>
      <c r="M73" s="716"/>
      <c r="N73" s="717"/>
    </row>
    <row r="74" spans="1:14">
      <c r="A74" s="711"/>
      <c r="B74" s="711"/>
      <c r="C74" s="718"/>
      <c r="D74" s="719"/>
      <c r="E74" s="719"/>
      <c r="F74" s="719"/>
      <c r="G74" s="720"/>
      <c r="H74" s="711"/>
      <c r="I74" s="711"/>
      <c r="J74" s="718"/>
      <c r="K74" s="719"/>
      <c r="L74" s="719"/>
      <c r="M74" s="719"/>
      <c r="N74" s="720"/>
    </row>
    <row r="75" spans="1:14">
      <c r="A75" s="114"/>
      <c r="B75" s="114"/>
      <c r="C75" s="114"/>
      <c r="D75" s="114"/>
      <c r="E75" s="114"/>
      <c r="F75" s="114"/>
      <c r="G75" s="114"/>
      <c r="H75" s="114"/>
      <c r="I75" s="114"/>
      <c r="J75" s="114"/>
      <c r="K75" s="114"/>
      <c r="L75" s="114"/>
      <c r="M75" s="114"/>
      <c r="N75" s="114"/>
    </row>
    <row r="76" spans="1:14">
      <c r="A76" s="707" t="s">
        <v>41</v>
      </c>
      <c r="B76" s="708"/>
      <c r="C76" s="708"/>
      <c r="D76" s="708"/>
      <c r="E76" s="708"/>
      <c r="F76" s="708"/>
      <c r="G76" s="708"/>
      <c r="H76" s="708"/>
      <c r="I76" s="708"/>
      <c r="J76" s="708"/>
      <c r="K76" s="708"/>
      <c r="L76" s="708"/>
      <c r="M76" s="708"/>
      <c r="N76" s="709"/>
    </row>
    <row r="77" spans="1:14" ht="31.5" customHeight="1">
      <c r="A77" s="115" t="s">
        <v>67</v>
      </c>
      <c r="B77" s="733" t="s">
        <v>68</v>
      </c>
      <c r="C77" s="734"/>
      <c r="D77" s="734"/>
      <c r="E77" s="734"/>
      <c r="F77" s="735"/>
      <c r="G77" s="736" t="s">
        <v>69</v>
      </c>
      <c r="H77" s="736"/>
      <c r="I77" s="736"/>
      <c r="J77" s="736"/>
      <c r="K77" s="736" t="s">
        <v>70</v>
      </c>
      <c r="L77" s="736"/>
      <c r="M77" s="737" t="s">
        <v>71</v>
      </c>
      <c r="N77" s="737"/>
    </row>
    <row r="78" spans="1:14" ht="15">
      <c r="A78" s="116" t="s">
        <v>306</v>
      </c>
      <c r="B78" s="727" t="s">
        <v>333</v>
      </c>
      <c r="C78" s="727"/>
      <c r="D78" s="727"/>
      <c r="E78" s="727"/>
      <c r="F78" s="727"/>
      <c r="G78" s="728"/>
      <c r="H78" s="728"/>
      <c r="I78" s="729"/>
      <c r="J78" s="729"/>
      <c r="K78" s="730">
        <v>30</v>
      </c>
      <c r="L78" s="731"/>
      <c r="M78" s="732"/>
      <c r="N78" s="732"/>
    </row>
    <row r="79" spans="1:14">
      <c r="A79" s="116"/>
      <c r="B79" s="721"/>
      <c r="C79" s="738"/>
      <c r="D79" s="738"/>
      <c r="E79" s="738"/>
      <c r="F79" s="722"/>
      <c r="G79" s="739"/>
      <c r="H79" s="740"/>
      <c r="I79" s="729"/>
      <c r="J79" s="729"/>
      <c r="K79" s="729"/>
      <c r="L79" s="729"/>
      <c r="M79" s="732"/>
      <c r="N79" s="732"/>
    </row>
    <row r="80" spans="1:14">
      <c r="A80" s="116"/>
      <c r="B80" s="721"/>
      <c r="C80" s="738"/>
      <c r="D80" s="738"/>
      <c r="E80" s="738"/>
      <c r="F80" s="722"/>
      <c r="G80" s="739"/>
      <c r="H80" s="740"/>
      <c r="I80" s="729"/>
      <c r="J80" s="729"/>
      <c r="K80" s="729"/>
      <c r="L80" s="729"/>
      <c r="M80" s="732"/>
      <c r="N80" s="732"/>
    </row>
    <row r="81" spans="1:16">
      <c r="A81" s="116"/>
      <c r="B81" s="721"/>
      <c r="C81" s="738"/>
      <c r="D81" s="738"/>
      <c r="E81" s="738"/>
      <c r="F81" s="722"/>
      <c r="G81" s="739"/>
      <c r="H81" s="740"/>
      <c r="I81" s="729"/>
      <c r="J81" s="729"/>
      <c r="K81" s="729"/>
      <c r="L81" s="729"/>
      <c r="M81" s="732"/>
      <c r="N81" s="732"/>
    </row>
    <row r="82" spans="1:16">
      <c r="A82" s="116"/>
      <c r="B82" s="721"/>
      <c r="C82" s="738"/>
      <c r="D82" s="738"/>
      <c r="E82" s="738"/>
      <c r="F82" s="722"/>
      <c r="G82" s="739"/>
      <c r="H82" s="740"/>
      <c r="I82" s="729"/>
      <c r="J82" s="729"/>
      <c r="K82" s="729"/>
      <c r="L82" s="729"/>
      <c r="M82" s="732"/>
      <c r="N82" s="732"/>
    </row>
    <row r="83" spans="1:16">
      <c r="A83" s="116"/>
      <c r="B83" s="721"/>
      <c r="C83" s="738"/>
      <c r="D83" s="738"/>
      <c r="E83" s="738"/>
      <c r="F83" s="722"/>
      <c r="G83" s="739"/>
      <c r="H83" s="740"/>
      <c r="I83" s="729"/>
      <c r="J83" s="729"/>
      <c r="K83" s="729"/>
      <c r="L83" s="729"/>
      <c r="M83" s="732"/>
      <c r="N83" s="732"/>
    </row>
    <row r="84" spans="1:16">
      <c r="A84" s="116"/>
      <c r="B84" s="721"/>
      <c r="C84" s="738"/>
      <c r="D84" s="738"/>
      <c r="E84" s="738"/>
      <c r="F84" s="722"/>
      <c r="G84" s="739"/>
      <c r="H84" s="740"/>
      <c r="I84" s="729"/>
      <c r="J84" s="729"/>
      <c r="K84" s="729"/>
      <c r="L84" s="729"/>
      <c r="M84" s="732"/>
      <c r="N84" s="732"/>
    </row>
    <row r="85" spans="1:16">
      <c r="A85" s="116"/>
      <c r="B85" s="721"/>
      <c r="C85" s="738"/>
      <c r="D85" s="738"/>
      <c r="E85" s="738"/>
      <c r="F85" s="722"/>
      <c r="G85" s="739"/>
      <c r="H85" s="740"/>
      <c r="I85" s="729"/>
      <c r="J85" s="729"/>
      <c r="K85" s="729"/>
      <c r="L85" s="729"/>
      <c r="M85" s="732"/>
      <c r="N85" s="732"/>
    </row>
    <row r="86" spans="1:16">
      <c r="A86" s="116"/>
      <c r="B86" s="721"/>
      <c r="C86" s="738"/>
      <c r="D86" s="738"/>
      <c r="E86" s="738"/>
      <c r="F86" s="722"/>
      <c r="G86" s="739"/>
      <c r="H86" s="740"/>
      <c r="I86" s="729"/>
      <c r="J86" s="729"/>
      <c r="K86" s="729"/>
      <c r="L86" s="729"/>
      <c r="M86" s="732"/>
      <c r="N86" s="732"/>
    </row>
    <row r="87" spans="1:16">
      <c r="A87" s="116"/>
      <c r="B87" s="721"/>
      <c r="C87" s="738"/>
      <c r="D87" s="738"/>
      <c r="E87" s="738"/>
      <c r="F87" s="722"/>
      <c r="G87" s="739"/>
      <c r="H87" s="740"/>
      <c r="I87" s="729"/>
      <c r="J87" s="729"/>
      <c r="K87" s="729"/>
      <c r="L87" s="729"/>
      <c r="M87" s="732"/>
      <c r="N87" s="732"/>
    </row>
    <row r="88" spans="1:16">
      <c r="A88" s="116"/>
      <c r="B88" s="721"/>
      <c r="C88" s="738"/>
      <c r="D88" s="738"/>
      <c r="E88" s="738"/>
      <c r="F88" s="722"/>
      <c r="G88" s="739"/>
      <c r="H88" s="740"/>
      <c r="I88" s="729"/>
      <c r="J88" s="729"/>
      <c r="K88" s="729"/>
      <c r="L88" s="729"/>
      <c r="M88" s="732"/>
      <c r="N88" s="732"/>
    </row>
    <row r="89" spans="1:16">
      <c r="A89" s="116"/>
      <c r="B89" s="721"/>
      <c r="C89" s="738"/>
      <c r="D89" s="738"/>
      <c r="E89" s="738"/>
      <c r="F89" s="722"/>
      <c r="G89" s="739"/>
      <c r="H89" s="740"/>
      <c r="I89" s="729"/>
      <c r="J89" s="729"/>
      <c r="K89" s="729"/>
      <c r="L89" s="729"/>
      <c r="M89" s="732"/>
      <c r="N89" s="732"/>
    </row>
    <row r="90" spans="1:16">
      <c r="A90" s="117">
        <f>COUNTA(B78:F89)</f>
        <v>1</v>
      </c>
      <c r="B90" s="741" t="s">
        <v>42</v>
      </c>
      <c r="C90" s="741"/>
      <c r="D90" s="741"/>
      <c r="E90" s="741"/>
      <c r="F90" s="741"/>
      <c r="G90" s="741"/>
      <c r="H90" s="741"/>
      <c r="I90" s="741"/>
      <c r="J90" s="741"/>
      <c r="K90" s="741"/>
      <c r="L90" s="742"/>
      <c r="M90" s="743"/>
      <c r="N90" s="743"/>
    </row>
    <row r="91" spans="1:16">
      <c r="A91" s="114"/>
      <c r="B91" s="114"/>
      <c r="C91" s="114"/>
      <c r="D91" s="114"/>
      <c r="E91" s="114"/>
      <c r="F91" s="114"/>
      <c r="G91" s="114"/>
      <c r="H91" s="114"/>
      <c r="I91" s="114"/>
      <c r="J91" s="114"/>
      <c r="K91" s="114"/>
      <c r="L91" s="114"/>
      <c r="M91" s="114"/>
      <c r="N91" s="114"/>
    </row>
    <row r="92" spans="1:16">
      <c r="A92" s="707" t="s">
        <v>43</v>
      </c>
      <c r="B92" s="708"/>
      <c r="C92" s="708"/>
      <c r="D92" s="708"/>
      <c r="E92" s="708"/>
      <c r="F92" s="708"/>
      <c r="G92" s="708"/>
      <c r="H92" s="708"/>
      <c r="I92" s="708"/>
      <c r="J92" s="708"/>
      <c r="K92" s="708"/>
      <c r="L92" s="708"/>
      <c r="M92" s="708"/>
      <c r="N92" s="709"/>
    </row>
    <row r="93" spans="1:16">
      <c r="A93" s="724" t="s">
        <v>44</v>
      </c>
      <c r="B93" s="725"/>
      <c r="C93" s="725"/>
      <c r="D93" s="726"/>
      <c r="E93" s="724" t="s">
        <v>45</v>
      </c>
      <c r="F93" s="725"/>
      <c r="G93" s="725"/>
      <c r="H93" s="725"/>
      <c r="I93" s="725"/>
      <c r="J93" s="725"/>
      <c r="K93" s="725"/>
      <c r="L93" s="725"/>
      <c r="M93" s="754" t="s">
        <v>46</v>
      </c>
      <c r="N93" s="755"/>
    </row>
    <row r="94" spans="1:16">
      <c r="A94" s="744"/>
      <c r="B94" s="745"/>
      <c r="C94" s="745"/>
      <c r="D94" s="746"/>
      <c r="E94" s="744"/>
      <c r="F94" s="745"/>
      <c r="G94" s="745"/>
      <c r="H94" s="745"/>
      <c r="I94" s="745"/>
      <c r="J94" s="745"/>
      <c r="K94" s="745"/>
      <c r="L94" s="745"/>
      <c r="M94" s="750"/>
      <c r="N94" s="751"/>
    </row>
    <row r="95" spans="1:16">
      <c r="A95" s="747"/>
      <c r="B95" s="748"/>
      <c r="C95" s="748"/>
      <c r="D95" s="749"/>
      <c r="E95" s="747"/>
      <c r="F95" s="748"/>
      <c r="G95" s="748"/>
      <c r="H95" s="748"/>
      <c r="I95" s="748"/>
      <c r="J95" s="748"/>
      <c r="K95" s="748"/>
      <c r="L95" s="748"/>
      <c r="M95" s="752"/>
      <c r="N95" s="753"/>
      <c r="P95" s="3" t="s">
        <v>47</v>
      </c>
    </row>
    <row r="96" spans="1:16">
      <c r="A96" s="744"/>
      <c r="B96" s="745"/>
      <c r="C96" s="745"/>
      <c r="D96" s="746"/>
      <c r="E96" s="744"/>
      <c r="F96" s="745"/>
      <c r="G96" s="745"/>
      <c r="H96" s="745"/>
      <c r="I96" s="745"/>
      <c r="J96" s="745"/>
      <c r="K96" s="745"/>
      <c r="L96" s="745"/>
      <c r="M96" s="750"/>
      <c r="N96" s="751"/>
      <c r="P96" s="3" t="s">
        <v>48</v>
      </c>
    </row>
    <row r="97" spans="1:14">
      <c r="A97" s="747"/>
      <c r="B97" s="748"/>
      <c r="C97" s="748"/>
      <c r="D97" s="749"/>
      <c r="E97" s="747"/>
      <c r="F97" s="748"/>
      <c r="G97" s="748"/>
      <c r="H97" s="748"/>
      <c r="I97" s="748"/>
      <c r="J97" s="748"/>
      <c r="K97" s="748"/>
      <c r="L97" s="748"/>
      <c r="M97" s="752"/>
      <c r="N97" s="753"/>
    </row>
    <row r="98" spans="1:14">
      <c r="A98" s="744"/>
      <c r="B98" s="745"/>
      <c r="C98" s="745"/>
      <c r="D98" s="746"/>
      <c r="E98" s="744"/>
      <c r="F98" s="745"/>
      <c r="G98" s="745"/>
      <c r="H98" s="745"/>
      <c r="I98" s="745"/>
      <c r="J98" s="745"/>
      <c r="K98" s="745"/>
      <c r="L98" s="745"/>
      <c r="M98" s="750"/>
      <c r="N98" s="751"/>
    </row>
    <row r="99" spans="1:14">
      <c r="A99" s="747"/>
      <c r="B99" s="748"/>
      <c r="C99" s="748"/>
      <c r="D99" s="749"/>
      <c r="E99" s="747"/>
      <c r="F99" s="748"/>
      <c r="G99" s="748"/>
      <c r="H99" s="748"/>
      <c r="I99" s="748"/>
      <c r="J99" s="748"/>
      <c r="K99" s="748"/>
      <c r="L99" s="748"/>
      <c r="M99" s="752"/>
      <c r="N99" s="753"/>
    </row>
    <row r="100" spans="1:14">
      <c r="A100" s="744"/>
      <c r="B100" s="745"/>
      <c r="C100" s="745"/>
      <c r="D100" s="746"/>
      <c r="E100" s="744"/>
      <c r="F100" s="745"/>
      <c r="G100" s="745"/>
      <c r="H100" s="745"/>
      <c r="I100" s="745"/>
      <c r="J100" s="745"/>
      <c r="K100" s="745"/>
      <c r="L100" s="745"/>
      <c r="M100" s="750"/>
      <c r="N100" s="751"/>
    </row>
    <row r="101" spans="1:14">
      <c r="A101" s="747"/>
      <c r="B101" s="748"/>
      <c r="C101" s="748"/>
      <c r="D101" s="749"/>
      <c r="E101" s="747"/>
      <c r="F101" s="748"/>
      <c r="G101" s="748"/>
      <c r="H101" s="748"/>
      <c r="I101" s="748"/>
      <c r="J101" s="748"/>
      <c r="K101" s="748"/>
      <c r="L101" s="748"/>
      <c r="M101" s="752"/>
      <c r="N101" s="753"/>
    </row>
    <row r="102" spans="1:14">
      <c r="A102" s="744"/>
      <c r="B102" s="745"/>
      <c r="C102" s="745"/>
      <c r="D102" s="746"/>
      <c r="E102" s="744"/>
      <c r="F102" s="745"/>
      <c r="G102" s="745"/>
      <c r="H102" s="745"/>
      <c r="I102" s="745"/>
      <c r="J102" s="745"/>
      <c r="K102" s="745"/>
      <c r="L102" s="745"/>
      <c r="M102" s="750"/>
      <c r="N102" s="751"/>
    </row>
    <row r="103" spans="1:14">
      <c r="A103" s="747"/>
      <c r="B103" s="748"/>
      <c r="C103" s="748"/>
      <c r="D103" s="749"/>
      <c r="E103" s="747"/>
      <c r="F103" s="748"/>
      <c r="G103" s="748"/>
      <c r="H103" s="748"/>
      <c r="I103" s="748"/>
      <c r="J103" s="748"/>
      <c r="K103" s="748"/>
      <c r="L103" s="748"/>
      <c r="M103" s="752"/>
      <c r="N103" s="753"/>
    </row>
    <row r="104" spans="1:14">
      <c r="A104" s="744"/>
      <c r="B104" s="745"/>
      <c r="C104" s="745"/>
      <c r="D104" s="746"/>
      <c r="E104" s="744"/>
      <c r="F104" s="745"/>
      <c r="G104" s="745"/>
      <c r="H104" s="745"/>
      <c r="I104" s="745"/>
      <c r="J104" s="745"/>
      <c r="K104" s="745"/>
      <c r="L104" s="745"/>
      <c r="M104" s="750"/>
      <c r="N104" s="751"/>
    </row>
    <row r="105" spans="1:14">
      <c r="A105" s="747"/>
      <c r="B105" s="748"/>
      <c r="C105" s="748"/>
      <c r="D105" s="749"/>
      <c r="E105" s="747"/>
      <c r="F105" s="748"/>
      <c r="G105" s="748"/>
      <c r="H105" s="748"/>
      <c r="I105" s="748"/>
      <c r="J105" s="748"/>
      <c r="K105" s="748"/>
      <c r="L105" s="748"/>
      <c r="M105" s="752"/>
      <c r="N105" s="753"/>
    </row>
    <row r="106" spans="1:14">
      <c r="A106" s="744"/>
      <c r="B106" s="745"/>
      <c r="C106" s="745"/>
      <c r="D106" s="746"/>
      <c r="E106" s="744"/>
      <c r="F106" s="745"/>
      <c r="G106" s="745"/>
      <c r="H106" s="745"/>
      <c r="I106" s="745"/>
      <c r="J106" s="745"/>
      <c r="K106" s="745"/>
      <c r="L106" s="745"/>
      <c r="M106" s="750"/>
      <c r="N106" s="751"/>
    </row>
    <row r="107" spans="1:14">
      <c r="A107" s="747"/>
      <c r="B107" s="748"/>
      <c r="C107" s="748"/>
      <c r="D107" s="749"/>
      <c r="E107" s="747"/>
      <c r="F107" s="748"/>
      <c r="G107" s="748"/>
      <c r="H107" s="748"/>
      <c r="I107" s="748"/>
      <c r="J107" s="748"/>
      <c r="K107" s="748"/>
      <c r="L107" s="748"/>
      <c r="M107" s="752"/>
      <c r="N107" s="753"/>
    </row>
    <row r="108" spans="1:14">
      <c r="A108" s="754" t="s">
        <v>49</v>
      </c>
      <c r="B108" s="756"/>
      <c r="C108" s="756"/>
      <c r="D108" s="756"/>
      <c r="E108" s="756"/>
      <c r="F108" s="756"/>
      <c r="G108" s="756"/>
      <c r="H108" s="756"/>
      <c r="I108" s="756"/>
      <c r="J108" s="756"/>
      <c r="K108" s="756"/>
      <c r="L108" s="755"/>
      <c r="M108" s="743"/>
      <c r="N108" s="743"/>
    </row>
    <row r="65444" spans="251:255">
      <c r="IQ65444" s="15" t="s">
        <v>50</v>
      </c>
      <c r="IR65444" s="15" t="s">
        <v>51</v>
      </c>
      <c r="IS65444" s="15" t="s">
        <v>52</v>
      </c>
      <c r="IT65444" s="15" t="s">
        <v>53</v>
      </c>
      <c r="IU65444" s="15" t="s">
        <v>54</v>
      </c>
    </row>
    <row r="65445" spans="251:255">
      <c r="IQ65445" s="15" t="e">
        <f>#REF!&amp;$C$8</f>
        <v>#REF!</v>
      </c>
      <c r="IR65445" s="15" t="e">
        <f>#REF!</f>
        <v>#REF!</v>
      </c>
      <c r="IS65445" s="15" t="e">
        <f>$B$24&amp;" - "&amp;$B$25&amp;" - "&amp;#REF!&amp;" - "&amp;$I$28&amp;" - "&amp;#REF!&amp;" - "&amp;#REF!&amp;" - "&amp;#REF!&amp;" - "&amp;#REF!</f>
        <v>#REF!</v>
      </c>
      <c r="IT65445" s="15" t="e">
        <f>$A$33&amp;": "&amp;$I$33&amp;" - "&amp;#REF!&amp;": "&amp;#REF!&amp;" - "&amp;$A$34&amp;": "&amp;#REF!&amp;" - "&amp;#REF!&amp;": "&amp;#REF!&amp;" - "&amp;#REF!&amp;": "&amp;#REF!&amp;" - "&amp;#REF!&amp;": "&amp;$I$34&amp;" - "&amp;#REF!&amp;": "&amp;#REF!&amp;" - "&amp;$A$35&amp;": "&amp;$I$35&amp;" - "&amp;$A$36&amp;": "&amp;$I$36&amp;" - "&amp;$A$37&amp;": "&amp;$I$37&amp;" - "&amp;#REF!&amp;": "&amp;#REF!&amp;" - "&amp;#REF!&amp;": "&amp;#REF!&amp;" - "&amp;#REF!&amp;": "&amp;#REF!</f>
        <v>#REF!</v>
      </c>
      <c r="IU65445" s="15" t="e">
        <f>#REF!</f>
        <v>#REF!</v>
      </c>
    </row>
  </sheetData>
  <mergeCells count="254">
    <mergeCell ref="A108:L108"/>
    <mergeCell ref="M108:N108"/>
    <mergeCell ref="A104:D105"/>
    <mergeCell ref="E104:L105"/>
    <mergeCell ref="M104:N105"/>
    <mergeCell ref="A106:D107"/>
    <mergeCell ref="E106:L107"/>
    <mergeCell ref="M106:N107"/>
    <mergeCell ref="A100:D101"/>
    <mergeCell ref="E100:L101"/>
    <mergeCell ref="M100:N101"/>
    <mergeCell ref="A102:D103"/>
    <mergeCell ref="E102:L103"/>
    <mergeCell ref="M102:N103"/>
    <mergeCell ref="A96:D97"/>
    <mergeCell ref="E96:L97"/>
    <mergeCell ref="M96:N97"/>
    <mergeCell ref="A98:D99"/>
    <mergeCell ref="E98:L99"/>
    <mergeCell ref="M98:N99"/>
    <mergeCell ref="A92:N92"/>
    <mergeCell ref="A93:D93"/>
    <mergeCell ref="E93:L93"/>
    <mergeCell ref="M93:N93"/>
    <mergeCell ref="A94:D95"/>
    <mergeCell ref="E94:L95"/>
    <mergeCell ref="M94:N95"/>
    <mergeCell ref="B89:F89"/>
    <mergeCell ref="G89:H89"/>
    <mergeCell ref="I89:J89"/>
    <mergeCell ref="K89:L89"/>
    <mergeCell ref="M89:N89"/>
    <mergeCell ref="B90:L90"/>
    <mergeCell ref="M90:N90"/>
    <mergeCell ref="B87:F87"/>
    <mergeCell ref="G87:H87"/>
    <mergeCell ref="I87:J87"/>
    <mergeCell ref="K87:L87"/>
    <mergeCell ref="M87:N87"/>
    <mergeCell ref="B88:F88"/>
    <mergeCell ref="G88:H88"/>
    <mergeCell ref="I88:J88"/>
    <mergeCell ref="K88:L88"/>
    <mergeCell ref="M88:N88"/>
    <mergeCell ref="B85:F85"/>
    <mergeCell ref="G85:H85"/>
    <mergeCell ref="I85:J85"/>
    <mergeCell ref="K85:L85"/>
    <mergeCell ref="M85:N85"/>
    <mergeCell ref="B86:F86"/>
    <mergeCell ref="G86:H86"/>
    <mergeCell ref="I86:J86"/>
    <mergeCell ref="K86:L86"/>
    <mergeCell ref="M86:N86"/>
    <mergeCell ref="B83:F83"/>
    <mergeCell ref="G83:H83"/>
    <mergeCell ref="I83:J83"/>
    <mergeCell ref="K83:L83"/>
    <mergeCell ref="M83:N83"/>
    <mergeCell ref="B84:F84"/>
    <mergeCell ref="G84:H84"/>
    <mergeCell ref="I84:J84"/>
    <mergeCell ref="K84:L84"/>
    <mergeCell ref="M84:N84"/>
    <mergeCell ref="B81:F81"/>
    <mergeCell ref="G81:H81"/>
    <mergeCell ref="I81:J81"/>
    <mergeCell ref="K81:L81"/>
    <mergeCell ref="M81:N81"/>
    <mergeCell ref="B82:F82"/>
    <mergeCell ref="G82:H82"/>
    <mergeCell ref="I82:J82"/>
    <mergeCell ref="K82:L82"/>
    <mergeCell ref="M82:N82"/>
    <mergeCell ref="B79:F79"/>
    <mergeCell ref="G79:H79"/>
    <mergeCell ref="I79:J79"/>
    <mergeCell ref="K79:L79"/>
    <mergeCell ref="M79:N79"/>
    <mergeCell ref="B80:F80"/>
    <mergeCell ref="G80:H80"/>
    <mergeCell ref="I80:J80"/>
    <mergeCell ref="K80:L80"/>
    <mergeCell ref="M80:N80"/>
    <mergeCell ref="B78:F78"/>
    <mergeCell ref="G78:H78"/>
    <mergeCell ref="I78:J78"/>
    <mergeCell ref="K78:L78"/>
    <mergeCell ref="M78:N78"/>
    <mergeCell ref="A76:N76"/>
    <mergeCell ref="B77:F77"/>
    <mergeCell ref="G77:H77"/>
    <mergeCell ref="I77:J77"/>
    <mergeCell ref="K77:L77"/>
    <mergeCell ref="M77:N77"/>
    <mergeCell ref="A69:B71"/>
    <mergeCell ref="C69:G71"/>
    <mergeCell ref="H69:I71"/>
    <mergeCell ref="J69:N71"/>
    <mergeCell ref="A72:B74"/>
    <mergeCell ref="C72:G74"/>
    <mergeCell ref="H72:I74"/>
    <mergeCell ref="J72:N74"/>
    <mergeCell ref="A65:B67"/>
    <mergeCell ref="C65:G67"/>
    <mergeCell ref="H65:I67"/>
    <mergeCell ref="J65:N67"/>
    <mergeCell ref="A68:G68"/>
    <mergeCell ref="H68:N68"/>
    <mergeCell ref="A61:G61"/>
    <mergeCell ref="H61:N61"/>
    <mergeCell ref="A62:B64"/>
    <mergeCell ref="C62:G64"/>
    <mergeCell ref="H62:I64"/>
    <mergeCell ref="J62:N64"/>
    <mergeCell ref="F58:G58"/>
    <mergeCell ref="H58:L58"/>
    <mergeCell ref="M58:N58"/>
    <mergeCell ref="A59:E59"/>
    <mergeCell ref="F59:G59"/>
    <mergeCell ref="H59:L59"/>
    <mergeCell ref="M59:N59"/>
    <mergeCell ref="A48:B49"/>
    <mergeCell ref="A50:B51"/>
    <mergeCell ref="A52:B53"/>
    <mergeCell ref="A54:B55"/>
    <mergeCell ref="A56:B57"/>
    <mergeCell ref="A58:E58"/>
    <mergeCell ref="A46:N46"/>
    <mergeCell ref="A47:B47"/>
    <mergeCell ref="A45:H45"/>
    <mergeCell ref="I45:J45"/>
    <mergeCell ref="K45:L45"/>
    <mergeCell ref="M45:N45"/>
    <mergeCell ref="O45:P45"/>
    <mergeCell ref="Q45:R45"/>
    <mergeCell ref="A44:H44"/>
    <mergeCell ref="I44:J44"/>
    <mergeCell ref="K44:L44"/>
    <mergeCell ref="M44:N44"/>
    <mergeCell ref="O44:P44"/>
    <mergeCell ref="Q44:R44"/>
    <mergeCell ref="A43:H43"/>
    <mergeCell ref="I43:J43"/>
    <mergeCell ref="K43:L43"/>
    <mergeCell ref="M43:N43"/>
    <mergeCell ref="O43:P43"/>
    <mergeCell ref="Q43:R43"/>
    <mergeCell ref="A42:H42"/>
    <mergeCell ref="I42:J42"/>
    <mergeCell ref="K42:L42"/>
    <mergeCell ref="M42:N42"/>
    <mergeCell ref="O42:P42"/>
    <mergeCell ref="Q42:R42"/>
    <mergeCell ref="A41:H41"/>
    <mergeCell ref="I41:J41"/>
    <mergeCell ref="K41:L41"/>
    <mergeCell ref="M41:N41"/>
    <mergeCell ref="O41:P41"/>
    <mergeCell ref="Q41:R41"/>
    <mergeCell ref="A40:H40"/>
    <mergeCell ref="I40:J40"/>
    <mergeCell ref="K40:L40"/>
    <mergeCell ref="M40:N40"/>
    <mergeCell ref="O40:P40"/>
    <mergeCell ref="Q40:R40"/>
    <mergeCell ref="A39:H39"/>
    <mergeCell ref="I39:J39"/>
    <mergeCell ref="K39:L39"/>
    <mergeCell ref="M39:N39"/>
    <mergeCell ref="O39:P39"/>
    <mergeCell ref="Q39:R39"/>
    <mergeCell ref="A38:H38"/>
    <mergeCell ref="I38:J38"/>
    <mergeCell ref="K38:L38"/>
    <mergeCell ref="M38:N38"/>
    <mergeCell ref="O38:P38"/>
    <mergeCell ref="Q38:R38"/>
    <mergeCell ref="A37:H37"/>
    <mergeCell ref="I37:J37"/>
    <mergeCell ref="K37:L37"/>
    <mergeCell ref="M37:N37"/>
    <mergeCell ref="O37:P37"/>
    <mergeCell ref="Q37:R37"/>
    <mergeCell ref="A36:H36"/>
    <mergeCell ref="I36:J36"/>
    <mergeCell ref="K36:L36"/>
    <mergeCell ref="M36:N36"/>
    <mergeCell ref="O36:P36"/>
    <mergeCell ref="Q36:R36"/>
    <mergeCell ref="M34:N34"/>
    <mergeCell ref="O34:P34"/>
    <mergeCell ref="Q34:R34"/>
    <mergeCell ref="A35:H35"/>
    <mergeCell ref="I35:J35"/>
    <mergeCell ref="K35:L35"/>
    <mergeCell ref="M35:N35"/>
    <mergeCell ref="O35:P35"/>
    <mergeCell ref="Q35:R35"/>
    <mergeCell ref="S33:W35"/>
    <mergeCell ref="A34:H34"/>
    <mergeCell ref="I34:J34"/>
    <mergeCell ref="K34:L34"/>
    <mergeCell ref="A33:H33"/>
    <mergeCell ref="I33:J33"/>
    <mergeCell ref="K33:L33"/>
    <mergeCell ref="M33:N33"/>
    <mergeCell ref="O33:P33"/>
    <mergeCell ref="Q33:R33"/>
    <mergeCell ref="A32:H32"/>
    <mergeCell ref="I32:J32"/>
    <mergeCell ref="K32:L32"/>
    <mergeCell ref="M32:N32"/>
    <mergeCell ref="O32:P32"/>
    <mergeCell ref="Q32:R32"/>
    <mergeCell ref="A31:H31"/>
    <mergeCell ref="I31:J31"/>
    <mergeCell ref="K31:L31"/>
    <mergeCell ref="M31:N31"/>
    <mergeCell ref="O31:P31"/>
    <mergeCell ref="Q31:R31"/>
    <mergeCell ref="B26:G26"/>
    <mergeCell ref="I26:N26"/>
    <mergeCell ref="B27:G27"/>
    <mergeCell ref="I27:N27"/>
    <mergeCell ref="B28:G28"/>
    <mergeCell ref="I28:N28"/>
    <mergeCell ref="A10:B22"/>
    <mergeCell ref="C10:N22"/>
    <mergeCell ref="A23:N23"/>
    <mergeCell ref="B24:G24"/>
    <mergeCell ref="I24:N24"/>
    <mergeCell ref="B25:G25"/>
    <mergeCell ref="I25:N25"/>
    <mergeCell ref="O7:T7"/>
    <mergeCell ref="A8:B8"/>
    <mergeCell ref="C8:N8"/>
    <mergeCell ref="A9:B9"/>
    <mergeCell ref="C9:N9"/>
    <mergeCell ref="A5:C6"/>
    <mergeCell ref="D5:H6"/>
    <mergeCell ref="I5:N5"/>
    <mergeCell ref="I6:J6"/>
    <mergeCell ref="K6:L6"/>
    <mergeCell ref="M6:N6"/>
    <mergeCell ref="A1:N1"/>
    <mergeCell ref="A2:D2"/>
    <mergeCell ref="E2:H2"/>
    <mergeCell ref="I2:N2"/>
    <mergeCell ref="A3:D4"/>
    <mergeCell ref="E3:H4"/>
    <mergeCell ref="I3:N4"/>
    <mergeCell ref="A7:B7"/>
    <mergeCell ref="C7:N7"/>
  </mergeCells>
  <conditionalFormatting sqref="C52:N52 C50:N50 C48:N48 C54:N54 C56:N56">
    <cfRule type="cellIs" dxfId="15" priority="3" stopIfTrue="1" operator="equal">
      <formula>"x"</formula>
    </cfRule>
  </conditionalFormatting>
  <conditionalFormatting sqref="C53:N53 C51:N51 C49:N49 C55:N55 C57:N57">
    <cfRule type="cellIs" dxfId="14" priority="4" stopIfTrue="1" operator="equal">
      <formula>"x"</formula>
    </cfRule>
  </conditionalFormatting>
  <dataValidations count="1">
    <dataValidation showDropDown="1" errorTitle="Cronoprogramma" error="Attenzione: è possibile inserire solo il carattere X nel mese di riferimento." promptTitle="Cronoprogramma" prompt="Segnare con x i mesi interessati" sqref="WVK983077:WVV983096 C65573:N65592 IY65573:JJ65592 SU65573:TF65592 ACQ65573:ADB65592 AMM65573:AMX65592 AWI65573:AWT65592 BGE65573:BGP65592 BQA65573:BQL65592 BZW65573:CAH65592 CJS65573:CKD65592 CTO65573:CTZ65592 DDK65573:DDV65592 DNG65573:DNR65592 DXC65573:DXN65592 EGY65573:EHJ65592 EQU65573:ERF65592 FAQ65573:FBB65592 FKM65573:FKX65592 FUI65573:FUT65592 GEE65573:GEP65592 GOA65573:GOL65592 GXW65573:GYH65592 HHS65573:HID65592 HRO65573:HRZ65592 IBK65573:IBV65592 ILG65573:ILR65592 IVC65573:IVN65592 JEY65573:JFJ65592 JOU65573:JPF65592 JYQ65573:JZB65592 KIM65573:KIX65592 KSI65573:KST65592 LCE65573:LCP65592 LMA65573:LML65592 LVW65573:LWH65592 MFS65573:MGD65592 MPO65573:MPZ65592 MZK65573:MZV65592 NJG65573:NJR65592 NTC65573:NTN65592 OCY65573:ODJ65592 OMU65573:ONF65592 OWQ65573:OXB65592 PGM65573:PGX65592 PQI65573:PQT65592 QAE65573:QAP65592 QKA65573:QKL65592 QTW65573:QUH65592 RDS65573:RED65592 RNO65573:RNZ65592 RXK65573:RXV65592 SHG65573:SHR65592 SRC65573:SRN65592 TAY65573:TBJ65592 TKU65573:TLF65592 TUQ65573:TVB65592 UEM65573:UEX65592 UOI65573:UOT65592 UYE65573:UYP65592 VIA65573:VIL65592 VRW65573:VSH65592 WBS65573:WCD65592 WLO65573:WLZ65592 WVK65573:WVV65592 C131109:N131128 IY131109:JJ131128 SU131109:TF131128 ACQ131109:ADB131128 AMM131109:AMX131128 AWI131109:AWT131128 BGE131109:BGP131128 BQA131109:BQL131128 BZW131109:CAH131128 CJS131109:CKD131128 CTO131109:CTZ131128 DDK131109:DDV131128 DNG131109:DNR131128 DXC131109:DXN131128 EGY131109:EHJ131128 EQU131109:ERF131128 FAQ131109:FBB131128 FKM131109:FKX131128 FUI131109:FUT131128 GEE131109:GEP131128 GOA131109:GOL131128 GXW131109:GYH131128 HHS131109:HID131128 HRO131109:HRZ131128 IBK131109:IBV131128 ILG131109:ILR131128 IVC131109:IVN131128 JEY131109:JFJ131128 JOU131109:JPF131128 JYQ131109:JZB131128 KIM131109:KIX131128 KSI131109:KST131128 LCE131109:LCP131128 LMA131109:LML131128 LVW131109:LWH131128 MFS131109:MGD131128 MPO131109:MPZ131128 MZK131109:MZV131128 NJG131109:NJR131128 NTC131109:NTN131128 OCY131109:ODJ131128 OMU131109:ONF131128 OWQ131109:OXB131128 PGM131109:PGX131128 PQI131109:PQT131128 QAE131109:QAP131128 QKA131109:QKL131128 QTW131109:QUH131128 RDS131109:RED131128 RNO131109:RNZ131128 RXK131109:RXV131128 SHG131109:SHR131128 SRC131109:SRN131128 TAY131109:TBJ131128 TKU131109:TLF131128 TUQ131109:TVB131128 UEM131109:UEX131128 UOI131109:UOT131128 UYE131109:UYP131128 VIA131109:VIL131128 VRW131109:VSH131128 WBS131109:WCD131128 WLO131109:WLZ131128 WVK131109:WVV131128 C196645:N196664 IY196645:JJ196664 SU196645:TF196664 ACQ196645:ADB196664 AMM196645:AMX196664 AWI196645:AWT196664 BGE196645:BGP196664 BQA196645:BQL196664 BZW196645:CAH196664 CJS196645:CKD196664 CTO196645:CTZ196664 DDK196645:DDV196664 DNG196645:DNR196664 DXC196645:DXN196664 EGY196645:EHJ196664 EQU196645:ERF196664 FAQ196645:FBB196664 FKM196645:FKX196664 FUI196645:FUT196664 GEE196645:GEP196664 GOA196645:GOL196664 GXW196645:GYH196664 HHS196645:HID196664 HRO196645:HRZ196664 IBK196645:IBV196664 ILG196645:ILR196664 IVC196645:IVN196664 JEY196645:JFJ196664 JOU196645:JPF196664 JYQ196645:JZB196664 KIM196645:KIX196664 KSI196645:KST196664 LCE196645:LCP196664 LMA196645:LML196664 LVW196645:LWH196664 MFS196645:MGD196664 MPO196645:MPZ196664 MZK196645:MZV196664 NJG196645:NJR196664 NTC196645:NTN196664 OCY196645:ODJ196664 OMU196645:ONF196664 OWQ196645:OXB196664 PGM196645:PGX196664 PQI196645:PQT196664 QAE196645:QAP196664 QKA196645:QKL196664 QTW196645:QUH196664 RDS196645:RED196664 RNO196645:RNZ196664 RXK196645:RXV196664 SHG196645:SHR196664 SRC196645:SRN196664 TAY196645:TBJ196664 TKU196645:TLF196664 TUQ196645:TVB196664 UEM196645:UEX196664 UOI196645:UOT196664 UYE196645:UYP196664 VIA196645:VIL196664 VRW196645:VSH196664 WBS196645:WCD196664 WLO196645:WLZ196664 WVK196645:WVV196664 C262181:N262200 IY262181:JJ262200 SU262181:TF262200 ACQ262181:ADB262200 AMM262181:AMX262200 AWI262181:AWT262200 BGE262181:BGP262200 BQA262181:BQL262200 BZW262181:CAH262200 CJS262181:CKD262200 CTO262181:CTZ262200 DDK262181:DDV262200 DNG262181:DNR262200 DXC262181:DXN262200 EGY262181:EHJ262200 EQU262181:ERF262200 FAQ262181:FBB262200 FKM262181:FKX262200 FUI262181:FUT262200 GEE262181:GEP262200 GOA262181:GOL262200 GXW262181:GYH262200 HHS262181:HID262200 HRO262181:HRZ262200 IBK262181:IBV262200 ILG262181:ILR262200 IVC262181:IVN262200 JEY262181:JFJ262200 JOU262181:JPF262200 JYQ262181:JZB262200 KIM262181:KIX262200 KSI262181:KST262200 LCE262181:LCP262200 LMA262181:LML262200 LVW262181:LWH262200 MFS262181:MGD262200 MPO262181:MPZ262200 MZK262181:MZV262200 NJG262181:NJR262200 NTC262181:NTN262200 OCY262181:ODJ262200 OMU262181:ONF262200 OWQ262181:OXB262200 PGM262181:PGX262200 PQI262181:PQT262200 QAE262181:QAP262200 QKA262181:QKL262200 QTW262181:QUH262200 RDS262181:RED262200 RNO262181:RNZ262200 RXK262181:RXV262200 SHG262181:SHR262200 SRC262181:SRN262200 TAY262181:TBJ262200 TKU262181:TLF262200 TUQ262181:TVB262200 UEM262181:UEX262200 UOI262181:UOT262200 UYE262181:UYP262200 VIA262181:VIL262200 VRW262181:VSH262200 WBS262181:WCD262200 WLO262181:WLZ262200 WVK262181:WVV262200 C327717:N327736 IY327717:JJ327736 SU327717:TF327736 ACQ327717:ADB327736 AMM327717:AMX327736 AWI327717:AWT327736 BGE327717:BGP327736 BQA327717:BQL327736 BZW327717:CAH327736 CJS327717:CKD327736 CTO327717:CTZ327736 DDK327717:DDV327736 DNG327717:DNR327736 DXC327717:DXN327736 EGY327717:EHJ327736 EQU327717:ERF327736 FAQ327717:FBB327736 FKM327717:FKX327736 FUI327717:FUT327736 GEE327717:GEP327736 GOA327717:GOL327736 GXW327717:GYH327736 HHS327717:HID327736 HRO327717:HRZ327736 IBK327717:IBV327736 ILG327717:ILR327736 IVC327717:IVN327736 JEY327717:JFJ327736 JOU327717:JPF327736 JYQ327717:JZB327736 KIM327717:KIX327736 KSI327717:KST327736 LCE327717:LCP327736 LMA327717:LML327736 LVW327717:LWH327736 MFS327717:MGD327736 MPO327717:MPZ327736 MZK327717:MZV327736 NJG327717:NJR327736 NTC327717:NTN327736 OCY327717:ODJ327736 OMU327717:ONF327736 OWQ327717:OXB327736 PGM327717:PGX327736 PQI327717:PQT327736 QAE327717:QAP327736 QKA327717:QKL327736 QTW327717:QUH327736 RDS327717:RED327736 RNO327717:RNZ327736 RXK327717:RXV327736 SHG327717:SHR327736 SRC327717:SRN327736 TAY327717:TBJ327736 TKU327717:TLF327736 TUQ327717:TVB327736 UEM327717:UEX327736 UOI327717:UOT327736 UYE327717:UYP327736 VIA327717:VIL327736 VRW327717:VSH327736 WBS327717:WCD327736 WLO327717:WLZ327736 WVK327717:WVV327736 C393253:N393272 IY393253:JJ393272 SU393253:TF393272 ACQ393253:ADB393272 AMM393253:AMX393272 AWI393253:AWT393272 BGE393253:BGP393272 BQA393253:BQL393272 BZW393253:CAH393272 CJS393253:CKD393272 CTO393253:CTZ393272 DDK393253:DDV393272 DNG393253:DNR393272 DXC393253:DXN393272 EGY393253:EHJ393272 EQU393253:ERF393272 FAQ393253:FBB393272 FKM393253:FKX393272 FUI393253:FUT393272 GEE393253:GEP393272 GOA393253:GOL393272 GXW393253:GYH393272 HHS393253:HID393272 HRO393253:HRZ393272 IBK393253:IBV393272 ILG393253:ILR393272 IVC393253:IVN393272 JEY393253:JFJ393272 JOU393253:JPF393272 JYQ393253:JZB393272 KIM393253:KIX393272 KSI393253:KST393272 LCE393253:LCP393272 LMA393253:LML393272 LVW393253:LWH393272 MFS393253:MGD393272 MPO393253:MPZ393272 MZK393253:MZV393272 NJG393253:NJR393272 NTC393253:NTN393272 OCY393253:ODJ393272 OMU393253:ONF393272 OWQ393253:OXB393272 PGM393253:PGX393272 PQI393253:PQT393272 QAE393253:QAP393272 QKA393253:QKL393272 QTW393253:QUH393272 RDS393253:RED393272 RNO393253:RNZ393272 RXK393253:RXV393272 SHG393253:SHR393272 SRC393253:SRN393272 TAY393253:TBJ393272 TKU393253:TLF393272 TUQ393253:TVB393272 UEM393253:UEX393272 UOI393253:UOT393272 UYE393253:UYP393272 VIA393253:VIL393272 VRW393253:VSH393272 WBS393253:WCD393272 WLO393253:WLZ393272 WVK393253:WVV393272 C458789:N458808 IY458789:JJ458808 SU458789:TF458808 ACQ458789:ADB458808 AMM458789:AMX458808 AWI458789:AWT458808 BGE458789:BGP458808 BQA458789:BQL458808 BZW458789:CAH458808 CJS458789:CKD458808 CTO458789:CTZ458808 DDK458789:DDV458808 DNG458789:DNR458808 DXC458789:DXN458808 EGY458789:EHJ458808 EQU458789:ERF458808 FAQ458789:FBB458808 FKM458789:FKX458808 FUI458789:FUT458808 GEE458789:GEP458808 GOA458789:GOL458808 GXW458789:GYH458808 HHS458789:HID458808 HRO458789:HRZ458808 IBK458789:IBV458808 ILG458789:ILR458808 IVC458789:IVN458808 JEY458789:JFJ458808 JOU458789:JPF458808 JYQ458789:JZB458808 KIM458789:KIX458808 KSI458789:KST458808 LCE458789:LCP458808 LMA458789:LML458808 LVW458789:LWH458808 MFS458789:MGD458808 MPO458789:MPZ458808 MZK458789:MZV458808 NJG458789:NJR458808 NTC458789:NTN458808 OCY458789:ODJ458808 OMU458789:ONF458808 OWQ458789:OXB458808 PGM458789:PGX458808 PQI458789:PQT458808 QAE458789:QAP458808 QKA458789:QKL458808 QTW458789:QUH458808 RDS458789:RED458808 RNO458789:RNZ458808 RXK458789:RXV458808 SHG458789:SHR458808 SRC458789:SRN458808 TAY458789:TBJ458808 TKU458789:TLF458808 TUQ458789:TVB458808 UEM458789:UEX458808 UOI458789:UOT458808 UYE458789:UYP458808 VIA458789:VIL458808 VRW458789:VSH458808 WBS458789:WCD458808 WLO458789:WLZ458808 WVK458789:WVV458808 C524325:N524344 IY524325:JJ524344 SU524325:TF524344 ACQ524325:ADB524344 AMM524325:AMX524344 AWI524325:AWT524344 BGE524325:BGP524344 BQA524325:BQL524344 BZW524325:CAH524344 CJS524325:CKD524344 CTO524325:CTZ524344 DDK524325:DDV524344 DNG524325:DNR524344 DXC524325:DXN524344 EGY524325:EHJ524344 EQU524325:ERF524344 FAQ524325:FBB524344 FKM524325:FKX524344 FUI524325:FUT524344 GEE524325:GEP524344 GOA524325:GOL524344 GXW524325:GYH524344 HHS524325:HID524344 HRO524325:HRZ524344 IBK524325:IBV524344 ILG524325:ILR524344 IVC524325:IVN524344 JEY524325:JFJ524344 JOU524325:JPF524344 JYQ524325:JZB524344 KIM524325:KIX524344 KSI524325:KST524344 LCE524325:LCP524344 LMA524325:LML524344 LVW524325:LWH524344 MFS524325:MGD524344 MPO524325:MPZ524344 MZK524325:MZV524344 NJG524325:NJR524344 NTC524325:NTN524344 OCY524325:ODJ524344 OMU524325:ONF524344 OWQ524325:OXB524344 PGM524325:PGX524344 PQI524325:PQT524344 QAE524325:QAP524344 QKA524325:QKL524344 QTW524325:QUH524344 RDS524325:RED524344 RNO524325:RNZ524344 RXK524325:RXV524344 SHG524325:SHR524344 SRC524325:SRN524344 TAY524325:TBJ524344 TKU524325:TLF524344 TUQ524325:TVB524344 UEM524325:UEX524344 UOI524325:UOT524344 UYE524325:UYP524344 VIA524325:VIL524344 VRW524325:VSH524344 WBS524325:WCD524344 WLO524325:WLZ524344 WVK524325:WVV524344 C589861:N589880 IY589861:JJ589880 SU589861:TF589880 ACQ589861:ADB589880 AMM589861:AMX589880 AWI589861:AWT589880 BGE589861:BGP589880 BQA589861:BQL589880 BZW589861:CAH589880 CJS589861:CKD589880 CTO589861:CTZ589880 DDK589861:DDV589880 DNG589861:DNR589880 DXC589861:DXN589880 EGY589861:EHJ589880 EQU589861:ERF589880 FAQ589861:FBB589880 FKM589861:FKX589880 FUI589861:FUT589880 GEE589861:GEP589880 GOA589861:GOL589880 GXW589861:GYH589880 HHS589861:HID589880 HRO589861:HRZ589880 IBK589861:IBV589880 ILG589861:ILR589880 IVC589861:IVN589880 JEY589861:JFJ589880 JOU589861:JPF589880 JYQ589861:JZB589880 KIM589861:KIX589880 KSI589861:KST589880 LCE589861:LCP589880 LMA589861:LML589880 LVW589861:LWH589880 MFS589861:MGD589880 MPO589861:MPZ589880 MZK589861:MZV589880 NJG589861:NJR589880 NTC589861:NTN589880 OCY589861:ODJ589880 OMU589861:ONF589880 OWQ589861:OXB589880 PGM589861:PGX589880 PQI589861:PQT589880 QAE589861:QAP589880 QKA589861:QKL589880 QTW589861:QUH589880 RDS589861:RED589880 RNO589861:RNZ589880 RXK589861:RXV589880 SHG589861:SHR589880 SRC589861:SRN589880 TAY589861:TBJ589880 TKU589861:TLF589880 TUQ589861:TVB589880 UEM589861:UEX589880 UOI589861:UOT589880 UYE589861:UYP589880 VIA589861:VIL589880 VRW589861:VSH589880 WBS589861:WCD589880 WLO589861:WLZ589880 WVK589861:WVV589880 C655397:N655416 IY655397:JJ655416 SU655397:TF655416 ACQ655397:ADB655416 AMM655397:AMX655416 AWI655397:AWT655416 BGE655397:BGP655416 BQA655397:BQL655416 BZW655397:CAH655416 CJS655397:CKD655416 CTO655397:CTZ655416 DDK655397:DDV655416 DNG655397:DNR655416 DXC655397:DXN655416 EGY655397:EHJ655416 EQU655397:ERF655416 FAQ655397:FBB655416 FKM655397:FKX655416 FUI655397:FUT655416 GEE655397:GEP655416 GOA655397:GOL655416 GXW655397:GYH655416 HHS655397:HID655416 HRO655397:HRZ655416 IBK655397:IBV655416 ILG655397:ILR655416 IVC655397:IVN655416 JEY655397:JFJ655416 JOU655397:JPF655416 JYQ655397:JZB655416 KIM655397:KIX655416 KSI655397:KST655416 LCE655397:LCP655416 LMA655397:LML655416 LVW655397:LWH655416 MFS655397:MGD655416 MPO655397:MPZ655416 MZK655397:MZV655416 NJG655397:NJR655416 NTC655397:NTN655416 OCY655397:ODJ655416 OMU655397:ONF655416 OWQ655397:OXB655416 PGM655397:PGX655416 PQI655397:PQT655416 QAE655397:QAP655416 QKA655397:QKL655416 QTW655397:QUH655416 RDS655397:RED655416 RNO655397:RNZ655416 RXK655397:RXV655416 SHG655397:SHR655416 SRC655397:SRN655416 TAY655397:TBJ655416 TKU655397:TLF655416 TUQ655397:TVB655416 UEM655397:UEX655416 UOI655397:UOT655416 UYE655397:UYP655416 VIA655397:VIL655416 VRW655397:VSH655416 WBS655397:WCD655416 WLO655397:WLZ655416 WVK655397:WVV655416 C720933:N720952 IY720933:JJ720952 SU720933:TF720952 ACQ720933:ADB720952 AMM720933:AMX720952 AWI720933:AWT720952 BGE720933:BGP720952 BQA720933:BQL720952 BZW720933:CAH720952 CJS720933:CKD720952 CTO720933:CTZ720952 DDK720933:DDV720952 DNG720933:DNR720952 DXC720933:DXN720952 EGY720933:EHJ720952 EQU720933:ERF720952 FAQ720933:FBB720952 FKM720933:FKX720952 FUI720933:FUT720952 GEE720933:GEP720952 GOA720933:GOL720952 GXW720933:GYH720952 HHS720933:HID720952 HRO720933:HRZ720952 IBK720933:IBV720952 ILG720933:ILR720952 IVC720933:IVN720952 JEY720933:JFJ720952 JOU720933:JPF720952 JYQ720933:JZB720952 KIM720933:KIX720952 KSI720933:KST720952 LCE720933:LCP720952 LMA720933:LML720952 LVW720933:LWH720952 MFS720933:MGD720952 MPO720933:MPZ720952 MZK720933:MZV720952 NJG720933:NJR720952 NTC720933:NTN720952 OCY720933:ODJ720952 OMU720933:ONF720952 OWQ720933:OXB720952 PGM720933:PGX720952 PQI720933:PQT720952 QAE720933:QAP720952 QKA720933:QKL720952 QTW720933:QUH720952 RDS720933:RED720952 RNO720933:RNZ720952 RXK720933:RXV720952 SHG720933:SHR720952 SRC720933:SRN720952 TAY720933:TBJ720952 TKU720933:TLF720952 TUQ720933:TVB720952 UEM720933:UEX720952 UOI720933:UOT720952 UYE720933:UYP720952 VIA720933:VIL720952 VRW720933:VSH720952 WBS720933:WCD720952 WLO720933:WLZ720952 WVK720933:WVV720952 C786469:N786488 IY786469:JJ786488 SU786469:TF786488 ACQ786469:ADB786488 AMM786469:AMX786488 AWI786469:AWT786488 BGE786469:BGP786488 BQA786469:BQL786488 BZW786469:CAH786488 CJS786469:CKD786488 CTO786469:CTZ786488 DDK786469:DDV786488 DNG786469:DNR786488 DXC786469:DXN786488 EGY786469:EHJ786488 EQU786469:ERF786488 FAQ786469:FBB786488 FKM786469:FKX786488 FUI786469:FUT786488 GEE786469:GEP786488 GOA786469:GOL786488 GXW786469:GYH786488 HHS786469:HID786488 HRO786469:HRZ786488 IBK786469:IBV786488 ILG786469:ILR786488 IVC786469:IVN786488 JEY786469:JFJ786488 JOU786469:JPF786488 JYQ786469:JZB786488 KIM786469:KIX786488 KSI786469:KST786488 LCE786469:LCP786488 LMA786469:LML786488 LVW786469:LWH786488 MFS786469:MGD786488 MPO786469:MPZ786488 MZK786469:MZV786488 NJG786469:NJR786488 NTC786469:NTN786488 OCY786469:ODJ786488 OMU786469:ONF786488 OWQ786469:OXB786488 PGM786469:PGX786488 PQI786469:PQT786488 QAE786469:QAP786488 QKA786469:QKL786488 QTW786469:QUH786488 RDS786469:RED786488 RNO786469:RNZ786488 RXK786469:RXV786488 SHG786469:SHR786488 SRC786469:SRN786488 TAY786469:TBJ786488 TKU786469:TLF786488 TUQ786469:TVB786488 UEM786469:UEX786488 UOI786469:UOT786488 UYE786469:UYP786488 VIA786469:VIL786488 VRW786469:VSH786488 WBS786469:WCD786488 WLO786469:WLZ786488 WVK786469:WVV786488 C852005:N852024 IY852005:JJ852024 SU852005:TF852024 ACQ852005:ADB852024 AMM852005:AMX852024 AWI852005:AWT852024 BGE852005:BGP852024 BQA852005:BQL852024 BZW852005:CAH852024 CJS852005:CKD852024 CTO852005:CTZ852024 DDK852005:DDV852024 DNG852005:DNR852024 DXC852005:DXN852024 EGY852005:EHJ852024 EQU852005:ERF852024 FAQ852005:FBB852024 FKM852005:FKX852024 FUI852005:FUT852024 GEE852005:GEP852024 GOA852005:GOL852024 GXW852005:GYH852024 HHS852005:HID852024 HRO852005:HRZ852024 IBK852005:IBV852024 ILG852005:ILR852024 IVC852005:IVN852024 JEY852005:JFJ852024 JOU852005:JPF852024 JYQ852005:JZB852024 KIM852005:KIX852024 KSI852005:KST852024 LCE852005:LCP852024 LMA852005:LML852024 LVW852005:LWH852024 MFS852005:MGD852024 MPO852005:MPZ852024 MZK852005:MZV852024 NJG852005:NJR852024 NTC852005:NTN852024 OCY852005:ODJ852024 OMU852005:ONF852024 OWQ852005:OXB852024 PGM852005:PGX852024 PQI852005:PQT852024 QAE852005:QAP852024 QKA852005:QKL852024 QTW852005:QUH852024 RDS852005:RED852024 RNO852005:RNZ852024 RXK852005:RXV852024 SHG852005:SHR852024 SRC852005:SRN852024 TAY852005:TBJ852024 TKU852005:TLF852024 TUQ852005:TVB852024 UEM852005:UEX852024 UOI852005:UOT852024 UYE852005:UYP852024 VIA852005:VIL852024 VRW852005:VSH852024 WBS852005:WCD852024 WLO852005:WLZ852024 WVK852005:WVV852024 C917541:N917560 IY917541:JJ917560 SU917541:TF917560 ACQ917541:ADB917560 AMM917541:AMX917560 AWI917541:AWT917560 BGE917541:BGP917560 BQA917541:BQL917560 BZW917541:CAH917560 CJS917541:CKD917560 CTO917541:CTZ917560 DDK917541:DDV917560 DNG917541:DNR917560 DXC917541:DXN917560 EGY917541:EHJ917560 EQU917541:ERF917560 FAQ917541:FBB917560 FKM917541:FKX917560 FUI917541:FUT917560 GEE917541:GEP917560 GOA917541:GOL917560 GXW917541:GYH917560 HHS917541:HID917560 HRO917541:HRZ917560 IBK917541:IBV917560 ILG917541:ILR917560 IVC917541:IVN917560 JEY917541:JFJ917560 JOU917541:JPF917560 JYQ917541:JZB917560 KIM917541:KIX917560 KSI917541:KST917560 LCE917541:LCP917560 LMA917541:LML917560 LVW917541:LWH917560 MFS917541:MGD917560 MPO917541:MPZ917560 MZK917541:MZV917560 NJG917541:NJR917560 NTC917541:NTN917560 OCY917541:ODJ917560 OMU917541:ONF917560 OWQ917541:OXB917560 PGM917541:PGX917560 PQI917541:PQT917560 QAE917541:QAP917560 QKA917541:QKL917560 QTW917541:QUH917560 RDS917541:RED917560 RNO917541:RNZ917560 RXK917541:RXV917560 SHG917541:SHR917560 SRC917541:SRN917560 TAY917541:TBJ917560 TKU917541:TLF917560 TUQ917541:TVB917560 UEM917541:UEX917560 UOI917541:UOT917560 UYE917541:UYP917560 VIA917541:VIL917560 VRW917541:VSH917560 WBS917541:WCD917560 WLO917541:WLZ917560 WVK917541:WVV917560 C983077:N983096 IY983077:JJ983096 SU983077:TF983096 ACQ983077:ADB983096 AMM983077:AMX983096 AWI983077:AWT983096 BGE983077:BGP983096 BQA983077:BQL983096 BZW983077:CAH983096 CJS983077:CKD983096 CTO983077:CTZ983096 DDK983077:DDV983096 DNG983077:DNR983096 DXC983077:DXN983096 EGY983077:EHJ983096 EQU983077:ERF983096 FAQ983077:FBB983096 FKM983077:FKX983096 FUI983077:FUT983096 GEE983077:GEP983096 GOA983077:GOL983096 GXW983077:GYH983096 HHS983077:HID983096 HRO983077:HRZ983096 IBK983077:IBV983096 ILG983077:ILR983096 IVC983077:IVN983096 JEY983077:JFJ983096 JOU983077:JPF983096 JYQ983077:JZB983096 KIM983077:KIX983096 KSI983077:KST983096 LCE983077:LCP983096 LMA983077:LML983096 LVW983077:LWH983096 MFS983077:MGD983096 MPO983077:MPZ983096 MZK983077:MZV983096 NJG983077:NJR983096 NTC983077:NTN983096 OCY983077:ODJ983096 OMU983077:ONF983096 OWQ983077:OXB983096 PGM983077:PGX983096 PQI983077:PQT983096 QAE983077:QAP983096 QKA983077:QKL983096 QTW983077:QUH983096 RDS983077:RED983096 RNO983077:RNZ983096 RXK983077:RXV983096 SHG983077:SHR983096 SRC983077:SRN983096 TAY983077:TBJ983096 TKU983077:TLF983096 TUQ983077:TVB983096 UEM983077:UEX983096 UOI983077:UOT983096 UYE983077:UYP983096 VIA983077:VIL983096 VRW983077:VSH983096 WBS983077:WCD983096 WLO983077:WLZ983096 IY48:JJ57 WVK48:WVV57 WLO48:WLZ57 WBS48:WCD57 VRW48:VSH57 VIA48:VIL57 UYE48:UYP57 UOI48:UOT57 UEM48:UEX57 TUQ48:TVB57 TKU48:TLF57 TAY48:TBJ57 SRC48:SRN57 SHG48:SHR57 RXK48:RXV57 RNO48:RNZ57 RDS48:RED57 QTW48:QUH57 QKA48:QKL57 QAE48:QAP57 PQI48:PQT57 PGM48:PGX57 OWQ48:OXB57 OMU48:ONF57 OCY48:ODJ57 NTC48:NTN57 NJG48:NJR57 MZK48:MZV57 MPO48:MPZ57 MFS48:MGD57 LVW48:LWH57 LMA48:LML57 LCE48:LCP57 KSI48:KST57 KIM48:KIX57 JYQ48:JZB57 JOU48:JPF57 JEY48:JFJ57 IVC48:IVN57 ILG48:ILR57 IBK48:IBV57 HRO48:HRZ57 HHS48:HID57 GXW48:GYH57 GOA48:GOL57 GEE48:GEP57 FUI48:FUT57 FKM48:FKX57 FAQ48:FBB57 EQU48:ERF57 EGY48:EHJ57 DXC48:DXN57 DNG48:DNR57 DDK48:DDV57 CTO48:CTZ57 CJS48:CKD57 BZW48:CAH57 BQA48:BQL57 BGE48:BGP57 AWI48:AWT57 AMM48:AMX57 ACQ48:ADB57 SU48:TF57 C48:N57"/>
  </dataValidations>
  <printOptions horizontalCentered="1"/>
  <pageMargins left="0.24" right="0.15" top="0.56000000000000005" bottom="0.57999999999999996" header="0.23" footer="0.23622047244094491"/>
  <pageSetup paperSize="8" scale="97"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A1:IU65463"/>
  <sheetViews>
    <sheetView zoomScale="110" zoomScaleNormal="110" zoomScalePageLayoutView="150" workbookViewId="0">
      <selection activeCell="X8" sqref="X8"/>
    </sheetView>
  </sheetViews>
  <sheetFormatPr defaultColWidth="8.85546875" defaultRowHeight="12.75"/>
  <cols>
    <col min="1" max="1" width="10.42578125" style="51" customWidth="1"/>
    <col min="2" max="2" width="10" style="51" customWidth="1"/>
    <col min="3" max="3" width="6.42578125" style="51" customWidth="1"/>
    <col min="4" max="4" width="8.42578125" style="51" customWidth="1"/>
    <col min="5" max="7" width="6.42578125" style="51" customWidth="1"/>
    <col min="8" max="8" width="14" style="51" customWidth="1"/>
    <col min="9" max="9" width="6.42578125" style="51" customWidth="1"/>
    <col min="10" max="10" width="10.7109375" style="51" customWidth="1"/>
    <col min="11" max="11" width="6.42578125" style="51" customWidth="1"/>
    <col min="12" max="12" width="11.42578125" style="51" customWidth="1"/>
    <col min="13" max="13" width="6.42578125" style="51" customWidth="1"/>
    <col min="14" max="14" width="11" style="51" customWidth="1"/>
    <col min="15" max="15" width="8.85546875" style="51"/>
    <col min="16" max="16" width="0.42578125" style="51" customWidth="1"/>
    <col min="17" max="17" width="8.85546875" style="51"/>
    <col min="18" max="18" width="0.140625" style="51" customWidth="1"/>
    <col min="19" max="244" width="8.85546875" style="51"/>
    <col min="245" max="245" width="14.140625" style="51" bestFit="1" customWidth="1"/>
    <col min="246" max="256" width="8.85546875" style="51"/>
    <col min="257" max="257" width="8.42578125" style="51" customWidth="1"/>
    <col min="258" max="258" width="10" style="51" customWidth="1"/>
    <col min="259" max="259" width="6.42578125" style="51" customWidth="1"/>
    <col min="260" max="260" width="8.42578125" style="51" customWidth="1"/>
    <col min="261" max="263" width="6.42578125" style="51" customWidth="1"/>
    <col min="264" max="264" width="14" style="51" customWidth="1"/>
    <col min="265" max="265" width="6.42578125" style="51" customWidth="1"/>
    <col min="266" max="266" width="10.7109375" style="51" customWidth="1"/>
    <col min="267" max="267" width="6.42578125" style="51" customWidth="1"/>
    <col min="268" max="268" width="11.42578125" style="51" customWidth="1"/>
    <col min="269" max="269" width="6.42578125" style="51" customWidth="1"/>
    <col min="270" max="270" width="11" style="51" customWidth="1"/>
    <col min="271" max="271" width="8.85546875" style="51"/>
    <col min="272" max="272" width="0.42578125" style="51" customWidth="1"/>
    <col min="273" max="273" width="8.85546875" style="51"/>
    <col min="274" max="274" width="0.140625" style="51" customWidth="1"/>
    <col min="275" max="500" width="8.85546875" style="51"/>
    <col min="501" max="501" width="14.140625" style="51" bestFit="1" customWidth="1"/>
    <col min="502" max="512" width="8.85546875" style="51"/>
    <col min="513" max="513" width="8.42578125" style="51" customWidth="1"/>
    <col min="514" max="514" width="10" style="51" customWidth="1"/>
    <col min="515" max="515" width="6.42578125" style="51" customWidth="1"/>
    <col min="516" max="516" width="8.42578125" style="51" customWidth="1"/>
    <col min="517" max="519" width="6.42578125" style="51" customWidth="1"/>
    <col min="520" max="520" width="14" style="51" customWidth="1"/>
    <col min="521" max="521" width="6.42578125" style="51" customWidth="1"/>
    <col min="522" max="522" width="10.7109375" style="51" customWidth="1"/>
    <col min="523" max="523" width="6.42578125" style="51" customWidth="1"/>
    <col min="524" max="524" width="11.42578125" style="51" customWidth="1"/>
    <col min="525" max="525" width="6.42578125" style="51" customWidth="1"/>
    <col min="526" max="526" width="11" style="51" customWidth="1"/>
    <col min="527" max="527" width="8.85546875" style="51"/>
    <col min="528" max="528" width="0.42578125" style="51" customWidth="1"/>
    <col min="529" max="529" width="8.85546875" style="51"/>
    <col min="530" max="530" width="0.140625" style="51" customWidth="1"/>
    <col min="531" max="756" width="8.85546875" style="51"/>
    <col min="757" max="757" width="14.140625" style="51" bestFit="1" customWidth="1"/>
    <col min="758" max="768" width="8.85546875" style="51"/>
    <col min="769" max="769" width="8.42578125" style="51" customWidth="1"/>
    <col min="770" max="770" width="10" style="51" customWidth="1"/>
    <col min="771" max="771" width="6.42578125" style="51" customWidth="1"/>
    <col min="772" max="772" width="8.42578125" style="51" customWidth="1"/>
    <col min="773" max="775" width="6.42578125" style="51" customWidth="1"/>
    <col min="776" max="776" width="14" style="51" customWidth="1"/>
    <col min="777" max="777" width="6.42578125" style="51" customWidth="1"/>
    <col min="778" max="778" width="10.7109375" style="51" customWidth="1"/>
    <col min="779" max="779" width="6.42578125" style="51" customWidth="1"/>
    <col min="780" max="780" width="11.42578125" style="51" customWidth="1"/>
    <col min="781" max="781" width="6.42578125" style="51" customWidth="1"/>
    <col min="782" max="782" width="11" style="51" customWidth="1"/>
    <col min="783" max="783" width="8.85546875" style="51"/>
    <col min="784" max="784" width="0.42578125" style="51" customWidth="1"/>
    <col min="785" max="785" width="8.85546875" style="51"/>
    <col min="786" max="786" width="0.140625" style="51" customWidth="1"/>
    <col min="787" max="1012" width="8.85546875" style="51"/>
    <col min="1013" max="1013" width="14.140625" style="51" bestFit="1" customWidth="1"/>
    <col min="1014" max="1024" width="8.85546875" style="51"/>
    <col min="1025" max="1025" width="8.42578125" style="51" customWidth="1"/>
    <col min="1026" max="1026" width="10" style="51" customWidth="1"/>
    <col min="1027" max="1027" width="6.42578125" style="51" customWidth="1"/>
    <col min="1028" max="1028" width="8.42578125" style="51" customWidth="1"/>
    <col min="1029" max="1031" width="6.42578125" style="51" customWidth="1"/>
    <col min="1032" max="1032" width="14" style="51" customWidth="1"/>
    <col min="1033" max="1033" width="6.42578125" style="51" customWidth="1"/>
    <col min="1034" max="1034" width="10.7109375" style="51" customWidth="1"/>
    <col min="1035" max="1035" width="6.42578125" style="51" customWidth="1"/>
    <col min="1036" max="1036" width="11.42578125" style="51" customWidth="1"/>
    <col min="1037" max="1037" width="6.42578125" style="51" customWidth="1"/>
    <col min="1038" max="1038" width="11" style="51" customWidth="1"/>
    <col min="1039" max="1039" width="8.85546875" style="51"/>
    <col min="1040" max="1040" width="0.42578125" style="51" customWidth="1"/>
    <col min="1041" max="1041" width="8.85546875" style="51"/>
    <col min="1042" max="1042" width="0.140625" style="51" customWidth="1"/>
    <col min="1043" max="1268" width="8.85546875" style="51"/>
    <col min="1269" max="1269" width="14.140625" style="51" bestFit="1" customWidth="1"/>
    <col min="1270" max="1280" width="8.85546875" style="51"/>
    <col min="1281" max="1281" width="8.42578125" style="51" customWidth="1"/>
    <col min="1282" max="1282" width="10" style="51" customWidth="1"/>
    <col min="1283" max="1283" width="6.42578125" style="51" customWidth="1"/>
    <col min="1284" max="1284" width="8.42578125" style="51" customWidth="1"/>
    <col min="1285" max="1287" width="6.42578125" style="51" customWidth="1"/>
    <col min="1288" max="1288" width="14" style="51" customWidth="1"/>
    <col min="1289" max="1289" width="6.42578125" style="51" customWidth="1"/>
    <col min="1290" max="1290" width="10.7109375" style="51" customWidth="1"/>
    <col min="1291" max="1291" width="6.42578125" style="51" customWidth="1"/>
    <col min="1292" max="1292" width="11.42578125" style="51" customWidth="1"/>
    <col min="1293" max="1293" width="6.42578125" style="51" customWidth="1"/>
    <col min="1294" max="1294" width="11" style="51" customWidth="1"/>
    <col min="1295" max="1295" width="8.85546875" style="51"/>
    <col min="1296" max="1296" width="0.42578125" style="51" customWidth="1"/>
    <col min="1297" max="1297" width="8.85546875" style="51"/>
    <col min="1298" max="1298" width="0.140625" style="51" customWidth="1"/>
    <col min="1299" max="1524" width="8.85546875" style="51"/>
    <col min="1525" max="1525" width="14.140625" style="51" bestFit="1" customWidth="1"/>
    <col min="1526" max="1536" width="8.85546875" style="51"/>
    <col min="1537" max="1537" width="8.42578125" style="51" customWidth="1"/>
    <col min="1538" max="1538" width="10" style="51" customWidth="1"/>
    <col min="1539" max="1539" width="6.42578125" style="51" customWidth="1"/>
    <col min="1540" max="1540" width="8.42578125" style="51" customWidth="1"/>
    <col min="1541" max="1543" width="6.42578125" style="51" customWidth="1"/>
    <col min="1544" max="1544" width="14" style="51" customWidth="1"/>
    <col min="1545" max="1545" width="6.42578125" style="51" customWidth="1"/>
    <col min="1546" max="1546" width="10.7109375" style="51" customWidth="1"/>
    <col min="1547" max="1547" width="6.42578125" style="51" customWidth="1"/>
    <col min="1548" max="1548" width="11.42578125" style="51" customWidth="1"/>
    <col min="1549" max="1549" width="6.42578125" style="51" customWidth="1"/>
    <col min="1550" max="1550" width="11" style="51" customWidth="1"/>
    <col min="1551" max="1551" width="8.85546875" style="51"/>
    <col min="1552" max="1552" width="0.42578125" style="51" customWidth="1"/>
    <col min="1553" max="1553" width="8.85546875" style="51"/>
    <col min="1554" max="1554" width="0.140625" style="51" customWidth="1"/>
    <col min="1555" max="1780" width="8.85546875" style="51"/>
    <col min="1781" max="1781" width="14.140625" style="51" bestFit="1" customWidth="1"/>
    <col min="1782" max="1792" width="8.85546875" style="51"/>
    <col min="1793" max="1793" width="8.42578125" style="51" customWidth="1"/>
    <col min="1794" max="1794" width="10" style="51" customWidth="1"/>
    <col min="1795" max="1795" width="6.42578125" style="51" customWidth="1"/>
    <col min="1796" max="1796" width="8.42578125" style="51" customWidth="1"/>
    <col min="1797" max="1799" width="6.42578125" style="51" customWidth="1"/>
    <col min="1800" max="1800" width="14" style="51" customWidth="1"/>
    <col min="1801" max="1801" width="6.42578125" style="51" customWidth="1"/>
    <col min="1802" max="1802" width="10.7109375" style="51" customWidth="1"/>
    <col min="1803" max="1803" width="6.42578125" style="51" customWidth="1"/>
    <col min="1804" max="1804" width="11.42578125" style="51" customWidth="1"/>
    <col min="1805" max="1805" width="6.42578125" style="51" customWidth="1"/>
    <col min="1806" max="1806" width="11" style="51" customWidth="1"/>
    <col min="1807" max="1807" width="8.85546875" style="51"/>
    <col min="1808" max="1808" width="0.42578125" style="51" customWidth="1"/>
    <col min="1809" max="1809" width="8.85546875" style="51"/>
    <col min="1810" max="1810" width="0.140625" style="51" customWidth="1"/>
    <col min="1811" max="2036" width="8.85546875" style="51"/>
    <col min="2037" max="2037" width="14.140625" style="51" bestFit="1" customWidth="1"/>
    <col min="2038" max="2048" width="8.85546875" style="51"/>
    <col min="2049" max="2049" width="8.42578125" style="51" customWidth="1"/>
    <col min="2050" max="2050" width="10" style="51" customWidth="1"/>
    <col min="2051" max="2051" width="6.42578125" style="51" customWidth="1"/>
    <col min="2052" max="2052" width="8.42578125" style="51" customWidth="1"/>
    <col min="2053" max="2055" width="6.42578125" style="51" customWidth="1"/>
    <col min="2056" max="2056" width="14" style="51" customWidth="1"/>
    <col min="2057" max="2057" width="6.42578125" style="51" customWidth="1"/>
    <col min="2058" max="2058" width="10.7109375" style="51" customWidth="1"/>
    <col min="2059" max="2059" width="6.42578125" style="51" customWidth="1"/>
    <col min="2060" max="2060" width="11.42578125" style="51" customWidth="1"/>
    <col min="2061" max="2061" width="6.42578125" style="51" customWidth="1"/>
    <col min="2062" max="2062" width="11" style="51" customWidth="1"/>
    <col min="2063" max="2063" width="8.85546875" style="51"/>
    <col min="2064" max="2064" width="0.42578125" style="51" customWidth="1"/>
    <col min="2065" max="2065" width="8.85546875" style="51"/>
    <col min="2066" max="2066" width="0.140625" style="51" customWidth="1"/>
    <col min="2067" max="2292" width="8.85546875" style="51"/>
    <col min="2293" max="2293" width="14.140625" style="51" bestFit="1" customWidth="1"/>
    <col min="2294" max="2304" width="8.85546875" style="51"/>
    <col min="2305" max="2305" width="8.42578125" style="51" customWidth="1"/>
    <col min="2306" max="2306" width="10" style="51" customWidth="1"/>
    <col min="2307" max="2307" width="6.42578125" style="51" customWidth="1"/>
    <col min="2308" max="2308" width="8.42578125" style="51" customWidth="1"/>
    <col min="2309" max="2311" width="6.42578125" style="51" customWidth="1"/>
    <col min="2312" max="2312" width="14" style="51" customWidth="1"/>
    <col min="2313" max="2313" width="6.42578125" style="51" customWidth="1"/>
    <col min="2314" max="2314" width="10.7109375" style="51" customWidth="1"/>
    <col min="2315" max="2315" width="6.42578125" style="51" customWidth="1"/>
    <col min="2316" max="2316" width="11.42578125" style="51" customWidth="1"/>
    <col min="2317" max="2317" width="6.42578125" style="51" customWidth="1"/>
    <col min="2318" max="2318" width="11" style="51" customWidth="1"/>
    <col min="2319" max="2319" width="8.85546875" style="51"/>
    <col min="2320" max="2320" width="0.42578125" style="51" customWidth="1"/>
    <col min="2321" max="2321" width="8.85546875" style="51"/>
    <col min="2322" max="2322" width="0.140625" style="51" customWidth="1"/>
    <col min="2323" max="2548" width="8.85546875" style="51"/>
    <col min="2549" max="2549" width="14.140625" style="51" bestFit="1" customWidth="1"/>
    <col min="2550" max="2560" width="8.85546875" style="51"/>
    <col min="2561" max="2561" width="8.42578125" style="51" customWidth="1"/>
    <col min="2562" max="2562" width="10" style="51" customWidth="1"/>
    <col min="2563" max="2563" width="6.42578125" style="51" customWidth="1"/>
    <col min="2564" max="2564" width="8.42578125" style="51" customWidth="1"/>
    <col min="2565" max="2567" width="6.42578125" style="51" customWidth="1"/>
    <col min="2568" max="2568" width="14" style="51" customWidth="1"/>
    <col min="2569" max="2569" width="6.42578125" style="51" customWidth="1"/>
    <col min="2570" max="2570" width="10.7109375" style="51" customWidth="1"/>
    <col min="2571" max="2571" width="6.42578125" style="51" customWidth="1"/>
    <col min="2572" max="2572" width="11.42578125" style="51" customWidth="1"/>
    <col min="2573" max="2573" width="6.42578125" style="51" customWidth="1"/>
    <col min="2574" max="2574" width="11" style="51" customWidth="1"/>
    <col min="2575" max="2575" width="8.85546875" style="51"/>
    <col min="2576" max="2576" width="0.42578125" style="51" customWidth="1"/>
    <col min="2577" max="2577" width="8.85546875" style="51"/>
    <col min="2578" max="2578" width="0.140625" style="51" customWidth="1"/>
    <col min="2579" max="2804" width="8.85546875" style="51"/>
    <col min="2805" max="2805" width="14.140625" style="51" bestFit="1" customWidth="1"/>
    <col min="2806" max="2816" width="8.85546875" style="51"/>
    <col min="2817" max="2817" width="8.42578125" style="51" customWidth="1"/>
    <col min="2818" max="2818" width="10" style="51" customWidth="1"/>
    <col min="2819" max="2819" width="6.42578125" style="51" customWidth="1"/>
    <col min="2820" max="2820" width="8.42578125" style="51" customWidth="1"/>
    <col min="2821" max="2823" width="6.42578125" style="51" customWidth="1"/>
    <col min="2824" max="2824" width="14" style="51" customWidth="1"/>
    <col min="2825" max="2825" width="6.42578125" style="51" customWidth="1"/>
    <col min="2826" max="2826" width="10.7109375" style="51" customWidth="1"/>
    <col min="2827" max="2827" width="6.42578125" style="51" customWidth="1"/>
    <col min="2828" max="2828" width="11.42578125" style="51" customWidth="1"/>
    <col min="2829" max="2829" width="6.42578125" style="51" customWidth="1"/>
    <col min="2830" max="2830" width="11" style="51" customWidth="1"/>
    <col min="2831" max="2831" width="8.85546875" style="51"/>
    <col min="2832" max="2832" width="0.42578125" style="51" customWidth="1"/>
    <col min="2833" max="2833" width="8.85546875" style="51"/>
    <col min="2834" max="2834" width="0.140625" style="51" customWidth="1"/>
    <col min="2835" max="3060" width="8.85546875" style="51"/>
    <col min="3061" max="3061" width="14.140625" style="51" bestFit="1" customWidth="1"/>
    <col min="3062" max="3072" width="8.85546875" style="51"/>
    <col min="3073" max="3073" width="8.42578125" style="51" customWidth="1"/>
    <col min="3074" max="3074" width="10" style="51" customWidth="1"/>
    <col min="3075" max="3075" width="6.42578125" style="51" customWidth="1"/>
    <col min="3076" max="3076" width="8.42578125" style="51" customWidth="1"/>
    <col min="3077" max="3079" width="6.42578125" style="51" customWidth="1"/>
    <col min="3080" max="3080" width="14" style="51" customWidth="1"/>
    <col min="3081" max="3081" width="6.42578125" style="51" customWidth="1"/>
    <col min="3082" max="3082" width="10.7109375" style="51" customWidth="1"/>
    <col min="3083" max="3083" width="6.42578125" style="51" customWidth="1"/>
    <col min="3084" max="3084" width="11.42578125" style="51" customWidth="1"/>
    <col min="3085" max="3085" width="6.42578125" style="51" customWidth="1"/>
    <col min="3086" max="3086" width="11" style="51" customWidth="1"/>
    <col min="3087" max="3087" width="8.85546875" style="51"/>
    <col min="3088" max="3088" width="0.42578125" style="51" customWidth="1"/>
    <col min="3089" max="3089" width="8.85546875" style="51"/>
    <col min="3090" max="3090" width="0.140625" style="51" customWidth="1"/>
    <col min="3091" max="3316" width="8.85546875" style="51"/>
    <col min="3317" max="3317" width="14.140625" style="51" bestFit="1" customWidth="1"/>
    <col min="3318" max="3328" width="8.85546875" style="51"/>
    <col min="3329" max="3329" width="8.42578125" style="51" customWidth="1"/>
    <col min="3330" max="3330" width="10" style="51" customWidth="1"/>
    <col min="3331" max="3331" width="6.42578125" style="51" customWidth="1"/>
    <col min="3332" max="3332" width="8.42578125" style="51" customWidth="1"/>
    <col min="3333" max="3335" width="6.42578125" style="51" customWidth="1"/>
    <col min="3336" max="3336" width="14" style="51" customWidth="1"/>
    <col min="3337" max="3337" width="6.42578125" style="51" customWidth="1"/>
    <col min="3338" max="3338" width="10.7109375" style="51" customWidth="1"/>
    <col min="3339" max="3339" width="6.42578125" style="51" customWidth="1"/>
    <col min="3340" max="3340" width="11.42578125" style="51" customWidth="1"/>
    <col min="3341" max="3341" width="6.42578125" style="51" customWidth="1"/>
    <col min="3342" max="3342" width="11" style="51" customWidth="1"/>
    <col min="3343" max="3343" width="8.85546875" style="51"/>
    <col min="3344" max="3344" width="0.42578125" style="51" customWidth="1"/>
    <col min="3345" max="3345" width="8.85546875" style="51"/>
    <col min="3346" max="3346" width="0.140625" style="51" customWidth="1"/>
    <col min="3347" max="3572" width="8.85546875" style="51"/>
    <col min="3573" max="3573" width="14.140625" style="51" bestFit="1" customWidth="1"/>
    <col min="3574" max="3584" width="8.85546875" style="51"/>
    <col min="3585" max="3585" width="8.42578125" style="51" customWidth="1"/>
    <col min="3586" max="3586" width="10" style="51" customWidth="1"/>
    <col min="3587" max="3587" width="6.42578125" style="51" customWidth="1"/>
    <col min="3588" max="3588" width="8.42578125" style="51" customWidth="1"/>
    <col min="3589" max="3591" width="6.42578125" style="51" customWidth="1"/>
    <col min="3592" max="3592" width="14" style="51" customWidth="1"/>
    <col min="3593" max="3593" width="6.42578125" style="51" customWidth="1"/>
    <col min="3594" max="3594" width="10.7109375" style="51" customWidth="1"/>
    <col min="3595" max="3595" width="6.42578125" style="51" customWidth="1"/>
    <col min="3596" max="3596" width="11.42578125" style="51" customWidth="1"/>
    <col min="3597" max="3597" width="6.42578125" style="51" customWidth="1"/>
    <col min="3598" max="3598" width="11" style="51" customWidth="1"/>
    <col min="3599" max="3599" width="8.85546875" style="51"/>
    <col min="3600" max="3600" width="0.42578125" style="51" customWidth="1"/>
    <col min="3601" max="3601" width="8.85546875" style="51"/>
    <col min="3602" max="3602" width="0.140625" style="51" customWidth="1"/>
    <col min="3603" max="3828" width="8.85546875" style="51"/>
    <col min="3829" max="3829" width="14.140625" style="51" bestFit="1" customWidth="1"/>
    <col min="3830" max="3840" width="8.85546875" style="51"/>
    <col min="3841" max="3841" width="8.42578125" style="51" customWidth="1"/>
    <col min="3842" max="3842" width="10" style="51" customWidth="1"/>
    <col min="3843" max="3843" width="6.42578125" style="51" customWidth="1"/>
    <col min="3844" max="3844" width="8.42578125" style="51" customWidth="1"/>
    <col min="3845" max="3847" width="6.42578125" style="51" customWidth="1"/>
    <col min="3848" max="3848" width="14" style="51" customWidth="1"/>
    <col min="3849" max="3849" width="6.42578125" style="51" customWidth="1"/>
    <col min="3850" max="3850" width="10.7109375" style="51" customWidth="1"/>
    <col min="3851" max="3851" width="6.42578125" style="51" customWidth="1"/>
    <col min="3852" max="3852" width="11.42578125" style="51" customWidth="1"/>
    <col min="3853" max="3853" width="6.42578125" style="51" customWidth="1"/>
    <col min="3854" max="3854" width="11" style="51" customWidth="1"/>
    <col min="3855" max="3855" width="8.85546875" style="51"/>
    <col min="3856" max="3856" width="0.42578125" style="51" customWidth="1"/>
    <col min="3857" max="3857" width="8.85546875" style="51"/>
    <col min="3858" max="3858" width="0.140625" style="51" customWidth="1"/>
    <col min="3859" max="4084" width="8.85546875" style="51"/>
    <col min="4085" max="4085" width="14.140625" style="51" bestFit="1" customWidth="1"/>
    <col min="4086" max="4096" width="8.85546875" style="51"/>
    <col min="4097" max="4097" width="8.42578125" style="51" customWidth="1"/>
    <col min="4098" max="4098" width="10" style="51" customWidth="1"/>
    <col min="4099" max="4099" width="6.42578125" style="51" customWidth="1"/>
    <col min="4100" max="4100" width="8.42578125" style="51" customWidth="1"/>
    <col min="4101" max="4103" width="6.42578125" style="51" customWidth="1"/>
    <col min="4104" max="4104" width="14" style="51" customWidth="1"/>
    <col min="4105" max="4105" width="6.42578125" style="51" customWidth="1"/>
    <col min="4106" max="4106" width="10.7109375" style="51" customWidth="1"/>
    <col min="4107" max="4107" width="6.42578125" style="51" customWidth="1"/>
    <col min="4108" max="4108" width="11.42578125" style="51" customWidth="1"/>
    <col min="4109" max="4109" width="6.42578125" style="51" customWidth="1"/>
    <col min="4110" max="4110" width="11" style="51" customWidth="1"/>
    <col min="4111" max="4111" width="8.85546875" style="51"/>
    <col min="4112" max="4112" width="0.42578125" style="51" customWidth="1"/>
    <col min="4113" max="4113" width="8.85546875" style="51"/>
    <col min="4114" max="4114" width="0.140625" style="51" customWidth="1"/>
    <col min="4115" max="4340" width="8.85546875" style="51"/>
    <col min="4341" max="4341" width="14.140625" style="51" bestFit="1" customWidth="1"/>
    <col min="4342" max="4352" width="8.85546875" style="51"/>
    <col min="4353" max="4353" width="8.42578125" style="51" customWidth="1"/>
    <col min="4354" max="4354" width="10" style="51" customWidth="1"/>
    <col min="4355" max="4355" width="6.42578125" style="51" customWidth="1"/>
    <col min="4356" max="4356" width="8.42578125" style="51" customWidth="1"/>
    <col min="4357" max="4359" width="6.42578125" style="51" customWidth="1"/>
    <col min="4360" max="4360" width="14" style="51" customWidth="1"/>
    <col min="4361" max="4361" width="6.42578125" style="51" customWidth="1"/>
    <col min="4362" max="4362" width="10.7109375" style="51" customWidth="1"/>
    <col min="4363" max="4363" width="6.42578125" style="51" customWidth="1"/>
    <col min="4364" max="4364" width="11.42578125" style="51" customWidth="1"/>
    <col min="4365" max="4365" width="6.42578125" style="51" customWidth="1"/>
    <col min="4366" max="4366" width="11" style="51" customWidth="1"/>
    <col min="4367" max="4367" width="8.85546875" style="51"/>
    <col min="4368" max="4368" width="0.42578125" style="51" customWidth="1"/>
    <col min="4369" max="4369" width="8.85546875" style="51"/>
    <col min="4370" max="4370" width="0.140625" style="51" customWidth="1"/>
    <col min="4371" max="4596" width="8.85546875" style="51"/>
    <col min="4597" max="4597" width="14.140625" style="51" bestFit="1" customWidth="1"/>
    <col min="4598" max="4608" width="8.85546875" style="51"/>
    <col min="4609" max="4609" width="8.42578125" style="51" customWidth="1"/>
    <col min="4610" max="4610" width="10" style="51" customWidth="1"/>
    <col min="4611" max="4611" width="6.42578125" style="51" customWidth="1"/>
    <col min="4612" max="4612" width="8.42578125" style="51" customWidth="1"/>
    <col min="4613" max="4615" width="6.42578125" style="51" customWidth="1"/>
    <col min="4616" max="4616" width="14" style="51" customWidth="1"/>
    <col min="4617" max="4617" width="6.42578125" style="51" customWidth="1"/>
    <col min="4618" max="4618" width="10.7109375" style="51" customWidth="1"/>
    <col min="4619" max="4619" width="6.42578125" style="51" customWidth="1"/>
    <col min="4620" max="4620" width="11.42578125" style="51" customWidth="1"/>
    <col min="4621" max="4621" width="6.42578125" style="51" customWidth="1"/>
    <col min="4622" max="4622" width="11" style="51" customWidth="1"/>
    <col min="4623" max="4623" width="8.85546875" style="51"/>
    <col min="4624" max="4624" width="0.42578125" style="51" customWidth="1"/>
    <col min="4625" max="4625" width="8.85546875" style="51"/>
    <col min="4626" max="4626" width="0.140625" style="51" customWidth="1"/>
    <col min="4627" max="4852" width="8.85546875" style="51"/>
    <col min="4853" max="4853" width="14.140625" style="51" bestFit="1" customWidth="1"/>
    <col min="4854" max="4864" width="8.85546875" style="51"/>
    <col min="4865" max="4865" width="8.42578125" style="51" customWidth="1"/>
    <col min="4866" max="4866" width="10" style="51" customWidth="1"/>
    <col min="4867" max="4867" width="6.42578125" style="51" customWidth="1"/>
    <col min="4868" max="4868" width="8.42578125" style="51" customWidth="1"/>
    <col min="4869" max="4871" width="6.42578125" style="51" customWidth="1"/>
    <col min="4872" max="4872" width="14" style="51" customWidth="1"/>
    <col min="4873" max="4873" width="6.42578125" style="51" customWidth="1"/>
    <col min="4874" max="4874" width="10.7109375" style="51" customWidth="1"/>
    <col min="4875" max="4875" width="6.42578125" style="51" customWidth="1"/>
    <col min="4876" max="4876" width="11.42578125" style="51" customWidth="1"/>
    <col min="4877" max="4877" width="6.42578125" style="51" customWidth="1"/>
    <col min="4878" max="4878" width="11" style="51" customWidth="1"/>
    <col min="4879" max="4879" width="8.85546875" style="51"/>
    <col min="4880" max="4880" width="0.42578125" style="51" customWidth="1"/>
    <col min="4881" max="4881" width="8.85546875" style="51"/>
    <col min="4882" max="4882" width="0.140625" style="51" customWidth="1"/>
    <col min="4883" max="5108" width="8.85546875" style="51"/>
    <col min="5109" max="5109" width="14.140625" style="51" bestFit="1" customWidth="1"/>
    <col min="5110" max="5120" width="8.85546875" style="51"/>
    <col min="5121" max="5121" width="8.42578125" style="51" customWidth="1"/>
    <col min="5122" max="5122" width="10" style="51" customWidth="1"/>
    <col min="5123" max="5123" width="6.42578125" style="51" customWidth="1"/>
    <col min="5124" max="5124" width="8.42578125" style="51" customWidth="1"/>
    <col min="5125" max="5127" width="6.42578125" style="51" customWidth="1"/>
    <col min="5128" max="5128" width="14" style="51" customWidth="1"/>
    <col min="5129" max="5129" width="6.42578125" style="51" customWidth="1"/>
    <col min="5130" max="5130" width="10.7109375" style="51" customWidth="1"/>
    <col min="5131" max="5131" width="6.42578125" style="51" customWidth="1"/>
    <col min="5132" max="5132" width="11.42578125" style="51" customWidth="1"/>
    <col min="5133" max="5133" width="6.42578125" style="51" customWidth="1"/>
    <col min="5134" max="5134" width="11" style="51" customWidth="1"/>
    <col min="5135" max="5135" width="8.85546875" style="51"/>
    <col min="5136" max="5136" width="0.42578125" style="51" customWidth="1"/>
    <col min="5137" max="5137" width="8.85546875" style="51"/>
    <col min="5138" max="5138" width="0.140625" style="51" customWidth="1"/>
    <col min="5139" max="5364" width="8.85546875" style="51"/>
    <col min="5365" max="5365" width="14.140625" style="51" bestFit="1" customWidth="1"/>
    <col min="5366" max="5376" width="8.85546875" style="51"/>
    <col min="5377" max="5377" width="8.42578125" style="51" customWidth="1"/>
    <col min="5378" max="5378" width="10" style="51" customWidth="1"/>
    <col min="5379" max="5379" width="6.42578125" style="51" customWidth="1"/>
    <col min="5380" max="5380" width="8.42578125" style="51" customWidth="1"/>
    <col min="5381" max="5383" width="6.42578125" style="51" customWidth="1"/>
    <col min="5384" max="5384" width="14" style="51" customWidth="1"/>
    <col min="5385" max="5385" width="6.42578125" style="51" customWidth="1"/>
    <col min="5386" max="5386" width="10.7109375" style="51" customWidth="1"/>
    <col min="5387" max="5387" width="6.42578125" style="51" customWidth="1"/>
    <col min="5388" max="5388" width="11.42578125" style="51" customWidth="1"/>
    <col min="5389" max="5389" width="6.42578125" style="51" customWidth="1"/>
    <col min="5390" max="5390" width="11" style="51" customWidth="1"/>
    <col min="5391" max="5391" width="8.85546875" style="51"/>
    <col min="5392" max="5392" width="0.42578125" style="51" customWidth="1"/>
    <col min="5393" max="5393" width="8.85546875" style="51"/>
    <col min="5394" max="5394" width="0.140625" style="51" customWidth="1"/>
    <col min="5395" max="5620" width="8.85546875" style="51"/>
    <col min="5621" max="5621" width="14.140625" style="51" bestFit="1" customWidth="1"/>
    <col min="5622" max="5632" width="8.85546875" style="51"/>
    <col min="5633" max="5633" width="8.42578125" style="51" customWidth="1"/>
    <col min="5634" max="5634" width="10" style="51" customWidth="1"/>
    <col min="5635" max="5635" width="6.42578125" style="51" customWidth="1"/>
    <col min="5636" max="5636" width="8.42578125" style="51" customWidth="1"/>
    <col min="5637" max="5639" width="6.42578125" style="51" customWidth="1"/>
    <col min="5640" max="5640" width="14" style="51" customWidth="1"/>
    <col min="5641" max="5641" width="6.42578125" style="51" customWidth="1"/>
    <col min="5642" max="5642" width="10.7109375" style="51" customWidth="1"/>
    <col min="5643" max="5643" width="6.42578125" style="51" customWidth="1"/>
    <col min="5644" max="5644" width="11.42578125" style="51" customWidth="1"/>
    <col min="5645" max="5645" width="6.42578125" style="51" customWidth="1"/>
    <col min="5646" max="5646" width="11" style="51" customWidth="1"/>
    <col min="5647" max="5647" width="8.85546875" style="51"/>
    <col min="5648" max="5648" width="0.42578125" style="51" customWidth="1"/>
    <col min="5649" max="5649" width="8.85546875" style="51"/>
    <col min="5650" max="5650" width="0.140625" style="51" customWidth="1"/>
    <col min="5651" max="5876" width="8.85546875" style="51"/>
    <col min="5877" max="5877" width="14.140625" style="51" bestFit="1" customWidth="1"/>
    <col min="5878" max="5888" width="8.85546875" style="51"/>
    <col min="5889" max="5889" width="8.42578125" style="51" customWidth="1"/>
    <col min="5890" max="5890" width="10" style="51" customWidth="1"/>
    <col min="5891" max="5891" width="6.42578125" style="51" customWidth="1"/>
    <col min="5892" max="5892" width="8.42578125" style="51" customWidth="1"/>
    <col min="5893" max="5895" width="6.42578125" style="51" customWidth="1"/>
    <col min="5896" max="5896" width="14" style="51" customWidth="1"/>
    <col min="5897" max="5897" width="6.42578125" style="51" customWidth="1"/>
    <col min="5898" max="5898" width="10.7109375" style="51" customWidth="1"/>
    <col min="5899" max="5899" width="6.42578125" style="51" customWidth="1"/>
    <col min="5900" max="5900" width="11.42578125" style="51" customWidth="1"/>
    <col min="5901" max="5901" width="6.42578125" style="51" customWidth="1"/>
    <col min="5902" max="5902" width="11" style="51" customWidth="1"/>
    <col min="5903" max="5903" width="8.85546875" style="51"/>
    <col min="5904" max="5904" width="0.42578125" style="51" customWidth="1"/>
    <col min="5905" max="5905" width="8.85546875" style="51"/>
    <col min="5906" max="5906" width="0.140625" style="51" customWidth="1"/>
    <col min="5907" max="6132" width="8.85546875" style="51"/>
    <col min="6133" max="6133" width="14.140625" style="51" bestFit="1" customWidth="1"/>
    <col min="6134" max="6144" width="8.85546875" style="51"/>
    <col min="6145" max="6145" width="8.42578125" style="51" customWidth="1"/>
    <col min="6146" max="6146" width="10" style="51" customWidth="1"/>
    <col min="6147" max="6147" width="6.42578125" style="51" customWidth="1"/>
    <col min="6148" max="6148" width="8.42578125" style="51" customWidth="1"/>
    <col min="6149" max="6151" width="6.42578125" style="51" customWidth="1"/>
    <col min="6152" max="6152" width="14" style="51" customWidth="1"/>
    <col min="6153" max="6153" width="6.42578125" style="51" customWidth="1"/>
    <col min="6154" max="6154" width="10.7109375" style="51" customWidth="1"/>
    <col min="6155" max="6155" width="6.42578125" style="51" customWidth="1"/>
    <col min="6156" max="6156" width="11.42578125" style="51" customWidth="1"/>
    <col min="6157" max="6157" width="6.42578125" style="51" customWidth="1"/>
    <col min="6158" max="6158" width="11" style="51" customWidth="1"/>
    <col min="6159" max="6159" width="8.85546875" style="51"/>
    <col min="6160" max="6160" width="0.42578125" style="51" customWidth="1"/>
    <col min="6161" max="6161" width="8.85546875" style="51"/>
    <col min="6162" max="6162" width="0.140625" style="51" customWidth="1"/>
    <col min="6163" max="6388" width="8.85546875" style="51"/>
    <col min="6389" max="6389" width="14.140625" style="51" bestFit="1" customWidth="1"/>
    <col min="6390" max="6400" width="8.85546875" style="51"/>
    <col min="6401" max="6401" width="8.42578125" style="51" customWidth="1"/>
    <col min="6402" max="6402" width="10" style="51" customWidth="1"/>
    <col min="6403" max="6403" width="6.42578125" style="51" customWidth="1"/>
    <col min="6404" max="6404" width="8.42578125" style="51" customWidth="1"/>
    <col min="6405" max="6407" width="6.42578125" style="51" customWidth="1"/>
    <col min="6408" max="6408" width="14" style="51" customWidth="1"/>
    <col min="6409" max="6409" width="6.42578125" style="51" customWidth="1"/>
    <col min="6410" max="6410" width="10.7109375" style="51" customWidth="1"/>
    <col min="6411" max="6411" width="6.42578125" style="51" customWidth="1"/>
    <col min="6412" max="6412" width="11.42578125" style="51" customWidth="1"/>
    <col min="6413" max="6413" width="6.42578125" style="51" customWidth="1"/>
    <col min="6414" max="6414" width="11" style="51" customWidth="1"/>
    <col min="6415" max="6415" width="8.85546875" style="51"/>
    <col min="6416" max="6416" width="0.42578125" style="51" customWidth="1"/>
    <col min="6417" max="6417" width="8.85546875" style="51"/>
    <col min="6418" max="6418" width="0.140625" style="51" customWidth="1"/>
    <col min="6419" max="6644" width="8.85546875" style="51"/>
    <col min="6645" max="6645" width="14.140625" style="51" bestFit="1" customWidth="1"/>
    <col min="6646" max="6656" width="8.85546875" style="51"/>
    <col min="6657" max="6657" width="8.42578125" style="51" customWidth="1"/>
    <col min="6658" max="6658" width="10" style="51" customWidth="1"/>
    <col min="6659" max="6659" width="6.42578125" style="51" customWidth="1"/>
    <col min="6660" max="6660" width="8.42578125" style="51" customWidth="1"/>
    <col min="6661" max="6663" width="6.42578125" style="51" customWidth="1"/>
    <col min="6664" max="6664" width="14" style="51" customWidth="1"/>
    <col min="6665" max="6665" width="6.42578125" style="51" customWidth="1"/>
    <col min="6666" max="6666" width="10.7109375" style="51" customWidth="1"/>
    <col min="6667" max="6667" width="6.42578125" style="51" customWidth="1"/>
    <col min="6668" max="6668" width="11.42578125" style="51" customWidth="1"/>
    <col min="6669" max="6669" width="6.42578125" style="51" customWidth="1"/>
    <col min="6670" max="6670" width="11" style="51" customWidth="1"/>
    <col min="6671" max="6671" width="8.85546875" style="51"/>
    <col min="6672" max="6672" width="0.42578125" style="51" customWidth="1"/>
    <col min="6673" max="6673" width="8.85546875" style="51"/>
    <col min="6674" max="6674" width="0.140625" style="51" customWidth="1"/>
    <col min="6675" max="6900" width="8.85546875" style="51"/>
    <col min="6901" max="6901" width="14.140625" style="51" bestFit="1" customWidth="1"/>
    <col min="6902" max="6912" width="8.85546875" style="51"/>
    <col min="6913" max="6913" width="8.42578125" style="51" customWidth="1"/>
    <col min="6914" max="6914" width="10" style="51" customWidth="1"/>
    <col min="6915" max="6915" width="6.42578125" style="51" customWidth="1"/>
    <col min="6916" max="6916" width="8.42578125" style="51" customWidth="1"/>
    <col min="6917" max="6919" width="6.42578125" style="51" customWidth="1"/>
    <col min="6920" max="6920" width="14" style="51" customWidth="1"/>
    <col min="6921" max="6921" width="6.42578125" style="51" customWidth="1"/>
    <col min="6922" max="6922" width="10.7109375" style="51" customWidth="1"/>
    <col min="6923" max="6923" width="6.42578125" style="51" customWidth="1"/>
    <col min="6924" max="6924" width="11.42578125" style="51" customWidth="1"/>
    <col min="6925" max="6925" width="6.42578125" style="51" customWidth="1"/>
    <col min="6926" max="6926" width="11" style="51" customWidth="1"/>
    <col min="6927" max="6927" width="8.85546875" style="51"/>
    <col min="6928" max="6928" width="0.42578125" style="51" customWidth="1"/>
    <col min="6929" max="6929" width="8.85546875" style="51"/>
    <col min="6930" max="6930" width="0.140625" style="51" customWidth="1"/>
    <col min="6931" max="7156" width="8.85546875" style="51"/>
    <col min="7157" max="7157" width="14.140625" style="51" bestFit="1" customWidth="1"/>
    <col min="7158" max="7168" width="8.85546875" style="51"/>
    <col min="7169" max="7169" width="8.42578125" style="51" customWidth="1"/>
    <col min="7170" max="7170" width="10" style="51" customWidth="1"/>
    <col min="7171" max="7171" width="6.42578125" style="51" customWidth="1"/>
    <col min="7172" max="7172" width="8.42578125" style="51" customWidth="1"/>
    <col min="7173" max="7175" width="6.42578125" style="51" customWidth="1"/>
    <col min="7176" max="7176" width="14" style="51" customWidth="1"/>
    <col min="7177" max="7177" width="6.42578125" style="51" customWidth="1"/>
    <col min="7178" max="7178" width="10.7109375" style="51" customWidth="1"/>
    <col min="7179" max="7179" width="6.42578125" style="51" customWidth="1"/>
    <col min="7180" max="7180" width="11.42578125" style="51" customWidth="1"/>
    <col min="7181" max="7181" width="6.42578125" style="51" customWidth="1"/>
    <col min="7182" max="7182" width="11" style="51" customWidth="1"/>
    <col min="7183" max="7183" width="8.85546875" style="51"/>
    <col min="7184" max="7184" width="0.42578125" style="51" customWidth="1"/>
    <col min="7185" max="7185" width="8.85546875" style="51"/>
    <col min="7186" max="7186" width="0.140625" style="51" customWidth="1"/>
    <col min="7187" max="7412" width="8.85546875" style="51"/>
    <col min="7413" max="7413" width="14.140625" style="51" bestFit="1" customWidth="1"/>
    <col min="7414" max="7424" width="8.85546875" style="51"/>
    <col min="7425" max="7425" width="8.42578125" style="51" customWidth="1"/>
    <col min="7426" max="7426" width="10" style="51" customWidth="1"/>
    <col min="7427" max="7427" width="6.42578125" style="51" customWidth="1"/>
    <col min="7428" max="7428" width="8.42578125" style="51" customWidth="1"/>
    <col min="7429" max="7431" width="6.42578125" style="51" customWidth="1"/>
    <col min="7432" max="7432" width="14" style="51" customWidth="1"/>
    <col min="7433" max="7433" width="6.42578125" style="51" customWidth="1"/>
    <col min="7434" max="7434" width="10.7109375" style="51" customWidth="1"/>
    <col min="7435" max="7435" width="6.42578125" style="51" customWidth="1"/>
    <col min="7436" max="7436" width="11.42578125" style="51" customWidth="1"/>
    <col min="7437" max="7437" width="6.42578125" style="51" customWidth="1"/>
    <col min="7438" max="7438" width="11" style="51" customWidth="1"/>
    <col min="7439" max="7439" width="8.85546875" style="51"/>
    <col min="7440" max="7440" width="0.42578125" style="51" customWidth="1"/>
    <col min="7441" max="7441" width="8.85546875" style="51"/>
    <col min="7442" max="7442" width="0.140625" style="51" customWidth="1"/>
    <col min="7443" max="7668" width="8.85546875" style="51"/>
    <col min="7669" max="7669" width="14.140625" style="51" bestFit="1" customWidth="1"/>
    <col min="7670" max="7680" width="8.85546875" style="51"/>
    <col min="7681" max="7681" width="8.42578125" style="51" customWidth="1"/>
    <col min="7682" max="7682" width="10" style="51" customWidth="1"/>
    <col min="7683" max="7683" width="6.42578125" style="51" customWidth="1"/>
    <col min="7684" max="7684" width="8.42578125" style="51" customWidth="1"/>
    <col min="7685" max="7687" width="6.42578125" style="51" customWidth="1"/>
    <col min="7688" max="7688" width="14" style="51" customWidth="1"/>
    <col min="7689" max="7689" width="6.42578125" style="51" customWidth="1"/>
    <col min="7690" max="7690" width="10.7109375" style="51" customWidth="1"/>
    <col min="7691" max="7691" width="6.42578125" style="51" customWidth="1"/>
    <col min="7692" max="7692" width="11.42578125" style="51" customWidth="1"/>
    <col min="7693" max="7693" width="6.42578125" style="51" customWidth="1"/>
    <col min="7694" max="7694" width="11" style="51" customWidth="1"/>
    <col min="7695" max="7695" width="8.85546875" style="51"/>
    <col min="7696" max="7696" width="0.42578125" style="51" customWidth="1"/>
    <col min="7697" max="7697" width="8.85546875" style="51"/>
    <col min="7698" max="7698" width="0.140625" style="51" customWidth="1"/>
    <col min="7699" max="7924" width="8.85546875" style="51"/>
    <col min="7925" max="7925" width="14.140625" style="51" bestFit="1" customWidth="1"/>
    <col min="7926" max="7936" width="8.85546875" style="51"/>
    <col min="7937" max="7937" width="8.42578125" style="51" customWidth="1"/>
    <col min="7938" max="7938" width="10" style="51" customWidth="1"/>
    <col min="7939" max="7939" width="6.42578125" style="51" customWidth="1"/>
    <col min="7940" max="7940" width="8.42578125" style="51" customWidth="1"/>
    <col min="7941" max="7943" width="6.42578125" style="51" customWidth="1"/>
    <col min="7944" max="7944" width="14" style="51" customWidth="1"/>
    <col min="7945" max="7945" width="6.42578125" style="51" customWidth="1"/>
    <col min="7946" max="7946" width="10.7109375" style="51" customWidth="1"/>
    <col min="7947" max="7947" width="6.42578125" style="51" customWidth="1"/>
    <col min="7948" max="7948" width="11.42578125" style="51" customWidth="1"/>
    <col min="7949" max="7949" width="6.42578125" style="51" customWidth="1"/>
    <col min="7950" max="7950" width="11" style="51" customWidth="1"/>
    <col min="7951" max="7951" width="8.85546875" style="51"/>
    <col min="7952" max="7952" width="0.42578125" style="51" customWidth="1"/>
    <col min="7953" max="7953" width="8.85546875" style="51"/>
    <col min="7954" max="7954" width="0.140625" style="51" customWidth="1"/>
    <col min="7955" max="8180" width="8.85546875" style="51"/>
    <col min="8181" max="8181" width="14.140625" style="51" bestFit="1" customWidth="1"/>
    <col min="8182" max="8192" width="8.85546875" style="51"/>
    <col min="8193" max="8193" width="8.42578125" style="51" customWidth="1"/>
    <col min="8194" max="8194" width="10" style="51" customWidth="1"/>
    <col min="8195" max="8195" width="6.42578125" style="51" customWidth="1"/>
    <col min="8196" max="8196" width="8.42578125" style="51" customWidth="1"/>
    <col min="8197" max="8199" width="6.42578125" style="51" customWidth="1"/>
    <col min="8200" max="8200" width="14" style="51" customWidth="1"/>
    <col min="8201" max="8201" width="6.42578125" style="51" customWidth="1"/>
    <col min="8202" max="8202" width="10.7109375" style="51" customWidth="1"/>
    <col min="8203" max="8203" width="6.42578125" style="51" customWidth="1"/>
    <col min="8204" max="8204" width="11.42578125" style="51" customWidth="1"/>
    <col min="8205" max="8205" width="6.42578125" style="51" customWidth="1"/>
    <col min="8206" max="8206" width="11" style="51" customWidth="1"/>
    <col min="8207" max="8207" width="8.85546875" style="51"/>
    <col min="8208" max="8208" width="0.42578125" style="51" customWidth="1"/>
    <col min="8209" max="8209" width="8.85546875" style="51"/>
    <col min="8210" max="8210" width="0.140625" style="51" customWidth="1"/>
    <col min="8211" max="8436" width="8.85546875" style="51"/>
    <col min="8437" max="8437" width="14.140625" style="51" bestFit="1" customWidth="1"/>
    <col min="8438" max="8448" width="8.85546875" style="51"/>
    <col min="8449" max="8449" width="8.42578125" style="51" customWidth="1"/>
    <col min="8450" max="8450" width="10" style="51" customWidth="1"/>
    <col min="8451" max="8451" width="6.42578125" style="51" customWidth="1"/>
    <col min="8452" max="8452" width="8.42578125" style="51" customWidth="1"/>
    <col min="8453" max="8455" width="6.42578125" style="51" customWidth="1"/>
    <col min="8456" max="8456" width="14" style="51" customWidth="1"/>
    <col min="8457" max="8457" width="6.42578125" style="51" customWidth="1"/>
    <col min="8458" max="8458" width="10.7109375" style="51" customWidth="1"/>
    <col min="8459" max="8459" width="6.42578125" style="51" customWidth="1"/>
    <col min="8460" max="8460" width="11.42578125" style="51" customWidth="1"/>
    <col min="8461" max="8461" width="6.42578125" style="51" customWidth="1"/>
    <col min="8462" max="8462" width="11" style="51" customWidth="1"/>
    <col min="8463" max="8463" width="8.85546875" style="51"/>
    <col min="8464" max="8464" width="0.42578125" style="51" customWidth="1"/>
    <col min="8465" max="8465" width="8.85546875" style="51"/>
    <col min="8466" max="8466" width="0.140625" style="51" customWidth="1"/>
    <col min="8467" max="8692" width="8.85546875" style="51"/>
    <col min="8693" max="8693" width="14.140625" style="51" bestFit="1" customWidth="1"/>
    <col min="8694" max="8704" width="8.85546875" style="51"/>
    <col min="8705" max="8705" width="8.42578125" style="51" customWidth="1"/>
    <col min="8706" max="8706" width="10" style="51" customWidth="1"/>
    <col min="8707" max="8707" width="6.42578125" style="51" customWidth="1"/>
    <col min="8708" max="8708" width="8.42578125" style="51" customWidth="1"/>
    <col min="8709" max="8711" width="6.42578125" style="51" customWidth="1"/>
    <col min="8712" max="8712" width="14" style="51" customWidth="1"/>
    <col min="8713" max="8713" width="6.42578125" style="51" customWidth="1"/>
    <col min="8714" max="8714" width="10.7109375" style="51" customWidth="1"/>
    <col min="8715" max="8715" width="6.42578125" style="51" customWidth="1"/>
    <col min="8716" max="8716" width="11.42578125" style="51" customWidth="1"/>
    <col min="8717" max="8717" width="6.42578125" style="51" customWidth="1"/>
    <col min="8718" max="8718" width="11" style="51" customWidth="1"/>
    <col min="8719" max="8719" width="8.85546875" style="51"/>
    <col min="8720" max="8720" width="0.42578125" style="51" customWidth="1"/>
    <col min="8721" max="8721" width="8.85546875" style="51"/>
    <col min="8722" max="8722" width="0.140625" style="51" customWidth="1"/>
    <col min="8723" max="8948" width="8.85546875" style="51"/>
    <col min="8949" max="8949" width="14.140625" style="51" bestFit="1" customWidth="1"/>
    <col min="8950" max="8960" width="8.85546875" style="51"/>
    <col min="8961" max="8961" width="8.42578125" style="51" customWidth="1"/>
    <col min="8962" max="8962" width="10" style="51" customWidth="1"/>
    <col min="8963" max="8963" width="6.42578125" style="51" customWidth="1"/>
    <col min="8964" max="8964" width="8.42578125" style="51" customWidth="1"/>
    <col min="8965" max="8967" width="6.42578125" style="51" customWidth="1"/>
    <col min="8968" max="8968" width="14" style="51" customWidth="1"/>
    <col min="8969" max="8969" width="6.42578125" style="51" customWidth="1"/>
    <col min="8970" max="8970" width="10.7109375" style="51" customWidth="1"/>
    <col min="8971" max="8971" width="6.42578125" style="51" customWidth="1"/>
    <col min="8972" max="8972" width="11.42578125" style="51" customWidth="1"/>
    <col min="8973" max="8973" width="6.42578125" style="51" customWidth="1"/>
    <col min="8974" max="8974" width="11" style="51" customWidth="1"/>
    <col min="8975" max="8975" width="8.85546875" style="51"/>
    <col min="8976" max="8976" width="0.42578125" style="51" customWidth="1"/>
    <col min="8977" max="8977" width="8.85546875" style="51"/>
    <col min="8978" max="8978" width="0.140625" style="51" customWidth="1"/>
    <col min="8979" max="9204" width="8.85546875" style="51"/>
    <col min="9205" max="9205" width="14.140625" style="51" bestFit="1" customWidth="1"/>
    <col min="9206" max="9216" width="8.85546875" style="51"/>
    <col min="9217" max="9217" width="8.42578125" style="51" customWidth="1"/>
    <col min="9218" max="9218" width="10" style="51" customWidth="1"/>
    <col min="9219" max="9219" width="6.42578125" style="51" customWidth="1"/>
    <col min="9220" max="9220" width="8.42578125" style="51" customWidth="1"/>
    <col min="9221" max="9223" width="6.42578125" style="51" customWidth="1"/>
    <col min="9224" max="9224" width="14" style="51" customWidth="1"/>
    <col min="9225" max="9225" width="6.42578125" style="51" customWidth="1"/>
    <col min="9226" max="9226" width="10.7109375" style="51" customWidth="1"/>
    <col min="9227" max="9227" width="6.42578125" style="51" customWidth="1"/>
    <col min="9228" max="9228" width="11.42578125" style="51" customWidth="1"/>
    <col min="9229" max="9229" width="6.42578125" style="51" customWidth="1"/>
    <col min="9230" max="9230" width="11" style="51" customWidth="1"/>
    <col min="9231" max="9231" width="8.85546875" style="51"/>
    <col min="9232" max="9232" width="0.42578125" style="51" customWidth="1"/>
    <col min="9233" max="9233" width="8.85546875" style="51"/>
    <col min="9234" max="9234" width="0.140625" style="51" customWidth="1"/>
    <col min="9235" max="9460" width="8.85546875" style="51"/>
    <col min="9461" max="9461" width="14.140625" style="51" bestFit="1" customWidth="1"/>
    <col min="9462" max="9472" width="8.85546875" style="51"/>
    <col min="9473" max="9473" width="8.42578125" style="51" customWidth="1"/>
    <col min="9474" max="9474" width="10" style="51" customWidth="1"/>
    <col min="9475" max="9475" width="6.42578125" style="51" customWidth="1"/>
    <col min="9476" max="9476" width="8.42578125" style="51" customWidth="1"/>
    <col min="9477" max="9479" width="6.42578125" style="51" customWidth="1"/>
    <col min="9480" max="9480" width="14" style="51" customWidth="1"/>
    <col min="9481" max="9481" width="6.42578125" style="51" customWidth="1"/>
    <col min="9482" max="9482" width="10.7109375" style="51" customWidth="1"/>
    <col min="9483" max="9483" width="6.42578125" style="51" customWidth="1"/>
    <col min="9484" max="9484" width="11.42578125" style="51" customWidth="1"/>
    <col min="9485" max="9485" width="6.42578125" style="51" customWidth="1"/>
    <col min="9486" max="9486" width="11" style="51" customWidth="1"/>
    <col min="9487" max="9487" width="8.85546875" style="51"/>
    <col min="9488" max="9488" width="0.42578125" style="51" customWidth="1"/>
    <col min="9489" max="9489" width="8.85546875" style="51"/>
    <col min="9490" max="9490" width="0.140625" style="51" customWidth="1"/>
    <col min="9491" max="9716" width="8.85546875" style="51"/>
    <col min="9717" max="9717" width="14.140625" style="51" bestFit="1" customWidth="1"/>
    <col min="9718" max="9728" width="8.85546875" style="51"/>
    <col min="9729" max="9729" width="8.42578125" style="51" customWidth="1"/>
    <col min="9730" max="9730" width="10" style="51" customWidth="1"/>
    <col min="9731" max="9731" width="6.42578125" style="51" customWidth="1"/>
    <col min="9732" max="9732" width="8.42578125" style="51" customWidth="1"/>
    <col min="9733" max="9735" width="6.42578125" style="51" customWidth="1"/>
    <col min="9736" max="9736" width="14" style="51" customWidth="1"/>
    <col min="9737" max="9737" width="6.42578125" style="51" customWidth="1"/>
    <col min="9738" max="9738" width="10.7109375" style="51" customWidth="1"/>
    <col min="9739" max="9739" width="6.42578125" style="51" customWidth="1"/>
    <col min="9740" max="9740" width="11.42578125" style="51" customWidth="1"/>
    <col min="9741" max="9741" width="6.42578125" style="51" customWidth="1"/>
    <col min="9742" max="9742" width="11" style="51" customWidth="1"/>
    <col min="9743" max="9743" width="8.85546875" style="51"/>
    <col min="9744" max="9744" width="0.42578125" style="51" customWidth="1"/>
    <col min="9745" max="9745" width="8.85546875" style="51"/>
    <col min="9746" max="9746" width="0.140625" style="51" customWidth="1"/>
    <col min="9747" max="9972" width="8.85546875" style="51"/>
    <col min="9973" max="9973" width="14.140625" style="51" bestFit="1" customWidth="1"/>
    <col min="9974" max="9984" width="8.85546875" style="51"/>
    <col min="9985" max="9985" width="8.42578125" style="51" customWidth="1"/>
    <col min="9986" max="9986" width="10" style="51" customWidth="1"/>
    <col min="9987" max="9987" width="6.42578125" style="51" customWidth="1"/>
    <col min="9988" max="9988" width="8.42578125" style="51" customWidth="1"/>
    <col min="9989" max="9991" width="6.42578125" style="51" customWidth="1"/>
    <col min="9992" max="9992" width="14" style="51" customWidth="1"/>
    <col min="9993" max="9993" width="6.42578125" style="51" customWidth="1"/>
    <col min="9994" max="9994" width="10.7109375" style="51" customWidth="1"/>
    <col min="9995" max="9995" width="6.42578125" style="51" customWidth="1"/>
    <col min="9996" max="9996" width="11.42578125" style="51" customWidth="1"/>
    <col min="9997" max="9997" width="6.42578125" style="51" customWidth="1"/>
    <col min="9998" max="9998" width="11" style="51" customWidth="1"/>
    <col min="9999" max="9999" width="8.85546875" style="51"/>
    <col min="10000" max="10000" width="0.42578125" style="51" customWidth="1"/>
    <col min="10001" max="10001" width="8.85546875" style="51"/>
    <col min="10002" max="10002" width="0.140625" style="51" customWidth="1"/>
    <col min="10003" max="10228" width="8.85546875" style="51"/>
    <col min="10229" max="10229" width="14.140625" style="51" bestFit="1" customWidth="1"/>
    <col min="10230" max="10240" width="8.85546875" style="51"/>
    <col min="10241" max="10241" width="8.42578125" style="51" customWidth="1"/>
    <col min="10242" max="10242" width="10" style="51" customWidth="1"/>
    <col min="10243" max="10243" width="6.42578125" style="51" customWidth="1"/>
    <col min="10244" max="10244" width="8.42578125" style="51" customWidth="1"/>
    <col min="10245" max="10247" width="6.42578125" style="51" customWidth="1"/>
    <col min="10248" max="10248" width="14" style="51" customWidth="1"/>
    <col min="10249" max="10249" width="6.42578125" style="51" customWidth="1"/>
    <col min="10250" max="10250" width="10.7109375" style="51" customWidth="1"/>
    <col min="10251" max="10251" width="6.42578125" style="51" customWidth="1"/>
    <col min="10252" max="10252" width="11.42578125" style="51" customWidth="1"/>
    <col min="10253" max="10253" width="6.42578125" style="51" customWidth="1"/>
    <col min="10254" max="10254" width="11" style="51" customWidth="1"/>
    <col min="10255" max="10255" width="8.85546875" style="51"/>
    <col min="10256" max="10256" width="0.42578125" style="51" customWidth="1"/>
    <col min="10257" max="10257" width="8.85546875" style="51"/>
    <col min="10258" max="10258" width="0.140625" style="51" customWidth="1"/>
    <col min="10259" max="10484" width="8.85546875" style="51"/>
    <col min="10485" max="10485" width="14.140625" style="51" bestFit="1" customWidth="1"/>
    <col min="10486" max="10496" width="8.85546875" style="51"/>
    <col min="10497" max="10497" width="8.42578125" style="51" customWidth="1"/>
    <col min="10498" max="10498" width="10" style="51" customWidth="1"/>
    <col min="10499" max="10499" width="6.42578125" style="51" customWidth="1"/>
    <col min="10500" max="10500" width="8.42578125" style="51" customWidth="1"/>
    <col min="10501" max="10503" width="6.42578125" style="51" customWidth="1"/>
    <col min="10504" max="10504" width="14" style="51" customWidth="1"/>
    <col min="10505" max="10505" width="6.42578125" style="51" customWidth="1"/>
    <col min="10506" max="10506" width="10.7109375" style="51" customWidth="1"/>
    <col min="10507" max="10507" width="6.42578125" style="51" customWidth="1"/>
    <col min="10508" max="10508" width="11.42578125" style="51" customWidth="1"/>
    <col min="10509" max="10509" width="6.42578125" style="51" customWidth="1"/>
    <col min="10510" max="10510" width="11" style="51" customWidth="1"/>
    <col min="10511" max="10511" width="8.85546875" style="51"/>
    <col min="10512" max="10512" width="0.42578125" style="51" customWidth="1"/>
    <col min="10513" max="10513" width="8.85546875" style="51"/>
    <col min="10514" max="10514" width="0.140625" style="51" customWidth="1"/>
    <col min="10515" max="10740" width="8.85546875" style="51"/>
    <col min="10741" max="10741" width="14.140625" style="51" bestFit="1" customWidth="1"/>
    <col min="10742" max="10752" width="8.85546875" style="51"/>
    <col min="10753" max="10753" width="8.42578125" style="51" customWidth="1"/>
    <col min="10754" max="10754" width="10" style="51" customWidth="1"/>
    <col min="10755" max="10755" width="6.42578125" style="51" customWidth="1"/>
    <col min="10756" max="10756" width="8.42578125" style="51" customWidth="1"/>
    <col min="10757" max="10759" width="6.42578125" style="51" customWidth="1"/>
    <col min="10760" max="10760" width="14" style="51" customWidth="1"/>
    <col min="10761" max="10761" width="6.42578125" style="51" customWidth="1"/>
    <col min="10762" max="10762" width="10.7109375" style="51" customWidth="1"/>
    <col min="10763" max="10763" width="6.42578125" style="51" customWidth="1"/>
    <col min="10764" max="10764" width="11.42578125" style="51" customWidth="1"/>
    <col min="10765" max="10765" width="6.42578125" style="51" customWidth="1"/>
    <col min="10766" max="10766" width="11" style="51" customWidth="1"/>
    <col min="10767" max="10767" width="8.85546875" style="51"/>
    <col min="10768" max="10768" width="0.42578125" style="51" customWidth="1"/>
    <col min="10769" max="10769" width="8.85546875" style="51"/>
    <col min="10770" max="10770" width="0.140625" style="51" customWidth="1"/>
    <col min="10771" max="10996" width="8.85546875" style="51"/>
    <col min="10997" max="10997" width="14.140625" style="51" bestFit="1" customWidth="1"/>
    <col min="10998" max="11008" width="8.85546875" style="51"/>
    <col min="11009" max="11009" width="8.42578125" style="51" customWidth="1"/>
    <col min="11010" max="11010" width="10" style="51" customWidth="1"/>
    <col min="11011" max="11011" width="6.42578125" style="51" customWidth="1"/>
    <col min="11012" max="11012" width="8.42578125" style="51" customWidth="1"/>
    <col min="11013" max="11015" width="6.42578125" style="51" customWidth="1"/>
    <col min="11016" max="11016" width="14" style="51" customWidth="1"/>
    <col min="11017" max="11017" width="6.42578125" style="51" customWidth="1"/>
    <col min="11018" max="11018" width="10.7109375" style="51" customWidth="1"/>
    <col min="11019" max="11019" width="6.42578125" style="51" customWidth="1"/>
    <col min="11020" max="11020" width="11.42578125" style="51" customWidth="1"/>
    <col min="11021" max="11021" width="6.42578125" style="51" customWidth="1"/>
    <col min="11022" max="11022" width="11" style="51" customWidth="1"/>
    <col min="11023" max="11023" width="8.85546875" style="51"/>
    <col min="11024" max="11024" width="0.42578125" style="51" customWidth="1"/>
    <col min="11025" max="11025" width="8.85546875" style="51"/>
    <col min="11026" max="11026" width="0.140625" style="51" customWidth="1"/>
    <col min="11027" max="11252" width="8.85546875" style="51"/>
    <col min="11253" max="11253" width="14.140625" style="51" bestFit="1" customWidth="1"/>
    <col min="11254" max="11264" width="8.85546875" style="51"/>
    <col min="11265" max="11265" width="8.42578125" style="51" customWidth="1"/>
    <col min="11266" max="11266" width="10" style="51" customWidth="1"/>
    <col min="11267" max="11267" width="6.42578125" style="51" customWidth="1"/>
    <col min="11268" max="11268" width="8.42578125" style="51" customWidth="1"/>
    <col min="11269" max="11271" width="6.42578125" style="51" customWidth="1"/>
    <col min="11272" max="11272" width="14" style="51" customWidth="1"/>
    <col min="11273" max="11273" width="6.42578125" style="51" customWidth="1"/>
    <col min="11274" max="11274" width="10.7109375" style="51" customWidth="1"/>
    <col min="11275" max="11275" width="6.42578125" style="51" customWidth="1"/>
    <col min="11276" max="11276" width="11.42578125" style="51" customWidth="1"/>
    <col min="11277" max="11277" width="6.42578125" style="51" customWidth="1"/>
    <col min="11278" max="11278" width="11" style="51" customWidth="1"/>
    <col min="11279" max="11279" width="8.85546875" style="51"/>
    <col min="11280" max="11280" width="0.42578125" style="51" customWidth="1"/>
    <col min="11281" max="11281" width="8.85546875" style="51"/>
    <col min="11282" max="11282" width="0.140625" style="51" customWidth="1"/>
    <col min="11283" max="11508" width="8.85546875" style="51"/>
    <col min="11509" max="11509" width="14.140625" style="51" bestFit="1" customWidth="1"/>
    <col min="11510" max="11520" width="8.85546875" style="51"/>
    <col min="11521" max="11521" width="8.42578125" style="51" customWidth="1"/>
    <col min="11522" max="11522" width="10" style="51" customWidth="1"/>
    <col min="11523" max="11523" width="6.42578125" style="51" customWidth="1"/>
    <col min="11524" max="11524" width="8.42578125" style="51" customWidth="1"/>
    <col min="11525" max="11527" width="6.42578125" style="51" customWidth="1"/>
    <col min="11528" max="11528" width="14" style="51" customWidth="1"/>
    <col min="11529" max="11529" width="6.42578125" style="51" customWidth="1"/>
    <col min="11530" max="11530" width="10.7109375" style="51" customWidth="1"/>
    <col min="11531" max="11531" width="6.42578125" style="51" customWidth="1"/>
    <col min="11532" max="11532" width="11.42578125" style="51" customWidth="1"/>
    <col min="11533" max="11533" width="6.42578125" style="51" customWidth="1"/>
    <col min="11534" max="11534" width="11" style="51" customWidth="1"/>
    <col min="11535" max="11535" width="8.85546875" style="51"/>
    <col min="11536" max="11536" width="0.42578125" style="51" customWidth="1"/>
    <col min="11537" max="11537" width="8.85546875" style="51"/>
    <col min="11538" max="11538" width="0.140625" style="51" customWidth="1"/>
    <col min="11539" max="11764" width="8.85546875" style="51"/>
    <col min="11765" max="11765" width="14.140625" style="51" bestFit="1" customWidth="1"/>
    <col min="11766" max="11776" width="8.85546875" style="51"/>
    <col min="11777" max="11777" width="8.42578125" style="51" customWidth="1"/>
    <col min="11778" max="11778" width="10" style="51" customWidth="1"/>
    <col min="11779" max="11779" width="6.42578125" style="51" customWidth="1"/>
    <col min="11780" max="11780" width="8.42578125" style="51" customWidth="1"/>
    <col min="11781" max="11783" width="6.42578125" style="51" customWidth="1"/>
    <col min="11784" max="11784" width="14" style="51" customWidth="1"/>
    <col min="11785" max="11785" width="6.42578125" style="51" customWidth="1"/>
    <col min="11786" max="11786" width="10.7109375" style="51" customWidth="1"/>
    <col min="11787" max="11787" width="6.42578125" style="51" customWidth="1"/>
    <col min="11788" max="11788" width="11.42578125" style="51" customWidth="1"/>
    <col min="11789" max="11789" width="6.42578125" style="51" customWidth="1"/>
    <col min="11790" max="11790" width="11" style="51" customWidth="1"/>
    <col min="11791" max="11791" width="8.85546875" style="51"/>
    <col min="11792" max="11792" width="0.42578125" style="51" customWidth="1"/>
    <col min="11793" max="11793" width="8.85546875" style="51"/>
    <col min="11794" max="11794" width="0.140625" style="51" customWidth="1"/>
    <col min="11795" max="12020" width="8.85546875" style="51"/>
    <col min="12021" max="12021" width="14.140625" style="51" bestFit="1" customWidth="1"/>
    <col min="12022" max="12032" width="8.85546875" style="51"/>
    <col min="12033" max="12033" width="8.42578125" style="51" customWidth="1"/>
    <col min="12034" max="12034" width="10" style="51" customWidth="1"/>
    <col min="12035" max="12035" width="6.42578125" style="51" customWidth="1"/>
    <col min="12036" max="12036" width="8.42578125" style="51" customWidth="1"/>
    <col min="12037" max="12039" width="6.42578125" style="51" customWidth="1"/>
    <col min="12040" max="12040" width="14" style="51" customWidth="1"/>
    <col min="12041" max="12041" width="6.42578125" style="51" customWidth="1"/>
    <col min="12042" max="12042" width="10.7109375" style="51" customWidth="1"/>
    <col min="12043" max="12043" width="6.42578125" style="51" customWidth="1"/>
    <col min="12044" max="12044" width="11.42578125" style="51" customWidth="1"/>
    <col min="12045" max="12045" width="6.42578125" style="51" customWidth="1"/>
    <col min="12046" max="12046" width="11" style="51" customWidth="1"/>
    <col min="12047" max="12047" width="8.85546875" style="51"/>
    <col min="12048" max="12048" width="0.42578125" style="51" customWidth="1"/>
    <col min="12049" max="12049" width="8.85546875" style="51"/>
    <col min="12050" max="12050" width="0.140625" style="51" customWidth="1"/>
    <col min="12051" max="12276" width="8.85546875" style="51"/>
    <col min="12277" max="12277" width="14.140625" style="51" bestFit="1" customWidth="1"/>
    <col min="12278" max="12288" width="8.85546875" style="51"/>
    <col min="12289" max="12289" width="8.42578125" style="51" customWidth="1"/>
    <col min="12290" max="12290" width="10" style="51" customWidth="1"/>
    <col min="12291" max="12291" width="6.42578125" style="51" customWidth="1"/>
    <col min="12292" max="12292" width="8.42578125" style="51" customWidth="1"/>
    <col min="12293" max="12295" width="6.42578125" style="51" customWidth="1"/>
    <col min="12296" max="12296" width="14" style="51" customWidth="1"/>
    <col min="12297" max="12297" width="6.42578125" style="51" customWidth="1"/>
    <col min="12298" max="12298" width="10.7109375" style="51" customWidth="1"/>
    <col min="12299" max="12299" width="6.42578125" style="51" customWidth="1"/>
    <col min="12300" max="12300" width="11.42578125" style="51" customWidth="1"/>
    <col min="12301" max="12301" width="6.42578125" style="51" customWidth="1"/>
    <col min="12302" max="12302" width="11" style="51" customWidth="1"/>
    <col min="12303" max="12303" width="8.85546875" style="51"/>
    <col min="12304" max="12304" width="0.42578125" style="51" customWidth="1"/>
    <col min="12305" max="12305" width="8.85546875" style="51"/>
    <col min="12306" max="12306" width="0.140625" style="51" customWidth="1"/>
    <col min="12307" max="12532" width="8.85546875" style="51"/>
    <col min="12533" max="12533" width="14.140625" style="51" bestFit="1" customWidth="1"/>
    <col min="12534" max="12544" width="8.85546875" style="51"/>
    <col min="12545" max="12545" width="8.42578125" style="51" customWidth="1"/>
    <col min="12546" max="12546" width="10" style="51" customWidth="1"/>
    <col min="12547" max="12547" width="6.42578125" style="51" customWidth="1"/>
    <col min="12548" max="12548" width="8.42578125" style="51" customWidth="1"/>
    <col min="12549" max="12551" width="6.42578125" style="51" customWidth="1"/>
    <col min="12552" max="12552" width="14" style="51" customWidth="1"/>
    <col min="12553" max="12553" width="6.42578125" style="51" customWidth="1"/>
    <col min="12554" max="12554" width="10.7109375" style="51" customWidth="1"/>
    <col min="12555" max="12555" width="6.42578125" style="51" customWidth="1"/>
    <col min="12556" max="12556" width="11.42578125" style="51" customWidth="1"/>
    <col min="12557" max="12557" width="6.42578125" style="51" customWidth="1"/>
    <col min="12558" max="12558" width="11" style="51" customWidth="1"/>
    <col min="12559" max="12559" width="8.85546875" style="51"/>
    <col min="12560" max="12560" width="0.42578125" style="51" customWidth="1"/>
    <col min="12561" max="12561" width="8.85546875" style="51"/>
    <col min="12562" max="12562" width="0.140625" style="51" customWidth="1"/>
    <col min="12563" max="12788" width="8.85546875" style="51"/>
    <col min="12789" max="12789" width="14.140625" style="51" bestFit="1" customWidth="1"/>
    <col min="12790" max="12800" width="8.85546875" style="51"/>
    <col min="12801" max="12801" width="8.42578125" style="51" customWidth="1"/>
    <col min="12802" max="12802" width="10" style="51" customWidth="1"/>
    <col min="12803" max="12803" width="6.42578125" style="51" customWidth="1"/>
    <col min="12804" max="12804" width="8.42578125" style="51" customWidth="1"/>
    <col min="12805" max="12807" width="6.42578125" style="51" customWidth="1"/>
    <col min="12808" max="12808" width="14" style="51" customWidth="1"/>
    <col min="12809" max="12809" width="6.42578125" style="51" customWidth="1"/>
    <col min="12810" max="12810" width="10.7109375" style="51" customWidth="1"/>
    <col min="12811" max="12811" width="6.42578125" style="51" customWidth="1"/>
    <col min="12812" max="12812" width="11.42578125" style="51" customWidth="1"/>
    <col min="12813" max="12813" width="6.42578125" style="51" customWidth="1"/>
    <col min="12814" max="12814" width="11" style="51" customWidth="1"/>
    <col min="12815" max="12815" width="8.85546875" style="51"/>
    <col min="12816" max="12816" width="0.42578125" style="51" customWidth="1"/>
    <col min="12817" max="12817" width="8.85546875" style="51"/>
    <col min="12818" max="12818" width="0.140625" style="51" customWidth="1"/>
    <col min="12819" max="13044" width="8.85546875" style="51"/>
    <col min="13045" max="13045" width="14.140625" style="51" bestFit="1" customWidth="1"/>
    <col min="13046" max="13056" width="8.85546875" style="51"/>
    <col min="13057" max="13057" width="8.42578125" style="51" customWidth="1"/>
    <col min="13058" max="13058" width="10" style="51" customWidth="1"/>
    <col min="13059" max="13059" width="6.42578125" style="51" customWidth="1"/>
    <col min="13060" max="13060" width="8.42578125" style="51" customWidth="1"/>
    <col min="13061" max="13063" width="6.42578125" style="51" customWidth="1"/>
    <col min="13064" max="13064" width="14" style="51" customWidth="1"/>
    <col min="13065" max="13065" width="6.42578125" style="51" customWidth="1"/>
    <col min="13066" max="13066" width="10.7109375" style="51" customWidth="1"/>
    <col min="13067" max="13067" width="6.42578125" style="51" customWidth="1"/>
    <col min="13068" max="13068" width="11.42578125" style="51" customWidth="1"/>
    <col min="13069" max="13069" width="6.42578125" style="51" customWidth="1"/>
    <col min="13070" max="13070" width="11" style="51" customWidth="1"/>
    <col min="13071" max="13071" width="8.85546875" style="51"/>
    <col min="13072" max="13072" width="0.42578125" style="51" customWidth="1"/>
    <col min="13073" max="13073" width="8.85546875" style="51"/>
    <col min="13074" max="13074" width="0.140625" style="51" customWidth="1"/>
    <col min="13075" max="13300" width="8.85546875" style="51"/>
    <col min="13301" max="13301" width="14.140625" style="51" bestFit="1" customWidth="1"/>
    <col min="13302" max="13312" width="8.85546875" style="51"/>
    <col min="13313" max="13313" width="8.42578125" style="51" customWidth="1"/>
    <col min="13314" max="13314" width="10" style="51" customWidth="1"/>
    <col min="13315" max="13315" width="6.42578125" style="51" customWidth="1"/>
    <col min="13316" max="13316" width="8.42578125" style="51" customWidth="1"/>
    <col min="13317" max="13319" width="6.42578125" style="51" customWidth="1"/>
    <col min="13320" max="13320" width="14" style="51" customWidth="1"/>
    <col min="13321" max="13321" width="6.42578125" style="51" customWidth="1"/>
    <col min="13322" max="13322" width="10.7109375" style="51" customWidth="1"/>
    <col min="13323" max="13323" width="6.42578125" style="51" customWidth="1"/>
    <col min="13324" max="13324" width="11.42578125" style="51" customWidth="1"/>
    <col min="13325" max="13325" width="6.42578125" style="51" customWidth="1"/>
    <col min="13326" max="13326" width="11" style="51" customWidth="1"/>
    <col min="13327" max="13327" width="8.85546875" style="51"/>
    <col min="13328" max="13328" width="0.42578125" style="51" customWidth="1"/>
    <col min="13329" max="13329" width="8.85546875" style="51"/>
    <col min="13330" max="13330" width="0.140625" style="51" customWidth="1"/>
    <col min="13331" max="13556" width="8.85546875" style="51"/>
    <col min="13557" max="13557" width="14.140625" style="51" bestFit="1" customWidth="1"/>
    <col min="13558" max="13568" width="8.85546875" style="51"/>
    <col min="13569" max="13569" width="8.42578125" style="51" customWidth="1"/>
    <col min="13570" max="13570" width="10" style="51" customWidth="1"/>
    <col min="13571" max="13571" width="6.42578125" style="51" customWidth="1"/>
    <col min="13572" max="13572" width="8.42578125" style="51" customWidth="1"/>
    <col min="13573" max="13575" width="6.42578125" style="51" customWidth="1"/>
    <col min="13576" max="13576" width="14" style="51" customWidth="1"/>
    <col min="13577" max="13577" width="6.42578125" style="51" customWidth="1"/>
    <col min="13578" max="13578" width="10.7109375" style="51" customWidth="1"/>
    <col min="13579" max="13579" width="6.42578125" style="51" customWidth="1"/>
    <col min="13580" max="13580" width="11.42578125" style="51" customWidth="1"/>
    <col min="13581" max="13581" width="6.42578125" style="51" customWidth="1"/>
    <col min="13582" max="13582" width="11" style="51" customWidth="1"/>
    <col min="13583" max="13583" width="8.85546875" style="51"/>
    <col min="13584" max="13584" width="0.42578125" style="51" customWidth="1"/>
    <col min="13585" max="13585" width="8.85546875" style="51"/>
    <col min="13586" max="13586" width="0.140625" style="51" customWidth="1"/>
    <col min="13587" max="13812" width="8.85546875" style="51"/>
    <col min="13813" max="13813" width="14.140625" style="51" bestFit="1" customWidth="1"/>
    <col min="13814" max="13824" width="8.85546875" style="51"/>
    <col min="13825" max="13825" width="8.42578125" style="51" customWidth="1"/>
    <col min="13826" max="13826" width="10" style="51" customWidth="1"/>
    <col min="13827" max="13827" width="6.42578125" style="51" customWidth="1"/>
    <col min="13828" max="13828" width="8.42578125" style="51" customWidth="1"/>
    <col min="13829" max="13831" width="6.42578125" style="51" customWidth="1"/>
    <col min="13832" max="13832" width="14" style="51" customWidth="1"/>
    <col min="13833" max="13833" width="6.42578125" style="51" customWidth="1"/>
    <col min="13834" max="13834" width="10.7109375" style="51" customWidth="1"/>
    <col min="13835" max="13835" width="6.42578125" style="51" customWidth="1"/>
    <col min="13836" max="13836" width="11.42578125" style="51" customWidth="1"/>
    <col min="13837" max="13837" width="6.42578125" style="51" customWidth="1"/>
    <col min="13838" max="13838" width="11" style="51" customWidth="1"/>
    <col min="13839" max="13839" width="8.85546875" style="51"/>
    <col min="13840" max="13840" width="0.42578125" style="51" customWidth="1"/>
    <col min="13841" max="13841" width="8.85546875" style="51"/>
    <col min="13842" max="13842" width="0.140625" style="51" customWidth="1"/>
    <col min="13843" max="14068" width="8.85546875" style="51"/>
    <col min="14069" max="14069" width="14.140625" style="51" bestFit="1" customWidth="1"/>
    <col min="14070" max="14080" width="8.85546875" style="51"/>
    <col min="14081" max="14081" width="8.42578125" style="51" customWidth="1"/>
    <col min="14082" max="14082" width="10" style="51" customWidth="1"/>
    <col min="14083" max="14083" width="6.42578125" style="51" customWidth="1"/>
    <col min="14084" max="14084" width="8.42578125" style="51" customWidth="1"/>
    <col min="14085" max="14087" width="6.42578125" style="51" customWidth="1"/>
    <col min="14088" max="14088" width="14" style="51" customWidth="1"/>
    <col min="14089" max="14089" width="6.42578125" style="51" customWidth="1"/>
    <col min="14090" max="14090" width="10.7109375" style="51" customWidth="1"/>
    <col min="14091" max="14091" width="6.42578125" style="51" customWidth="1"/>
    <col min="14092" max="14092" width="11.42578125" style="51" customWidth="1"/>
    <col min="14093" max="14093" width="6.42578125" style="51" customWidth="1"/>
    <col min="14094" max="14094" width="11" style="51" customWidth="1"/>
    <col min="14095" max="14095" width="8.85546875" style="51"/>
    <col min="14096" max="14096" width="0.42578125" style="51" customWidth="1"/>
    <col min="14097" max="14097" width="8.85546875" style="51"/>
    <col min="14098" max="14098" width="0.140625" style="51" customWidth="1"/>
    <col min="14099" max="14324" width="8.85546875" style="51"/>
    <col min="14325" max="14325" width="14.140625" style="51" bestFit="1" customWidth="1"/>
    <col min="14326" max="14336" width="8.85546875" style="51"/>
    <col min="14337" max="14337" width="8.42578125" style="51" customWidth="1"/>
    <col min="14338" max="14338" width="10" style="51" customWidth="1"/>
    <col min="14339" max="14339" width="6.42578125" style="51" customWidth="1"/>
    <col min="14340" max="14340" width="8.42578125" style="51" customWidth="1"/>
    <col min="14341" max="14343" width="6.42578125" style="51" customWidth="1"/>
    <col min="14344" max="14344" width="14" style="51" customWidth="1"/>
    <col min="14345" max="14345" width="6.42578125" style="51" customWidth="1"/>
    <col min="14346" max="14346" width="10.7109375" style="51" customWidth="1"/>
    <col min="14347" max="14347" width="6.42578125" style="51" customWidth="1"/>
    <col min="14348" max="14348" width="11.42578125" style="51" customWidth="1"/>
    <col min="14349" max="14349" width="6.42578125" style="51" customWidth="1"/>
    <col min="14350" max="14350" width="11" style="51" customWidth="1"/>
    <col min="14351" max="14351" width="8.85546875" style="51"/>
    <col min="14352" max="14352" width="0.42578125" style="51" customWidth="1"/>
    <col min="14353" max="14353" width="8.85546875" style="51"/>
    <col min="14354" max="14354" width="0.140625" style="51" customWidth="1"/>
    <col min="14355" max="14580" width="8.85546875" style="51"/>
    <col min="14581" max="14581" width="14.140625" style="51" bestFit="1" customWidth="1"/>
    <col min="14582" max="14592" width="8.85546875" style="51"/>
    <col min="14593" max="14593" width="8.42578125" style="51" customWidth="1"/>
    <col min="14594" max="14594" width="10" style="51" customWidth="1"/>
    <col min="14595" max="14595" width="6.42578125" style="51" customWidth="1"/>
    <col min="14596" max="14596" width="8.42578125" style="51" customWidth="1"/>
    <col min="14597" max="14599" width="6.42578125" style="51" customWidth="1"/>
    <col min="14600" max="14600" width="14" style="51" customWidth="1"/>
    <col min="14601" max="14601" width="6.42578125" style="51" customWidth="1"/>
    <col min="14602" max="14602" width="10.7109375" style="51" customWidth="1"/>
    <col min="14603" max="14603" width="6.42578125" style="51" customWidth="1"/>
    <col min="14604" max="14604" width="11.42578125" style="51" customWidth="1"/>
    <col min="14605" max="14605" width="6.42578125" style="51" customWidth="1"/>
    <col min="14606" max="14606" width="11" style="51" customWidth="1"/>
    <col min="14607" max="14607" width="8.85546875" style="51"/>
    <col min="14608" max="14608" width="0.42578125" style="51" customWidth="1"/>
    <col min="14609" max="14609" width="8.85546875" style="51"/>
    <col min="14610" max="14610" width="0.140625" style="51" customWidth="1"/>
    <col min="14611" max="14836" width="8.85546875" style="51"/>
    <col min="14837" max="14837" width="14.140625" style="51" bestFit="1" customWidth="1"/>
    <col min="14838" max="14848" width="8.85546875" style="51"/>
    <col min="14849" max="14849" width="8.42578125" style="51" customWidth="1"/>
    <col min="14850" max="14850" width="10" style="51" customWidth="1"/>
    <col min="14851" max="14851" width="6.42578125" style="51" customWidth="1"/>
    <col min="14852" max="14852" width="8.42578125" style="51" customWidth="1"/>
    <col min="14853" max="14855" width="6.42578125" style="51" customWidth="1"/>
    <col min="14856" max="14856" width="14" style="51" customWidth="1"/>
    <col min="14857" max="14857" width="6.42578125" style="51" customWidth="1"/>
    <col min="14858" max="14858" width="10.7109375" style="51" customWidth="1"/>
    <col min="14859" max="14859" width="6.42578125" style="51" customWidth="1"/>
    <col min="14860" max="14860" width="11.42578125" style="51" customWidth="1"/>
    <col min="14861" max="14861" width="6.42578125" style="51" customWidth="1"/>
    <col min="14862" max="14862" width="11" style="51" customWidth="1"/>
    <col min="14863" max="14863" width="8.85546875" style="51"/>
    <col min="14864" max="14864" width="0.42578125" style="51" customWidth="1"/>
    <col min="14865" max="14865" width="8.85546875" style="51"/>
    <col min="14866" max="14866" width="0.140625" style="51" customWidth="1"/>
    <col min="14867" max="15092" width="8.85546875" style="51"/>
    <col min="15093" max="15093" width="14.140625" style="51" bestFit="1" customWidth="1"/>
    <col min="15094" max="15104" width="8.85546875" style="51"/>
    <col min="15105" max="15105" width="8.42578125" style="51" customWidth="1"/>
    <col min="15106" max="15106" width="10" style="51" customWidth="1"/>
    <col min="15107" max="15107" width="6.42578125" style="51" customWidth="1"/>
    <col min="15108" max="15108" width="8.42578125" style="51" customWidth="1"/>
    <col min="15109" max="15111" width="6.42578125" style="51" customWidth="1"/>
    <col min="15112" max="15112" width="14" style="51" customWidth="1"/>
    <col min="15113" max="15113" width="6.42578125" style="51" customWidth="1"/>
    <col min="15114" max="15114" width="10.7109375" style="51" customWidth="1"/>
    <col min="15115" max="15115" width="6.42578125" style="51" customWidth="1"/>
    <col min="15116" max="15116" width="11.42578125" style="51" customWidth="1"/>
    <col min="15117" max="15117" width="6.42578125" style="51" customWidth="1"/>
    <col min="15118" max="15118" width="11" style="51" customWidth="1"/>
    <col min="15119" max="15119" width="8.85546875" style="51"/>
    <col min="15120" max="15120" width="0.42578125" style="51" customWidth="1"/>
    <col min="15121" max="15121" width="8.85546875" style="51"/>
    <col min="15122" max="15122" width="0.140625" style="51" customWidth="1"/>
    <col min="15123" max="15348" width="8.85546875" style="51"/>
    <col min="15349" max="15349" width="14.140625" style="51" bestFit="1" customWidth="1"/>
    <col min="15350" max="15360" width="8.85546875" style="51"/>
    <col min="15361" max="15361" width="8.42578125" style="51" customWidth="1"/>
    <col min="15362" max="15362" width="10" style="51" customWidth="1"/>
    <col min="15363" max="15363" width="6.42578125" style="51" customWidth="1"/>
    <col min="15364" max="15364" width="8.42578125" style="51" customWidth="1"/>
    <col min="15365" max="15367" width="6.42578125" style="51" customWidth="1"/>
    <col min="15368" max="15368" width="14" style="51" customWidth="1"/>
    <col min="15369" max="15369" width="6.42578125" style="51" customWidth="1"/>
    <col min="15370" max="15370" width="10.7109375" style="51" customWidth="1"/>
    <col min="15371" max="15371" width="6.42578125" style="51" customWidth="1"/>
    <col min="15372" max="15372" width="11.42578125" style="51" customWidth="1"/>
    <col min="15373" max="15373" width="6.42578125" style="51" customWidth="1"/>
    <col min="15374" max="15374" width="11" style="51" customWidth="1"/>
    <col min="15375" max="15375" width="8.85546875" style="51"/>
    <col min="15376" max="15376" width="0.42578125" style="51" customWidth="1"/>
    <col min="15377" max="15377" width="8.85546875" style="51"/>
    <col min="15378" max="15378" width="0.140625" style="51" customWidth="1"/>
    <col min="15379" max="15604" width="8.85546875" style="51"/>
    <col min="15605" max="15605" width="14.140625" style="51" bestFit="1" customWidth="1"/>
    <col min="15606" max="15616" width="8.85546875" style="51"/>
    <col min="15617" max="15617" width="8.42578125" style="51" customWidth="1"/>
    <col min="15618" max="15618" width="10" style="51" customWidth="1"/>
    <col min="15619" max="15619" width="6.42578125" style="51" customWidth="1"/>
    <col min="15620" max="15620" width="8.42578125" style="51" customWidth="1"/>
    <col min="15621" max="15623" width="6.42578125" style="51" customWidth="1"/>
    <col min="15624" max="15624" width="14" style="51" customWidth="1"/>
    <col min="15625" max="15625" width="6.42578125" style="51" customWidth="1"/>
    <col min="15626" max="15626" width="10.7109375" style="51" customWidth="1"/>
    <col min="15627" max="15627" width="6.42578125" style="51" customWidth="1"/>
    <col min="15628" max="15628" width="11.42578125" style="51" customWidth="1"/>
    <col min="15629" max="15629" width="6.42578125" style="51" customWidth="1"/>
    <col min="15630" max="15630" width="11" style="51" customWidth="1"/>
    <col min="15631" max="15631" width="8.85546875" style="51"/>
    <col min="15632" max="15632" width="0.42578125" style="51" customWidth="1"/>
    <col min="15633" max="15633" width="8.85546875" style="51"/>
    <col min="15634" max="15634" width="0.140625" style="51" customWidth="1"/>
    <col min="15635" max="15860" width="8.85546875" style="51"/>
    <col min="15861" max="15861" width="14.140625" style="51" bestFit="1" customWidth="1"/>
    <col min="15862" max="15872" width="8.85546875" style="51"/>
    <col min="15873" max="15873" width="8.42578125" style="51" customWidth="1"/>
    <col min="15874" max="15874" width="10" style="51" customWidth="1"/>
    <col min="15875" max="15875" width="6.42578125" style="51" customWidth="1"/>
    <col min="15876" max="15876" width="8.42578125" style="51" customWidth="1"/>
    <col min="15877" max="15879" width="6.42578125" style="51" customWidth="1"/>
    <col min="15880" max="15880" width="14" style="51" customWidth="1"/>
    <col min="15881" max="15881" width="6.42578125" style="51" customWidth="1"/>
    <col min="15882" max="15882" width="10.7109375" style="51" customWidth="1"/>
    <col min="15883" max="15883" width="6.42578125" style="51" customWidth="1"/>
    <col min="15884" max="15884" width="11.42578125" style="51" customWidth="1"/>
    <col min="15885" max="15885" width="6.42578125" style="51" customWidth="1"/>
    <col min="15886" max="15886" width="11" style="51" customWidth="1"/>
    <col min="15887" max="15887" width="8.85546875" style="51"/>
    <col min="15888" max="15888" width="0.42578125" style="51" customWidth="1"/>
    <col min="15889" max="15889" width="8.85546875" style="51"/>
    <col min="15890" max="15890" width="0.140625" style="51" customWidth="1"/>
    <col min="15891" max="16116" width="8.85546875" style="51"/>
    <col min="16117" max="16117" width="14.140625" style="51" bestFit="1" customWidth="1"/>
    <col min="16118" max="16128" width="8.85546875" style="51"/>
    <col min="16129" max="16129" width="8.42578125" style="51" customWidth="1"/>
    <col min="16130" max="16130" width="10" style="51" customWidth="1"/>
    <col min="16131" max="16131" width="6.42578125" style="51" customWidth="1"/>
    <col min="16132" max="16132" width="8.42578125" style="51" customWidth="1"/>
    <col min="16133" max="16135" width="6.42578125" style="51" customWidth="1"/>
    <col min="16136" max="16136" width="14" style="51" customWidth="1"/>
    <col min="16137" max="16137" width="6.42578125" style="51" customWidth="1"/>
    <col min="16138" max="16138" width="10.7109375" style="51" customWidth="1"/>
    <col min="16139" max="16139" width="6.42578125" style="51" customWidth="1"/>
    <col min="16140" max="16140" width="11.42578125" style="51" customWidth="1"/>
    <col min="16141" max="16141" width="6.42578125" style="51" customWidth="1"/>
    <col min="16142" max="16142" width="11" style="51" customWidth="1"/>
    <col min="16143" max="16143" width="8.85546875" style="51"/>
    <col min="16144" max="16144" width="0.42578125" style="51" customWidth="1"/>
    <col min="16145" max="16145" width="8.85546875" style="51"/>
    <col min="16146" max="16146" width="0.140625" style="51" customWidth="1"/>
    <col min="16147" max="16372" width="8.85546875" style="51"/>
    <col min="16373" max="16373" width="14.140625" style="51" bestFit="1" customWidth="1"/>
    <col min="16374" max="16384" width="8.85546875" style="51"/>
  </cols>
  <sheetData>
    <row r="1" spans="1:20" ht="18" customHeight="1" thickBot="1">
      <c r="A1" s="412" t="s">
        <v>173</v>
      </c>
      <c r="B1" s="412"/>
      <c r="C1" s="412"/>
      <c r="D1" s="412"/>
      <c r="E1" s="412"/>
      <c r="F1" s="412"/>
      <c r="G1" s="412"/>
      <c r="H1" s="412"/>
      <c r="I1" s="412"/>
      <c r="J1" s="412"/>
      <c r="K1" s="412"/>
      <c r="L1" s="412"/>
      <c r="M1" s="412"/>
      <c r="N1" s="412"/>
    </row>
    <row r="2" spans="1:20" s="2" customFormat="1" ht="27" customHeight="1">
      <c r="A2" s="413" t="s">
        <v>1</v>
      </c>
      <c r="B2" s="413"/>
      <c r="C2" s="413"/>
      <c r="D2" s="413"/>
      <c r="E2" s="414" t="s">
        <v>129</v>
      </c>
      <c r="F2" s="414"/>
      <c r="G2" s="414"/>
      <c r="H2" s="414"/>
      <c r="I2" s="415" t="s">
        <v>2</v>
      </c>
      <c r="J2" s="415"/>
      <c r="K2" s="415"/>
      <c r="L2" s="415"/>
      <c r="M2" s="415"/>
      <c r="N2" s="415"/>
    </row>
    <row r="3" spans="1:20" s="2" customFormat="1" ht="12.75" customHeight="1">
      <c r="A3" s="423" t="s">
        <v>133</v>
      </c>
      <c r="B3" s="423"/>
      <c r="C3" s="423"/>
      <c r="D3" s="423"/>
      <c r="E3" s="422" t="s">
        <v>130</v>
      </c>
      <c r="F3" s="423"/>
      <c r="G3" s="423"/>
      <c r="H3" s="423"/>
      <c r="I3" s="424" t="s">
        <v>131</v>
      </c>
      <c r="J3" s="425"/>
      <c r="K3" s="425"/>
      <c r="L3" s="426"/>
      <c r="M3" s="426"/>
      <c r="N3" s="427"/>
    </row>
    <row r="4" spans="1:20" s="2" customFormat="1" ht="21.75" customHeight="1">
      <c r="A4" s="423"/>
      <c r="B4" s="423"/>
      <c r="C4" s="423"/>
      <c r="D4" s="423"/>
      <c r="E4" s="423"/>
      <c r="F4" s="423"/>
      <c r="G4" s="423"/>
      <c r="H4" s="423"/>
      <c r="I4" s="428"/>
      <c r="J4" s="429"/>
      <c r="K4" s="429"/>
      <c r="L4" s="429"/>
      <c r="M4" s="429"/>
      <c r="N4" s="430"/>
    </row>
    <row r="5" spans="1:20" s="2" customFormat="1" ht="21.75" customHeight="1">
      <c r="A5" s="435" t="s">
        <v>3</v>
      </c>
      <c r="B5" s="435"/>
      <c r="C5" s="435"/>
      <c r="D5" s="422" t="s">
        <v>267</v>
      </c>
      <c r="E5" s="422"/>
      <c r="F5" s="422"/>
      <c r="G5" s="422"/>
      <c r="H5" s="422"/>
      <c r="I5" s="436" t="s">
        <v>58</v>
      </c>
      <c r="J5" s="436"/>
      <c r="K5" s="436"/>
      <c r="L5" s="436"/>
      <c r="M5" s="436"/>
      <c r="N5" s="436"/>
    </row>
    <row r="6" spans="1:20" s="2" customFormat="1" ht="21.75" customHeight="1">
      <c r="A6" s="435"/>
      <c r="B6" s="435"/>
      <c r="C6" s="435"/>
      <c r="D6" s="422"/>
      <c r="E6" s="422"/>
      <c r="F6" s="422"/>
      <c r="G6" s="422"/>
      <c r="H6" s="422"/>
      <c r="I6" s="437">
        <v>2019</v>
      </c>
      <c r="J6" s="437"/>
      <c r="K6" s="437">
        <v>2020</v>
      </c>
      <c r="L6" s="437"/>
      <c r="M6" s="437">
        <v>2021</v>
      </c>
      <c r="N6" s="437"/>
    </row>
    <row r="7" spans="1:20" ht="85.5" customHeight="1">
      <c r="A7" s="447" t="s">
        <v>4</v>
      </c>
      <c r="B7" s="448"/>
      <c r="C7" s="449" t="s">
        <v>268</v>
      </c>
      <c r="D7" s="450"/>
      <c r="E7" s="450"/>
      <c r="F7" s="450"/>
      <c r="G7" s="450"/>
      <c r="H7" s="450"/>
      <c r="I7" s="450"/>
      <c r="J7" s="450"/>
      <c r="K7" s="450"/>
      <c r="L7" s="450"/>
      <c r="M7" s="450"/>
      <c r="N7" s="451"/>
      <c r="O7" s="431"/>
      <c r="P7" s="432"/>
      <c r="Q7" s="432"/>
      <c r="R7" s="432"/>
      <c r="S7" s="432"/>
      <c r="T7" s="432"/>
    </row>
    <row r="8" spans="1:20" ht="60.75" customHeight="1">
      <c r="A8" s="433" t="s">
        <v>5</v>
      </c>
      <c r="B8" s="434"/>
      <c r="C8" s="757" t="s">
        <v>336</v>
      </c>
      <c r="D8" s="757"/>
      <c r="E8" s="757"/>
      <c r="F8" s="757"/>
      <c r="G8" s="757"/>
      <c r="H8" s="757"/>
      <c r="I8" s="757"/>
      <c r="J8" s="757"/>
      <c r="K8" s="757"/>
      <c r="L8" s="757"/>
      <c r="M8" s="757"/>
      <c r="N8" s="757"/>
      <c r="R8" s="3"/>
    </row>
    <row r="9" spans="1:20" ht="38.25" hidden="1" customHeight="1">
      <c r="A9" s="771"/>
      <c r="B9" s="772"/>
      <c r="C9" s="773"/>
      <c r="D9" s="774"/>
      <c r="E9" s="774"/>
      <c r="F9" s="774"/>
      <c r="G9" s="774"/>
      <c r="H9" s="774"/>
      <c r="I9" s="774"/>
      <c r="J9" s="774"/>
      <c r="K9" s="774"/>
      <c r="L9" s="774"/>
      <c r="M9" s="774"/>
      <c r="N9" s="775"/>
      <c r="R9" s="3"/>
    </row>
    <row r="10" spans="1:20" ht="19.5" customHeight="1">
      <c r="A10" s="776" t="s">
        <v>6</v>
      </c>
      <c r="B10" s="777"/>
      <c r="C10" s="778" t="s">
        <v>375</v>
      </c>
      <c r="D10" s="779"/>
      <c r="E10" s="779"/>
      <c r="F10" s="779"/>
      <c r="G10" s="779"/>
      <c r="H10" s="779"/>
      <c r="I10" s="779"/>
      <c r="J10" s="779"/>
      <c r="K10" s="779"/>
      <c r="L10" s="779"/>
      <c r="M10" s="779"/>
      <c r="N10" s="780"/>
    </row>
    <row r="11" spans="1:20" ht="19.5" customHeight="1">
      <c r="A11" s="458"/>
      <c r="B11" s="459"/>
      <c r="C11" s="781"/>
      <c r="D11" s="782"/>
      <c r="E11" s="782"/>
      <c r="F11" s="782"/>
      <c r="G11" s="782"/>
      <c r="H11" s="782"/>
      <c r="I11" s="782"/>
      <c r="J11" s="782"/>
      <c r="K11" s="782"/>
      <c r="L11" s="782"/>
      <c r="M11" s="782"/>
      <c r="N11" s="783"/>
    </row>
    <row r="12" spans="1:20" ht="66.95" customHeight="1">
      <c r="A12" s="458"/>
      <c r="B12" s="459"/>
      <c r="C12" s="781"/>
      <c r="D12" s="782"/>
      <c r="E12" s="782"/>
      <c r="F12" s="782"/>
      <c r="G12" s="782"/>
      <c r="H12" s="782"/>
      <c r="I12" s="782"/>
      <c r="J12" s="782"/>
      <c r="K12" s="782"/>
      <c r="L12" s="782"/>
      <c r="M12" s="782"/>
      <c r="N12" s="783"/>
    </row>
    <row r="13" spans="1:20" ht="18.75" customHeight="1">
      <c r="A13" s="458"/>
      <c r="B13" s="459"/>
      <c r="C13" s="781"/>
      <c r="D13" s="782"/>
      <c r="E13" s="782"/>
      <c r="F13" s="782"/>
      <c r="G13" s="782"/>
      <c r="H13" s="782"/>
      <c r="I13" s="782"/>
      <c r="J13" s="782"/>
      <c r="K13" s="782"/>
      <c r="L13" s="782"/>
      <c r="M13" s="782"/>
      <c r="N13" s="783"/>
    </row>
    <row r="14" spans="1:20" ht="18.75" hidden="1" customHeight="1">
      <c r="A14" s="458"/>
      <c r="B14" s="459"/>
      <c r="C14" s="781"/>
      <c r="D14" s="782"/>
      <c r="E14" s="782"/>
      <c r="F14" s="782"/>
      <c r="G14" s="782"/>
      <c r="H14" s="782"/>
      <c r="I14" s="782"/>
      <c r="J14" s="782"/>
      <c r="K14" s="782"/>
      <c r="L14" s="782"/>
      <c r="M14" s="782"/>
      <c r="N14" s="783"/>
    </row>
    <row r="15" spans="1:20" ht="16.5" hidden="1" customHeight="1">
      <c r="A15" s="458"/>
      <c r="B15" s="459"/>
      <c r="C15" s="781"/>
      <c r="D15" s="782"/>
      <c r="E15" s="782"/>
      <c r="F15" s="782"/>
      <c r="G15" s="782"/>
      <c r="H15" s="782"/>
      <c r="I15" s="782"/>
      <c r="J15" s="782"/>
      <c r="K15" s="782"/>
      <c r="L15" s="782"/>
      <c r="M15" s="782"/>
      <c r="N15" s="783"/>
    </row>
    <row r="16" spans="1:20" ht="23.25" hidden="1" customHeight="1">
      <c r="A16" s="458"/>
      <c r="B16" s="459"/>
      <c r="C16" s="781"/>
      <c r="D16" s="782"/>
      <c r="E16" s="782"/>
      <c r="F16" s="782"/>
      <c r="G16" s="782"/>
      <c r="H16" s="782"/>
      <c r="I16" s="782"/>
      <c r="J16" s="782"/>
      <c r="K16" s="782"/>
      <c r="L16" s="782"/>
      <c r="M16" s="782"/>
      <c r="N16" s="783"/>
    </row>
    <row r="17" spans="1:166" ht="20.25" hidden="1" customHeight="1">
      <c r="A17" s="458"/>
      <c r="B17" s="459"/>
      <c r="C17" s="781"/>
      <c r="D17" s="782"/>
      <c r="E17" s="782"/>
      <c r="F17" s="782"/>
      <c r="G17" s="782"/>
      <c r="H17" s="782"/>
      <c r="I17" s="782"/>
      <c r="J17" s="782"/>
      <c r="K17" s="782"/>
      <c r="L17" s="782"/>
      <c r="M17" s="782"/>
      <c r="N17" s="783"/>
    </row>
    <row r="18" spans="1:166" ht="13.5" hidden="1" customHeight="1">
      <c r="A18" s="458"/>
      <c r="B18" s="459"/>
      <c r="C18" s="781"/>
      <c r="D18" s="782"/>
      <c r="E18" s="782"/>
      <c r="F18" s="782"/>
      <c r="G18" s="782"/>
      <c r="H18" s="782"/>
      <c r="I18" s="782"/>
      <c r="J18" s="782"/>
      <c r="K18" s="782"/>
      <c r="L18" s="782"/>
      <c r="M18" s="782"/>
      <c r="N18" s="783"/>
    </row>
    <row r="19" spans="1:166" ht="13.5" hidden="1" customHeight="1">
      <c r="A19" s="458"/>
      <c r="B19" s="459"/>
      <c r="C19" s="781"/>
      <c r="D19" s="782"/>
      <c r="E19" s="782"/>
      <c r="F19" s="782"/>
      <c r="G19" s="782"/>
      <c r="H19" s="782"/>
      <c r="I19" s="782"/>
      <c r="J19" s="782"/>
      <c r="K19" s="782"/>
      <c r="L19" s="782"/>
      <c r="M19" s="782"/>
      <c r="N19" s="783"/>
    </row>
    <row r="20" spans="1:166" ht="13.5" hidden="1" customHeight="1">
      <c r="A20" s="458"/>
      <c r="B20" s="459"/>
      <c r="C20" s="781"/>
      <c r="D20" s="782"/>
      <c r="E20" s="782"/>
      <c r="F20" s="782"/>
      <c r="G20" s="782"/>
      <c r="H20" s="782"/>
      <c r="I20" s="782"/>
      <c r="J20" s="782"/>
      <c r="K20" s="782"/>
      <c r="L20" s="782"/>
      <c r="M20" s="782"/>
      <c r="N20" s="783"/>
    </row>
    <row r="21" spans="1:166" ht="13.5" hidden="1" customHeight="1">
      <c r="A21" s="458"/>
      <c r="B21" s="459"/>
      <c r="C21" s="781"/>
      <c r="D21" s="782"/>
      <c r="E21" s="782"/>
      <c r="F21" s="782"/>
      <c r="G21" s="782"/>
      <c r="H21" s="782"/>
      <c r="I21" s="782"/>
      <c r="J21" s="782"/>
      <c r="K21" s="782"/>
      <c r="L21" s="782"/>
      <c r="M21" s="782"/>
      <c r="N21" s="783"/>
    </row>
    <row r="22" spans="1:166" ht="13.5" hidden="1" customHeight="1">
      <c r="A22" s="460"/>
      <c r="B22" s="461"/>
      <c r="C22" s="784"/>
      <c r="D22" s="785"/>
      <c r="E22" s="785"/>
      <c r="F22" s="785"/>
      <c r="G22" s="785"/>
      <c r="H22" s="785"/>
      <c r="I22" s="785"/>
      <c r="J22" s="785"/>
      <c r="K22" s="785"/>
      <c r="L22" s="785"/>
      <c r="M22" s="785"/>
      <c r="N22" s="786"/>
    </row>
    <row r="23" spans="1:166" ht="18.75" customHeight="1">
      <c r="A23" s="758" t="s">
        <v>7</v>
      </c>
      <c r="B23" s="759"/>
      <c r="C23" s="759"/>
      <c r="D23" s="759"/>
      <c r="E23" s="759"/>
      <c r="F23" s="759"/>
      <c r="G23" s="759"/>
      <c r="H23" s="759"/>
      <c r="I23" s="759"/>
      <c r="J23" s="759"/>
      <c r="K23" s="759"/>
      <c r="L23" s="759"/>
      <c r="M23" s="759"/>
      <c r="N23" s="760"/>
      <c r="R23" s="16"/>
      <c r="S23" s="16"/>
      <c r="T23" s="16"/>
      <c r="U23" s="16"/>
      <c r="V23" s="16"/>
      <c r="W23" s="16"/>
      <c r="X23" s="16"/>
      <c r="Y23" s="16"/>
      <c r="Z23" s="16"/>
      <c r="AA23" s="16"/>
      <c r="AB23" s="16"/>
      <c r="AC23" s="16"/>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row>
    <row r="24" spans="1:166" ht="27" customHeight="1">
      <c r="A24" s="118">
        <v>1</v>
      </c>
      <c r="B24" s="761" t="s">
        <v>372</v>
      </c>
      <c r="C24" s="762"/>
      <c r="D24" s="762"/>
      <c r="E24" s="762"/>
      <c r="F24" s="762"/>
      <c r="G24" s="763"/>
      <c r="H24" s="118">
        <v>6</v>
      </c>
      <c r="I24" s="764"/>
      <c r="J24" s="765"/>
      <c r="K24" s="765"/>
      <c r="L24" s="765"/>
      <c r="M24" s="765"/>
      <c r="N24" s="766"/>
      <c r="R24" s="16"/>
      <c r="S24" s="16"/>
      <c r="T24" s="16"/>
      <c r="U24" s="16"/>
      <c r="V24" s="16"/>
      <c r="W24" s="16"/>
      <c r="X24" s="16"/>
      <c r="Y24" s="16"/>
      <c r="Z24" s="16"/>
      <c r="AA24" s="16"/>
      <c r="AB24" s="16"/>
      <c r="AC24" s="16"/>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row>
    <row r="25" spans="1:166" ht="27" customHeight="1">
      <c r="A25" s="118">
        <v>2</v>
      </c>
      <c r="B25" s="764" t="s">
        <v>373</v>
      </c>
      <c r="C25" s="787"/>
      <c r="D25" s="787"/>
      <c r="E25" s="787"/>
      <c r="F25" s="787"/>
      <c r="G25" s="788"/>
      <c r="H25" s="118">
        <v>7</v>
      </c>
      <c r="I25" s="764"/>
      <c r="J25" s="765"/>
      <c r="K25" s="765"/>
      <c r="L25" s="765"/>
      <c r="M25" s="765"/>
      <c r="N25" s="766"/>
      <c r="R25" s="16"/>
      <c r="S25" s="16"/>
      <c r="T25" s="16"/>
      <c r="U25" s="16"/>
      <c r="V25" s="16"/>
      <c r="W25" s="16"/>
      <c r="X25" s="16"/>
      <c r="Y25" s="16"/>
      <c r="Z25" s="16"/>
      <c r="AA25" s="16"/>
      <c r="AB25" s="16"/>
      <c r="AC25" s="16"/>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row>
    <row r="26" spans="1:166" ht="39" customHeight="1">
      <c r="A26" s="118">
        <v>3</v>
      </c>
      <c r="B26" s="764" t="s">
        <v>367</v>
      </c>
      <c r="C26" s="787"/>
      <c r="D26" s="787"/>
      <c r="E26" s="787"/>
      <c r="F26" s="787"/>
      <c r="G26" s="788"/>
      <c r="H26" s="118">
        <v>8</v>
      </c>
      <c r="I26" s="764"/>
      <c r="J26" s="765"/>
      <c r="K26" s="765"/>
      <c r="L26" s="765"/>
      <c r="M26" s="765"/>
      <c r="N26" s="766"/>
      <c r="R26" s="16"/>
      <c r="S26" s="16"/>
      <c r="T26" s="16"/>
      <c r="U26" s="16"/>
      <c r="V26" s="16"/>
      <c r="W26" s="16"/>
      <c r="X26" s="16"/>
      <c r="Y26" s="16"/>
      <c r="Z26" s="16"/>
      <c r="AA26" s="16"/>
      <c r="AB26" s="16"/>
      <c r="AC26" s="16"/>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row>
    <row r="27" spans="1:166" ht="26.25" customHeight="1">
      <c r="A27" s="118">
        <v>4</v>
      </c>
      <c r="B27" s="764"/>
      <c r="C27" s="787"/>
      <c r="D27" s="787"/>
      <c r="E27" s="787"/>
      <c r="F27" s="787"/>
      <c r="G27" s="788"/>
      <c r="H27" s="118">
        <v>9</v>
      </c>
      <c r="I27" s="764"/>
      <c r="J27" s="765"/>
      <c r="K27" s="765"/>
      <c r="L27" s="765"/>
      <c r="M27" s="765"/>
      <c r="N27" s="765"/>
    </row>
    <row r="28" spans="1:166" ht="24.75" customHeight="1">
      <c r="A28" s="118">
        <v>5</v>
      </c>
      <c r="B28" s="761"/>
      <c r="C28" s="762"/>
      <c r="D28" s="762"/>
      <c r="E28" s="762"/>
      <c r="F28" s="762"/>
      <c r="G28" s="763"/>
      <c r="H28" s="118">
        <v>10</v>
      </c>
      <c r="I28" s="804"/>
      <c r="J28" s="804"/>
      <c r="K28" s="804"/>
      <c r="L28" s="804"/>
      <c r="M28" s="804"/>
      <c r="N28" s="804"/>
    </row>
    <row r="29" spans="1:166" ht="12.75" hidden="1" customHeight="1">
      <c r="A29" s="65"/>
      <c r="B29" s="66"/>
      <c r="C29" s="66"/>
      <c r="D29" s="66"/>
      <c r="E29" s="66"/>
      <c r="F29" s="66"/>
      <c r="G29" s="66"/>
      <c r="H29" s="66"/>
      <c r="I29" s="66"/>
      <c r="J29" s="66"/>
      <c r="K29" s="66"/>
      <c r="L29" s="66"/>
      <c r="M29" s="66"/>
      <c r="N29" s="67"/>
    </row>
    <row r="30" spans="1:166">
      <c r="A30" s="119" t="s">
        <v>8</v>
      </c>
      <c r="B30" s="120"/>
      <c r="C30" s="120"/>
      <c r="D30" s="120"/>
      <c r="E30" s="120"/>
      <c r="F30" s="120"/>
      <c r="G30" s="120"/>
      <c r="H30" s="120"/>
      <c r="I30" s="120"/>
      <c r="J30" s="120"/>
      <c r="K30" s="120"/>
      <c r="L30" s="120"/>
      <c r="M30" s="120"/>
      <c r="N30" s="121"/>
      <c r="O30" s="120"/>
      <c r="P30" s="120"/>
      <c r="Q30" s="120"/>
      <c r="R30" s="121"/>
    </row>
    <row r="31" spans="1:166">
      <c r="A31" s="767" t="s">
        <v>9</v>
      </c>
      <c r="B31" s="768"/>
      <c r="C31" s="768"/>
      <c r="D31" s="768"/>
      <c r="E31" s="768"/>
      <c r="F31" s="768"/>
      <c r="G31" s="768"/>
      <c r="H31" s="769"/>
      <c r="I31" s="758" t="s">
        <v>10</v>
      </c>
      <c r="J31" s="760"/>
      <c r="K31" s="770" t="s">
        <v>11</v>
      </c>
      <c r="L31" s="770"/>
      <c r="M31" s="770" t="s">
        <v>12</v>
      </c>
      <c r="N31" s="770"/>
      <c r="O31" s="770">
        <v>2020</v>
      </c>
      <c r="P31" s="770"/>
      <c r="Q31" s="770">
        <v>2021</v>
      </c>
      <c r="R31" s="770"/>
    </row>
    <row r="32" spans="1:166">
      <c r="A32" s="795"/>
      <c r="B32" s="795"/>
      <c r="C32" s="795"/>
      <c r="D32" s="795"/>
      <c r="E32" s="795"/>
      <c r="F32" s="795"/>
      <c r="G32" s="795"/>
      <c r="H32" s="795"/>
      <c r="I32" s="796"/>
      <c r="J32" s="796"/>
      <c r="K32" s="793"/>
      <c r="L32" s="793"/>
      <c r="M32" s="794"/>
      <c r="N32" s="794"/>
      <c r="O32" s="793"/>
      <c r="P32" s="793"/>
      <c r="Q32" s="794"/>
      <c r="R32" s="794"/>
      <c r="S32" s="471"/>
      <c r="T32" s="472"/>
      <c r="U32" s="472"/>
      <c r="V32" s="472"/>
      <c r="W32" s="472"/>
    </row>
    <row r="33" spans="1:23">
      <c r="A33" s="789"/>
      <c r="B33" s="790"/>
      <c r="C33" s="790"/>
      <c r="D33" s="790"/>
      <c r="E33" s="790"/>
      <c r="F33" s="790"/>
      <c r="G33" s="790"/>
      <c r="H33" s="791"/>
      <c r="I33" s="792"/>
      <c r="J33" s="792"/>
      <c r="K33" s="793"/>
      <c r="L33" s="793"/>
      <c r="M33" s="794"/>
      <c r="N33" s="794"/>
      <c r="O33" s="793"/>
      <c r="P33" s="793"/>
      <c r="Q33" s="794"/>
      <c r="R33" s="794"/>
      <c r="S33" s="471"/>
      <c r="T33" s="472"/>
      <c r="U33" s="472"/>
      <c r="V33" s="472"/>
      <c r="W33" s="472"/>
    </row>
    <row r="34" spans="1:23">
      <c r="A34" s="795"/>
      <c r="B34" s="795"/>
      <c r="C34" s="795"/>
      <c r="D34" s="795"/>
      <c r="E34" s="795"/>
      <c r="F34" s="795"/>
      <c r="G34" s="795"/>
      <c r="H34" s="795"/>
      <c r="I34" s="797"/>
      <c r="J34" s="797"/>
      <c r="K34" s="798"/>
      <c r="L34" s="798"/>
      <c r="M34" s="799"/>
      <c r="N34" s="799"/>
      <c r="O34" s="797"/>
      <c r="P34" s="797"/>
      <c r="Q34" s="797"/>
      <c r="R34" s="797"/>
      <c r="S34" s="471"/>
      <c r="T34" s="472"/>
      <c r="U34" s="472"/>
      <c r="V34" s="472"/>
      <c r="W34" s="472"/>
    </row>
    <row r="35" spans="1:23">
      <c r="A35" s="800"/>
      <c r="B35" s="800"/>
      <c r="C35" s="800"/>
      <c r="D35" s="800"/>
      <c r="E35" s="800"/>
      <c r="F35" s="800"/>
      <c r="G35" s="800"/>
      <c r="H35" s="800"/>
      <c r="I35" s="801"/>
      <c r="J35" s="802"/>
      <c r="K35" s="803"/>
      <c r="L35" s="803"/>
      <c r="M35" s="798"/>
      <c r="N35" s="798"/>
      <c r="O35" s="799"/>
      <c r="P35" s="799"/>
      <c r="Q35" s="122"/>
      <c r="R35" s="108"/>
      <c r="S35" s="471"/>
      <c r="T35" s="472"/>
      <c r="U35" s="472"/>
      <c r="V35" s="472"/>
      <c r="W35" s="472"/>
    </row>
    <row r="36" spans="1:23">
      <c r="A36" s="800"/>
      <c r="B36" s="800"/>
      <c r="C36" s="800"/>
      <c r="D36" s="800"/>
      <c r="E36" s="800"/>
      <c r="F36" s="800"/>
      <c r="G36" s="800"/>
      <c r="H36" s="800"/>
      <c r="I36" s="801"/>
      <c r="J36" s="802"/>
      <c r="K36" s="803"/>
      <c r="L36" s="803"/>
      <c r="M36" s="798"/>
      <c r="N36" s="798"/>
      <c r="O36" s="799"/>
      <c r="P36" s="799"/>
      <c r="Q36" s="122"/>
      <c r="R36" s="108"/>
      <c r="S36" s="471"/>
      <c r="T36" s="472"/>
      <c r="U36" s="472"/>
      <c r="V36" s="472"/>
      <c r="W36" s="472"/>
    </row>
    <row r="37" spans="1:23">
      <c r="A37" s="800"/>
      <c r="B37" s="800"/>
      <c r="C37" s="800"/>
      <c r="D37" s="800"/>
      <c r="E37" s="800"/>
      <c r="F37" s="800"/>
      <c r="G37" s="800"/>
      <c r="H37" s="800"/>
      <c r="I37" s="801"/>
      <c r="J37" s="802"/>
      <c r="K37" s="803"/>
      <c r="L37" s="803"/>
      <c r="M37" s="798"/>
      <c r="N37" s="798"/>
      <c r="O37" s="799"/>
      <c r="P37" s="799"/>
      <c r="Q37" s="122"/>
      <c r="R37" s="108"/>
      <c r="S37" s="471"/>
      <c r="T37" s="472"/>
      <c r="U37" s="472"/>
      <c r="V37" s="472"/>
      <c r="W37" s="472"/>
    </row>
    <row r="38" spans="1:23">
      <c r="A38" s="800"/>
      <c r="B38" s="800"/>
      <c r="C38" s="800"/>
      <c r="D38" s="800"/>
      <c r="E38" s="800"/>
      <c r="F38" s="800"/>
      <c r="G38" s="800"/>
      <c r="H38" s="800"/>
      <c r="I38" s="801"/>
      <c r="J38" s="802"/>
      <c r="K38" s="803"/>
      <c r="L38" s="803"/>
      <c r="M38" s="798"/>
      <c r="N38" s="798"/>
      <c r="Q38" s="799"/>
      <c r="R38" s="799"/>
      <c r="S38" s="471"/>
      <c r="T38" s="472"/>
      <c r="U38" s="472"/>
      <c r="V38" s="472"/>
      <c r="W38" s="472"/>
    </row>
    <row r="39" spans="1:23">
      <c r="A39" s="767" t="s">
        <v>13</v>
      </c>
      <c r="B39" s="768"/>
      <c r="C39" s="768"/>
      <c r="D39" s="768"/>
      <c r="E39" s="768"/>
      <c r="F39" s="768"/>
      <c r="G39" s="768"/>
      <c r="H39" s="769"/>
      <c r="I39" s="758" t="s">
        <v>10</v>
      </c>
      <c r="J39" s="760"/>
      <c r="K39" s="770" t="s">
        <v>11</v>
      </c>
      <c r="L39" s="770"/>
      <c r="M39" s="770" t="s">
        <v>12</v>
      </c>
      <c r="N39" s="770"/>
      <c r="O39" s="770">
        <v>2020</v>
      </c>
      <c r="P39" s="770"/>
      <c r="Q39" s="770">
        <v>2021</v>
      </c>
      <c r="R39" s="770"/>
      <c r="S39" s="471"/>
      <c r="T39" s="472"/>
      <c r="U39" s="472"/>
      <c r="V39" s="472"/>
      <c r="W39" s="472"/>
    </row>
    <row r="40" spans="1:23">
      <c r="A40" s="789" t="s">
        <v>269</v>
      </c>
      <c r="B40" s="790"/>
      <c r="C40" s="790"/>
      <c r="D40" s="790"/>
      <c r="E40" s="790"/>
      <c r="F40" s="790"/>
      <c r="G40" s="790"/>
      <c r="H40" s="791"/>
      <c r="I40" s="792" t="s">
        <v>371</v>
      </c>
      <c r="J40" s="792"/>
      <c r="K40" s="793"/>
      <c r="L40" s="793"/>
      <c r="M40" s="794"/>
      <c r="N40" s="794"/>
      <c r="O40" s="793"/>
      <c r="P40" s="793"/>
      <c r="Q40" s="794"/>
      <c r="R40" s="794"/>
    </row>
    <row r="41" spans="1:23" s="249" customFormat="1">
      <c r="A41" s="806" t="s">
        <v>313</v>
      </c>
      <c r="B41" s="807"/>
      <c r="C41" s="807"/>
      <c r="D41" s="807"/>
      <c r="E41" s="807"/>
      <c r="F41" s="807"/>
      <c r="G41" s="807"/>
      <c r="H41" s="808"/>
      <c r="I41" s="253"/>
      <c r="J41" s="254">
        <v>43830</v>
      </c>
      <c r="K41" s="250"/>
      <c r="L41" s="250"/>
      <c r="M41" s="251"/>
      <c r="N41" s="251"/>
      <c r="O41" s="250"/>
      <c r="P41" s="250"/>
      <c r="Q41" s="251"/>
      <c r="R41" s="251"/>
    </row>
    <row r="42" spans="1:23">
      <c r="A42" s="806" t="s">
        <v>374</v>
      </c>
      <c r="B42" s="807"/>
      <c r="C42" s="807"/>
      <c r="D42" s="807"/>
      <c r="E42" s="807"/>
      <c r="F42" s="807"/>
      <c r="G42" s="807"/>
      <c r="H42" s="808"/>
      <c r="I42" s="809">
        <v>43524</v>
      </c>
      <c r="J42" s="810"/>
      <c r="K42" s="793"/>
      <c r="L42" s="793"/>
      <c r="M42" s="794"/>
      <c r="N42" s="794"/>
      <c r="O42" s="793"/>
      <c r="P42" s="793"/>
      <c r="Q42" s="794"/>
      <c r="R42" s="794"/>
    </row>
    <row r="43" spans="1:23">
      <c r="A43" s="767" t="s">
        <v>14</v>
      </c>
      <c r="B43" s="768"/>
      <c r="C43" s="768"/>
      <c r="D43" s="768"/>
      <c r="E43" s="768"/>
      <c r="F43" s="768"/>
      <c r="G43" s="768"/>
      <c r="H43" s="769"/>
      <c r="I43" s="758" t="s">
        <v>10</v>
      </c>
      <c r="J43" s="760"/>
      <c r="K43" s="770" t="s">
        <v>11</v>
      </c>
      <c r="L43" s="770"/>
      <c r="M43" s="770" t="s">
        <v>15</v>
      </c>
      <c r="N43" s="805"/>
      <c r="O43" s="770">
        <v>2020</v>
      </c>
      <c r="P43" s="770"/>
      <c r="Q43" s="770">
        <v>2021</v>
      </c>
      <c r="R43" s="770"/>
    </row>
    <row r="44" spans="1:23" ht="21" customHeight="1">
      <c r="A44" s="806"/>
      <c r="B44" s="790"/>
      <c r="C44" s="790"/>
      <c r="D44" s="790"/>
      <c r="E44" s="790"/>
      <c r="F44" s="790"/>
      <c r="G44" s="790"/>
      <c r="H44" s="791"/>
      <c r="I44" s="811"/>
      <c r="J44" s="811"/>
      <c r="K44" s="793"/>
      <c r="L44" s="793"/>
      <c r="M44" s="794"/>
      <c r="N44" s="794"/>
      <c r="O44" s="793"/>
      <c r="P44" s="793"/>
      <c r="Q44" s="794"/>
      <c r="R44" s="794"/>
    </row>
    <row r="45" spans="1:23">
      <c r="A45" s="806"/>
      <c r="B45" s="807"/>
      <c r="C45" s="807"/>
      <c r="D45" s="807"/>
      <c r="E45" s="807"/>
      <c r="F45" s="807"/>
      <c r="G45" s="807"/>
      <c r="H45" s="808"/>
      <c r="I45" s="792"/>
      <c r="J45" s="792"/>
      <c r="K45" s="793"/>
      <c r="L45" s="793"/>
      <c r="M45" s="794"/>
      <c r="N45" s="794"/>
      <c r="O45" s="793"/>
      <c r="P45" s="793"/>
      <c r="Q45" s="794"/>
      <c r="R45" s="794"/>
    </row>
    <row r="46" spans="1:23">
      <c r="A46" s="789"/>
      <c r="B46" s="790"/>
      <c r="C46" s="790"/>
      <c r="D46" s="790"/>
      <c r="E46" s="790"/>
      <c r="F46" s="790"/>
      <c r="G46" s="790"/>
      <c r="H46" s="791"/>
      <c r="I46" s="793"/>
      <c r="J46" s="793"/>
      <c r="K46" s="793"/>
      <c r="L46" s="793"/>
      <c r="M46" s="794"/>
      <c r="N46" s="794"/>
      <c r="O46" s="793"/>
      <c r="P46" s="793"/>
      <c r="Q46" s="794"/>
      <c r="R46" s="794"/>
    </row>
    <row r="47" spans="1:23">
      <c r="A47" s="767" t="s">
        <v>16</v>
      </c>
      <c r="B47" s="768"/>
      <c r="C47" s="768"/>
      <c r="D47" s="768"/>
      <c r="E47" s="768"/>
      <c r="F47" s="768"/>
      <c r="G47" s="768"/>
      <c r="H47" s="769"/>
      <c r="I47" s="758" t="s">
        <v>10</v>
      </c>
      <c r="J47" s="760"/>
      <c r="K47" s="770" t="s">
        <v>11</v>
      </c>
      <c r="L47" s="770"/>
      <c r="M47" s="770" t="s">
        <v>15</v>
      </c>
      <c r="N47" s="805"/>
      <c r="O47" s="770">
        <v>2020</v>
      </c>
      <c r="P47" s="770"/>
      <c r="Q47" s="770">
        <v>2021</v>
      </c>
      <c r="R47" s="770"/>
    </row>
    <row r="48" spans="1:23">
      <c r="A48" s="812"/>
      <c r="B48" s="813"/>
      <c r="C48" s="813"/>
      <c r="D48" s="813"/>
      <c r="E48" s="813"/>
      <c r="F48" s="813"/>
      <c r="G48" s="813"/>
      <c r="H48" s="814"/>
      <c r="I48" s="793"/>
      <c r="J48" s="793"/>
      <c r="K48" s="793"/>
      <c r="L48" s="793"/>
      <c r="M48" s="794"/>
      <c r="N48" s="794"/>
      <c r="O48" s="793"/>
      <c r="P48" s="793"/>
      <c r="Q48" s="794"/>
      <c r="R48" s="794"/>
    </row>
    <row r="49" spans="1:21">
      <c r="A49" s="812"/>
      <c r="B49" s="813"/>
      <c r="C49" s="813"/>
      <c r="D49" s="813"/>
      <c r="E49" s="813"/>
      <c r="F49" s="813"/>
      <c r="G49" s="813"/>
      <c r="H49" s="814"/>
      <c r="I49" s="793"/>
      <c r="J49" s="793"/>
      <c r="K49" s="793"/>
      <c r="L49" s="793"/>
      <c r="M49" s="794"/>
      <c r="N49" s="794"/>
      <c r="O49" s="793"/>
      <c r="P49" s="793"/>
      <c r="Q49" s="794"/>
      <c r="R49" s="794"/>
    </row>
    <row r="50" spans="1:21">
      <c r="A50" s="812"/>
      <c r="B50" s="813"/>
      <c r="C50" s="813"/>
      <c r="D50" s="813"/>
      <c r="E50" s="813"/>
      <c r="F50" s="813"/>
      <c r="G50" s="813"/>
      <c r="H50" s="814"/>
      <c r="I50" s="793"/>
      <c r="J50" s="793"/>
      <c r="K50" s="793"/>
      <c r="L50" s="793"/>
      <c r="M50" s="794"/>
      <c r="N50" s="794"/>
      <c r="O50" s="793"/>
      <c r="P50" s="793"/>
      <c r="Q50" s="794"/>
      <c r="R50" s="794"/>
    </row>
    <row r="51" spans="1:21">
      <c r="A51" s="812"/>
      <c r="B51" s="813"/>
      <c r="C51" s="813"/>
      <c r="D51" s="813"/>
      <c r="E51" s="813"/>
      <c r="F51" s="813"/>
      <c r="G51" s="813"/>
      <c r="H51" s="814"/>
      <c r="I51" s="793"/>
      <c r="J51" s="793"/>
      <c r="K51" s="793"/>
      <c r="L51" s="793"/>
      <c r="M51" s="794"/>
      <c r="N51" s="794"/>
      <c r="O51" s="793"/>
      <c r="P51" s="793"/>
      <c r="Q51" s="794"/>
      <c r="R51" s="794"/>
    </row>
    <row r="52" spans="1:21">
      <c r="A52" s="812"/>
      <c r="B52" s="813"/>
      <c r="C52" s="813"/>
      <c r="D52" s="813"/>
      <c r="E52" s="813"/>
      <c r="F52" s="813"/>
      <c r="G52" s="813"/>
      <c r="H52" s="814"/>
      <c r="I52" s="793"/>
      <c r="J52" s="793"/>
      <c r="K52" s="793"/>
      <c r="L52" s="793"/>
      <c r="M52" s="794"/>
      <c r="N52" s="794"/>
      <c r="O52" s="793"/>
      <c r="P52" s="793"/>
      <c r="Q52" s="794"/>
      <c r="R52" s="794"/>
    </row>
    <row r="53" spans="1:21">
      <c r="A53" s="815" t="s">
        <v>17</v>
      </c>
      <c r="B53" s="816"/>
      <c r="C53" s="816"/>
      <c r="D53" s="816"/>
      <c r="E53" s="816"/>
      <c r="F53" s="816"/>
      <c r="G53" s="816"/>
      <c r="H53" s="816"/>
      <c r="I53" s="816"/>
      <c r="J53" s="816"/>
      <c r="K53" s="816"/>
      <c r="L53" s="816"/>
      <c r="M53" s="816"/>
      <c r="N53" s="817"/>
    </row>
    <row r="54" spans="1:21" ht="39.75" customHeight="1">
      <c r="A54" s="805" t="s">
        <v>18</v>
      </c>
      <c r="B54" s="805"/>
      <c r="C54" s="123" t="s">
        <v>19</v>
      </c>
      <c r="D54" s="123" t="s">
        <v>20</v>
      </c>
      <c r="E54" s="123" t="s">
        <v>21</v>
      </c>
      <c r="F54" s="123" t="s">
        <v>22</v>
      </c>
      <c r="G54" s="123" t="s">
        <v>23</v>
      </c>
      <c r="H54" s="123" t="s">
        <v>24</v>
      </c>
      <c r="I54" s="123" t="s">
        <v>25</v>
      </c>
      <c r="J54" s="123" t="s">
        <v>26</v>
      </c>
      <c r="K54" s="123" t="s">
        <v>27</v>
      </c>
      <c r="L54" s="123" t="s">
        <v>28</v>
      </c>
      <c r="M54" s="123" t="s">
        <v>29</v>
      </c>
      <c r="N54" s="123" t="s">
        <v>30</v>
      </c>
    </row>
    <row r="55" spans="1:21" ht="12" customHeight="1">
      <c r="A55" s="818">
        <f>IF(A24&gt;0,A24,"")</f>
        <v>1</v>
      </c>
      <c r="B55" s="819"/>
      <c r="C55" s="124"/>
      <c r="D55" s="124"/>
      <c r="E55" s="124"/>
      <c r="F55" s="125"/>
      <c r="G55" s="125"/>
      <c r="H55" s="125"/>
      <c r="I55" s="125"/>
      <c r="J55" s="125"/>
      <c r="K55" s="126"/>
      <c r="L55" s="126"/>
      <c r="M55" s="126"/>
      <c r="N55" s="126"/>
    </row>
    <row r="56" spans="1:21" ht="12" customHeight="1" thickBot="1">
      <c r="A56" s="498"/>
      <c r="B56" s="499"/>
      <c r="C56" s="128"/>
      <c r="D56" s="128"/>
      <c r="E56" s="128"/>
      <c r="F56" s="129"/>
      <c r="G56" s="129"/>
      <c r="H56" s="129"/>
      <c r="I56" s="129"/>
      <c r="J56" s="129"/>
      <c r="K56" s="130"/>
      <c r="L56" s="131"/>
      <c r="M56" s="128"/>
      <c r="N56" s="128"/>
    </row>
    <row r="57" spans="1:21" ht="12" customHeight="1">
      <c r="A57" s="818">
        <f>IF(A25&gt;0,A25,"")</f>
        <v>2</v>
      </c>
      <c r="B57" s="819"/>
      <c r="C57" s="124"/>
      <c r="D57" s="124"/>
      <c r="E57" s="124"/>
      <c r="F57" s="125"/>
      <c r="G57" s="125"/>
      <c r="H57" s="125"/>
      <c r="I57" s="125"/>
      <c r="J57" s="125"/>
      <c r="K57" s="125"/>
      <c r="L57" s="124"/>
      <c r="M57" s="217"/>
      <c r="N57" s="217"/>
    </row>
    <row r="58" spans="1:21" ht="12" customHeight="1" thickBot="1">
      <c r="A58" s="498"/>
      <c r="B58" s="499"/>
      <c r="C58" s="128"/>
      <c r="D58" s="128"/>
      <c r="E58" s="128"/>
      <c r="F58" s="129"/>
      <c r="G58" s="129"/>
      <c r="H58" s="129"/>
      <c r="I58" s="129"/>
      <c r="J58" s="129"/>
      <c r="K58" s="130"/>
      <c r="L58" s="129"/>
      <c r="M58" s="129"/>
      <c r="N58" s="128"/>
      <c r="O58" s="865"/>
      <c r="P58" s="483"/>
      <c r="Q58" s="483"/>
      <c r="R58" s="483"/>
      <c r="S58" s="483"/>
      <c r="T58" s="483"/>
      <c r="U58" s="483"/>
    </row>
    <row r="59" spans="1:21" ht="12" customHeight="1">
      <c r="A59" s="818">
        <f>IF(A26&gt;0,A26,"")</f>
        <v>3</v>
      </c>
      <c r="B59" s="819"/>
      <c r="C59" s="218"/>
      <c r="D59" s="218"/>
      <c r="E59" s="218"/>
      <c r="F59" s="125"/>
      <c r="G59" s="125"/>
      <c r="H59" s="125"/>
      <c r="I59" s="125"/>
      <c r="J59" s="125"/>
      <c r="K59" s="125"/>
      <c r="L59" s="126"/>
      <c r="M59" s="125"/>
      <c r="N59" s="124"/>
      <c r="O59" s="865"/>
      <c r="P59" s="483"/>
      <c r="Q59" s="483"/>
      <c r="R59" s="483"/>
      <c r="S59" s="483"/>
      <c r="T59" s="483"/>
      <c r="U59" s="483"/>
    </row>
    <row r="60" spans="1:21" ht="12" customHeight="1" thickBot="1">
      <c r="A60" s="498"/>
      <c r="B60" s="499"/>
      <c r="C60" s="128"/>
      <c r="D60" s="128"/>
      <c r="E60" s="128"/>
      <c r="F60" s="129"/>
      <c r="G60" s="129"/>
      <c r="H60" s="129"/>
      <c r="I60" s="129"/>
      <c r="J60" s="129"/>
      <c r="K60" s="130"/>
      <c r="L60" s="130"/>
      <c r="M60" s="130"/>
      <c r="N60" s="128"/>
      <c r="O60" s="865"/>
      <c r="P60" s="483"/>
      <c r="Q60" s="483"/>
      <c r="R60" s="483"/>
      <c r="S60" s="483"/>
      <c r="T60" s="483"/>
      <c r="U60" s="483"/>
    </row>
    <row r="61" spans="1:21" ht="12" customHeight="1">
      <c r="A61" s="818">
        <v>4</v>
      </c>
      <c r="B61" s="819"/>
      <c r="C61" s="124"/>
      <c r="D61" s="124"/>
      <c r="E61" s="124"/>
      <c r="F61" s="125"/>
      <c r="G61" s="125"/>
      <c r="H61" s="125"/>
      <c r="I61" s="125"/>
      <c r="J61" s="125"/>
      <c r="K61" s="125"/>
      <c r="L61" s="125"/>
      <c r="M61" s="125"/>
      <c r="N61" s="124"/>
    </row>
    <row r="62" spans="1:21" ht="12" customHeight="1" thickBot="1">
      <c r="A62" s="498"/>
      <c r="B62" s="499"/>
      <c r="C62" s="128"/>
      <c r="D62" s="128"/>
      <c r="E62" s="128"/>
      <c r="F62" s="129"/>
      <c r="G62" s="129"/>
      <c r="H62" s="129"/>
      <c r="I62" s="129"/>
      <c r="J62" s="129"/>
      <c r="K62" s="129"/>
      <c r="L62" s="128"/>
      <c r="M62" s="128"/>
      <c r="N62" s="131"/>
    </row>
    <row r="63" spans="1:21" ht="12" customHeight="1" thickBot="1">
      <c r="A63" s="818">
        <v>5</v>
      </c>
      <c r="B63" s="819"/>
      <c r="C63" s="124"/>
      <c r="D63" s="124"/>
      <c r="E63" s="124"/>
      <c r="F63" s="125"/>
      <c r="G63" s="125"/>
      <c r="H63" s="125"/>
      <c r="I63" s="125"/>
      <c r="J63" s="125"/>
      <c r="K63" s="125"/>
      <c r="L63" s="124"/>
      <c r="M63" s="124"/>
      <c r="N63" s="131"/>
    </row>
    <row r="64" spans="1:21" ht="12" customHeight="1" thickBot="1">
      <c r="A64" s="498"/>
      <c r="B64" s="499"/>
      <c r="C64" s="128"/>
      <c r="D64" s="128"/>
      <c r="E64" s="128"/>
      <c r="F64" s="129"/>
      <c r="G64" s="129"/>
      <c r="H64" s="129"/>
      <c r="I64" s="129"/>
      <c r="J64" s="129"/>
      <c r="K64" s="129"/>
      <c r="L64" s="128"/>
      <c r="M64" s="128"/>
      <c r="N64" s="131"/>
    </row>
    <row r="65" spans="1:14" ht="12" customHeight="1">
      <c r="A65" s="818">
        <v>6</v>
      </c>
      <c r="B65" s="819"/>
      <c r="C65" s="124"/>
      <c r="D65" s="124"/>
      <c r="E65" s="124"/>
      <c r="F65" s="125"/>
      <c r="G65" s="125"/>
      <c r="H65" s="125"/>
      <c r="I65" s="125"/>
      <c r="J65" s="125"/>
      <c r="K65" s="125"/>
      <c r="L65" s="124"/>
      <c r="M65" s="124"/>
      <c r="N65" s="124"/>
    </row>
    <row r="66" spans="1:14" ht="12" customHeight="1" thickBot="1">
      <c r="A66" s="498"/>
      <c r="B66" s="499"/>
      <c r="C66" s="128"/>
      <c r="D66" s="128"/>
      <c r="E66" s="128"/>
      <c r="F66" s="129"/>
      <c r="G66" s="129"/>
      <c r="H66" s="129"/>
      <c r="I66" s="129"/>
      <c r="J66" s="129"/>
      <c r="K66" s="129"/>
      <c r="L66" s="128"/>
      <c r="M66" s="128"/>
      <c r="N66" s="128"/>
    </row>
    <row r="67" spans="1:14" ht="12" customHeight="1">
      <c r="A67" s="818">
        <v>7</v>
      </c>
      <c r="B67" s="819"/>
      <c r="C67" s="124"/>
      <c r="D67" s="124"/>
      <c r="E67" s="124"/>
      <c r="F67" s="125"/>
      <c r="G67" s="125"/>
      <c r="H67" s="125"/>
      <c r="I67" s="125"/>
      <c r="J67" s="125"/>
      <c r="K67" s="125"/>
      <c r="L67" s="124"/>
      <c r="M67" s="124"/>
      <c r="N67" s="124"/>
    </row>
    <row r="68" spans="1:14" ht="12" customHeight="1" thickBot="1">
      <c r="A68" s="498"/>
      <c r="B68" s="499"/>
      <c r="C68" s="128"/>
      <c r="D68" s="128"/>
      <c r="E68" s="128"/>
      <c r="F68" s="129"/>
      <c r="G68" s="129"/>
      <c r="H68" s="129"/>
      <c r="I68" s="129"/>
      <c r="J68" s="129"/>
      <c r="K68" s="129"/>
      <c r="L68" s="128"/>
      <c r="M68" s="128"/>
      <c r="N68" s="128"/>
    </row>
    <row r="69" spans="1:14" ht="12" customHeight="1">
      <c r="A69" s="818">
        <v>8</v>
      </c>
      <c r="B69" s="819"/>
      <c r="C69" s="124"/>
      <c r="D69" s="124"/>
      <c r="E69" s="124"/>
      <c r="F69" s="125"/>
      <c r="G69" s="125"/>
      <c r="H69" s="125"/>
      <c r="I69" s="125"/>
      <c r="J69" s="125"/>
      <c r="K69" s="125"/>
      <c r="L69" s="124"/>
      <c r="M69" s="124"/>
      <c r="N69" s="124"/>
    </row>
    <row r="70" spans="1:14" ht="12" customHeight="1" thickBot="1">
      <c r="A70" s="498"/>
      <c r="B70" s="499"/>
      <c r="C70" s="128"/>
      <c r="D70" s="128"/>
      <c r="E70" s="128"/>
      <c r="F70" s="129"/>
      <c r="G70" s="129"/>
      <c r="H70" s="129"/>
      <c r="I70" s="129"/>
      <c r="J70" s="129"/>
      <c r="K70" s="129"/>
      <c r="L70" s="128"/>
      <c r="M70" s="128"/>
      <c r="N70" s="128"/>
    </row>
    <row r="71" spans="1:14" ht="12" customHeight="1">
      <c r="A71" s="818">
        <v>9</v>
      </c>
      <c r="B71" s="819"/>
      <c r="C71" s="124"/>
      <c r="D71" s="124"/>
      <c r="E71" s="124"/>
      <c r="F71" s="125"/>
      <c r="G71" s="125"/>
      <c r="H71" s="125"/>
      <c r="I71" s="125"/>
      <c r="J71" s="125"/>
      <c r="K71" s="125"/>
      <c r="L71" s="124"/>
      <c r="M71" s="124"/>
      <c r="N71" s="124"/>
    </row>
    <row r="72" spans="1:14" ht="12" customHeight="1" thickBot="1">
      <c r="A72" s="498"/>
      <c r="B72" s="499"/>
      <c r="C72" s="128"/>
      <c r="D72" s="128"/>
      <c r="E72" s="128"/>
      <c r="F72" s="129"/>
      <c r="G72" s="129"/>
      <c r="H72" s="129"/>
      <c r="I72" s="129"/>
      <c r="J72" s="129"/>
      <c r="K72" s="129"/>
      <c r="L72" s="128"/>
      <c r="M72" s="128"/>
      <c r="N72" s="128"/>
    </row>
    <row r="73" spans="1:14" ht="12" customHeight="1">
      <c r="A73" s="818">
        <v>10</v>
      </c>
      <c r="B73" s="819"/>
      <c r="C73" s="124"/>
      <c r="D73" s="124"/>
      <c r="E73" s="124"/>
      <c r="F73" s="125"/>
      <c r="G73" s="125"/>
      <c r="H73" s="125"/>
      <c r="I73" s="125"/>
      <c r="J73" s="125"/>
      <c r="K73" s="125"/>
      <c r="L73" s="124"/>
      <c r="M73" s="124"/>
      <c r="N73" s="124"/>
    </row>
    <row r="74" spans="1:14" ht="12" customHeight="1" thickBot="1">
      <c r="A74" s="498"/>
      <c r="B74" s="499"/>
      <c r="C74" s="128"/>
      <c r="D74" s="128"/>
      <c r="E74" s="128"/>
      <c r="F74" s="128"/>
      <c r="G74" s="128"/>
      <c r="H74" s="128"/>
      <c r="I74" s="128"/>
      <c r="J74" s="129"/>
      <c r="K74" s="129"/>
      <c r="L74" s="128"/>
      <c r="M74" s="128"/>
      <c r="N74" s="128"/>
    </row>
    <row r="75" spans="1:14">
      <c r="A75" s="500" t="s">
        <v>31</v>
      </c>
      <c r="B75" s="501"/>
      <c r="C75" s="501"/>
      <c r="D75" s="501"/>
      <c r="E75" s="502"/>
      <c r="F75" s="820"/>
      <c r="G75" s="821"/>
      <c r="H75" s="822" t="s">
        <v>31</v>
      </c>
      <c r="I75" s="822"/>
      <c r="J75" s="822"/>
      <c r="K75" s="822"/>
      <c r="L75" s="822"/>
      <c r="M75" s="823"/>
      <c r="N75" s="823"/>
    </row>
    <row r="76" spans="1:14">
      <c r="A76" s="824" t="s">
        <v>32</v>
      </c>
      <c r="B76" s="825"/>
      <c r="C76" s="825"/>
      <c r="D76" s="825"/>
      <c r="E76" s="826"/>
      <c r="F76" s="820"/>
      <c r="G76" s="821"/>
      <c r="H76" s="822" t="s">
        <v>32</v>
      </c>
      <c r="I76" s="822"/>
      <c r="J76" s="822"/>
      <c r="K76" s="822"/>
      <c r="L76" s="822"/>
      <c r="M76" s="823"/>
      <c r="N76" s="823"/>
    </row>
    <row r="77" spans="1:14">
      <c r="A77" s="17"/>
      <c r="B77" s="17"/>
      <c r="C77" s="17"/>
      <c r="D77" s="17"/>
      <c r="E77" s="17"/>
      <c r="F77" s="17"/>
      <c r="G77" s="17"/>
      <c r="H77" s="17"/>
      <c r="I77" s="17"/>
      <c r="J77" s="17"/>
      <c r="K77" s="17"/>
      <c r="L77" s="17"/>
      <c r="M77" s="17"/>
      <c r="N77" s="17"/>
    </row>
    <row r="78" spans="1:14">
      <c r="A78" s="830" t="s">
        <v>33</v>
      </c>
      <c r="B78" s="831"/>
      <c r="C78" s="831"/>
      <c r="D78" s="831"/>
      <c r="E78" s="831"/>
      <c r="F78" s="831"/>
      <c r="G78" s="832"/>
      <c r="H78" s="833" t="s">
        <v>33</v>
      </c>
      <c r="I78" s="833"/>
      <c r="J78" s="833"/>
      <c r="K78" s="833"/>
      <c r="L78" s="833"/>
      <c r="M78" s="833"/>
      <c r="N78" s="833"/>
    </row>
    <row r="79" spans="1:14">
      <c r="A79" s="822" t="s">
        <v>34</v>
      </c>
      <c r="B79" s="822"/>
      <c r="C79" s="827"/>
      <c r="D79" s="828"/>
      <c r="E79" s="828"/>
      <c r="F79" s="828"/>
      <c r="G79" s="829"/>
      <c r="H79" s="822" t="s">
        <v>35</v>
      </c>
      <c r="I79" s="822"/>
      <c r="J79" s="827"/>
      <c r="K79" s="828"/>
      <c r="L79" s="828"/>
      <c r="M79" s="828"/>
      <c r="N79" s="829"/>
    </row>
    <row r="80" spans="1:14">
      <c r="A80" s="822"/>
      <c r="B80" s="822"/>
      <c r="C80" s="513"/>
      <c r="D80" s="514"/>
      <c r="E80" s="514"/>
      <c r="F80" s="514"/>
      <c r="G80" s="515"/>
      <c r="H80" s="822"/>
      <c r="I80" s="822"/>
      <c r="J80" s="513"/>
      <c r="K80" s="514"/>
      <c r="L80" s="514"/>
      <c r="M80" s="514"/>
      <c r="N80" s="515"/>
    </row>
    <row r="81" spans="1:14">
      <c r="A81" s="822"/>
      <c r="B81" s="822"/>
      <c r="C81" s="516"/>
      <c r="D81" s="517"/>
      <c r="E81" s="517"/>
      <c r="F81" s="517"/>
      <c r="G81" s="518"/>
      <c r="H81" s="822"/>
      <c r="I81" s="822"/>
      <c r="J81" s="516"/>
      <c r="K81" s="517"/>
      <c r="L81" s="517"/>
      <c r="M81" s="517"/>
      <c r="N81" s="518"/>
    </row>
    <row r="82" spans="1:14">
      <c r="A82" s="822" t="s">
        <v>36</v>
      </c>
      <c r="B82" s="822"/>
      <c r="C82" s="827"/>
      <c r="D82" s="828"/>
      <c r="E82" s="828"/>
      <c r="F82" s="828"/>
      <c r="G82" s="829"/>
      <c r="H82" s="822" t="s">
        <v>36</v>
      </c>
      <c r="I82" s="822"/>
      <c r="J82" s="827"/>
      <c r="K82" s="828"/>
      <c r="L82" s="828"/>
      <c r="M82" s="828"/>
      <c r="N82" s="829"/>
    </row>
    <row r="83" spans="1:14">
      <c r="A83" s="822"/>
      <c r="B83" s="822"/>
      <c r="C83" s="513"/>
      <c r="D83" s="514"/>
      <c r="E83" s="514"/>
      <c r="F83" s="514"/>
      <c r="G83" s="515"/>
      <c r="H83" s="822"/>
      <c r="I83" s="822"/>
      <c r="J83" s="513"/>
      <c r="K83" s="514"/>
      <c r="L83" s="514"/>
      <c r="M83" s="514"/>
      <c r="N83" s="515"/>
    </row>
    <row r="84" spans="1:14">
      <c r="A84" s="822"/>
      <c r="B84" s="822"/>
      <c r="C84" s="516"/>
      <c r="D84" s="517"/>
      <c r="E84" s="517"/>
      <c r="F84" s="517"/>
      <c r="G84" s="518"/>
      <c r="H84" s="822"/>
      <c r="I84" s="822"/>
      <c r="J84" s="516"/>
      <c r="K84" s="517"/>
      <c r="L84" s="517"/>
      <c r="M84" s="517"/>
      <c r="N84" s="518"/>
    </row>
    <row r="85" spans="1:14">
      <c r="A85" s="830" t="s">
        <v>37</v>
      </c>
      <c r="B85" s="831"/>
      <c r="C85" s="831"/>
      <c r="D85" s="831"/>
      <c r="E85" s="831"/>
      <c r="F85" s="831"/>
      <c r="G85" s="832"/>
      <c r="H85" s="833" t="s">
        <v>37</v>
      </c>
      <c r="I85" s="833"/>
      <c r="J85" s="833"/>
      <c r="K85" s="833"/>
      <c r="L85" s="833"/>
      <c r="M85" s="833"/>
      <c r="N85" s="833"/>
    </row>
    <row r="86" spans="1:14">
      <c r="A86" s="822" t="s">
        <v>38</v>
      </c>
      <c r="B86" s="822"/>
      <c r="C86" s="827"/>
      <c r="D86" s="828"/>
      <c r="E86" s="828"/>
      <c r="F86" s="828"/>
      <c r="G86" s="829"/>
      <c r="H86" s="822" t="s">
        <v>39</v>
      </c>
      <c r="I86" s="822"/>
      <c r="J86" s="827"/>
      <c r="K86" s="828"/>
      <c r="L86" s="828"/>
      <c r="M86" s="828"/>
      <c r="N86" s="829"/>
    </row>
    <row r="87" spans="1:14">
      <c r="A87" s="822"/>
      <c r="B87" s="822"/>
      <c r="C87" s="513"/>
      <c r="D87" s="514"/>
      <c r="E87" s="514"/>
      <c r="F87" s="514"/>
      <c r="G87" s="515"/>
      <c r="H87" s="822"/>
      <c r="I87" s="822"/>
      <c r="J87" s="513"/>
      <c r="K87" s="514"/>
      <c r="L87" s="514"/>
      <c r="M87" s="514"/>
      <c r="N87" s="515"/>
    </row>
    <row r="88" spans="1:14">
      <c r="A88" s="822"/>
      <c r="B88" s="822"/>
      <c r="C88" s="516"/>
      <c r="D88" s="517"/>
      <c r="E88" s="517"/>
      <c r="F88" s="517"/>
      <c r="G88" s="518"/>
      <c r="H88" s="822"/>
      <c r="I88" s="822"/>
      <c r="J88" s="516"/>
      <c r="K88" s="517"/>
      <c r="L88" s="517"/>
      <c r="M88" s="517"/>
      <c r="N88" s="518"/>
    </row>
    <row r="89" spans="1:14">
      <c r="A89" s="822" t="s">
        <v>40</v>
      </c>
      <c r="B89" s="822"/>
      <c r="C89" s="827"/>
      <c r="D89" s="828"/>
      <c r="E89" s="828"/>
      <c r="F89" s="828"/>
      <c r="G89" s="829"/>
      <c r="H89" s="822" t="s">
        <v>40</v>
      </c>
      <c r="I89" s="822"/>
      <c r="J89" s="827"/>
      <c r="K89" s="828"/>
      <c r="L89" s="828"/>
      <c r="M89" s="828"/>
      <c r="N89" s="829"/>
    </row>
    <row r="90" spans="1:14">
      <c r="A90" s="822"/>
      <c r="B90" s="822"/>
      <c r="C90" s="513"/>
      <c r="D90" s="514"/>
      <c r="E90" s="514"/>
      <c r="F90" s="514"/>
      <c r="G90" s="515"/>
      <c r="H90" s="822"/>
      <c r="I90" s="822"/>
      <c r="J90" s="513"/>
      <c r="K90" s="514"/>
      <c r="L90" s="514"/>
      <c r="M90" s="514"/>
      <c r="N90" s="515"/>
    </row>
    <row r="91" spans="1:14">
      <c r="A91" s="822"/>
      <c r="B91" s="822"/>
      <c r="C91" s="516"/>
      <c r="D91" s="517"/>
      <c r="E91" s="517"/>
      <c r="F91" s="517"/>
      <c r="G91" s="518"/>
      <c r="H91" s="822"/>
      <c r="I91" s="822"/>
      <c r="J91" s="516"/>
      <c r="K91" s="517"/>
      <c r="L91" s="517"/>
      <c r="M91" s="517"/>
      <c r="N91" s="518"/>
    </row>
    <row r="92" spans="1:14">
      <c r="A92" s="17"/>
      <c r="B92" s="17"/>
      <c r="C92" s="17"/>
      <c r="D92" s="17"/>
      <c r="E92" s="17"/>
      <c r="F92" s="17"/>
      <c r="G92" s="17"/>
      <c r="H92" s="17"/>
      <c r="I92" s="17"/>
      <c r="J92" s="17"/>
      <c r="K92" s="17"/>
      <c r="L92" s="17"/>
      <c r="M92" s="17"/>
      <c r="N92" s="17"/>
    </row>
    <row r="93" spans="1:14">
      <c r="A93" s="830" t="s">
        <v>41</v>
      </c>
      <c r="B93" s="831"/>
      <c r="C93" s="831"/>
      <c r="D93" s="831"/>
      <c r="E93" s="831"/>
      <c r="F93" s="831"/>
      <c r="G93" s="831"/>
      <c r="H93" s="831"/>
      <c r="I93" s="831"/>
      <c r="J93" s="831"/>
      <c r="K93" s="831"/>
      <c r="L93" s="831"/>
      <c r="M93" s="831"/>
      <c r="N93" s="832"/>
    </row>
    <row r="94" spans="1:14" ht="31.5" customHeight="1">
      <c r="A94" s="132" t="s">
        <v>67</v>
      </c>
      <c r="B94" s="834" t="s">
        <v>68</v>
      </c>
      <c r="C94" s="835"/>
      <c r="D94" s="835"/>
      <c r="E94" s="835"/>
      <c r="F94" s="836"/>
      <c r="G94" s="837"/>
      <c r="H94" s="837"/>
      <c r="I94" s="837"/>
      <c r="J94" s="837"/>
      <c r="K94" s="837" t="s">
        <v>70</v>
      </c>
      <c r="L94" s="837"/>
      <c r="M94" s="838" t="s">
        <v>71</v>
      </c>
      <c r="N94" s="838"/>
    </row>
    <row r="95" spans="1:14" ht="30" customHeight="1">
      <c r="A95" s="133"/>
      <c r="B95" s="839"/>
      <c r="C95" s="840"/>
      <c r="D95" s="840"/>
      <c r="E95" s="840"/>
      <c r="F95" s="841"/>
      <c r="G95" s="842"/>
      <c r="H95" s="843"/>
      <c r="I95" s="844"/>
      <c r="J95" s="844"/>
      <c r="K95" s="844"/>
      <c r="L95" s="844"/>
      <c r="M95" s="845"/>
      <c r="N95" s="845"/>
    </row>
    <row r="96" spans="1:14">
      <c r="A96" s="134" t="s">
        <v>314</v>
      </c>
      <c r="B96" s="846"/>
      <c r="C96" s="847"/>
      <c r="D96" s="847"/>
      <c r="E96" s="847"/>
      <c r="F96" s="848"/>
      <c r="G96" s="842"/>
      <c r="H96" s="843"/>
      <c r="I96" s="844"/>
      <c r="J96" s="844"/>
      <c r="K96" s="849">
        <v>50</v>
      </c>
      <c r="L96" s="844"/>
      <c r="M96" s="845"/>
      <c r="N96" s="845"/>
    </row>
    <row r="97" spans="1:14">
      <c r="A97" s="135" t="s">
        <v>140</v>
      </c>
      <c r="B97" s="820" t="s">
        <v>139</v>
      </c>
      <c r="C97" s="850"/>
      <c r="D97" s="850"/>
      <c r="E97" s="850"/>
      <c r="F97" s="821"/>
      <c r="G97" s="842"/>
      <c r="H97" s="843"/>
      <c r="I97" s="844"/>
      <c r="J97" s="844"/>
      <c r="K97" s="844">
        <v>90</v>
      </c>
      <c r="L97" s="844"/>
      <c r="M97" s="845"/>
      <c r="N97" s="845"/>
    </row>
    <row r="98" spans="1:14">
      <c r="A98" s="136" t="s">
        <v>140</v>
      </c>
      <c r="B98" s="851" t="s">
        <v>333</v>
      </c>
      <c r="C98" s="850"/>
      <c r="D98" s="850"/>
      <c r="E98" s="850"/>
      <c r="F98" s="821"/>
      <c r="G98" s="842"/>
      <c r="H98" s="843"/>
      <c r="I98" s="844"/>
      <c r="J98" s="844"/>
      <c r="K98" s="844">
        <v>50</v>
      </c>
      <c r="L98" s="844"/>
      <c r="M98" s="845"/>
      <c r="N98" s="845"/>
    </row>
    <row r="99" spans="1:14">
      <c r="A99" s="135"/>
      <c r="B99" s="820"/>
      <c r="C99" s="850"/>
      <c r="D99" s="850"/>
      <c r="E99" s="850"/>
      <c r="F99" s="821"/>
      <c r="G99" s="842"/>
      <c r="H99" s="843"/>
      <c r="I99" s="844"/>
      <c r="J99" s="844"/>
      <c r="K99" s="844"/>
      <c r="L99" s="844"/>
      <c r="M99" s="845"/>
      <c r="N99" s="845"/>
    </row>
    <row r="100" spans="1:14">
      <c r="A100" s="135"/>
      <c r="B100" s="820"/>
      <c r="C100" s="850"/>
      <c r="D100" s="850"/>
      <c r="E100" s="850"/>
      <c r="F100" s="821"/>
      <c r="G100" s="842"/>
      <c r="H100" s="843"/>
      <c r="I100" s="844"/>
      <c r="J100" s="844"/>
      <c r="K100" s="844"/>
      <c r="L100" s="844"/>
      <c r="M100" s="845"/>
      <c r="N100" s="845"/>
    </row>
    <row r="101" spans="1:14">
      <c r="A101" s="135"/>
      <c r="B101" s="820"/>
      <c r="C101" s="850"/>
      <c r="D101" s="850"/>
      <c r="E101" s="850"/>
      <c r="F101" s="821"/>
      <c r="G101" s="842"/>
      <c r="H101" s="843"/>
      <c r="I101" s="844"/>
      <c r="J101" s="844"/>
      <c r="K101" s="844"/>
      <c r="L101" s="844"/>
      <c r="M101" s="845"/>
      <c r="N101" s="845"/>
    </row>
    <row r="102" spans="1:14">
      <c r="A102" s="135"/>
      <c r="B102" s="820"/>
      <c r="C102" s="850"/>
      <c r="D102" s="850"/>
      <c r="E102" s="850"/>
      <c r="F102" s="821"/>
      <c r="G102" s="842"/>
      <c r="H102" s="843"/>
      <c r="I102" s="844"/>
      <c r="J102" s="844"/>
      <c r="K102" s="844"/>
      <c r="L102" s="844"/>
      <c r="M102" s="845"/>
      <c r="N102" s="845"/>
    </row>
    <row r="103" spans="1:14">
      <c r="A103" s="135"/>
      <c r="B103" s="820"/>
      <c r="C103" s="850"/>
      <c r="D103" s="850"/>
      <c r="E103" s="850"/>
      <c r="F103" s="821"/>
      <c r="G103" s="842"/>
      <c r="H103" s="843"/>
      <c r="I103" s="844"/>
      <c r="J103" s="844"/>
      <c r="K103" s="844"/>
      <c r="L103" s="844"/>
      <c r="M103" s="845"/>
      <c r="N103" s="845"/>
    </row>
    <row r="104" spans="1:14">
      <c r="A104" s="135"/>
      <c r="B104" s="820"/>
      <c r="C104" s="850"/>
      <c r="D104" s="850"/>
      <c r="E104" s="850"/>
      <c r="F104" s="821"/>
      <c r="G104" s="842"/>
      <c r="H104" s="843"/>
      <c r="I104" s="844"/>
      <c r="J104" s="844"/>
      <c r="K104" s="844"/>
      <c r="L104" s="844"/>
      <c r="M104" s="845"/>
      <c r="N104" s="845"/>
    </row>
    <row r="105" spans="1:14">
      <c r="A105" s="135"/>
      <c r="B105" s="820"/>
      <c r="C105" s="850"/>
      <c r="D105" s="850"/>
      <c r="E105" s="850"/>
      <c r="F105" s="821"/>
      <c r="G105" s="842"/>
      <c r="H105" s="843"/>
      <c r="I105" s="844"/>
      <c r="J105" s="844"/>
      <c r="K105" s="844"/>
      <c r="L105" s="844"/>
      <c r="M105" s="845"/>
      <c r="N105" s="845"/>
    </row>
    <row r="106" spans="1:14">
      <c r="A106" s="135"/>
      <c r="B106" s="820"/>
      <c r="C106" s="850"/>
      <c r="D106" s="850"/>
      <c r="E106" s="850"/>
      <c r="F106" s="821"/>
      <c r="G106" s="842"/>
      <c r="H106" s="843"/>
      <c r="I106" s="844"/>
      <c r="J106" s="844"/>
      <c r="K106" s="844"/>
      <c r="L106" s="844"/>
      <c r="M106" s="845"/>
      <c r="N106" s="845"/>
    </row>
    <row r="107" spans="1:14">
      <c r="A107" s="135"/>
      <c r="B107" s="820"/>
      <c r="C107" s="850"/>
      <c r="D107" s="850"/>
      <c r="E107" s="850"/>
      <c r="F107" s="821"/>
      <c r="G107" s="842"/>
      <c r="H107" s="843"/>
      <c r="I107" s="844"/>
      <c r="J107" s="844"/>
      <c r="K107" s="844"/>
      <c r="L107" s="844"/>
      <c r="M107" s="845"/>
      <c r="N107" s="845"/>
    </row>
    <row r="108" spans="1:14">
      <c r="A108" s="137">
        <f>COUNTA(B95:F107)</f>
        <v>2</v>
      </c>
      <c r="B108" s="861" t="s">
        <v>42</v>
      </c>
      <c r="C108" s="861"/>
      <c r="D108" s="861"/>
      <c r="E108" s="861"/>
      <c r="F108" s="861"/>
      <c r="G108" s="861"/>
      <c r="H108" s="861"/>
      <c r="I108" s="861"/>
      <c r="J108" s="861"/>
      <c r="K108" s="861"/>
      <c r="L108" s="862"/>
      <c r="M108" s="863"/>
      <c r="N108" s="863"/>
    </row>
    <row r="109" spans="1:14">
      <c r="A109" s="17"/>
      <c r="B109" s="17"/>
      <c r="C109" s="17"/>
      <c r="D109" s="17"/>
      <c r="E109" s="17"/>
      <c r="F109" s="17"/>
      <c r="G109" s="17"/>
      <c r="H109" s="17"/>
      <c r="I109" s="17"/>
      <c r="J109" s="17"/>
      <c r="K109" s="17"/>
      <c r="L109" s="17"/>
      <c r="M109" s="17"/>
      <c r="N109" s="17"/>
    </row>
    <row r="110" spans="1:14">
      <c r="A110" s="830" t="s">
        <v>43</v>
      </c>
      <c r="B110" s="831"/>
      <c r="C110" s="831"/>
      <c r="D110" s="831"/>
      <c r="E110" s="831"/>
      <c r="F110" s="831"/>
      <c r="G110" s="831"/>
      <c r="H110" s="831"/>
      <c r="I110" s="831"/>
      <c r="J110" s="831"/>
      <c r="K110" s="831"/>
      <c r="L110" s="831"/>
      <c r="M110" s="831"/>
      <c r="N110" s="832"/>
    </row>
    <row r="111" spans="1:14">
      <c r="A111" s="824" t="s">
        <v>44</v>
      </c>
      <c r="B111" s="825"/>
      <c r="C111" s="825"/>
      <c r="D111" s="826"/>
      <c r="E111" s="824" t="s">
        <v>45</v>
      </c>
      <c r="F111" s="825"/>
      <c r="G111" s="825"/>
      <c r="H111" s="825"/>
      <c r="I111" s="825"/>
      <c r="J111" s="825"/>
      <c r="K111" s="825"/>
      <c r="L111" s="825"/>
      <c r="M111" s="852" t="s">
        <v>46</v>
      </c>
      <c r="N111" s="853"/>
    </row>
    <row r="112" spans="1:14">
      <c r="A112" s="854"/>
      <c r="B112" s="855"/>
      <c r="C112" s="855"/>
      <c r="D112" s="856"/>
      <c r="E112" s="854"/>
      <c r="F112" s="855"/>
      <c r="G112" s="855"/>
      <c r="H112" s="855"/>
      <c r="I112" s="855"/>
      <c r="J112" s="855"/>
      <c r="K112" s="855"/>
      <c r="L112" s="855"/>
      <c r="M112" s="857"/>
      <c r="N112" s="858"/>
    </row>
    <row r="113" spans="1:16">
      <c r="A113" s="548"/>
      <c r="B113" s="549"/>
      <c r="C113" s="549"/>
      <c r="D113" s="550"/>
      <c r="E113" s="548"/>
      <c r="F113" s="549"/>
      <c r="G113" s="549"/>
      <c r="H113" s="549"/>
      <c r="I113" s="549"/>
      <c r="J113" s="549"/>
      <c r="K113" s="549"/>
      <c r="L113" s="549"/>
      <c r="M113" s="859"/>
      <c r="N113" s="860"/>
      <c r="O113" s="216"/>
      <c r="P113" s="3" t="s">
        <v>47</v>
      </c>
    </row>
    <row r="114" spans="1:16">
      <c r="A114" s="854"/>
      <c r="B114" s="855"/>
      <c r="C114" s="855"/>
      <c r="D114" s="856"/>
      <c r="E114" s="854"/>
      <c r="F114" s="855"/>
      <c r="G114" s="855"/>
      <c r="H114" s="855"/>
      <c r="I114" s="855"/>
      <c r="J114" s="855"/>
      <c r="K114" s="855"/>
      <c r="L114" s="855"/>
      <c r="M114" s="857"/>
      <c r="N114" s="858"/>
      <c r="O114" s="216"/>
      <c r="P114" s="3" t="s">
        <v>48</v>
      </c>
    </row>
    <row r="115" spans="1:16">
      <c r="A115" s="548"/>
      <c r="B115" s="549"/>
      <c r="C115" s="549"/>
      <c r="D115" s="550"/>
      <c r="E115" s="548"/>
      <c r="F115" s="549"/>
      <c r="G115" s="549"/>
      <c r="H115" s="549"/>
      <c r="I115" s="549"/>
      <c r="J115" s="549"/>
      <c r="K115" s="549"/>
      <c r="L115" s="549"/>
      <c r="M115" s="859"/>
      <c r="N115" s="860"/>
    </row>
    <row r="116" spans="1:16">
      <c r="A116" s="854"/>
      <c r="B116" s="855"/>
      <c r="C116" s="855"/>
      <c r="D116" s="856"/>
      <c r="E116" s="854"/>
      <c r="F116" s="855"/>
      <c r="G116" s="855"/>
      <c r="H116" s="855"/>
      <c r="I116" s="855"/>
      <c r="J116" s="855"/>
      <c r="K116" s="855"/>
      <c r="L116" s="855"/>
      <c r="M116" s="857"/>
      <c r="N116" s="858"/>
    </row>
    <row r="117" spans="1:16">
      <c r="A117" s="548"/>
      <c r="B117" s="549"/>
      <c r="C117" s="549"/>
      <c r="D117" s="550"/>
      <c r="E117" s="548"/>
      <c r="F117" s="549"/>
      <c r="G117" s="549"/>
      <c r="H117" s="549"/>
      <c r="I117" s="549"/>
      <c r="J117" s="549"/>
      <c r="K117" s="549"/>
      <c r="L117" s="549"/>
      <c r="M117" s="859"/>
      <c r="N117" s="860"/>
    </row>
    <row r="118" spans="1:16">
      <c r="A118" s="854"/>
      <c r="B118" s="855"/>
      <c r="C118" s="855"/>
      <c r="D118" s="856"/>
      <c r="E118" s="854"/>
      <c r="F118" s="855"/>
      <c r="G118" s="855"/>
      <c r="H118" s="855"/>
      <c r="I118" s="855"/>
      <c r="J118" s="855"/>
      <c r="K118" s="855"/>
      <c r="L118" s="855"/>
      <c r="M118" s="857"/>
      <c r="N118" s="858"/>
    </row>
    <row r="119" spans="1:16">
      <c r="A119" s="548"/>
      <c r="B119" s="549"/>
      <c r="C119" s="549"/>
      <c r="D119" s="550"/>
      <c r="E119" s="548"/>
      <c r="F119" s="549"/>
      <c r="G119" s="549"/>
      <c r="H119" s="549"/>
      <c r="I119" s="549"/>
      <c r="J119" s="549"/>
      <c r="K119" s="549"/>
      <c r="L119" s="549"/>
      <c r="M119" s="859"/>
      <c r="N119" s="860"/>
    </row>
    <row r="120" spans="1:16">
      <c r="A120" s="854"/>
      <c r="B120" s="855"/>
      <c r="C120" s="855"/>
      <c r="D120" s="856"/>
      <c r="E120" s="854"/>
      <c r="F120" s="855"/>
      <c r="G120" s="855"/>
      <c r="H120" s="855"/>
      <c r="I120" s="855"/>
      <c r="J120" s="855"/>
      <c r="K120" s="855"/>
      <c r="L120" s="855"/>
      <c r="M120" s="857"/>
      <c r="N120" s="858"/>
    </row>
    <row r="121" spans="1:16">
      <c r="A121" s="548"/>
      <c r="B121" s="549"/>
      <c r="C121" s="549"/>
      <c r="D121" s="550"/>
      <c r="E121" s="548"/>
      <c r="F121" s="549"/>
      <c r="G121" s="549"/>
      <c r="H121" s="549"/>
      <c r="I121" s="549"/>
      <c r="J121" s="549"/>
      <c r="K121" s="549"/>
      <c r="L121" s="549"/>
      <c r="M121" s="859"/>
      <c r="N121" s="860"/>
    </row>
    <row r="122" spans="1:16">
      <c r="A122" s="854"/>
      <c r="B122" s="855"/>
      <c r="C122" s="855"/>
      <c r="D122" s="856"/>
      <c r="E122" s="854"/>
      <c r="F122" s="855"/>
      <c r="G122" s="855"/>
      <c r="H122" s="855"/>
      <c r="I122" s="855"/>
      <c r="J122" s="855"/>
      <c r="K122" s="855"/>
      <c r="L122" s="855"/>
      <c r="M122" s="857"/>
      <c r="N122" s="858"/>
    </row>
    <row r="123" spans="1:16">
      <c r="A123" s="548"/>
      <c r="B123" s="549"/>
      <c r="C123" s="549"/>
      <c r="D123" s="550"/>
      <c r="E123" s="548"/>
      <c r="F123" s="549"/>
      <c r="G123" s="549"/>
      <c r="H123" s="549"/>
      <c r="I123" s="549"/>
      <c r="J123" s="549"/>
      <c r="K123" s="549"/>
      <c r="L123" s="549"/>
      <c r="M123" s="859"/>
      <c r="N123" s="860"/>
    </row>
    <row r="124" spans="1:16">
      <c r="A124" s="854"/>
      <c r="B124" s="855"/>
      <c r="C124" s="855"/>
      <c r="D124" s="856"/>
      <c r="E124" s="854"/>
      <c r="F124" s="855"/>
      <c r="G124" s="855"/>
      <c r="H124" s="855"/>
      <c r="I124" s="855"/>
      <c r="J124" s="855"/>
      <c r="K124" s="855"/>
      <c r="L124" s="855"/>
      <c r="M124" s="857"/>
      <c r="N124" s="858"/>
    </row>
    <row r="125" spans="1:16">
      <c r="A125" s="548"/>
      <c r="B125" s="549"/>
      <c r="C125" s="549"/>
      <c r="D125" s="550"/>
      <c r="E125" s="548"/>
      <c r="F125" s="549"/>
      <c r="G125" s="549"/>
      <c r="H125" s="549"/>
      <c r="I125" s="549"/>
      <c r="J125" s="549"/>
      <c r="K125" s="549"/>
      <c r="L125" s="549"/>
      <c r="M125" s="859"/>
      <c r="N125" s="860"/>
    </row>
    <row r="126" spans="1:16">
      <c r="A126" s="852" t="s">
        <v>49</v>
      </c>
      <c r="B126" s="864"/>
      <c r="C126" s="864"/>
      <c r="D126" s="864"/>
      <c r="E126" s="864"/>
      <c r="F126" s="864"/>
      <c r="G126" s="864"/>
      <c r="H126" s="864"/>
      <c r="I126" s="864"/>
      <c r="J126" s="864"/>
      <c r="K126" s="864"/>
      <c r="L126" s="853"/>
      <c r="M126" s="863"/>
      <c r="N126" s="863"/>
    </row>
    <row r="65462" spans="251:255">
      <c r="IQ65462" s="15" t="s">
        <v>50</v>
      </c>
      <c r="IR65462" s="15" t="s">
        <v>51</v>
      </c>
      <c r="IS65462" s="15" t="s">
        <v>52</v>
      </c>
      <c r="IT65462" s="15" t="s">
        <v>53</v>
      </c>
      <c r="IU65462" s="15" t="s">
        <v>54</v>
      </c>
    </row>
    <row r="65463" spans="251:255">
      <c r="IQ65463" s="15" t="e">
        <f>#REF!&amp;$C$8</f>
        <v>#REF!</v>
      </c>
      <c r="IR65463" s="15" t="e">
        <f>#REF!</f>
        <v>#REF!</v>
      </c>
      <c r="IS65463" s="15" t="e">
        <f>$B$24&amp;" - "&amp;#REF!&amp;" - "&amp;$B$28&amp;" - "&amp;$I$28&amp;" - "&amp;#REF!&amp;" - "&amp;#REF!&amp;" - "&amp;#REF!&amp;" - "&amp;#REF!</f>
        <v>#REF!</v>
      </c>
      <c r="IT65463" s="15" t="e">
        <f>#REF!&amp;": "&amp;#REF!&amp;" - "&amp;$A$32&amp;": "&amp;#REF!&amp;" - "&amp;#REF!&amp;": "&amp;$I$32&amp;" - "&amp;#REF!&amp;": "&amp;#REF!&amp;" - "&amp;#REF!&amp;": "&amp;#REF!&amp;" - "&amp;#REF!&amp;": "&amp;#REF!&amp;" - "&amp;$A$33&amp;": "&amp;$I$33&amp;" - "&amp;$A$39&amp;": "&amp;$I$39&amp;" - "&amp;#REF!&amp;": "&amp;#REF!&amp;" - "&amp;$A$40&amp;": "&amp;$I$40&amp;" - "&amp;#REF!&amp;": "&amp;#REF!&amp;" - "&amp;#REF!&amp;": "&amp;#REF!&amp;" - "&amp;#REF!&amp;": "&amp;#REF!</f>
        <v>#REF!</v>
      </c>
      <c r="IU65463" s="15" t="e">
        <f>#REF!</f>
        <v>#REF!</v>
      </c>
    </row>
  </sheetData>
  <mergeCells count="298">
    <mergeCell ref="A41:H41"/>
    <mergeCell ref="A126:L126"/>
    <mergeCell ref="M126:N126"/>
    <mergeCell ref="O58:U60"/>
    <mergeCell ref="A122:D123"/>
    <mergeCell ref="E122:L123"/>
    <mergeCell ref="M122:N123"/>
    <mergeCell ref="A124:D125"/>
    <mergeCell ref="E124:L125"/>
    <mergeCell ref="M124:N125"/>
    <mergeCell ref="A118:D119"/>
    <mergeCell ref="E118:L119"/>
    <mergeCell ref="M118:N119"/>
    <mergeCell ref="A120:D121"/>
    <mergeCell ref="E120:L121"/>
    <mergeCell ref="M120:N121"/>
    <mergeCell ref="A114:D115"/>
    <mergeCell ref="E114:L115"/>
    <mergeCell ref="M114:N115"/>
    <mergeCell ref="A116:D117"/>
    <mergeCell ref="E116:L117"/>
    <mergeCell ref="M116:N117"/>
    <mergeCell ref="A110:N110"/>
    <mergeCell ref="A111:D111"/>
    <mergeCell ref="E111:L111"/>
    <mergeCell ref="M111:N111"/>
    <mergeCell ref="A112:D113"/>
    <mergeCell ref="E112:L113"/>
    <mergeCell ref="M112:N113"/>
    <mergeCell ref="B107:F107"/>
    <mergeCell ref="G107:H107"/>
    <mergeCell ref="I107:J107"/>
    <mergeCell ref="K107:L107"/>
    <mergeCell ref="M107:N107"/>
    <mergeCell ref="B108:L108"/>
    <mergeCell ref="M108:N108"/>
    <mergeCell ref="B105:F105"/>
    <mergeCell ref="G105:H105"/>
    <mergeCell ref="I105:J105"/>
    <mergeCell ref="K105:L105"/>
    <mergeCell ref="M105:N105"/>
    <mergeCell ref="B106:F106"/>
    <mergeCell ref="G106:H106"/>
    <mergeCell ref="I106:J106"/>
    <mergeCell ref="K106:L106"/>
    <mergeCell ref="M106:N106"/>
    <mergeCell ref="B103:F103"/>
    <mergeCell ref="G103:H103"/>
    <mergeCell ref="I103:J103"/>
    <mergeCell ref="K103:L103"/>
    <mergeCell ref="M103:N103"/>
    <mergeCell ref="B104:F104"/>
    <mergeCell ref="G104:H104"/>
    <mergeCell ref="I104:J104"/>
    <mergeCell ref="K104:L104"/>
    <mergeCell ref="M104:N104"/>
    <mergeCell ref="B101:F101"/>
    <mergeCell ref="G101:H101"/>
    <mergeCell ref="I101:J101"/>
    <mergeCell ref="K101:L101"/>
    <mergeCell ref="M101:N101"/>
    <mergeCell ref="B102:F102"/>
    <mergeCell ref="G102:H102"/>
    <mergeCell ref="I102:J102"/>
    <mergeCell ref="K102:L102"/>
    <mergeCell ref="M102:N102"/>
    <mergeCell ref="B99:F99"/>
    <mergeCell ref="G99:H99"/>
    <mergeCell ref="I99:J99"/>
    <mergeCell ref="K99:L99"/>
    <mergeCell ref="M99:N99"/>
    <mergeCell ref="B100:F100"/>
    <mergeCell ref="G100:H100"/>
    <mergeCell ref="I100:J100"/>
    <mergeCell ref="K100:L100"/>
    <mergeCell ref="M100:N100"/>
    <mergeCell ref="B97:F97"/>
    <mergeCell ref="G97:H97"/>
    <mergeCell ref="I97:J97"/>
    <mergeCell ref="K97:L97"/>
    <mergeCell ref="M97:N97"/>
    <mergeCell ref="B98:F98"/>
    <mergeCell ref="G98:H98"/>
    <mergeCell ref="I98:J98"/>
    <mergeCell ref="K98:L98"/>
    <mergeCell ref="M98:N98"/>
    <mergeCell ref="B95:F95"/>
    <mergeCell ref="G95:H95"/>
    <mergeCell ref="I95:J95"/>
    <mergeCell ref="K95:L95"/>
    <mergeCell ref="M95:N95"/>
    <mergeCell ref="B96:F96"/>
    <mergeCell ref="G96:H96"/>
    <mergeCell ref="I96:J96"/>
    <mergeCell ref="K96:L96"/>
    <mergeCell ref="M96:N96"/>
    <mergeCell ref="A93:N93"/>
    <mergeCell ref="B94:F94"/>
    <mergeCell ref="G94:H94"/>
    <mergeCell ref="I94:J94"/>
    <mergeCell ref="K94:L94"/>
    <mergeCell ref="M94:N94"/>
    <mergeCell ref="A86:B88"/>
    <mergeCell ref="C86:G88"/>
    <mergeCell ref="H86:I88"/>
    <mergeCell ref="J86:N88"/>
    <mergeCell ref="A89:B91"/>
    <mergeCell ref="C89:G91"/>
    <mergeCell ref="H89:I91"/>
    <mergeCell ref="J89:N91"/>
    <mergeCell ref="A82:B84"/>
    <mergeCell ref="C82:G84"/>
    <mergeCell ref="H82:I84"/>
    <mergeCell ref="J82:N84"/>
    <mergeCell ref="A85:G85"/>
    <mergeCell ref="H85:N85"/>
    <mergeCell ref="A78:G78"/>
    <mergeCell ref="H78:N78"/>
    <mergeCell ref="A79:B81"/>
    <mergeCell ref="C79:G81"/>
    <mergeCell ref="H79:I81"/>
    <mergeCell ref="J79:N81"/>
    <mergeCell ref="A75:E75"/>
    <mergeCell ref="F75:G75"/>
    <mergeCell ref="H75:L75"/>
    <mergeCell ref="M75:N75"/>
    <mergeCell ref="A76:E76"/>
    <mergeCell ref="F76:G76"/>
    <mergeCell ref="H76:L76"/>
    <mergeCell ref="M76:N76"/>
    <mergeCell ref="A63:B64"/>
    <mergeCell ref="A65:B66"/>
    <mergeCell ref="A67:B68"/>
    <mergeCell ref="A69:B70"/>
    <mergeCell ref="A71:B72"/>
    <mergeCell ref="A73:B74"/>
    <mergeCell ref="A53:N53"/>
    <mergeCell ref="A54:B54"/>
    <mergeCell ref="A55:B56"/>
    <mergeCell ref="A57:B58"/>
    <mergeCell ref="A59:B60"/>
    <mergeCell ref="A61:B62"/>
    <mergeCell ref="A52:H52"/>
    <mergeCell ref="I52:J52"/>
    <mergeCell ref="K52:L52"/>
    <mergeCell ref="M52:N52"/>
    <mergeCell ref="O52:P52"/>
    <mergeCell ref="Q52:R52"/>
    <mergeCell ref="A51:H51"/>
    <mergeCell ref="I51:J51"/>
    <mergeCell ref="K51:L51"/>
    <mergeCell ref="M51:N51"/>
    <mergeCell ref="O51:P51"/>
    <mergeCell ref="Q51:R51"/>
    <mergeCell ref="A50:H50"/>
    <mergeCell ref="I50:J50"/>
    <mergeCell ref="K50:L50"/>
    <mergeCell ref="M50:N50"/>
    <mergeCell ref="O50:P50"/>
    <mergeCell ref="Q50:R50"/>
    <mergeCell ref="A49:H49"/>
    <mergeCell ref="I49:J49"/>
    <mergeCell ref="K49:L49"/>
    <mergeCell ref="M49:N49"/>
    <mergeCell ref="O49:P49"/>
    <mergeCell ref="Q49:R49"/>
    <mergeCell ref="A48:H48"/>
    <mergeCell ref="I48:J48"/>
    <mergeCell ref="K48:L48"/>
    <mergeCell ref="M48:N48"/>
    <mergeCell ref="O48:P48"/>
    <mergeCell ref="Q48:R48"/>
    <mergeCell ref="A47:H47"/>
    <mergeCell ref="I47:J47"/>
    <mergeCell ref="K47:L47"/>
    <mergeCell ref="M47:N47"/>
    <mergeCell ref="O47:P47"/>
    <mergeCell ref="Q47:R47"/>
    <mergeCell ref="A46:H46"/>
    <mergeCell ref="I46:J46"/>
    <mergeCell ref="K46:L46"/>
    <mergeCell ref="M46:N46"/>
    <mergeCell ref="O46:P46"/>
    <mergeCell ref="Q46:R46"/>
    <mergeCell ref="A45:H45"/>
    <mergeCell ref="I45:J45"/>
    <mergeCell ref="K45:L45"/>
    <mergeCell ref="M45:N45"/>
    <mergeCell ref="O45:P45"/>
    <mergeCell ref="Q45:R45"/>
    <mergeCell ref="A44:H44"/>
    <mergeCell ref="I44:J44"/>
    <mergeCell ref="K44:L44"/>
    <mergeCell ref="M44:N44"/>
    <mergeCell ref="O44:P44"/>
    <mergeCell ref="Q44:R44"/>
    <mergeCell ref="A43:H43"/>
    <mergeCell ref="I43:J43"/>
    <mergeCell ref="K43:L43"/>
    <mergeCell ref="M43:N43"/>
    <mergeCell ref="O43:P43"/>
    <mergeCell ref="Q43:R43"/>
    <mergeCell ref="A42:H42"/>
    <mergeCell ref="I42:J42"/>
    <mergeCell ref="K42:L42"/>
    <mergeCell ref="M42:N42"/>
    <mergeCell ref="O42:P42"/>
    <mergeCell ref="Q42:R42"/>
    <mergeCell ref="A40:H40"/>
    <mergeCell ref="I40:J40"/>
    <mergeCell ref="K40:L40"/>
    <mergeCell ref="M40:N40"/>
    <mergeCell ref="O40:P40"/>
    <mergeCell ref="Q40:R40"/>
    <mergeCell ref="A39:H39"/>
    <mergeCell ref="I39:J39"/>
    <mergeCell ref="K39:L39"/>
    <mergeCell ref="M39:N39"/>
    <mergeCell ref="O39:P39"/>
    <mergeCell ref="Q39:R39"/>
    <mergeCell ref="Q38:R38"/>
    <mergeCell ref="O31:P31"/>
    <mergeCell ref="Q31:R31"/>
    <mergeCell ref="B25:G25"/>
    <mergeCell ref="I26:N26"/>
    <mergeCell ref="B27:G27"/>
    <mergeCell ref="I27:N27"/>
    <mergeCell ref="B28:G28"/>
    <mergeCell ref="I28:N28"/>
    <mergeCell ref="A35:H35"/>
    <mergeCell ref="I35:J35"/>
    <mergeCell ref="K35:L35"/>
    <mergeCell ref="M35:N35"/>
    <mergeCell ref="O35:P35"/>
    <mergeCell ref="A37:H37"/>
    <mergeCell ref="I37:J37"/>
    <mergeCell ref="K37:L37"/>
    <mergeCell ref="M37:N37"/>
    <mergeCell ref="O37:P37"/>
    <mergeCell ref="A38:H38"/>
    <mergeCell ref="I38:J38"/>
    <mergeCell ref="K38:L38"/>
    <mergeCell ref="M38:N38"/>
    <mergeCell ref="S32:W39"/>
    <mergeCell ref="A33:H33"/>
    <mergeCell ref="I33:J33"/>
    <mergeCell ref="K33:L33"/>
    <mergeCell ref="M33:N33"/>
    <mergeCell ref="O33:P33"/>
    <mergeCell ref="Q33:R33"/>
    <mergeCell ref="A32:H32"/>
    <mergeCell ref="I32:J32"/>
    <mergeCell ref="K32:L32"/>
    <mergeCell ref="M32:N32"/>
    <mergeCell ref="O32:P32"/>
    <mergeCell ref="Q32:R32"/>
    <mergeCell ref="A34:H34"/>
    <mergeCell ref="I34:J34"/>
    <mergeCell ref="K34:L34"/>
    <mergeCell ref="M34:N34"/>
    <mergeCell ref="O34:P34"/>
    <mergeCell ref="Q34:R34"/>
    <mergeCell ref="A36:H36"/>
    <mergeCell ref="I36:J36"/>
    <mergeCell ref="K36:L36"/>
    <mergeCell ref="M36:N36"/>
    <mergeCell ref="O36:P36"/>
    <mergeCell ref="A23:N23"/>
    <mergeCell ref="B24:G24"/>
    <mergeCell ref="I24:N24"/>
    <mergeCell ref="I25:N25"/>
    <mergeCell ref="A7:B7"/>
    <mergeCell ref="C7:N7"/>
    <mergeCell ref="A31:H31"/>
    <mergeCell ref="I31:J31"/>
    <mergeCell ref="K31:L31"/>
    <mergeCell ref="M31:N31"/>
    <mergeCell ref="A9:B9"/>
    <mergeCell ref="C9:N9"/>
    <mergeCell ref="A10:B22"/>
    <mergeCell ref="C10:N22"/>
    <mergeCell ref="B26:G26"/>
    <mergeCell ref="A1:N1"/>
    <mergeCell ref="A2:D2"/>
    <mergeCell ref="E2:H2"/>
    <mergeCell ref="I2:N2"/>
    <mergeCell ref="A3:D4"/>
    <mergeCell ref="E3:H4"/>
    <mergeCell ref="I3:N4"/>
    <mergeCell ref="O7:T7"/>
    <mergeCell ref="A8:B8"/>
    <mergeCell ref="C8:N8"/>
    <mergeCell ref="A5:C6"/>
    <mergeCell ref="D5:H6"/>
    <mergeCell ref="I5:N5"/>
    <mergeCell ref="I6:J6"/>
    <mergeCell ref="K6:L6"/>
    <mergeCell ref="M6:N6"/>
  </mergeCells>
  <conditionalFormatting sqref="C61:N61 C69:N69 C63:M63 C67:N67 C65:N65 C71:N71 C73:N73 C55:N55 C57:N57 C59:N59">
    <cfRule type="cellIs" dxfId="13" priority="1" stopIfTrue="1" operator="equal">
      <formula>"x"</formula>
    </cfRule>
  </conditionalFormatting>
  <conditionalFormatting sqref="C56:N56 C58:N58 C60:N60 C62:N62 C70:N70 C64:M64 C68:N68 N63:N64 C66:N66 C72:N72 C74:N74">
    <cfRule type="cellIs" dxfId="12" priority="2" stopIfTrue="1" operator="equal">
      <formula>"x"</formula>
    </cfRule>
  </conditionalFormatting>
  <dataValidations count="1">
    <dataValidation showDropDown="1" errorTitle="Cronoprogramma" error="Attenzione: è possibile inserire solo il carattere X nel mese di riferimento." promptTitle="Cronoprogramma" prompt="Segnare con x i mesi interessati" sqref="WVK983095:WVV983114 IY55:JJ74 SU55:TF74 ACQ55:ADB74 AMM55:AMX74 AWI55:AWT74 BGE55:BGP74 BQA55:BQL74 BZW55:CAH74 CJS55:CKD74 CTO55:CTZ74 DDK55:DDV74 DNG55:DNR74 DXC55:DXN74 EGY55:EHJ74 EQU55:ERF74 FAQ55:FBB74 FKM55:FKX74 FUI55:FUT74 GEE55:GEP74 GOA55:GOL74 GXW55:GYH74 HHS55:HID74 HRO55:HRZ74 IBK55:IBV74 ILG55:ILR74 IVC55:IVN74 JEY55:JFJ74 JOU55:JPF74 JYQ55:JZB74 KIM55:KIX74 KSI55:KST74 LCE55:LCP74 LMA55:LML74 LVW55:LWH74 MFS55:MGD74 MPO55:MPZ74 MZK55:MZV74 NJG55:NJR74 NTC55:NTN74 OCY55:ODJ74 OMU55:ONF74 OWQ55:OXB74 PGM55:PGX74 PQI55:PQT74 QAE55:QAP74 QKA55:QKL74 QTW55:QUH74 RDS55:RED74 RNO55:RNZ74 RXK55:RXV74 SHG55:SHR74 SRC55:SRN74 TAY55:TBJ74 TKU55:TLF74 TUQ55:TVB74 UEM55:UEX74 UOI55:UOT74 UYE55:UYP74 VIA55:VIL74 VRW55:VSH74 WBS55:WCD74 WLO55:WLZ74 WVK55:WVV74 C65591:N65610 IY65591:JJ65610 SU65591:TF65610 ACQ65591:ADB65610 AMM65591:AMX65610 AWI65591:AWT65610 BGE65591:BGP65610 BQA65591:BQL65610 BZW65591:CAH65610 CJS65591:CKD65610 CTO65591:CTZ65610 DDK65591:DDV65610 DNG65591:DNR65610 DXC65591:DXN65610 EGY65591:EHJ65610 EQU65591:ERF65610 FAQ65591:FBB65610 FKM65591:FKX65610 FUI65591:FUT65610 GEE65591:GEP65610 GOA65591:GOL65610 GXW65591:GYH65610 HHS65591:HID65610 HRO65591:HRZ65610 IBK65591:IBV65610 ILG65591:ILR65610 IVC65591:IVN65610 JEY65591:JFJ65610 JOU65591:JPF65610 JYQ65591:JZB65610 KIM65591:KIX65610 KSI65591:KST65610 LCE65591:LCP65610 LMA65591:LML65610 LVW65591:LWH65610 MFS65591:MGD65610 MPO65591:MPZ65610 MZK65591:MZV65610 NJG65591:NJR65610 NTC65591:NTN65610 OCY65591:ODJ65610 OMU65591:ONF65610 OWQ65591:OXB65610 PGM65591:PGX65610 PQI65591:PQT65610 QAE65591:QAP65610 QKA65591:QKL65610 QTW65591:QUH65610 RDS65591:RED65610 RNO65591:RNZ65610 RXK65591:RXV65610 SHG65591:SHR65610 SRC65591:SRN65610 TAY65591:TBJ65610 TKU65591:TLF65610 TUQ65591:TVB65610 UEM65591:UEX65610 UOI65591:UOT65610 UYE65591:UYP65610 VIA65591:VIL65610 VRW65591:VSH65610 WBS65591:WCD65610 WLO65591:WLZ65610 WVK65591:WVV65610 C131127:N131146 IY131127:JJ131146 SU131127:TF131146 ACQ131127:ADB131146 AMM131127:AMX131146 AWI131127:AWT131146 BGE131127:BGP131146 BQA131127:BQL131146 BZW131127:CAH131146 CJS131127:CKD131146 CTO131127:CTZ131146 DDK131127:DDV131146 DNG131127:DNR131146 DXC131127:DXN131146 EGY131127:EHJ131146 EQU131127:ERF131146 FAQ131127:FBB131146 FKM131127:FKX131146 FUI131127:FUT131146 GEE131127:GEP131146 GOA131127:GOL131146 GXW131127:GYH131146 HHS131127:HID131146 HRO131127:HRZ131146 IBK131127:IBV131146 ILG131127:ILR131146 IVC131127:IVN131146 JEY131127:JFJ131146 JOU131127:JPF131146 JYQ131127:JZB131146 KIM131127:KIX131146 KSI131127:KST131146 LCE131127:LCP131146 LMA131127:LML131146 LVW131127:LWH131146 MFS131127:MGD131146 MPO131127:MPZ131146 MZK131127:MZV131146 NJG131127:NJR131146 NTC131127:NTN131146 OCY131127:ODJ131146 OMU131127:ONF131146 OWQ131127:OXB131146 PGM131127:PGX131146 PQI131127:PQT131146 QAE131127:QAP131146 QKA131127:QKL131146 QTW131127:QUH131146 RDS131127:RED131146 RNO131127:RNZ131146 RXK131127:RXV131146 SHG131127:SHR131146 SRC131127:SRN131146 TAY131127:TBJ131146 TKU131127:TLF131146 TUQ131127:TVB131146 UEM131127:UEX131146 UOI131127:UOT131146 UYE131127:UYP131146 VIA131127:VIL131146 VRW131127:VSH131146 WBS131127:WCD131146 WLO131127:WLZ131146 WVK131127:WVV131146 C196663:N196682 IY196663:JJ196682 SU196663:TF196682 ACQ196663:ADB196682 AMM196663:AMX196682 AWI196663:AWT196682 BGE196663:BGP196682 BQA196663:BQL196682 BZW196663:CAH196682 CJS196663:CKD196682 CTO196663:CTZ196682 DDK196663:DDV196682 DNG196663:DNR196682 DXC196663:DXN196682 EGY196663:EHJ196682 EQU196663:ERF196682 FAQ196663:FBB196682 FKM196663:FKX196682 FUI196663:FUT196682 GEE196663:GEP196682 GOA196663:GOL196682 GXW196663:GYH196682 HHS196663:HID196682 HRO196663:HRZ196682 IBK196663:IBV196682 ILG196663:ILR196682 IVC196663:IVN196682 JEY196663:JFJ196682 JOU196663:JPF196682 JYQ196663:JZB196682 KIM196663:KIX196682 KSI196663:KST196682 LCE196663:LCP196682 LMA196663:LML196682 LVW196663:LWH196682 MFS196663:MGD196682 MPO196663:MPZ196682 MZK196663:MZV196682 NJG196663:NJR196682 NTC196663:NTN196682 OCY196663:ODJ196682 OMU196663:ONF196682 OWQ196663:OXB196682 PGM196663:PGX196682 PQI196663:PQT196682 QAE196663:QAP196682 QKA196663:QKL196682 QTW196663:QUH196682 RDS196663:RED196682 RNO196663:RNZ196682 RXK196663:RXV196682 SHG196663:SHR196682 SRC196663:SRN196682 TAY196663:TBJ196682 TKU196663:TLF196682 TUQ196663:TVB196682 UEM196663:UEX196682 UOI196663:UOT196682 UYE196663:UYP196682 VIA196663:VIL196682 VRW196663:VSH196682 WBS196663:WCD196682 WLO196663:WLZ196682 WVK196663:WVV196682 C262199:N262218 IY262199:JJ262218 SU262199:TF262218 ACQ262199:ADB262218 AMM262199:AMX262218 AWI262199:AWT262218 BGE262199:BGP262218 BQA262199:BQL262218 BZW262199:CAH262218 CJS262199:CKD262218 CTO262199:CTZ262218 DDK262199:DDV262218 DNG262199:DNR262218 DXC262199:DXN262218 EGY262199:EHJ262218 EQU262199:ERF262218 FAQ262199:FBB262218 FKM262199:FKX262218 FUI262199:FUT262218 GEE262199:GEP262218 GOA262199:GOL262218 GXW262199:GYH262218 HHS262199:HID262218 HRO262199:HRZ262218 IBK262199:IBV262218 ILG262199:ILR262218 IVC262199:IVN262218 JEY262199:JFJ262218 JOU262199:JPF262218 JYQ262199:JZB262218 KIM262199:KIX262218 KSI262199:KST262218 LCE262199:LCP262218 LMA262199:LML262218 LVW262199:LWH262218 MFS262199:MGD262218 MPO262199:MPZ262218 MZK262199:MZV262218 NJG262199:NJR262218 NTC262199:NTN262218 OCY262199:ODJ262218 OMU262199:ONF262218 OWQ262199:OXB262218 PGM262199:PGX262218 PQI262199:PQT262218 QAE262199:QAP262218 QKA262199:QKL262218 QTW262199:QUH262218 RDS262199:RED262218 RNO262199:RNZ262218 RXK262199:RXV262218 SHG262199:SHR262218 SRC262199:SRN262218 TAY262199:TBJ262218 TKU262199:TLF262218 TUQ262199:TVB262218 UEM262199:UEX262218 UOI262199:UOT262218 UYE262199:UYP262218 VIA262199:VIL262218 VRW262199:VSH262218 WBS262199:WCD262218 WLO262199:WLZ262218 WVK262199:WVV262218 C327735:N327754 IY327735:JJ327754 SU327735:TF327754 ACQ327735:ADB327754 AMM327735:AMX327754 AWI327735:AWT327754 BGE327735:BGP327754 BQA327735:BQL327754 BZW327735:CAH327754 CJS327735:CKD327754 CTO327735:CTZ327754 DDK327735:DDV327754 DNG327735:DNR327754 DXC327735:DXN327754 EGY327735:EHJ327754 EQU327735:ERF327754 FAQ327735:FBB327754 FKM327735:FKX327754 FUI327735:FUT327754 GEE327735:GEP327754 GOA327735:GOL327754 GXW327735:GYH327754 HHS327735:HID327754 HRO327735:HRZ327754 IBK327735:IBV327754 ILG327735:ILR327754 IVC327735:IVN327754 JEY327735:JFJ327754 JOU327735:JPF327754 JYQ327735:JZB327754 KIM327735:KIX327754 KSI327735:KST327754 LCE327735:LCP327754 LMA327735:LML327754 LVW327735:LWH327754 MFS327735:MGD327754 MPO327735:MPZ327754 MZK327735:MZV327754 NJG327735:NJR327754 NTC327735:NTN327754 OCY327735:ODJ327754 OMU327735:ONF327754 OWQ327735:OXB327754 PGM327735:PGX327754 PQI327735:PQT327754 QAE327735:QAP327754 QKA327735:QKL327754 QTW327735:QUH327754 RDS327735:RED327754 RNO327735:RNZ327754 RXK327735:RXV327754 SHG327735:SHR327754 SRC327735:SRN327754 TAY327735:TBJ327754 TKU327735:TLF327754 TUQ327735:TVB327754 UEM327735:UEX327754 UOI327735:UOT327754 UYE327735:UYP327754 VIA327735:VIL327754 VRW327735:VSH327754 WBS327735:WCD327754 WLO327735:WLZ327754 WVK327735:WVV327754 C393271:N393290 IY393271:JJ393290 SU393271:TF393290 ACQ393271:ADB393290 AMM393271:AMX393290 AWI393271:AWT393290 BGE393271:BGP393290 BQA393271:BQL393290 BZW393271:CAH393290 CJS393271:CKD393290 CTO393271:CTZ393290 DDK393271:DDV393290 DNG393271:DNR393290 DXC393271:DXN393290 EGY393271:EHJ393290 EQU393271:ERF393290 FAQ393271:FBB393290 FKM393271:FKX393290 FUI393271:FUT393290 GEE393271:GEP393290 GOA393271:GOL393290 GXW393271:GYH393290 HHS393271:HID393290 HRO393271:HRZ393290 IBK393271:IBV393290 ILG393271:ILR393290 IVC393271:IVN393290 JEY393271:JFJ393290 JOU393271:JPF393290 JYQ393271:JZB393290 KIM393271:KIX393290 KSI393271:KST393290 LCE393271:LCP393290 LMA393271:LML393290 LVW393271:LWH393290 MFS393271:MGD393290 MPO393271:MPZ393290 MZK393271:MZV393290 NJG393271:NJR393290 NTC393271:NTN393290 OCY393271:ODJ393290 OMU393271:ONF393290 OWQ393271:OXB393290 PGM393271:PGX393290 PQI393271:PQT393290 QAE393271:QAP393290 QKA393271:QKL393290 QTW393271:QUH393290 RDS393271:RED393290 RNO393271:RNZ393290 RXK393271:RXV393290 SHG393271:SHR393290 SRC393271:SRN393290 TAY393271:TBJ393290 TKU393271:TLF393290 TUQ393271:TVB393290 UEM393271:UEX393290 UOI393271:UOT393290 UYE393271:UYP393290 VIA393271:VIL393290 VRW393271:VSH393290 WBS393271:WCD393290 WLO393271:WLZ393290 WVK393271:WVV393290 C458807:N458826 IY458807:JJ458826 SU458807:TF458826 ACQ458807:ADB458826 AMM458807:AMX458826 AWI458807:AWT458826 BGE458807:BGP458826 BQA458807:BQL458826 BZW458807:CAH458826 CJS458807:CKD458826 CTO458807:CTZ458826 DDK458807:DDV458826 DNG458807:DNR458826 DXC458807:DXN458826 EGY458807:EHJ458826 EQU458807:ERF458826 FAQ458807:FBB458826 FKM458807:FKX458826 FUI458807:FUT458826 GEE458807:GEP458826 GOA458807:GOL458826 GXW458807:GYH458826 HHS458807:HID458826 HRO458807:HRZ458826 IBK458807:IBV458826 ILG458807:ILR458826 IVC458807:IVN458826 JEY458807:JFJ458826 JOU458807:JPF458826 JYQ458807:JZB458826 KIM458807:KIX458826 KSI458807:KST458826 LCE458807:LCP458826 LMA458807:LML458826 LVW458807:LWH458826 MFS458807:MGD458826 MPO458807:MPZ458826 MZK458807:MZV458826 NJG458807:NJR458826 NTC458807:NTN458826 OCY458807:ODJ458826 OMU458807:ONF458826 OWQ458807:OXB458826 PGM458807:PGX458826 PQI458807:PQT458826 QAE458807:QAP458826 QKA458807:QKL458826 QTW458807:QUH458826 RDS458807:RED458826 RNO458807:RNZ458826 RXK458807:RXV458826 SHG458807:SHR458826 SRC458807:SRN458826 TAY458807:TBJ458826 TKU458807:TLF458826 TUQ458807:TVB458826 UEM458807:UEX458826 UOI458807:UOT458826 UYE458807:UYP458826 VIA458807:VIL458826 VRW458807:VSH458826 WBS458807:WCD458826 WLO458807:WLZ458826 WVK458807:WVV458826 C524343:N524362 IY524343:JJ524362 SU524343:TF524362 ACQ524343:ADB524362 AMM524343:AMX524362 AWI524343:AWT524362 BGE524343:BGP524362 BQA524343:BQL524362 BZW524343:CAH524362 CJS524343:CKD524362 CTO524343:CTZ524362 DDK524343:DDV524362 DNG524343:DNR524362 DXC524343:DXN524362 EGY524343:EHJ524362 EQU524343:ERF524362 FAQ524343:FBB524362 FKM524343:FKX524362 FUI524343:FUT524362 GEE524343:GEP524362 GOA524343:GOL524362 GXW524343:GYH524362 HHS524343:HID524362 HRO524343:HRZ524362 IBK524343:IBV524362 ILG524343:ILR524362 IVC524343:IVN524362 JEY524343:JFJ524362 JOU524343:JPF524362 JYQ524343:JZB524362 KIM524343:KIX524362 KSI524343:KST524362 LCE524343:LCP524362 LMA524343:LML524362 LVW524343:LWH524362 MFS524343:MGD524362 MPO524343:MPZ524362 MZK524343:MZV524362 NJG524343:NJR524362 NTC524343:NTN524362 OCY524343:ODJ524362 OMU524343:ONF524362 OWQ524343:OXB524362 PGM524343:PGX524362 PQI524343:PQT524362 QAE524343:QAP524362 QKA524343:QKL524362 QTW524343:QUH524362 RDS524343:RED524362 RNO524343:RNZ524362 RXK524343:RXV524362 SHG524343:SHR524362 SRC524343:SRN524362 TAY524343:TBJ524362 TKU524343:TLF524362 TUQ524343:TVB524362 UEM524343:UEX524362 UOI524343:UOT524362 UYE524343:UYP524362 VIA524343:VIL524362 VRW524343:VSH524362 WBS524343:WCD524362 WLO524343:WLZ524362 WVK524343:WVV524362 C589879:N589898 IY589879:JJ589898 SU589879:TF589898 ACQ589879:ADB589898 AMM589879:AMX589898 AWI589879:AWT589898 BGE589879:BGP589898 BQA589879:BQL589898 BZW589879:CAH589898 CJS589879:CKD589898 CTO589879:CTZ589898 DDK589879:DDV589898 DNG589879:DNR589898 DXC589879:DXN589898 EGY589879:EHJ589898 EQU589879:ERF589898 FAQ589879:FBB589898 FKM589879:FKX589898 FUI589879:FUT589898 GEE589879:GEP589898 GOA589879:GOL589898 GXW589879:GYH589898 HHS589879:HID589898 HRO589879:HRZ589898 IBK589879:IBV589898 ILG589879:ILR589898 IVC589879:IVN589898 JEY589879:JFJ589898 JOU589879:JPF589898 JYQ589879:JZB589898 KIM589879:KIX589898 KSI589879:KST589898 LCE589879:LCP589898 LMA589879:LML589898 LVW589879:LWH589898 MFS589879:MGD589898 MPO589879:MPZ589898 MZK589879:MZV589898 NJG589879:NJR589898 NTC589879:NTN589898 OCY589879:ODJ589898 OMU589879:ONF589898 OWQ589879:OXB589898 PGM589879:PGX589898 PQI589879:PQT589898 QAE589879:QAP589898 QKA589879:QKL589898 QTW589879:QUH589898 RDS589879:RED589898 RNO589879:RNZ589898 RXK589879:RXV589898 SHG589879:SHR589898 SRC589879:SRN589898 TAY589879:TBJ589898 TKU589879:TLF589898 TUQ589879:TVB589898 UEM589879:UEX589898 UOI589879:UOT589898 UYE589879:UYP589898 VIA589879:VIL589898 VRW589879:VSH589898 WBS589879:WCD589898 WLO589879:WLZ589898 WVK589879:WVV589898 C655415:N655434 IY655415:JJ655434 SU655415:TF655434 ACQ655415:ADB655434 AMM655415:AMX655434 AWI655415:AWT655434 BGE655415:BGP655434 BQA655415:BQL655434 BZW655415:CAH655434 CJS655415:CKD655434 CTO655415:CTZ655434 DDK655415:DDV655434 DNG655415:DNR655434 DXC655415:DXN655434 EGY655415:EHJ655434 EQU655415:ERF655434 FAQ655415:FBB655434 FKM655415:FKX655434 FUI655415:FUT655434 GEE655415:GEP655434 GOA655415:GOL655434 GXW655415:GYH655434 HHS655415:HID655434 HRO655415:HRZ655434 IBK655415:IBV655434 ILG655415:ILR655434 IVC655415:IVN655434 JEY655415:JFJ655434 JOU655415:JPF655434 JYQ655415:JZB655434 KIM655415:KIX655434 KSI655415:KST655434 LCE655415:LCP655434 LMA655415:LML655434 LVW655415:LWH655434 MFS655415:MGD655434 MPO655415:MPZ655434 MZK655415:MZV655434 NJG655415:NJR655434 NTC655415:NTN655434 OCY655415:ODJ655434 OMU655415:ONF655434 OWQ655415:OXB655434 PGM655415:PGX655434 PQI655415:PQT655434 QAE655415:QAP655434 QKA655415:QKL655434 QTW655415:QUH655434 RDS655415:RED655434 RNO655415:RNZ655434 RXK655415:RXV655434 SHG655415:SHR655434 SRC655415:SRN655434 TAY655415:TBJ655434 TKU655415:TLF655434 TUQ655415:TVB655434 UEM655415:UEX655434 UOI655415:UOT655434 UYE655415:UYP655434 VIA655415:VIL655434 VRW655415:VSH655434 WBS655415:WCD655434 WLO655415:WLZ655434 WVK655415:WVV655434 C720951:N720970 IY720951:JJ720970 SU720951:TF720970 ACQ720951:ADB720970 AMM720951:AMX720970 AWI720951:AWT720970 BGE720951:BGP720970 BQA720951:BQL720970 BZW720951:CAH720970 CJS720951:CKD720970 CTO720951:CTZ720970 DDK720951:DDV720970 DNG720951:DNR720970 DXC720951:DXN720970 EGY720951:EHJ720970 EQU720951:ERF720970 FAQ720951:FBB720970 FKM720951:FKX720970 FUI720951:FUT720970 GEE720951:GEP720970 GOA720951:GOL720970 GXW720951:GYH720970 HHS720951:HID720970 HRO720951:HRZ720970 IBK720951:IBV720970 ILG720951:ILR720970 IVC720951:IVN720970 JEY720951:JFJ720970 JOU720951:JPF720970 JYQ720951:JZB720970 KIM720951:KIX720970 KSI720951:KST720970 LCE720951:LCP720970 LMA720951:LML720970 LVW720951:LWH720970 MFS720951:MGD720970 MPO720951:MPZ720970 MZK720951:MZV720970 NJG720951:NJR720970 NTC720951:NTN720970 OCY720951:ODJ720970 OMU720951:ONF720970 OWQ720951:OXB720970 PGM720951:PGX720970 PQI720951:PQT720970 QAE720951:QAP720970 QKA720951:QKL720970 QTW720951:QUH720970 RDS720951:RED720970 RNO720951:RNZ720970 RXK720951:RXV720970 SHG720951:SHR720970 SRC720951:SRN720970 TAY720951:TBJ720970 TKU720951:TLF720970 TUQ720951:TVB720970 UEM720951:UEX720970 UOI720951:UOT720970 UYE720951:UYP720970 VIA720951:VIL720970 VRW720951:VSH720970 WBS720951:WCD720970 WLO720951:WLZ720970 WVK720951:WVV720970 C786487:N786506 IY786487:JJ786506 SU786487:TF786506 ACQ786487:ADB786506 AMM786487:AMX786506 AWI786487:AWT786506 BGE786487:BGP786506 BQA786487:BQL786506 BZW786487:CAH786506 CJS786487:CKD786506 CTO786487:CTZ786506 DDK786487:DDV786506 DNG786487:DNR786506 DXC786487:DXN786506 EGY786487:EHJ786506 EQU786487:ERF786506 FAQ786487:FBB786506 FKM786487:FKX786506 FUI786487:FUT786506 GEE786487:GEP786506 GOA786487:GOL786506 GXW786487:GYH786506 HHS786487:HID786506 HRO786487:HRZ786506 IBK786487:IBV786506 ILG786487:ILR786506 IVC786487:IVN786506 JEY786487:JFJ786506 JOU786487:JPF786506 JYQ786487:JZB786506 KIM786487:KIX786506 KSI786487:KST786506 LCE786487:LCP786506 LMA786487:LML786506 LVW786487:LWH786506 MFS786487:MGD786506 MPO786487:MPZ786506 MZK786487:MZV786506 NJG786487:NJR786506 NTC786487:NTN786506 OCY786487:ODJ786506 OMU786487:ONF786506 OWQ786487:OXB786506 PGM786487:PGX786506 PQI786487:PQT786506 QAE786487:QAP786506 QKA786487:QKL786506 QTW786487:QUH786506 RDS786487:RED786506 RNO786487:RNZ786506 RXK786487:RXV786506 SHG786487:SHR786506 SRC786487:SRN786506 TAY786487:TBJ786506 TKU786487:TLF786506 TUQ786487:TVB786506 UEM786487:UEX786506 UOI786487:UOT786506 UYE786487:UYP786506 VIA786487:VIL786506 VRW786487:VSH786506 WBS786487:WCD786506 WLO786487:WLZ786506 WVK786487:WVV786506 C852023:N852042 IY852023:JJ852042 SU852023:TF852042 ACQ852023:ADB852042 AMM852023:AMX852042 AWI852023:AWT852042 BGE852023:BGP852042 BQA852023:BQL852042 BZW852023:CAH852042 CJS852023:CKD852042 CTO852023:CTZ852042 DDK852023:DDV852042 DNG852023:DNR852042 DXC852023:DXN852042 EGY852023:EHJ852042 EQU852023:ERF852042 FAQ852023:FBB852042 FKM852023:FKX852042 FUI852023:FUT852042 GEE852023:GEP852042 GOA852023:GOL852042 GXW852023:GYH852042 HHS852023:HID852042 HRO852023:HRZ852042 IBK852023:IBV852042 ILG852023:ILR852042 IVC852023:IVN852042 JEY852023:JFJ852042 JOU852023:JPF852042 JYQ852023:JZB852042 KIM852023:KIX852042 KSI852023:KST852042 LCE852023:LCP852042 LMA852023:LML852042 LVW852023:LWH852042 MFS852023:MGD852042 MPO852023:MPZ852042 MZK852023:MZV852042 NJG852023:NJR852042 NTC852023:NTN852042 OCY852023:ODJ852042 OMU852023:ONF852042 OWQ852023:OXB852042 PGM852023:PGX852042 PQI852023:PQT852042 QAE852023:QAP852042 QKA852023:QKL852042 QTW852023:QUH852042 RDS852023:RED852042 RNO852023:RNZ852042 RXK852023:RXV852042 SHG852023:SHR852042 SRC852023:SRN852042 TAY852023:TBJ852042 TKU852023:TLF852042 TUQ852023:TVB852042 UEM852023:UEX852042 UOI852023:UOT852042 UYE852023:UYP852042 VIA852023:VIL852042 VRW852023:VSH852042 WBS852023:WCD852042 WLO852023:WLZ852042 WVK852023:WVV852042 C917559:N917578 IY917559:JJ917578 SU917559:TF917578 ACQ917559:ADB917578 AMM917559:AMX917578 AWI917559:AWT917578 BGE917559:BGP917578 BQA917559:BQL917578 BZW917559:CAH917578 CJS917559:CKD917578 CTO917559:CTZ917578 DDK917559:DDV917578 DNG917559:DNR917578 DXC917559:DXN917578 EGY917559:EHJ917578 EQU917559:ERF917578 FAQ917559:FBB917578 FKM917559:FKX917578 FUI917559:FUT917578 GEE917559:GEP917578 GOA917559:GOL917578 GXW917559:GYH917578 HHS917559:HID917578 HRO917559:HRZ917578 IBK917559:IBV917578 ILG917559:ILR917578 IVC917559:IVN917578 JEY917559:JFJ917578 JOU917559:JPF917578 JYQ917559:JZB917578 KIM917559:KIX917578 KSI917559:KST917578 LCE917559:LCP917578 LMA917559:LML917578 LVW917559:LWH917578 MFS917559:MGD917578 MPO917559:MPZ917578 MZK917559:MZV917578 NJG917559:NJR917578 NTC917559:NTN917578 OCY917559:ODJ917578 OMU917559:ONF917578 OWQ917559:OXB917578 PGM917559:PGX917578 PQI917559:PQT917578 QAE917559:QAP917578 QKA917559:QKL917578 QTW917559:QUH917578 RDS917559:RED917578 RNO917559:RNZ917578 RXK917559:RXV917578 SHG917559:SHR917578 SRC917559:SRN917578 TAY917559:TBJ917578 TKU917559:TLF917578 TUQ917559:TVB917578 UEM917559:UEX917578 UOI917559:UOT917578 UYE917559:UYP917578 VIA917559:VIL917578 VRW917559:VSH917578 WBS917559:WCD917578 WLO917559:WLZ917578 WVK917559:WVV917578 C983095:N983114 IY983095:JJ983114 SU983095:TF983114 ACQ983095:ADB983114 AMM983095:AMX983114 AWI983095:AWT983114 BGE983095:BGP983114 BQA983095:BQL983114 BZW983095:CAH983114 CJS983095:CKD983114 CTO983095:CTZ983114 DDK983095:DDV983114 DNG983095:DNR983114 DXC983095:DXN983114 EGY983095:EHJ983114 EQU983095:ERF983114 FAQ983095:FBB983114 FKM983095:FKX983114 FUI983095:FUT983114 GEE983095:GEP983114 GOA983095:GOL983114 GXW983095:GYH983114 HHS983095:HID983114 HRO983095:HRZ983114 IBK983095:IBV983114 ILG983095:ILR983114 IVC983095:IVN983114 JEY983095:JFJ983114 JOU983095:JPF983114 JYQ983095:JZB983114 KIM983095:KIX983114 KSI983095:KST983114 LCE983095:LCP983114 LMA983095:LML983114 LVW983095:LWH983114 MFS983095:MGD983114 MPO983095:MPZ983114 MZK983095:MZV983114 NJG983095:NJR983114 NTC983095:NTN983114 OCY983095:ODJ983114 OMU983095:ONF983114 OWQ983095:OXB983114 PGM983095:PGX983114 PQI983095:PQT983114 QAE983095:QAP983114 QKA983095:QKL983114 QTW983095:QUH983114 RDS983095:RED983114 RNO983095:RNZ983114 RXK983095:RXV983114 SHG983095:SHR983114 SRC983095:SRN983114 TAY983095:TBJ983114 TKU983095:TLF983114 TUQ983095:TVB983114 UEM983095:UEX983114 UOI983095:UOT983114 UYE983095:UYP983114 VIA983095:VIL983114 VRW983095:VSH983114 WBS983095:WCD983114 WLO983095:WLZ983114 C55:N74"/>
  </dataValidations>
  <printOptions horizontalCentered="1"/>
  <pageMargins left="0.24" right="0.15" top="0.56000000000000005" bottom="0.57999999999999996" header="0.23" footer="0.23622047244094491"/>
  <pageSetup paperSize="8" scale="97" orientation="landscape" r:id="rId1"/>
  <headerFooter alignWithMargins="0"/>
  <rowBreaks count="1" manualBreakCount="1">
    <brk id="32" max="16383"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IS65315"/>
  <sheetViews>
    <sheetView zoomScaleNormal="100" zoomScalePageLayoutView="150" workbookViewId="0">
      <selection activeCell="V9" sqref="V9"/>
    </sheetView>
  </sheetViews>
  <sheetFormatPr defaultColWidth="8.85546875" defaultRowHeight="12.75"/>
  <cols>
    <col min="1" max="1" width="8.42578125" style="51" customWidth="1"/>
    <col min="2" max="2" width="12.28515625" style="51" customWidth="1"/>
    <col min="3" max="3" width="10.42578125" style="51" customWidth="1"/>
    <col min="4" max="4" width="8.42578125" style="51" customWidth="1"/>
    <col min="5" max="7" width="6.42578125" style="51" customWidth="1"/>
    <col min="8" max="8" width="14" style="51" customWidth="1"/>
    <col min="9" max="9" width="6.42578125" style="51" customWidth="1"/>
    <col min="10" max="10" width="14.140625" style="51" customWidth="1"/>
    <col min="11" max="11" width="6.42578125" style="51" customWidth="1"/>
    <col min="12" max="12" width="11.42578125" style="51" customWidth="1"/>
    <col min="13" max="13" width="6.42578125" style="51" customWidth="1"/>
    <col min="14" max="14" width="11" style="51" customWidth="1"/>
    <col min="15" max="241" width="8.85546875" style="51"/>
    <col min="242" max="242" width="14.140625" style="51" customWidth="1"/>
    <col min="243" max="253" width="8.85546875" style="51"/>
    <col min="254" max="254" width="8.42578125" style="51" customWidth="1"/>
    <col min="255" max="255" width="12.28515625" style="51" customWidth="1"/>
    <col min="256" max="256" width="10.42578125" style="51" customWidth="1"/>
    <col min="257" max="257" width="8.42578125" style="51" customWidth="1"/>
    <col min="258" max="260" width="6.42578125" style="51" customWidth="1"/>
    <col min="261" max="261" width="14" style="51" customWidth="1"/>
    <col min="262" max="262" width="6.42578125" style="51" customWidth="1"/>
    <col min="263" max="263" width="14.140625" style="51" customWidth="1"/>
    <col min="264" max="264" width="6.42578125" style="51" customWidth="1"/>
    <col min="265" max="265" width="11.42578125" style="51" customWidth="1"/>
    <col min="266" max="266" width="6.42578125" style="51" customWidth="1"/>
    <col min="267" max="267" width="11" style="51" customWidth="1"/>
    <col min="268" max="268" width="8.85546875" style="51"/>
    <col min="269" max="269" width="10.140625" style="51" customWidth="1"/>
    <col min="270" max="270" width="8.85546875" style="51"/>
    <col min="271" max="271" width="11.42578125" style="51" customWidth="1"/>
    <col min="272" max="497" width="8.85546875" style="51"/>
    <col min="498" max="498" width="14.140625" style="51" customWidth="1"/>
    <col min="499" max="509" width="8.85546875" style="51"/>
    <col min="510" max="510" width="8.42578125" style="51" customWidth="1"/>
    <col min="511" max="511" width="12.28515625" style="51" customWidth="1"/>
    <col min="512" max="512" width="10.42578125" style="51" customWidth="1"/>
    <col min="513" max="513" width="8.42578125" style="51" customWidth="1"/>
    <col min="514" max="516" width="6.42578125" style="51" customWidth="1"/>
    <col min="517" max="517" width="14" style="51" customWidth="1"/>
    <col min="518" max="518" width="6.42578125" style="51" customWidth="1"/>
    <col min="519" max="519" width="14.140625" style="51" customWidth="1"/>
    <col min="520" max="520" width="6.42578125" style="51" customWidth="1"/>
    <col min="521" max="521" width="11.42578125" style="51" customWidth="1"/>
    <col min="522" max="522" width="6.42578125" style="51" customWidth="1"/>
    <col min="523" max="523" width="11" style="51" customWidth="1"/>
    <col min="524" max="524" width="8.85546875" style="51"/>
    <col min="525" max="525" width="10.140625" style="51" customWidth="1"/>
    <col min="526" max="526" width="8.85546875" style="51"/>
    <col min="527" max="527" width="11.42578125" style="51" customWidth="1"/>
    <col min="528" max="753" width="8.85546875" style="51"/>
    <col min="754" max="754" width="14.140625" style="51" customWidth="1"/>
    <col min="755" max="765" width="8.85546875" style="51"/>
    <col min="766" max="766" width="8.42578125" style="51" customWidth="1"/>
    <col min="767" max="767" width="12.28515625" style="51" customWidth="1"/>
    <col min="768" max="768" width="10.42578125" style="51" customWidth="1"/>
    <col min="769" max="769" width="8.42578125" style="51" customWidth="1"/>
    <col min="770" max="772" width="6.42578125" style="51" customWidth="1"/>
    <col min="773" max="773" width="14" style="51" customWidth="1"/>
    <col min="774" max="774" width="6.42578125" style="51" customWidth="1"/>
    <col min="775" max="775" width="14.140625" style="51" customWidth="1"/>
    <col min="776" max="776" width="6.42578125" style="51" customWidth="1"/>
    <col min="777" max="777" width="11.42578125" style="51" customWidth="1"/>
    <col min="778" max="778" width="6.42578125" style="51" customWidth="1"/>
    <col min="779" max="779" width="11" style="51" customWidth="1"/>
    <col min="780" max="780" width="8.85546875" style="51"/>
    <col min="781" max="781" width="10.140625" style="51" customWidth="1"/>
    <col min="782" max="782" width="8.85546875" style="51"/>
    <col min="783" max="783" width="11.42578125" style="51" customWidth="1"/>
    <col min="784" max="1009" width="8.85546875" style="51"/>
    <col min="1010" max="1010" width="14.140625" style="51" customWidth="1"/>
    <col min="1011" max="1021" width="8.85546875" style="51"/>
    <col min="1022" max="1022" width="8.42578125" style="51" customWidth="1"/>
    <col min="1023" max="1023" width="12.28515625" style="51" customWidth="1"/>
    <col min="1024" max="1024" width="10.42578125" style="51" customWidth="1"/>
    <col min="1025" max="1025" width="8.42578125" style="51" customWidth="1"/>
    <col min="1026" max="1028" width="6.42578125" style="51" customWidth="1"/>
    <col min="1029" max="1029" width="14" style="51" customWidth="1"/>
    <col min="1030" max="1030" width="6.42578125" style="51" customWidth="1"/>
    <col min="1031" max="1031" width="14.140625" style="51" customWidth="1"/>
    <col min="1032" max="1032" width="6.42578125" style="51" customWidth="1"/>
    <col min="1033" max="1033" width="11.42578125" style="51" customWidth="1"/>
    <col min="1034" max="1034" width="6.42578125" style="51" customWidth="1"/>
    <col min="1035" max="1035" width="11" style="51" customWidth="1"/>
    <col min="1036" max="1036" width="8.85546875" style="51"/>
    <col min="1037" max="1037" width="10.140625" style="51" customWidth="1"/>
    <col min="1038" max="1038" width="8.85546875" style="51"/>
    <col min="1039" max="1039" width="11.42578125" style="51" customWidth="1"/>
    <col min="1040" max="1265" width="8.85546875" style="51"/>
    <col min="1266" max="1266" width="14.140625" style="51" customWidth="1"/>
    <col min="1267" max="1277" width="8.85546875" style="51"/>
    <col min="1278" max="1278" width="8.42578125" style="51" customWidth="1"/>
    <col min="1279" max="1279" width="12.28515625" style="51" customWidth="1"/>
    <col min="1280" max="1280" width="10.42578125" style="51" customWidth="1"/>
    <col min="1281" max="1281" width="8.42578125" style="51" customWidth="1"/>
    <col min="1282" max="1284" width="6.42578125" style="51" customWidth="1"/>
    <col min="1285" max="1285" width="14" style="51" customWidth="1"/>
    <col min="1286" max="1286" width="6.42578125" style="51" customWidth="1"/>
    <col min="1287" max="1287" width="14.140625" style="51" customWidth="1"/>
    <col min="1288" max="1288" width="6.42578125" style="51" customWidth="1"/>
    <col min="1289" max="1289" width="11.42578125" style="51" customWidth="1"/>
    <col min="1290" max="1290" width="6.42578125" style="51" customWidth="1"/>
    <col min="1291" max="1291" width="11" style="51" customWidth="1"/>
    <col min="1292" max="1292" width="8.85546875" style="51"/>
    <col min="1293" max="1293" width="10.140625" style="51" customWidth="1"/>
    <col min="1294" max="1294" width="8.85546875" style="51"/>
    <col min="1295" max="1295" width="11.42578125" style="51" customWidth="1"/>
    <col min="1296" max="1521" width="8.85546875" style="51"/>
    <col min="1522" max="1522" width="14.140625" style="51" customWidth="1"/>
    <col min="1523" max="1533" width="8.85546875" style="51"/>
    <col min="1534" max="1534" width="8.42578125" style="51" customWidth="1"/>
    <col min="1535" max="1535" width="12.28515625" style="51" customWidth="1"/>
    <col min="1536" max="1536" width="10.42578125" style="51" customWidth="1"/>
    <col min="1537" max="1537" width="8.42578125" style="51" customWidth="1"/>
    <col min="1538" max="1540" width="6.42578125" style="51" customWidth="1"/>
    <col min="1541" max="1541" width="14" style="51" customWidth="1"/>
    <col min="1542" max="1542" width="6.42578125" style="51" customWidth="1"/>
    <col min="1543" max="1543" width="14.140625" style="51" customWidth="1"/>
    <col min="1544" max="1544" width="6.42578125" style="51" customWidth="1"/>
    <col min="1545" max="1545" width="11.42578125" style="51" customWidth="1"/>
    <col min="1546" max="1546" width="6.42578125" style="51" customWidth="1"/>
    <col min="1547" max="1547" width="11" style="51" customWidth="1"/>
    <col min="1548" max="1548" width="8.85546875" style="51"/>
    <col min="1549" max="1549" width="10.140625" style="51" customWidth="1"/>
    <col min="1550" max="1550" width="8.85546875" style="51"/>
    <col min="1551" max="1551" width="11.42578125" style="51" customWidth="1"/>
    <col min="1552" max="1777" width="8.85546875" style="51"/>
    <col min="1778" max="1778" width="14.140625" style="51" customWidth="1"/>
    <col min="1779" max="1789" width="8.85546875" style="51"/>
    <col min="1790" max="1790" width="8.42578125" style="51" customWidth="1"/>
    <col min="1791" max="1791" width="12.28515625" style="51" customWidth="1"/>
    <col min="1792" max="1792" width="10.42578125" style="51" customWidth="1"/>
    <col min="1793" max="1793" width="8.42578125" style="51" customWidth="1"/>
    <col min="1794" max="1796" width="6.42578125" style="51" customWidth="1"/>
    <col min="1797" max="1797" width="14" style="51" customWidth="1"/>
    <col min="1798" max="1798" width="6.42578125" style="51" customWidth="1"/>
    <col min="1799" max="1799" width="14.140625" style="51" customWidth="1"/>
    <col min="1800" max="1800" width="6.42578125" style="51" customWidth="1"/>
    <col min="1801" max="1801" width="11.42578125" style="51" customWidth="1"/>
    <col min="1802" max="1802" width="6.42578125" style="51" customWidth="1"/>
    <col min="1803" max="1803" width="11" style="51" customWidth="1"/>
    <col min="1804" max="1804" width="8.85546875" style="51"/>
    <col min="1805" max="1805" width="10.140625" style="51" customWidth="1"/>
    <col min="1806" max="1806" width="8.85546875" style="51"/>
    <col min="1807" max="1807" width="11.42578125" style="51" customWidth="1"/>
    <col min="1808" max="2033" width="8.85546875" style="51"/>
    <col min="2034" max="2034" width="14.140625" style="51" customWidth="1"/>
    <col min="2035" max="2045" width="8.85546875" style="51"/>
    <col min="2046" max="2046" width="8.42578125" style="51" customWidth="1"/>
    <col min="2047" max="2047" width="12.28515625" style="51" customWidth="1"/>
    <col min="2048" max="2048" width="10.42578125" style="51" customWidth="1"/>
    <col min="2049" max="2049" width="8.42578125" style="51" customWidth="1"/>
    <col min="2050" max="2052" width="6.42578125" style="51" customWidth="1"/>
    <col min="2053" max="2053" width="14" style="51" customWidth="1"/>
    <col min="2054" max="2054" width="6.42578125" style="51" customWidth="1"/>
    <col min="2055" max="2055" width="14.140625" style="51" customWidth="1"/>
    <col min="2056" max="2056" width="6.42578125" style="51" customWidth="1"/>
    <col min="2057" max="2057" width="11.42578125" style="51" customWidth="1"/>
    <col min="2058" max="2058" width="6.42578125" style="51" customWidth="1"/>
    <col min="2059" max="2059" width="11" style="51" customWidth="1"/>
    <col min="2060" max="2060" width="8.85546875" style="51"/>
    <col min="2061" max="2061" width="10.140625" style="51" customWidth="1"/>
    <col min="2062" max="2062" width="8.85546875" style="51"/>
    <col min="2063" max="2063" width="11.42578125" style="51" customWidth="1"/>
    <col min="2064" max="2289" width="8.85546875" style="51"/>
    <col min="2290" max="2290" width="14.140625" style="51" customWidth="1"/>
    <col min="2291" max="2301" width="8.85546875" style="51"/>
    <col min="2302" max="2302" width="8.42578125" style="51" customWidth="1"/>
    <col min="2303" max="2303" width="12.28515625" style="51" customWidth="1"/>
    <col min="2304" max="2304" width="10.42578125" style="51" customWidth="1"/>
    <col min="2305" max="2305" width="8.42578125" style="51" customWidth="1"/>
    <col min="2306" max="2308" width="6.42578125" style="51" customWidth="1"/>
    <col min="2309" max="2309" width="14" style="51" customWidth="1"/>
    <col min="2310" max="2310" width="6.42578125" style="51" customWidth="1"/>
    <col min="2311" max="2311" width="14.140625" style="51" customWidth="1"/>
    <col min="2312" max="2312" width="6.42578125" style="51" customWidth="1"/>
    <col min="2313" max="2313" width="11.42578125" style="51" customWidth="1"/>
    <col min="2314" max="2314" width="6.42578125" style="51" customWidth="1"/>
    <col min="2315" max="2315" width="11" style="51" customWidth="1"/>
    <col min="2316" max="2316" width="8.85546875" style="51"/>
    <col min="2317" max="2317" width="10.140625" style="51" customWidth="1"/>
    <col min="2318" max="2318" width="8.85546875" style="51"/>
    <col min="2319" max="2319" width="11.42578125" style="51" customWidth="1"/>
    <col min="2320" max="2545" width="8.85546875" style="51"/>
    <col min="2546" max="2546" width="14.140625" style="51" customWidth="1"/>
    <col min="2547" max="2557" width="8.85546875" style="51"/>
    <col min="2558" max="2558" width="8.42578125" style="51" customWidth="1"/>
    <col min="2559" max="2559" width="12.28515625" style="51" customWidth="1"/>
    <col min="2560" max="2560" width="10.42578125" style="51" customWidth="1"/>
    <col min="2561" max="2561" width="8.42578125" style="51" customWidth="1"/>
    <col min="2562" max="2564" width="6.42578125" style="51" customWidth="1"/>
    <col min="2565" max="2565" width="14" style="51" customWidth="1"/>
    <col min="2566" max="2566" width="6.42578125" style="51" customWidth="1"/>
    <col min="2567" max="2567" width="14.140625" style="51" customWidth="1"/>
    <col min="2568" max="2568" width="6.42578125" style="51" customWidth="1"/>
    <col min="2569" max="2569" width="11.42578125" style="51" customWidth="1"/>
    <col min="2570" max="2570" width="6.42578125" style="51" customWidth="1"/>
    <col min="2571" max="2571" width="11" style="51" customWidth="1"/>
    <col min="2572" max="2572" width="8.85546875" style="51"/>
    <col min="2573" max="2573" width="10.140625" style="51" customWidth="1"/>
    <col min="2574" max="2574" width="8.85546875" style="51"/>
    <col min="2575" max="2575" width="11.42578125" style="51" customWidth="1"/>
    <col min="2576" max="2801" width="8.85546875" style="51"/>
    <col min="2802" max="2802" width="14.140625" style="51" customWidth="1"/>
    <col min="2803" max="2813" width="8.85546875" style="51"/>
    <col min="2814" max="2814" width="8.42578125" style="51" customWidth="1"/>
    <col min="2815" max="2815" width="12.28515625" style="51" customWidth="1"/>
    <col min="2816" max="2816" width="10.42578125" style="51" customWidth="1"/>
    <col min="2817" max="2817" width="8.42578125" style="51" customWidth="1"/>
    <col min="2818" max="2820" width="6.42578125" style="51" customWidth="1"/>
    <col min="2821" max="2821" width="14" style="51" customWidth="1"/>
    <col min="2822" max="2822" width="6.42578125" style="51" customWidth="1"/>
    <col min="2823" max="2823" width="14.140625" style="51" customWidth="1"/>
    <col min="2824" max="2824" width="6.42578125" style="51" customWidth="1"/>
    <col min="2825" max="2825" width="11.42578125" style="51" customWidth="1"/>
    <col min="2826" max="2826" width="6.42578125" style="51" customWidth="1"/>
    <col min="2827" max="2827" width="11" style="51" customWidth="1"/>
    <col min="2828" max="2828" width="8.85546875" style="51"/>
    <col min="2829" max="2829" width="10.140625" style="51" customWidth="1"/>
    <col min="2830" max="2830" width="8.85546875" style="51"/>
    <col min="2831" max="2831" width="11.42578125" style="51" customWidth="1"/>
    <col min="2832" max="3057" width="8.85546875" style="51"/>
    <col min="3058" max="3058" width="14.140625" style="51" customWidth="1"/>
    <col min="3059" max="3069" width="8.85546875" style="51"/>
    <col min="3070" max="3070" width="8.42578125" style="51" customWidth="1"/>
    <col min="3071" max="3071" width="12.28515625" style="51" customWidth="1"/>
    <col min="3072" max="3072" width="10.42578125" style="51" customWidth="1"/>
    <col min="3073" max="3073" width="8.42578125" style="51" customWidth="1"/>
    <col min="3074" max="3076" width="6.42578125" style="51" customWidth="1"/>
    <col min="3077" max="3077" width="14" style="51" customWidth="1"/>
    <col min="3078" max="3078" width="6.42578125" style="51" customWidth="1"/>
    <col min="3079" max="3079" width="14.140625" style="51" customWidth="1"/>
    <col min="3080" max="3080" width="6.42578125" style="51" customWidth="1"/>
    <col min="3081" max="3081" width="11.42578125" style="51" customWidth="1"/>
    <col min="3082" max="3082" width="6.42578125" style="51" customWidth="1"/>
    <col min="3083" max="3083" width="11" style="51" customWidth="1"/>
    <col min="3084" max="3084" width="8.85546875" style="51"/>
    <col min="3085" max="3085" width="10.140625" style="51" customWidth="1"/>
    <col min="3086" max="3086" width="8.85546875" style="51"/>
    <col min="3087" max="3087" width="11.42578125" style="51" customWidth="1"/>
    <col min="3088" max="3313" width="8.85546875" style="51"/>
    <col min="3314" max="3314" width="14.140625" style="51" customWidth="1"/>
    <col min="3315" max="3325" width="8.85546875" style="51"/>
    <col min="3326" max="3326" width="8.42578125" style="51" customWidth="1"/>
    <col min="3327" max="3327" width="12.28515625" style="51" customWidth="1"/>
    <col min="3328" max="3328" width="10.42578125" style="51" customWidth="1"/>
    <col min="3329" max="3329" width="8.42578125" style="51" customWidth="1"/>
    <col min="3330" max="3332" width="6.42578125" style="51" customWidth="1"/>
    <col min="3333" max="3333" width="14" style="51" customWidth="1"/>
    <col min="3334" max="3334" width="6.42578125" style="51" customWidth="1"/>
    <col min="3335" max="3335" width="14.140625" style="51" customWidth="1"/>
    <col min="3336" max="3336" width="6.42578125" style="51" customWidth="1"/>
    <col min="3337" max="3337" width="11.42578125" style="51" customWidth="1"/>
    <col min="3338" max="3338" width="6.42578125" style="51" customWidth="1"/>
    <col min="3339" max="3339" width="11" style="51" customWidth="1"/>
    <col min="3340" max="3340" width="8.85546875" style="51"/>
    <col min="3341" max="3341" width="10.140625" style="51" customWidth="1"/>
    <col min="3342" max="3342" width="8.85546875" style="51"/>
    <col min="3343" max="3343" width="11.42578125" style="51" customWidth="1"/>
    <col min="3344" max="3569" width="8.85546875" style="51"/>
    <col min="3570" max="3570" width="14.140625" style="51" customWidth="1"/>
    <col min="3571" max="3581" width="8.85546875" style="51"/>
    <col min="3582" max="3582" width="8.42578125" style="51" customWidth="1"/>
    <col min="3583" max="3583" width="12.28515625" style="51" customWidth="1"/>
    <col min="3584" max="3584" width="10.42578125" style="51" customWidth="1"/>
    <col min="3585" max="3585" width="8.42578125" style="51" customWidth="1"/>
    <col min="3586" max="3588" width="6.42578125" style="51" customWidth="1"/>
    <col min="3589" max="3589" width="14" style="51" customWidth="1"/>
    <col min="3590" max="3590" width="6.42578125" style="51" customWidth="1"/>
    <col min="3591" max="3591" width="14.140625" style="51" customWidth="1"/>
    <col min="3592" max="3592" width="6.42578125" style="51" customWidth="1"/>
    <col min="3593" max="3593" width="11.42578125" style="51" customWidth="1"/>
    <col min="3594" max="3594" width="6.42578125" style="51" customWidth="1"/>
    <col min="3595" max="3595" width="11" style="51" customWidth="1"/>
    <col min="3596" max="3596" width="8.85546875" style="51"/>
    <col min="3597" max="3597" width="10.140625" style="51" customWidth="1"/>
    <col min="3598" max="3598" width="8.85546875" style="51"/>
    <col min="3599" max="3599" width="11.42578125" style="51" customWidth="1"/>
    <col min="3600" max="3825" width="8.85546875" style="51"/>
    <col min="3826" max="3826" width="14.140625" style="51" customWidth="1"/>
    <col min="3827" max="3837" width="8.85546875" style="51"/>
    <col min="3838" max="3838" width="8.42578125" style="51" customWidth="1"/>
    <col min="3839" max="3839" width="12.28515625" style="51" customWidth="1"/>
    <col min="3840" max="3840" width="10.42578125" style="51" customWidth="1"/>
    <col min="3841" max="3841" width="8.42578125" style="51" customWidth="1"/>
    <col min="3842" max="3844" width="6.42578125" style="51" customWidth="1"/>
    <col min="3845" max="3845" width="14" style="51" customWidth="1"/>
    <col min="3846" max="3846" width="6.42578125" style="51" customWidth="1"/>
    <col min="3847" max="3847" width="14.140625" style="51" customWidth="1"/>
    <col min="3848" max="3848" width="6.42578125" style="51" customWidth="1"/>
    <col min="3849" max="3849" width="11.42578125" style="51" customWidth="1"/>
    <col min="3850" max="3850" width="6.42578125" style="51" customWidth="1"/>
    <col min="3851" max="3851" width="11" style="51" customWidth="1"/>
    <col min="3852" max="3852" width="8.85546875" style="51"/>
    <col min="3853" max="3853" width="10.140625" style="51" customWidth="1"/>
    <col min="3854" max="3854" width="8.85546875" style="51"/>
    <col min="3855" max="3855" width="11.42578125" style="51" customWidth="1"/>
    <col min="3856" max="4081" width="8.85546875" style="51"/>
    <col min="4082" max="4082" width="14.140625" style="51" customWidth="1"/>
    <col min="4083" max="4093" width="8.85546875" style="51"/>
    <col min="4094" max="4094" width="8.42578125" style="51" customWidth="1"/>
    <col min="4095" max="4095" width="12.28515625" style="51" customWidth="1"/>
    <col min="4096" max="4096" width="10.42578125" style="51" customWidth="1"/>
    <col min="4097" max="4097" width="8.42578125" style="51" customWidth="1"/>
    <col min="4098" max="4100" width="6.42578125" style="51" customWidth="1"/>
    <col min="4101" max="4101" width="14" style="51" customWidth="1"/>
    <col min="4102" max="4102" width="6.42578125" style="51" customWidth="1"/>
    <col min="4103" max="4103" width="14.140625" style="51" customWidth="1"/>
    <col min="4104" max="4104" width="6.42578125" style="51" customWidth="1"/>
    <col min="4105" max="4105" width="11.42578125" style="51" customWidth="1"/>
    <col min="4106" max="4106" width="6.42578125" style="51" customWidth="1"/>
    <col min="4107" max="4107" width="11" style="51" customWidth="1"/>
    <col min="4108" max="4108" width="8.85546875" style="51"/>
    <col min="4109" max="4109" width="10.140625" style="51" customWidth="1"/>
    <col min="4110" max="4110" width="8.85546875" style="51"/>
    <col min="4111" max="4111" width="11.42578125" style="51" customWidth="1"/>
    <col min="4112" max="4337" width="8.85546875" style="51"/>
    <col min="4338" max="4338" width="14.140625" style="51" customWidth="1"/>
    <col min="4339" max="4349" width="8.85546875" style="51"/>
    <col min="4350" max="4350" width="8.42578125" style="51" customWidth="1"/>
    <col min="4351" max="4351" width="12.28515625" style="51" customWidth="1"/>
    <col min="4352" max="4352" width="10.42578125" style="51" customWidth="1"/>
    <col min="4353" max="4353" width="8.42578125" style="51" customWidth="1"/>
    <col min="4354" max="4356" width="6.42578125" style="51" customWidth="1"/>
    <col min="4357" max="4357" width="14" style="51" customWidth="1"/>
    <col min="4358" max="4358" width="6.42578125" style="51" customWidth="1"/>
    <col min="4359" max="4359" width="14.140625" style="51" customWidth="1"/>
    <col min="4360" max="4360" width="6.42578125" style="51" customWidth="1"/>
    <col min="4361" max="4361" width="11.42578125" style="51" customWidth="1"/>
    <col min="4362" max="4362" width="6.42578125" style="51" customWidth="1"/>
    <col min="4363" max="4363" width="11" style="51" customWidth="1"/>
    <col min="4364" max="4364" width="8.85546875" style="51"/>
    <col min="4365" max="4365" width="10.140625" style="51" customWidth="1"/>
    <col min="4366" max="4366" width="8.85546875" style="51"/>
    <col min="4367" max="4367" width="11.42578125" style="51" customWidth="1"/>
    <col min="4368" max="4593" width="8.85546875" style="51"/>
    <col min="4594" max="4594" width="14.140625" style="51" customWidth="1"/>
    <col min="4595" max="4605" width="8.85546875" style="51"/>
    <col min="4606" max="4606" width="8.42578125" style="51" customWidth="1"/>
    <col min="4607" max="4607" width="12.28515625" style="51" customWidth="1"/>
    <col min="4608" max="4608" width="10.42578125" style="51" customWidth="1"/>
    <col min="4609" max="4609" width="8.42578125" style="51" customWidth="1"/>
    <col min="4610" max="4612" width="6.42578125" style="51" customWidth="1"/>
    <col min="4613" max="4613" width="14" style="51" customWidth="1"/>
    <col min="4614" max="4614" width="6.42578125" style="51" customWidth="1"/>
    <col min="4615" max="4615" width="14.140625" style="51" customWidth="1"/>
    <col min="4616" max="4616" width="6.42578125" style="51" customWidth="1"/>
    <col min="4617" max="4617" width="11.42578125" style="51" customWidth="1"/>
    <col min="4618" max="4618" width="6.42578125" style="51" customWidth="1"/>
    <col min="4619" max="4619" width="11" style="51" customWidth="1"/>
    <col min="4620" max="4620" width="8.85546875" style="51"/>
    <col min="4621" max="4621" width="10.140625" style="51" customWidth="1"/>
    <col min="4622" max="4622" width="8.85546875" style="51"/>
    <col min="4623" max="4623" width="11.42578125" style="51" customWidth="1"/>
    <col min="4624" max="4849" width="8.85546875" style="51"/>
    <col min="4850" max="4850" width="14.140625" style="51" customWidth="1"/>
    <col min="4851" max="4861" width="8.85546875" style="51"/>
    <col min="4862" max="4862" width="8.42578125" style="51" customWidth="1"/>
    <col min="4863" max="4863" width="12.28515625" style="51" customWidth="1"/>
    <col min="4864" max="4864" width="10.42578125" style="51" customWidth="1"/>
    <col min="4865" max="4865" width="8.42578125" style="51" customWidth="1"/>
    <col min="4866" max="4868" width="6.42578125" style="51" customWidth="1"/>
    <col min="4869" max="4869" width="14" style="51" customWidth="1"/>
    <col min="4870" max="4870" width="6.42578125" style="51" customWidth="1"/>
    <col min="4871" max="4871" width="14.140625" style="51" customWidth="1"/>
    <col min="4872" max="4872" width="6.42578125" style="51" customWidth="1"/>
    <col min="4873" max="4873" width="11.42578125" style="51" customWidth="1"/>
    <col min="4874" max="4874" width="6.42578125" style="51" customWidth="1"/>
    <col min="4875" max="4875" width="11" style="51" customWidth="1"/>
    <col min="4876" max="4876" width="8.85546875" style="51"/>
    <col min="4877" max="4877" width="10.140625" style="51" customWidth="1"/>
    <col min="4878" max="4878" width="8.85546875" style="51"/>
    <col min="4879" max="4879" width="11.42578125" style="51" customWidth="1"/>
    <col min="4880" max="5105" width="8.85546875" style="51"/>
    <col min="5106" max="5106" width="14.140625" style="51" customWidth="1"/>
    <col min="5107" max="5117" width="8.85546875" style="51"/>
    <col min="5118" max="5118" width="8.42578125" style="51" customWidth="1"/>
    <col min="5119" max="5119" width="12.28515625" style="51" customWidth="1"/>
    <col min="5120" max="5120" width="10.42578125" style="51" customWidth="1"/>
    <col min="5121" max="5121" width="8.42578125" style="51" customWidth="1"/>
    <col min="5122" max="5124" width="6.42578125" style="51" customWidth="1"/>
    <col min="5125" max="5125" width="14" style="51" customWidth="1"/>
    <col min="5126" max="5126" width="6.42578125" style="51" customWidth="1"/>
    <col min="5127" max="5127" width="14.140625" style="51" customWidth="1"/>
    <col min="5128" max="5128" width="6.42578125" style="51" customWidth="1"/>
    <col min="5129" max="5129" width="11.42578125" style="51" customWidth="1"/>
    <col min="5130" max="5130" width="6.42578125" style="51" customWidth="1"/>
    <col min="5131" max="5131" width="11" style="51" customWidth="1"/>
    <col min="5132" max="5132" width="8.85546875" style="51"/>
    <col min="5133" max="5133" width="10.140625" style="51" customWidth="1"/>
    <col min="5134" max="5134" width="8.85546875" style="51"/>
    <col min="5135" max="5135" width="11.42578125" style="51" customWidth="1"/>
    <col min="5136" max="5361" width="8.85546875" style="51"/>
    <col min="5362" max="5362" width="14.140625" style="51" customWidth="1"/>
    <col min="5363" max="5373" width="8.85546875" style="51"/>
    <col min="5374" max="5374" width="8.42578125" style="51" customWidth="1"/>
    <col min="5375" max="5375" width="12.28515625" style="51" customWidth="1"/>
    <col min="5376" max="5376" width="10.42578125" style="51" customWidth="1"/>
    <col min="5377" max="5377" width="8.42578125" style="51" customWidth="1"/>
    <col min="5378" max="5380" width="6.42578125" style="51" customWidth="1"/>
    <col min="5381" max="5381" width="14" style="51" customWidth="1"/>
    <col min="5382" max="5382" width="6.42578125" style="51" customWidth="1"/>
    <col min="5383" max="5383" width="14.140625" style="51" customWidth="1"/>
    <col min="5384" max="5384" width="6.42578125" style="51" customWidth="1"/>
    <col min="5385" max="5385" width="11.42578125" style="51" customWidth="1"/>
    <col min="5386" max="5386" width="6.42578125" style="51" customWidth="1"/>
    <col min="5387" max="5387" width="11" style="51" customWidth="1"/>
    <col min="5388" max="5388" width="8.85546875" style="51"/>
    <col min="5389" max="5389" width="10.140625" style="51" customWidth="1"/>
    <col min="5390" max="5390" width="8.85546875" style="51"/>
    <col min="5391" max="5391" width="11.42578125" style="51" customWidth="1"/>
    <col min="5392" max="5617" width="8.85546875" style="51"/>
    <col min="5618" max="5618" width="14.140625" style="51" customWidth="1"/>
    <col min="5619" max="5629" width="8.85546875" style="51"/>
    <col min="5630" max="5630" width="8.42578125" style="51" customWidth="1"/>
    <col min="5631" max="5631" width="12.28515625" style="51" customWidth="1"/>
    <col min="5632" max="5632" width="10.42578125" style="51" customWidth="1"/>
    <col min="5633" max="5633" width="8.42578125" style="51" customWidth="1"/>
    <col min="5634" max="5636" width="6.42578125" style="51" customWidth="1"/>
    <col min="5637" max="5637" width="14" style="51" customWidth="1"/>
    <col min="5638" max="5638" width="6.42578125" style="51" customWidth="1"/>
    <col min="5639" max="5639" width="14.140625" style="51" customWidth="1"/>
    <col min="5640" max="5640" width="6.42578125" style="51" customWidth="1"/>
    <col min="5641" max="5641" width="11.42578125" style="51" customWidth="1"/>
    <col min="5642" max="5642" width="6.42578125" style="51" customWidth="1"/>
    <col min="5643" max="5643" width="11" style="51" customWidth="1"/>
    <col min="5644" max="5644" width="8.85546875" style="51"/>
    <col min="5645" max="5645" width="10.140625" style="51" customWidth="1"/>
    <col min="5646" max="5646" width="8.85546875" style="51"/>
    <col min="5647" max="5647" width="11.42578125" style="51" customWidth="1"/>
    <col min="5648" max="5873" width="8.85546875" style="51"/>
    <col min="5874" max="5874" width="14.140625" style="51" customWidth="1"/>
    <col min="5875" max="5885" width="8.85546875" style="51"/>
    <col min="5886" max="5886" width="8.42578125" style="51" customWidth="1"/>
    <col min="5887" max="5887" width="12.28515625" style="51" customWidth="1"/>
    <col min="5888" max="5888" width="10.42578125" style="51" customWidth="1"/>
    <col min="5889" max="5889" width="8.42578125" style="51" customWidth="1"/>
    <col min="5890" max="5892" width="6.42578125" style="51" customWidth="1"/>
    <col min="5893" max="5893" width="14" style="51" customWidth="1"/>
    <col min="5894" max="5894" width="6.42578125" style="51" customWidth="1"/>
    <col min="5895" max="5895" width="14.140625" style="51" customWidth="1"/>
    <col min="5896" max="5896" width="6.42578125" style="51" customWidth="1"/>
    <col min="5897" max="5897" width="11.42578125" style="51" customWidth="1"/>
    <col min="5898" max="5898" width="6.42578125" style="51" customWidth="1"/>
    <col min="5899" max="5899" width="11" style="51" customWidth="1"/>
    <col min="5900" max="5900" width="8.85546875" style="51"/>
    <col min="5901" max="5901" width="10.140625" style="51" customWidth="1"/>
    <col min="5902" max="5902" width="8.85546875" style="51"/>
    <col min="5903" max="5903" width="11.42578125" style="51" customWidth="1"/>
    <col min="5904" max="6129" width="8.85546875" style="51"/>
    <col min="6130" max="6130" width="14.140625" style="51" customWidth="1"/>
    <col min="6131" max="6141" width="8.85546875" style="51"/>
    <col min="6142" max="6142" width="8.42578125" style="51" customWidth="1"/>
    <col min="6143" max="6143" width="12.28515625" style="51" customWidth="1"/>
    <col min="6144" max="6144" width="10.42578125" style="51" customWidth="1"/>
    <col min="6145" max="6145" width="8.42578125" style="51" customWidth="1"/>
    <col min="6146" max="6148" width="6.42578125" style="51" customWidth="1"/>
    <col min="6149" max="6149" width="14" style="51" customWidth="1"/>
    <col min="6150" max="6150" width="6.42578125" style="51" customWidth="1"/>
    <col min="6151" max="6151" width="14.140625" style="51" customWidth="1"/>
    <col min="6152" max="6152" width="6.42578125" style="51" customWidth="1"/>
    <col min="6153" max="6153" width="11.42578125" style="51" customWidth="1"/>
    <col min="6154" max="6154" width="6.42578125" style="51" customWidth="1"/>
    <col min="6155" max="6155" width="11" style="51" customWidth="1"/>
    <col min="6156" max="6156" width="8.85546875" style="51"/>
    <col min="6157" max="6157" width="10.140625" style="51" customWidth="1"/>
    <col min="6158" max="6158" width="8.85546875" style="51"/>
    <col min="6159" max="6159" width="11.42578125" style="51" customWidth="1"/>
    <col min="6160" max="6385" width="8.85546875" style="51"/>
    <col min="6386" max="6386" width="14.140625" style="51" customWidth="1"/>
    <col min="6387" max="6397" width="8.85546875" style="51"/>
    <col min="6398" max="6398" width="8.42578125" style="51" customWidth="1"/>
    <col min="6399" max="6399" width="12.28515625" style="51" customWidth="1"/>
    <col min="6400" max="6400" width="10.42578125" style="51" customWidth="1"/>
    <col min="6401" max="6401" width="8.42578125" style="51" customWidth="1"/>
    <col min="6402" max="6404" width="6.42578125" style="51" customWidth="1"/>
    <col min="6405" max="6405" width="14" style="51" customWidth="1"/>
    <col min="6406" max="6406" width="6.42578125" style="51" customWidth="1"/>
    <col min="6407" max="6407" width="14.140625" style="51" customWidth="1"/>
    <col min="6408" max="6408" width="6.42578125" style="51" customWidth="1"/>
    <col min="6409" max="6409" width="11.42578125" style="51" customWidth="1"/>
    <col min="6410" max="6410" width="6.42578125" style="51" customWidth="1"/>
    <col min="6411" max="6411" width="11" style="51" customWidth="1"/>
    <col min="6412" max="6412" width="8.85546875" style="51"/>
    <col min="6413" max="6413" width="10.140625" style="51" customWidth="1"/>
    <col min="6414" max="6414" width="8.85546875" style="51"/>
    <col min="6415" max="6415" width="11.42578125" style="51" customWidth="1"/>
    <col min="6416" max="6641" width="8.85546875" style="51"/>
    <col min="6642" max="6642" width="14.140625" style="51" customWidth="1"/>
    <col min="6643" max="6653" width="8.85546875" style="51"/>
    <col min="6654" max="6654" width="8.42578125" style="51" customWidth="1"/>
    <col min="6655" max="6655" width="12.28515625" style="51" customWidth="1"/>
    <col min="6656" max="6656" width="10.42578125" style="51" customWidth="1"/>
    <col min="6657" max="6657" width="8.42578125" style="51" customWidth="1"/>
    <col min="6658" max="6660" width="6.42578125" style="51" customWidth="1"/>
    <col min="6661" max="6661" width="14" style="51" customWidth="1"/>
    <col min="6662" max="6662" width="6.42578125" style="51" customWidth="1"/>
    <col min="6663" max="6663" width="14.140625" style="51" customWidth="1"/>
    <col min="6664" max="6664" width="6.42578125" style="51" customWidth="1"/>
    <col min="6665" max="6665" width="11.42578125" style="51" customWidth="1"/>
    <col min="6666" max="6666" width="6.42578125" style="51" customWidth="1"/>
    <col min="6667" max="6667" width="11" style="51" customWidth="1"/>
    <col min="6668" max="6668" width="8.85546875" style="51"/>
    <col min="6669" max="6669" width="10.140625" style="51" customWidth="1"/>
    <col min="6670" max="6670" width="8.85546875" style="51"/>
    <col min="6671" max="6671" width="11.42578125" style="51" customWidth="1"/>
    <col min="6672" max="6897" width="8.85546875" style="51"/>
    <col min="6898" max="6898" width="14.140625" style="51" customWidth="1"/>
    <col min="6899" max="6909" width="8.85546875" style="51"/>
    <col min="6910" max="6910" width="8.42578125" style="51" customWidth="1"/>
    <col min="6911" max="6911" width="12.28515625" style="51" customWidth="1"/>
    <col min="6912" max="6912" width="10.42578125" style="51" customWidth="1"/>
    <col min="6913" max="6913" width="8.42578125" style="51" customWidth="1"/>
    <col min="6914" max="6916" width="6.42578125" style="51" customWidth="1"/>
    <col min="6917" max="6917" width="14" style="51" customWidth="1"/>
    <col min="6918" max="6918" width="6.42578125" style="51" customWidth="1"/>
    <col min="6919" max="6919" width="14.140625" style="51" customWidth="1"/>
    <col min="6920" max="6920" width="6.42578125" style="51" customWidth="1"/>
    <col min="6921" max="6921" width="11.42578125" style="51" customWidth="1"/>
    <col min="6922" max="6922" width="6.42578125" style="51" customWidth="1"/>
    <col min="6923" max="6923" width="11" style="51" customWidth="1"/>
    <col min="6924" max="6924" width="8.85546875" style="51"/>
    <col min="6925" max="6925" width="10.140625" style="51" customWidth="1"/>
    <col min="6926" max="6926" width="8.85546875" style="51"/>
    <col min="6927" max="6927" width="11.42578125" style="51" customWidth="1"/>
    <col min="6928" max="7153" width="8.85546875" style="51"/>
    <col min="7154" max="7154" width="14.140625" style="51" customWidth="1"/>
    <col min="7155" max="7165" width="8.85546875" style="51"/>
    <col min="7166" max="7166" width="8.42578125" style="51" customWidth="1"/>
    <col min="7167" max="7167" width="12.28515625" style="51" customWidth="1"/>
    <col min="7168" max="7168" width="10.42578125" style="51" customWidth="1"/>
    <col min="7169" max="7169" width="8.42578125" style="51" customWidth="1"/>
    <col min="7170" max="7172" width="6.42578125" style="51" customWidth="1"/>
    <col min="7173" max="7173" width="14" style="51" customWidth="1"/>
    <col min="7174" max="7174" width="6.42578125" style="51" customWidth="1"/>
    <col min="7175" max="7175" width="14.140625" style="51" customWidth="1"/>
    <col min="7176" max="7176" width="6.42578125" style="51" customWidth="1"/>
    <col min="7177" max="7177" width="11.42578125" style="51" customWidth="1"/>
    <col min="7178" max="7178" width="6.42578125" style="51" customWidth="1"/>
    <col min="7179" max="7179" width="11" style="51" customWidth="1"/>
    <col min="7180" max="7180" width="8.85546875" style="51"/>
    <col min="7181" max="7181" width="10.140625" style="51" customWidth="1"/>
    <col min="7182" max="7182" width="8.85546875" style="51"/>
    <col min="7183" max="7183" width="11.42578125" style="51" customWidth="1"/>
    <col min="7184" max="7409" width="8.85546875" style="51"/>
    <col min="7410" max="7410" width="14.140625" style="51" customWidth="1"/>
    <col min="7411" max="7421" width="8.85546875" style="51"/>
    <col min="7422" max="7422" width="8.42578125" style="51" customWidth="1"/>
    <col min="7423" max="7423" width="12.28515625" style="51" customWidth="1"/>
    <col min="7424" max="7424" width="10.42578125" style="51" customWidth="1"/>
    <col min="7425" max="7425" width="8.42578125" style="51" customWidth="1"/>
    <col min="7426" max="7428" width="6.42578125" style="51" customWidth="1"/>
    <col min="7429" max="7429" width="14" style="51" customWidth="1"/>
    <col min="7430" max="7430" width="6.42578125" style="51" customWidth="1"/>
    <col min="7431" max="7431" width="14.140625" style="51" customWidth="1"/>
    <col min="7432" max="7432" width="6.42578125" style="51" customWidth="1"/>
    <col min="7433" max="7433" width="11.42578125" style="51" customWidth="1"/>
    <col min="7434" max="7434" width="6.42578125" style="51" customWidth="1"/>
    <col min="7435" max="7435" width="11" style="51" customWidth="1"/>
    <col min="7436" max="7436" width="8.85546875" style="51"/>
    <col min="7437" max="7437" width="10.140625" style="51" customWidth="1"/>
    <col min="7438" max="7438" width="8.85546875" style="51"/>
    <col min="7439" max="7439" width="11.42578125" style="51" customWidth="1"/>
    <col min="7440" max="7665" width="8.85546875" style="51"/>
    <col min="7666" max="7666" width="14.140625" style="51" customWidth="1"/>
    <col min="7667" max="7677" width="8.85546875" style="51"/>
    <col min="7678" max="7678" width="8.42578125" style="51" customWidth="1"/>
    <col min="7679" max="7679" width="12.28515625" style="51" customWidth="1"/>
    <col min="7680" max="7680" width="10.42578125" style="51" customWidth="1"/>
    <col min="7681" max="7681" width="8.42578125" style="51" customWidth="1"/>
    <col min="7682" max="7684" width="6.42578125" style="51" customWidth="1"/>
    <col min="7685" max="7685" width="14" style="51" customWidth="1"/>
    <col min="7686" max="7686" width="6.42578125" style="51" customWidth="1"/>
    <col min="7687" max="7687" width="14.140625" style="51" customWidth="1"/>
    <col min="7688" max="7688" width="6.42578125" style="51" customWidth="1"/>
    <col min="7689" max="7689" width="11.42578125" style="51" customWidth="1"/>
    <col min="7690" max="7690" width="6.42578125" style="51" customWidth="1"/>
    <col min="7691" max="7691" width="11" style="51" customWidth="1"/>
    <col min="7692" max="7692" width="8.85546875" style="51"/>
    <col min="7693" max="7693" width="10.140625" style="51" customWidth="1"/>
    <col min="7694" max="7694" width="8.85546875" style="51"/>
    <col min="7695" max="7695" width="11.42578125" style="51" customWidth="1"/>
    <col min="7696" max="7921" width="8.85546875" style="51"/>
    <col min="7922" max="7922" width="14.140625" style="51" customWidth="1"/>
    <col min="7923" max="7933" width="8.85546875" style="51"/>
    <col min="7934" max="7934" width="8.42578125" style="51" customWidth="1"/>
    <col min="7935" max="7935" width="12.28515625" style="51" customWidth="1"/>
    <col min="7936" max="7936" width="10.42578125" style="51" customWidth="1"/>
    <col min="7937" max="7937" width="8.42578125" style="51" customWidth="1"/>
    <col min="7938" max="7940" width="6.42578125" style="51" customWidth="1"/>
    <col min="7941" max="7941" width="14" style="51" customWidth="1"/>
    <col min="7942" max="7942" width="6.42578125" style="51" customWidth="1"/>
    <col min="7943" max="7943" width="14.140625" style="51" customWidth="1"/>
    <col min="7944" max="7944" width="6.42578125" style="51" customWidth="1"/>
    <col min="7945" max="7945" width="11.42578125" style="51" customWidth="1"/>
    <col min="7946" max="7946" width="6.42578125" style="51" customWidth="1"/>
    <col min="7947" max="7947" width="11" style="51" customWidth="1"/>
    <col min="7948" max="7948" width="8.85546875" style="51"/>
    <col min="7949" max="7949" width="10.140625" style="51" customWidth="1"/>
    <col min="7950" max="7950" width="8.85546875" style="51"/>
    <col min="7951" max="7951" width="11.42578125" style="51" customWidth="1"/>
    <col min="7952" max="8177" width="8.85546875" style="51"/>
    <col min="8178" max="8178" width="14.140625" style="51" customWidth="1"/>
    <col min="8179" max="8189" width="8.85546875" style="51"/>
    <col min="8190" max="8190" width="8.42578125" style="51" customWidth="1"/>
    <col min="8191" max="8191" width="12.28515625" style="51" customWidth="1"/>
    <col min="8192" max="8192" width="10.42578125" style="51" customWidth="1"/>
    <col min="8193" max="8193" width="8.42578125" style="51" customWidth="1"/>
    <col min="8194" max="8196" width="6.42578125" style="51" customWidth="1"/>
    <col min="8197" max="8197" width="14" style="51" customWidth="1"/>
    <col min="8198" max="8198" width="6.42578125" style="51" customWidth="1"/>
    <col min="8199" max="8199" width="14.140625" style="51" customWidth="1"/>
    <col min="8200" max="8200" width="6.42578125" style="51" customWidth="1"/>
    <col min="8201" max="8201" width="11.42578125" style="51" customWidth="1"/>
    <col min="8202" max="8202" width="6.42578125" style="51" customWidth="1"/>
    <col min="8203" max="8203" width="11" style="51" customWidth="1"/>
    <col min="8204" max="8204" width="8.85546875" style="51"/>
    <col min="8205" max="8205" width="10.140625" style="51" customWidth="1"/>
    <col min="8206" max="8206" width="8.85546875" style="51"/>
    <col min="8207" max="8207" width="11.42578125" style="51" customWidth="1"/>
    <col min="8208" max="8433" width="8.85546875" style="51"/>
    <col min="8434" max="8434" width="14.140625" style="51" customWidth="1"/>
    <col min="8435" max="8445" width="8.85546875" style="51"/>
    <col min="8446" max="8446" width="8.42578125" style="51" customWidth="1"/>
    <col min="8447" max="8447" width="12.28515625" style="51" customWidth="1"/>
    <col min="8448" max="8448" width="10.42578125" style="51" customWidth="1"/>
    <col min="8449" max="8449" width="8.42578125" style="51" customWidth="1"/>
    <col min="8450" max="8452" width="6.42578125" style="51" customWidth="1"/>
    <col min="8453" max="8453" width="14" style="51" customWidth="1"/>
    <col min="8454" max="8454" width="6.42578125" style="51" customWidth="1"/>
    <col min="8455" max="8455" width="14.140625" style="51" customWidth="1"/>
    <col min="8456" max="8456" width="6.42578125" style="51" customWidth="1"/>
    <col min="8457" max="8457" width="11.42578125" style="51" customWidth="1"/>
    <col min="8458" max="8458" width="6.42578125" style="51" customWidth="1"/>
    <col min="8459" max="8459" width="11" style="51" customWidth="1"/>
    <col min="8460" max="8460" width="8.85546875" style="51"/>
    <col min="8461" max="8461" width="10.140625" style="51" customWidth="1"/>
    <col min="8462" max="8462" width="8.85546875" style="51"/>
    <col min="8463" max="8463" width="11.42578125" style="51" customWidth="1"/>
    <col min="8464" max="8689" width="8.85546875" style="51"/>
    <col min="8690" max="8690" width="14.140625" style="51" customWidth="1"/>
    <col min="8691" max="8701" width="8.85546875" style="51"/>
    <col min="8702" max="8702" width="8.42578125" style="51" customWidth="1"/>
    <col min="8703" max="8703" width="12.28515625" style="51" customWidth="1"/>
    <col min="8704" max="8704" width="10.42578125" style="51" customWidth="1"/>
    <col min="8705" max="8705" width="8.42578125" style="51" customWidth="1"/>
    <col min="8706" max="8708" width="6.42578125" style="51" customWidth="1"/>
    <col min="8709" max="8709" width="14" style="51" customWidth="1"/>
    <col min="8710" max="8710" width="6.42578125" style="51" customWidth="1"/>
    <col min="8711" max="8711" width="14.140625" style="51" customWidth="1"/>
    <col min="8712" max="8712" width="6.42578125" style="51" customWidth="1"/>
    <col min="8713" max="8713" width="11.42578125" style="51" customWidth="1"/>
    <col min="8714" max="8714" width="6.42578125" style="51" customWidth="1"/>
    <col min="8715" max="8715" width="11" style="51" customWidth="1"/>
    <col min="8716" max="8716" width="8.85546875" style="51"/>
    <col min="8717" max="8717" width="10.140625" style="51" customWidth="1"/>
    <col min="8718" max="8718" width="8.85546875" style="51"/>
    <col min="8719" max="8719" width="11.42578125" style="51" customWidth="1"/>
    <col min="8720" max="8945" width="8.85546875" style="51"/>
    <col min="8946" max="8946" width="14.140625" style="51" customWidth="1"/>
    <col min="8947" max="8957" width="8.85546875" style="51"/>
    <col min="8958" max="8958" width="8.42578125" style="51" customWidth="1"/>
    <col min="8959" max="8959" width="12.28515625" style="51" customWidth="1"/>
    <col min="8960" max="8960" width="10.42578125" style="51" customWidth="1"/>
    <col min="8961" max="8961" width="8.42578125" style="51" customWidth="1"/>
    <col min="8962" max="8964" width="6.42578125" style="51" customWidth="1"/>
    <col min="8965" max="8965" width="14" style="51" customWidth="1"/>
    <col min="8966" max="8966" width="6.42578125" style="51" customWidth="1"/>
    <col min="8967" max="8967" width="14.140625" style="51" customWidth="1"/>
    <col min="8968" max="8968" width="6.42578125" style="51" customWidth="1"/>
    <col min="8969" max="8969" width="11.42578125" style="51" customWidth="1"/>
    <col min="8970" max="8970" width="6.42578125" style="51" customWidth="1"/>
    <col min="8971" max="8971" width="11" style="51" customWidth="1"/>
    <col min="8972" max="8972" width="8.85546875" style="51"/>
    <col min="8973" max="8973" width="10.140625" style="51" customWidth="1"/>
    <col min="8974" max="8974" width="8.85546875" style="51"/>
    <col min="8975" max="8975" width="11.42578125" style="51" customWidth="1"/>
    <col min="8976" max="9201" width="8.85546875" style="51"/>
    <col min="9202" max="9202" width="14.140625" style="51" customWidth="1"/>
    <col min="9203" max="9213" width="8.85546875" style="51"/>
    <col min="9214" max="9214" width="8.42578125" style="51" customWidth="1"/>
    <col min="9215" max="9215" width="12.28515625" style="51" customWidth="1"/>
    <col min="9216" max="9216" width="10.42578125" style="51" customWidth="1"/>
    <col min="9217" max="9217" width="8.42578125" style="51" customWidth="1"/>
    <col min="9218" max="9220" width="6.42578125" style="51" customWidth="1"/>
    <col min="9221" max="9221" width="14" style="51" customWidth="1"/>
    <col min="9222" max="9222" width="6.42578125" style="51" customWidth="1"/>
    <col min="9223" max="9223" width="14.140625" style="51" customWidth="1"/>
    <col min="9224" max="9224" width="6.42578125" style="51" customWidth="1"/>
    <col min="9225" max="9225" width="11.42578125" style="51" customWidth="1"/>
    <col min="9226" max="9226" width="6.42578125" style="51" customWidth="1"/>
    <col min="9227" max="9227" width="11" style="51" customWidth="1"/>
    <col min="9228" max="9228" width="8.85546875" style="51"/>
    <col min="9229" max="9229" width="10.140625" style="51" customWidth="1"/>
    <col min="9230" max="9230" width="8.85546875" style="51"/>
    <col min="9231" max="9231" width="11.42578125" style="51" customWidth="1"/>
    <col min="9232" max="9457" width="8.85546875" style="51"/>
    <col min="9458" max="9458" width="14.140625" style="51" customWidth="1"/>
    <col min="9459" max="9469" width="8.85546875" style="51"/>
    <col min="9470" max="9470" width="8.42578125" style="51" customWidth="1"/>
    <col min="9471" max="9471" width="12.28515625" style="51" customWidth="1"/>
    <col min="9472" max="9472" width="10.42578125" style="51" customWidth="1"/>
    <col min="9473" max="9473" width="8.42578125" style="51" customWidth="1"/>
    <col min="9474" max="9476" width="6.42578125" style="51" customWidth="1"/>
    <col min="9477" max="9477" width="14" style="51" customWidth="1"/>
    <col min="9478" max="9478" width="6.42578125" style="51" customWidth="1"/>
    <col min="9479" max="9479" width="14.140625" style="51" customWidth="1"/>
    <col min="9480" max="9480" width="6.42578125" style="51" customWidth="1"/>
    <col min="9481" max="9481" width="11.42578125" style="51" customWidth="1"/>
    <col min="9482" max="9482" width="6.42578125" style="51" customWidth="1"/>
    <col min="9483" max="9483" width="11" style="51" customWidth="1"/>
    <col min="9484" max="9484" width="8.85546875" style="51"/>
    <col min="9485" max="9485" width="10.140625" style="51" customWidth="1"/>
    <col min="9486" max="9486" width="8.85546875" style="51"/>
    <col min="9487" max="9487" width="11.42578125" style="51" customWidth="1"/>
    <col min="9488" max="9713" width="8.85546875" style="51"/>
    <col min="9714" max="9714" width="14.140625" style="51" customWidth="1"/>
    <col min="9715" max="9725" width="8.85546875" style="51"/>
    <col min="9726" max="9726" width="8.42578125" style="51" customWidth="1"/>
    <col min="9727" max="9727" width="12.28515625" style="51" customWidth="1"/>
    <col min="9728" max="9728" width="10.42578125" style="51" customWidth="1"/>
    <col min="9729" max="9729" width="8.42578125" style="51" customWidth="1"/>
    <col min="9730" max="9732" width="6.42578125" style="51" customWidth="1"/>
    <col min="9733" max="9733" width="14" style="51" customWidth="1"/>
    <col min="9734" max="9734" width="6.42578125" style="51" customWidth="1"/>
    <col min="9735" max="9735" width="14.140625" style="51" customWidth="1"/>
    <col min="9736" max="9736" width="6.42578125" style="51" customWidth="1"/>
    <col min="9737" max="9737" width="11.42578125" style="51" customWidth="1"/>
    <col min="9738" max="9738" width="6.42578125" style="51" customWidth="1"/>
    <col min="9739" max="9739" width="11" style="51" customWidth="1"/>
    <col min="9740" max="9740" width="8.85546875" style="51"/>
    <col min="9741" max="9741" width="10.140625" style="51" customWidth="1"/>
    <col min="9742" max="9742" width="8.85546875" style="51"/>
    <col min="9743" max="9743" width="11.42578125" style="51" customWidth="1"/>
    <col min="9744" max="9969" width="8.85546875" style="51"/>
    <col min="9970" max="9970" width="14.140625" style="51" customWidth="1"/>
    <col min="9971" max="9981" width="8.85546875" style="51"/>
    <col min="9982" max="9982" width="8.42578125" style="51" customWidth="1"/>
    <col min="9983" max="9983" width="12.28515625" style="51" customWidth="1"/>
    <col min="9984" max="9984" width="10.42578125" style="51" customWidth="1"/>
    <col min="9985" max="9985" width="8.42578125" style="51" customWidth="1"/>
    <col min="9986" max="9988" width="6.42578125" style="51" customWidth="1"/>
    <col min="9989" max="9989" width="14" style="51" customWidth="1"/>
    <col min="9990" max="9990" width="6.42578125" style="51" customWidth="1"/>
    <col min="9991" max="9991" width="14.140625" style="51" customWidth="1"/>
    <col min="9992" max="9992" width="6.42578125" style="51" customWidth="1"/>
    <col min="9993" max="9993" width="11.42578125" style="51" customWidth="1"/>
    <col min="9994" max="9994" width="6.42578125" style="51" customWidth="1"/>
    <col min="9995" max="9995" width="11" style="51" customWidth="1"/>
    <col min="9996" max="9996" width="8.85546875" style="51"/>
    <col min="9997" max="9997" width="10.140625" style="51" customWidth="1"/>
    <col min="9998" max="9998" width="8.85546875" style="51"/>
    <col min="9999" max="9999" width="11.42578125" style="51" customWidth="1"/>
    <col min="10000" max="10225" width="8.85546875" style="51"/>
    <col min="10226" max="10226" width="14.140625" style="51" customWidth="1"/>
    <col min="10227" max="10237" width="8.85546875" style="51"/>
    <col min="10238" max="10238" width="8.42578125" style="51" customWidth="1"/>
    <col min="10239" max="10239" width="12.28515625" style="51" customWidth="1"/>
    <col min="10240" max="10240" width="10.42578125" style="51" customWidth="1"/>
    <col min="10241" max="10241" width="8.42578125" style="51" customWidth="1"/>
    <col min="10242" max="10244" width="6.42578125" style="51" customWidth="1"/>
    <col min="10245" max="10245" width="14" style="51" customWidth="1"/>
    <col min="10246" max="10246" width="6.42578125" style="51" customWidth="1"/>
    <col min="10247" max="10247" width="14.140625" style="51" customWidth="1"/>
    <col min="10248" max="10248" width="6.42578125" style="51" customWidth="1"/>
    <col min="10249" max="10249" width="11.42578125" style="51" customWidth="1"/>
    <col min="10250" max="10250" width="6.42578125" style="51" customWidth="1"/>
    <col min="10251" max="10251" width="11" style="51" customWidth="1"/>
    <col min="10252" max="10252" width="8.85546875" style="51"/>
    <col min="10253" max="10253" width="10.140625" style="51" customWidth="1"/>
    <col min="10254" max="10254" width="8.85546875" style="51"/>
    <col min="10255" max="10255" width="11.42578125" style="51" customWidth="1"/>
    <col min="10256" max="10481" width="8.85546875" style="51"/>
    <col min="10482" max="10482" width="14.140625" style="51" customWidth="1"/>
    <col min="10483" max="10493" width="8.85546875" style="51"/>
    <col min="10494" max="10494" width="8.42578125" style="51" customWidth="1"/>
    <col min="10495" max="10495" width="12.28515625" style="51" customWidth="1"/>
    <col min="10496" max="10496" width="10.42578125" style="51" customWidth="1"/>
    <col min="10497" max="10497" width="8.42578125" style="51" customWidth="1"/>
    <col min="10498" max="10500" width="6.42578125" style="51" customWidth="1"/>
    <col min="10501" max="10501" width="14" style="51" customWidth="1"/>
    <col min="10502" max="10502" width="6.42578125" style="51" customWidth="1"/>
    <col min="10503" max="10503" width="14.140625" style="51" customWidth="1"/>
    <col min="10504" max="10504" width="6.42578125" style="51" customWidth="1"/>
    <col min="10505" max="10505" width="11.42578125" style="51" customWidth="1"/>
    <col min="10506" max="10506" width="6.42578125" style="51" customWidth="1"/>
    <col min="10507" max="10507" width="11" style="51" customWidth="1"/>
    <col min="10508" max="10508" width="8.85546875" style="51"/>
    <col min="10509" max="10509" width="10.140625" style="51" customWidth="1"/>
    <col min="10510" max="10510" width="8.85546875" style="51"/>
    <col min="10511" max="10511" width="11.42578125" style="51" customWidth="1"/>
    <col min="10512" max="10737" width="8.85546875" style="51"/>
    <col min="10738" max="10738" width="14.140625" style="51" customWidth="1"/>
    <col min="10739" max="10749" width="8.85546875" style="51"/>
    <col min="10750" max="10750" width="8.42578125" style="51" customWidth="1"/>
    <col min="10751" max="10751" width="12.28515625" style="51" customWidth="1"/>
    <col min="10752" max="10752" width="10.42578125" style="51" customWidth="1"/>
    <col min="10753" max="10753" width="8.42578125" style="51" customWidth="1"/>
    <col min="10754" max="10756" width="6.42578125" style="51" customWidth="1"/>
    <col min="10757" max="10757" width="14" style="51" customWidth="1"/>
    <col min="10758" max="10758" width="6.42578125" style="51" customWidth="1"/>
    <col min="10759" max="10759" width="14.140625" style="51" customWidth="1"/>
    <col min="10760" max="10760" width="6.42578125" style="51" customWidth="1"/>
    <col min="10761" max="10761" width="11.42578125" style="51" customWidth="1"/>
    <col min="10762" max="10762" width="6.42578125" style="51" customWidth="1"/>
    <col min="10763" max="10763" width="11" style="51" customWidth="1"/>
    <col min="10764" max="10764" width="8.85546875" style="51"/>
    <col min="10765" max="10765" width="10.140625" style="51" customWidth="1"/>
    <col min="10766" max="10766" width="8.85546875" style="51"/>
    <col min="10767" max="10767" width="11.42578125" style="51" customWidth="1"/>
    <col min="10768" max="10993" width="8.85546875" style="51"/>
    <col min="10994" max="10994" width="14.140625" style="51" customWidth="1"/>
    <col min="10995" max="11005" width="8.85546875" style="51"/>
    <col min="11006" max="11006" width="8.42578125" style="51" customWidth="1"/>
    <col min="11007" max="11007" width="12.28515625" style="51" customWidth="1"/>
    <col min="11008" max="11008" width="10.42578125" style="51" customWidth="1"/>
    <col min="11009" max="11009" width="8.42578125" style="51" customWidth="1"/>
    <col min="11010" max="11012" width="6.42578125" style="51" customWidth="1"/>
    <col min="11013" max="11013" width="14" style="51" customWidth="1"/>
    <col min="11014" max="11014" width="6.42578125" style="51" customWidth="1"/>
    <col min="11015" max="11015" width="14.140625" style="51" customWidth="1"/>
    <col min="11016" max="11016" width="6.42578125" style="51" customWidth="1"/>
    <col min="11017" max="11017" width="11.42578125" style="51" customWidth="1"/>
    <col min="11018" max="11018" width="6.42578125" style="51" customWidth="1"/>
    <col min="11019" max="11019" width="11" style="51" customWidth="1"/>
    <col min="11020" max="11020" width="8.85546875" style="51"/>
    <col min="11021" max="11021" width="10.140625" style="51" customWidth="1"/>
    <col min="11022" max="11022" width="8.85546875" style="51"/>
    <col min="11023" max="11023" width="11.42578125" style="51" customWidth="1"/>
    <col min="11024" max="11249" width="8.85546875" style="51"/>
    <col min="11250" max="11250" width="14.140625" style="51" customWidth="1"/>
    <col min="11251" max="11261" width="8.85546875" style="51"/>
    <col min="11262" max="11262" width="8.42578125" style="51" customWidth="1"/>
    <col min="11263" max="11263" width="12.28515625" style="51" customWidth="1"/>
    <col min="11264" max="11264" width="10.42578125" style="51" customWidth="1"/>
    <col min="11265" max="11265" width="8.42578125" style="51" customWidth="1"/>
    <col min="11266" max="11268" width="6.42578125" style="51" customWidth="1"/>
    <col min="11269" max="11269" width="14" style="51" customWidth="1"/>
    <col min="11270" max="11270" width="6.42578125" style="51" customWidth="1"/>
    <col min="11271" max="11271" width="14.140625" style="51" customWidth="1"/>
    <col min="11272" max="11272" width="6.42578125" style="51" customWidth="1"/>
    <col min="11273" max="11273" width="11.42578125" style="51" customWidth="1"/>
    <col min="11274" max="11274" width="6.42578125" style="51" customWidth="1"/>
    <col min="11275" max="11275" width="11" style="51" customWidth="1"/>
    <col min="11276" max="11276" width="8.85546875" style="51"/>
    <col min="11277" max="11277" width="10.140625" style="51" customWidth="1"/>
    <col min="11278" max="11278" width="8.85546875" style="51"/>
    <col min="11279" max="11279" width="11.42578125" style="51" customWidth="1"/>
    <col min="11280" max="11505" width="8.85546875" style="51"/>
    <col min="11506" max="11506" width="14.140625" style="51" customWidth="1"/>
    <col min="11507" max="11517" width="8.85546875" style="51"/>
    <col min="11518" max="11518" width="8.42578125" style="51" customWidth="1"/>
    <col min="11519" max="11519" width="12.28515625" style="51" customWidth="1"/>
    <col min="11520" max="11520" width="10.42578125" style="51" customWidth="1"/>
    <col min="11521" max="11521" width="8.42578125" style="51" customWidth="1"/>
    <col min="11522" max="11524" width="6.42578125" style="51" customWidth="1"/>
    <col min="11525" max="11525" width="14" style="51" customWidth="1"/>
    <col min="11526" max="11526" width="6.42578125" style="51" customWidth="1"/>
    <col min="11527" max="11527" width="14.140625" style="51" customWidth="1"/>
    <col min="11528" max="11528" width="6.42578125" style="51" customWidth="1"/>
    <col min="11529" max="11529" width="11.42578125" style="51" customWidth="1"/>
    <col min="11530" max="11530" width="6.42578125" style="51" customWidth="1"/>
    <col min="11531" max="11531" width="11" style="51" customWidth="1"/>
    <col min="11532" max="11532" width="8.85546875" style="51"/>
    <col min="11533" max="11533" width="10.140625" style="51" customWidth="1"/>
    <col min="11534" max="11534" width="8.85546875" style="51"/>
    <col min="11535" max="11535" width="11.42578125" style="51" customWidth="1"/>
    <col min="11536" max="11761" width="8.85546875" style="51"/>
    <col min="11762" max="11762" width="14.140625" style="51" customWidth="1"/>
    <col min="11763" max="11773" width="8.85546875" style="51"/>
    <col min="11774" max="11774" width="8.42578125" style="51" customWidth="1"/>
    <col min="11775" max="11775" width="12.28515625" style="51" customWidth="1"/>
    <col min="11776" max="11776" width="10.42578125" style="51" customWidth="1"/>
    <col min="11777" max="11777" width="8.42578125" style="51" customWidth="1"/>
    <col min="11778" max="11780" width="6.42578125" style="51" customWidth="1"/>
    <col min="11781" max="11781" width="14" style="51" customWidth="1"/>
    <col min="11782" max="11782" width="6.42578125" style="51" customWidth="1"/>
    <col min="11783" max="11783" width="14.140625" style="51" customWidth="1"/>
    <col min="11784" max="11784" width="6.42578125" style="51" customWidth="1"/>
    <col min="11785" max="11785" width="11.42578125" style="51" customWidth="1"/>
    <col min="11786" max="11786" width="6.42578125" style="51" customWidth="1"/>
    <col min="11787" max="11787" width="11" style="51" customWidth="1"/>
    <col min="11788" max="11788" width="8.85546875" style="51"/>
    <col min="11789" max="11789" width="10.140625" style="51" customWidth="1"/>
    <col min="11790" max="11790" width="8.85546875" style="51"/>
    <col min="11791" max="11791" width="11.42578125" style="51" customWidth="1"/>
    <col min="11792" max="12017" width="8.85546875" style="51"/>
    <col min="12018" max="12018" width="14.140625" style="51" customWidth="1"/>
    <col min="12019" max="12029" width="8.85546875" style="51"/>
    <col min="12030" max="12030" width="8.42578125" style="51" customWidth="1"/>
    <col min="12031" max="12031" width="12.28515625" style="51" customWidth="1"/>
    <col min="12032" max="12032" width="10.42578125" style="51" customWidth="1"/>
    <col min="12033" max="12033" width="8.42578125" style="51" customWidth="1"/>
    <col min="12034" max="12036" width="6.42578125" style="51" customWidth="1"/>
    <col min="12037" max="12037" width="14" style="51" customWidth="1"/>
    <col min="12038" max="12038" width="6.42578125" style="51" customWidth="1"/>
    <col min="12039" max="12039" width="14.140625" style="51" customWidth="1"/>
    <col min="12040" max="12040" width="6.42578125" style="51" customWidth="1"/>
    <col min="12041" max="12041" width="11.42578125" style="51" customWidth="1"/>
    <col min="12042" max="12042" width="6.42578125" style="51" customWidth="1"/>
    <col min="12043" max="12043" width="11" style="51" customWidth="1"/>
    <col min="12044" max="12044" width="8.85546875" style="51"/>
    <col min="12045" max="12045" width="10.140625" style="51" customWidth="1"/>
    <col min="12046" max="12046" width="8.85546875" style="51"/>
    <col min="12047" max="12047" width="11.42578125" style="51" customWidth="1"/>
    <col min="12048" max="12273" width="8.85546875" style="51"/>
    <col min="12274" max="12274" width="14.140625" style="51" customWidth="1"/>
    <col min="12275" max="12285" width="8.85546875" style="51"/>
    <col min="12286" max="12286" width="8.42578125" style="51" customWidth="1"/>
    <col min="12287" max="12287" width="12.28515625" style="51" customWidth="1"/>
    <col min="12288" max="12288" width="10.42578125" style="51" customWidth="1"/>
    <col min="12289" max="12289" width="8.42578125" style="51" customWidth="1"/>
    <col min="12290" max="12292" width="6.42578125" style="51" customWidth="1"/>
    <col min="12293" max="12293" width="14" style="51" customWidth="1"/>
    <col min="12294" max="12294" width="6.42578125" style="51" customWidth="1"/>
    <col min="12295" max="12295" width="14.140625" style="51" customWidth="1"/>
    <col min="12296" max="12296" width="6.42578125" style="51" customWidth="1"/>
    <col min="12297" max="12297" width="11.42578125" style="51" customWidth="1"/>
    <col min="12298" max="12298" width="6.42578125" style="51" customWidth="1"/>
    <col min="12299" max="12299" width="11" style="51" customWidth="1"/>
    <col min="12300" max="12300" width="8.85546875" style="51"/>
    <col min="12301" max="12301" width="10.140625" style="51" customWidth="1"/>
    <col min="12302" max="12302" width="8.85546875" style="51"/>
    <col min="12303" max="12303" width="11.42578125" style="51" customWidth="1"/>
    <col min="12304" max="12529" width="8.85546875" style="51"/>
    <col min="12530" max="12530" width="14.140625" style="51" customWidth="1"/>
    <col min="12531" max="12541" width="8.85546875" style="51"/>
    <col min="12542" max="12542" width="8.42578125" style="51" customWidth="1"/>
    <col min="12543" max="12543" width="12.28515625" style="51" customWidth="1"/>
    <col min="12544" max="12544" width="10.42578125" style="51" customWidth="1"/>
    <col min="12545" max="12545" width="8.42578125" style="51" customWidth="1"/>
    <col min="12546" max="12548" width="6.42578125" style="51" customWidth="1"/>
    <col min="12549" max="12549" width="14" style="51" customWidth="1"/>
    <col min="12550" max="12550" width="6.42578125" style="51" customWidth="1"/>
    <col min="12551" max="12551" width="14.140625" style="51" customWidth="1"/>
    <col min="12552" max="12552" width="6.42578125" style="51" customWidth="1"/>
    <col min="12553" max="12553" width="11.42578125" style="51" customWidth="1"/>
    <col min="12554" max="12554" width="6.42578125" style="51" customWidth="1"/>
    <col min="12555" max="12555" width="11" style="51" customWidth="1"/>
    <col min="12556" max="12556" width="8.85546875" style="51"/>
    <col min="12557" max="12557" width="10.140625" style="51" customWidth="1"/>
    <col min="12558" max="12558" width="8.85546875" style="51"/>
    <col min="12559" max="12559" width="11.42578125" style="51" customWidth="1"/>
    <col min="12560" max="12785" width="8.85546875" style="51"/>
    <col min="12786" max="12786" width="14.140625" style="51" customWidth="1"/>
    <col min="12787" max="12797" width="8.85546875" style="51"/>
    <col min="12798" max="12798" width="8.42578125" style="51" customWidth="1"/>
    <col min="12799" max="12799" width="12.28515625" style="51" customWidth="1"/>
    <col min="12800" max="12800" width="10.42578125" style="51" customWidth="1"/>
    <col min="12801" max="12801" width="8.42578125" style="51" customWidth="1"/>
    <col min="12802" max="12804" width="6.42578125" style="51" customWidth="1"/>
    <col min="12805" max="12805" width="14" style="51" customWidth="1"/>
    <col min="12806" max="12806" width="6.42578125" style="51" customWidth="1"/>
    <col min="12807" max="12807" width="14.140625" style="51" customWidth="1"/>
    <col min="12808" max="12808" width="6.42578125" style="51" customWidth="1"/>
    <col min="12809" max="12809" width="11.42578125" style="51" customWidth="1"/>
    <col min="12810" max="12810" width="6.42578125" style="51" customWidth="1"/>
    <col min="12811" max="12811" width="11" style="51" customWidth="1"/>
    <col min="12812" max="12812" width="8.85546875" style="51"/>
    <col min="12813" max="12813" width="10.140625" style="51" customWidth="1"/>
    <col min="12814" max="12814" width="8.85546875" style="51"/>
    <col min="12815" max="12815" width="11.42578125" style="51" customWidth="1"/>
    <col min="12816" max="13041" width="8.85546875" style="51"/>
    <col min="13042" max="13042" width="14.140625" style="51" customWidth="1"/>
    <col min="13043" max="13053" width="8.85546875" style="51"/>
    <col min="13054" max="13054" width="8.42578125" style="51" customWidth="1"/>
    <col min="13055" max="13055" width="12.28515625" style="51" customWidth="1"/>
    <col min="13056" max="13056" width="10.42578125" style="51" customWidth="1"/>
    <col min="13057" max="13057" width="8.42578125" style="51" customWidth="1"/>
    <col min="13058" max="13060" width="6.42578125" style="51" customWidth="1"/>
    <col min="13061" max="13061" width="14" style="51" customWidth="1"/>
    <col min="13062" max="13062" width="6.42578125" style="51" customWidth="1"/>
    <col min="13063" max="13063" width="14.140625" style="51" customWidth="1"/>
    <col min="13064" max="13064" width="6.42578125" style="51" customWidth="1"/>
    <col min="13065" max="13065" width="11.42578125" style="51" customWidth="1"/>
    <col min="13066" max="13066" width="6.42578125" style="51" customWidth="1"/>
    <col min="13067" max="13067" width="11" style="51" customWidth="1"/>
    <col min="13068" max="13068" width="8.85546875" style="51"/>
    <col min="13069" max="13069" width="10.140625" style="51" customWidth="1"/>
    <col min="13070" max="13070" width="8.85546875" style="51"/>
    <col min="13071" max="13071" width="11.42578125" style="51" customWidth="1"/>
    <col min="13072" max="13297" width="8.85546875" style="51"/>
    <col min="13298" max="13298" width="14.140625" style="51" customWidth="1"/>
    <col min="13299" max="13309" width="8.85546875" style="51"/>
    <col min="13310" max="13310" width="8.42578125" style="51" customWidth="1"/>
    <col min="13311" max="13311" width="12.28515625" style="51" customWidth="1"/>
    <col min="13312" max="13312" width="10.42578125" style="51" customWidth="1"/>
    <col min="13313" max="13313" width="8.42578125" style="51" customWidth="1"/>
    <col min="13314" max="13316" width="6.42578125" style="51" customWidth="1"/>
    <col min="13317" max="13317" width="14" style="51" customWidth="1"/>
    <col min="13318" max="13318" width="6.42578125" style="51" customWidth="1"/>
    <col min="13319" max="13319" width="14.140625" style="51" customWidth="1"/>
    <col min="13320" max="13320" width="6.42578125" style="51" customWidth="1"/>
    <col min="13321" max="13321" width="11.42578125" style="51" customWidth="1"/>
    <col min="13322" max="13322" width="6.42578125" style="51" customWidth="1"/>
    <col min="13323" max="13323" width="11" style="51" customWidth="1"/>
    <col min="13324" max="13324" width="8.85546875" style="51"/>
    <col min="13325" max="13325" width="10.140625" style="51" customWidth="1"/>
    <col min="13326" max="13326" width="8.85546875" style="51"/>
    <col min="13327" max="13327" width="11.42578125" style="51" customWidth="1"/>
    <col min="13328" max="13553" width="8.85546875" style="51"/>
    <col min="13554" max="13554" width="14.140625" style="51" customWidth="1"/>
    <col min="13555" max="13565" width="8.85546875" style="51"/>
    <col min="13566" max="13566" width="8.42578125" style="51" customWidth="1"/>
    <col min="13567" max="13567" width="12.28515625" style="51" customWidth="1"/>
    <col min="13568" max="13568" width="10.42578125" style="51" customWidth="1"/>
    <col min="13569" max="13569" width="8.42578125" style="51" customWidth="1"/>
    <col min="13570" max="13572" width="6.42578125" style="51" customWidth="1"/>
    <col min="13573" max="13573" width="14" style="51" customWidth="1"/>
    <col min="13574" max="13574" width="6.42578125" style="51" customWidth="1"/>
    <col min="13575" max="13575" width="14.140625" style="51" customWidth="1"/>
    <col min="13576" max="13576" width="6.42578125" style="51" customWidth="1"/>
    <col min="13577" max="13577" width="11.42578125" style="51" customWidth="1"/>
    <col min="13578" max="13578" width="6.42578125" style="51" customWidth="1"/>
    <col min="13579" max="13579" width="11" style="51" customWidth="1"/>
    <col min="13580" max="13580" width="8.85546875" style="51"/>
    <col min="13581" max="13581" width="10.140625" style="51" customWidth="1"/>
    <col min="13582" max="13582" width="8.85546875" style="51"/>
    <col min="13583" max="13583" width="11.42578125" style="51" customWidth="1"/>
    <col min="13584" max="13809" width="8.85546875" style="51"/>
    <col min="13810" max="13810" width="14.140625" style="51" customWidth="1"/>
    <col min="13811" max="13821" width="8.85546875" style="51"/>
    <col min="13822" max="13822" width="8.42578125" style="51" customWidth="1"/>
    <col min="13823" max="13823" width="12.28515625" style="51" customWidth="1"/>
    <col min="13824" max="13824" width="10.42578125" style="51" customWidth="1"/>
    <col min="13825" max="13825" width="8.42578125" style="51" customWidth="1"/>
    <col min="13826" max="13828" width="6.42578125" style="51" customWidth="1"/>
    <col min="13829" max="13829" width="14" style="51" customWidth="1"/>
    <col min="13830" max="13830" width="6.42578125" style="51" customWidth="1"/>
    <col min="13831" max="13831" width="14.140625" style="51" customWidth="1"/>
    <col min="13832" max="13832" width="6.42578125" style="51" customWidth="1"/>
    <col min="13833" max="13833" width="11.42578125" style="51" customWidth="1"/>
    <col min="13834" max="13834" width="6.42578125" style="51" customWidth="1"/>
    <col min="13835" max="13835" width="11" style="51" customWidth="1"/>
    <col min="13836" max="13836" width="8.85546875" style="51"/>
    <col min="13837" max="13837" width="10.140625" style="51" customWidth="1"/>
    <col min="13838" max="13838" width="8.85546875" style="51"/>
    <col min="13839" max="13839" width="11.42578125" style="51" customWidth="1"/>
    <col min="13840" max="14065" width="8.85546875" style="51"/>
    <col min="14066" max="14066" width="14.140625" style="51" customWidth="1"/>
    <col min="14067" max="14077" width="8.85546875" style="51"/>
    <col min="14078" max="14078" width="8.42578125" style="51" customWidth="1"/>
    <col min="14079" max="14079" width="12.28515625" style="51" customWidth="1"/>
    <col min="14080" max="14080" width="10.42578125" style="51" customWidth="1"/>
    <col min="14081" max="14081" width="8.42578125" style="51" customWidth="1"/>
    <col min="14082" max="14084" width="6.42578125" style="51" customWidth="1"/>
    <col min="14085" max="14085" width="14" style="51" customWidth="1"/>
    <col min="14086" max="14086" width="6.42578125" style="51" customWidth="1"/>
    <col min="14087" max="14087" width="14.140625" style="51" customWidth="1"/>
    <col min="14088" max="14088" width="6.42578125" style="51" customWidth="1"/>
    <col min="14089" max="14089" width="11.42578125" style="51" customWidth="1"/>
    <col min="14090" max="14090" width="6.42578125" style="51" customWidth="1"/>
    <col min="14091" max="14091" width="11" style="51" customWidth="1"/>
    <col min="14092" max="14092" width="8.85546875" style="51"/>
    <col min="14093" max="14093" width="10.140625" style="51" customWidth="1"/>
    <col min="14094" max="14094" width="8.85546875" style="51"/>
    <col min="14095" max="14095" width="11.42578125" style="51" customWidth="1"/>
    <col min="14096" max="14321" width="8.85546875" style="51"/>
    <col min="14322" max="14322" width="14.140625" style="51" customWidth="1"/>
    <col min="14323" max="14333" width="8.85546875" style="51"/>
    <col min="14334" max="14334" width="8.42578125" style="51" customWidth="1"/>
    <col min="14335" max="14335" width="12.28515625" style="51" customWidth="1"/>
    <col min="14336" max="14336" width="10.42578125" style="51" customWidth="1"/>
    <col min="14337" max="14337" width="8.42578125" style="51" customWidth="1"/>
    <col min="14338" max="14340" width="6.42578125" style="51" customWidth="1"/>
    <col min="14341" max="14341" width="14" style="51" customWidth="1"/>
    <col min="14342" max="14342" width="6.42578125" style="51" customWidth="1"/>
    <col min="14343" max="14343" width="14.140625" style="51" customWidth="1"/>
    <col min="14344" max="14344" width="6.42578125" style="51" customWidth="1"/>
    <col min="14345" max="14345" width="11.42578125" style="51" customWidth="1"/>
    <col min="14346" max="14346" width="6.42578125" style="51" customWidth="1"/>
    <col min="14347" max="14347" width="11" style="51" customWidth="1"/>
    <col min="14348" max="14348" width="8.85546875" style="51"/>
    <col min="14349" max="14349" width="10.140625" style="51" customWidth="1"/>
    <col min="14350" max="14350" width="8.85546875" style="51"/>
    <col min="14351" max="14351" width="11.42578125" style="51" customWidth="1"/>
    <col min="14352" max="14577" width="8.85546875" style="51"/>
    <col min="14578" max="14578" width="14.140625" style="51" customWidth="1"/>
    <col min="14579" max="14589" width="8.85546875" style="51"/>
    <col min="14590" max="14590" width="8.42578125" style="51" customWidth="1"/>
    <col min="14591" max="14591" width="12.28515625" style="51" customWidth="1"/>
    <col min="14592" max="14592" width="10.42578125" style="51" customWidth="1"/>
    <col min="14593" max="14593" width="8.42578125" style="51" customWidth="1"/>
    <col min="14594" max="14596" width="6.42578125" style="51" customWidth="1"/>
    <col min="14597" max="14597" width="14" style="51" customWidth="1"/>
    <col min="14598" max="14598" width="6.42578125" style="51" customWidth="1"/>
    <col min="14599" max="14599" width="14.140625" style="51" customWidth="1"/>
    <col min="14600" max="14600" width="6.42578125" style="51" customWidth="1"/>
    <col min="14601" max="14601" width="11.42578125" style="51" customWidth="1"/>
    <col min="14602" max="14602" width="6.42578125" style="51" customWidth="1"/>
    <col min="14603" max="14603" width="11" style="51" customWidth="1"/>
    <col min="14604" max="14604" width="8.85546875" style="51"/>
    <col min="14605" max="14605" width="10.140625" style="51" customWidth="1"/>
    <col min="14606" max="14606" width="8.85546875" style="51"/>
    <col min="14607" max="14607" width="11.42578125" style="51" customWidth="1"/>
    <col min="14608" max="14833" width="8.85546875" style="51"/>
    <col min="14834" max="14834" width="14.140625" style="51" customWidth="1"/>
    <col min="14835" max="14845" width="8.85546875" style="51"/>
    <col min="14846" max="14846" width="8.42578125" style="51" customWidth="1"/>
    <col min="14847" max="14847" width="12.28515625" style="51" customWidth="1"/>
    <col min="14848" max="14848" width="10.42578125" style="51" customWidth="1"/>
    <col min="14849" max="14849" width="8.42578125" style="51" customWidth="1"/>
    <col min="14850" max="14852" width="6.42578125" style="51" customWidth="1"/>
    <col min="14853" max="14853" width="14" style="51" customWidth="1"/>
    <col min="14854" max="14854" width="6.42578125" style="51" customWidth="1"/>
    <col min="14855" max="14855" width="14.140625" style="51" customWidth="1"/>
    <col min="14856" max="14856" width="6.42578125" style="51" customWidth="1"/>
    <col min="14857" max="14857" width="11.42578125" style="51" customWidth="1"/>
    <col min="14858" max="14858" width="6.42578125" style="51" customWidth="1"/>
    <col min="14859" max="14859" width="11" style="51" customWidth="1"/>
    <col min="14860" max="14860" width="8.85546875" style="51"/>
    <col min="14861" max="14861" width="10.140625" style="51" customWidth="1"/>
    <col min="14862" max="14862" width="8.85546875" style="51"/>
    <col min="14863" max="14863" width="11.42578125" style="51" customWidth="1"/>
    <col min="14864" max="15089" width="8.85546875" style="51"/>
    <col min="15090" max="15090" width="14.140625" style="51" customWidth="1"/>
    <col min="15091" max="15101" width="8.85546875" style="51"/>
    <col min="15102" max="15102" width="8.42578125" style="51" customWidth="1"/>
    <col min="15103" max="15103" width="12.28515625" style="51" customWidth="1"/>
    <col min="15104" max="15104" width="10.42578125" style="51" customWidth="1"/>
    <col min="15105" max="15105" width="8.42578125" style="51" customWidth="1"/>
    <col min="15106" max="15108" width="6.42578125" style="51" customWidth="1"/>
    <col min="15109" max="15109" width="14" style="51" customWidth="1"/>
    <col min="15110" max="15110" width="6.42578125" style="51" customWidth="1"/>
    <col min="15111" max="15111" width="14.140625" style="51" customWidth="1"/>
    <col min="15112" max="15112" width="6.42578125" style="51" customWidth="1"/>
    <col min="15113" max="15113" width="11.42578125" style="51" customWidth="1"/>
    <col min="15114" max="15114" width="6.42578125" style="51" customWidth="1"/>
    <col min="15115" max="15115" width="11" style="51" customWidth="1"/>
    <col min="15116" max="15116" width="8.85546875" style="51"/>
    <col min="15117" max="15117" width="10.140625" style="51" customWidth="1"/>
    <col min="15118" max="15118" width="8.85546875" style="51"/>
    <col min="15119" max="15119" width="11.42578125" style="51" customWidth="1"/>
    <col min="15120" max="15345" width="8.85546875" style="51"/>
    <col min="15346" max="15346" width="14.140625" style="51" customWidth="1"/>
    <col min="15347" max="15357" width="8.85546875" style="51"/>
    <col min="15358" max="15358" width="8.42578125" style="51" customWidth="1"/>
    <col min="15359" max="15359" width="12.28515625" style="51" customWidth="1"/>
    <col min="15360" max="15360" width="10.42578125" style="51" customWidth="1"/>
    <col min="15361" max="15361" width="8.42578125" style="51" customWidth="1"/>
    <col min="15362" max="15364" width="6.42578125" style="51" customWidth="1"/>
    <col min="15365" max="15365" width="14" style="51" customWidth="1"/>
    <col min="15366" max="15366" width="6.42578125" style="51" customWidth="1"/>
    <col min="15367" max="15367" width="14.140625" style="51" customWidth="1"/>
    <col min="15368" max="15368" width="6.42578125" style="51" customWidth="1"/>
    <col min="15369" max="15369" width="11.42578125" style="51" customWidth="1"/>
    <col min="15370" max="15370" width="6.42578125" style="51" customWidth="1"/>
    <col min="15371" max="15371" width="11" style="51" customWidth="1"/>
    <col min="15372" max="15372" width="8.85546875" style="51"/>
    <col min="15373" max="15373" width="10.140625" style="51" customWidth="1"/>
    <col min="15374" max="15374" width="8.85546875" style="51"/>
    <col min="15375" max="15375" width="11.42578125" style="51" customWidth="1"/>
    <col min="15376" max="15601" width="8.85546875" style="51"/>
    <col min="15602" max="15602" width="14.140625" style="51" customWidth="1"/>
    <col min="15603" max="15613" width="8.85546875" style="51"/>
    <col min="15614" max="15614" width="8.42578125" style="51" customWidth="1"/>
    <col min="15615" max="15615" width="12.28515625" style="51" customWidth="1"/>
    <col min="15616" max="15616" width="10.42578125" style="51" customWidth="1"/>
    <col min="15617" max="15617" width="8.42578125" style="51" customWidth="1"/>
    <col min="15618" max="15620" width="6.42578125" style="51" customWidth="1"/>
    <col min="15621" max="15621" width="14" style="51" customWidth="1"/>
    <col min="15622" max="15622" width="6.42578125" style="51" customWidth="1"/>
    <col min="15623" max="15623" width="14.140625" style="51" customWidth="1"/>
    <col min="15624" max="15624" width="6.42578125" style="51" customWidth="1"/>
    <col min="15625" max="15625" width="11.42578125" style="51" customWidth="1"/>
    <col min="15626" max="15626" width="6.42578125" style="51" customWidth="1"/>
    <col min="15627" max="15627" width="11" style="51" customWidth="1"/>
    <col min="15628" max="15628" width="8.85546875" style="51"/>
    <col min="15629" max="15629" width="10.140625" style="51" customWidth="1"/>
    <col min="15630" max="15630" width="8.85546875" style="51"/>
    <col min="15631" max="15631" width="11.42578125" style="51" customWidth="1"/>
    <col min="15632" max="15857" width="8.85546875" style="51"/>
    <col min="15858" max="15858" width="14.140625" style="51" customWidth="1"/>
    <col min="15859" max="15869" width="8.85546875" style="51"/>
    <col min="15870" max="15870" width="8.42578125" style="51" customWidth="1"/>
    <col min="15871" max="15871" width="12.28515625" style="51" customWidth="1"/>
    <col min="15872" max="15872" width="10.42578125" style="51" customWidth="1"/>
    <col min="15873" max="15873" width="8.42578125" style="51" customWidth="1"/>
    <col min="15874" max="15876" width="6.42578125" style="51" customWidth="1"/>
    <col min="15877" max="15877" width="14" style="51" customWidth="1"/>
    <col min="15878" max="15878" width="6.42578125" style="51" customWidth="1"/>
    <col min="15879" max="15879" width="14.140625" style="51" customWidth="1"/>
    <col min="15880" max="15880" width="6.42578125" style="51" customWidth="1"/>
    <col min="15881" max="15881" width="11.42578125" style="51" customWidth="1"/>
    <col min="15882" max="15882" width="6.42578125" style="51" customWidth="1"/>
    <col min="15883" max="15883" width="11" style="51" customWidth="1"/>
    <col min="15884" max="15884" width="8.85546875" style="51"/>
    <col min="15885" max="15885" width="10.140625" style="51" customWidth="1"/>
    <col min="15886" max="15886" width="8.85546875" style="51"/>
    <col min="15887" max="15887" width="11.42578125" style="51" customWidth="1"/>
    <col min="15888" max="16113" width="8.85546875" style="51"/>
    <col min="16114" max="16114" width="14.140625" style="51" customWidth="1"/>
    <col min="16115" max="16125" width="8.85546875" style="51"/>
    <col min="16126" max="16126" width="8.42578125" style="51" customWidth="1"/>
    <col min="16127" max="16127" width="12.28515625" style="51" customWidth="1"/>
    <col min="16128" max="16128" width="10.42578125" style="51" customWidth="1"/>
    <col min="16129" max="16129" width="8.42578125" style="51" customWidth="1"/>
    <col min="16130" max="16132" width="6.42578125" style="51" customWidth="1"/>
    <col min="16133" max="16133" width="14" style="51" customWidth="1"/>
    <col min="16134" max="16134" width="6.42578125" style="51" customWidth="1"/>
    <col min="16135" max="16135" width="14.140625" style="51" customWidth="1"/>
    <col min="16136" max="16136" width="6.42578125" style="51" customWidth="1"/>
    <col min="16137" max="16137" width="11.42578125" style="51" customWidth="1"/>
    <col min="16138" max="16138" width="6.42578125" style="51" customWidth="1"/>
    <col min="16139" max="16139" width="11" style="51" customWidth="1"/>
    <col min="16140" max="16140" width="8.85546875" style="51"/>
    <col min="16141" max="16141" width="10.140625" style="51" customWidth="1"/>
    <col min="16142" max="16142" width="8.85546875" style="51"/>
    <col min="16143" max="16143" width="11.42578125" style="51" customWidth="1"/>
    <col min="16144" max="16369" width="8.85546875" style="51"/>
    <col min="16370" max="16370" width="14.140625" style="51" customWidth="1"/>
    <col min="16371" max="16384" width="8.85546875" style="51"/>
  </cols>
  <sheetData>
    <row r="1" spans="1:14" ht="18" customHeight="1" thickBot="1">
      <c r="A1" s="866" t="s">
        <v>174</v>
      </c>
      <c r="B1" s="866"/>
      <c r="C1" s="866"/>
      <c r="D1" s="866"/>
      <c r="E1" s="866"/>
      <c r="F1" s="866"/>
      <c r="G1" s="866"/>
      <c r="H1" s="866"/>
      <c r="I1" s="866"/>
      <c r="J1" s="866"/>
      <c r="K1" s="866"/>
      <c r="L1" s="866"/>
      <c r="M1" s="866"/>
      <c r="N1" s="866"/>
    </row>
    <row r="2" spans="1:14" s="2" customFormat="1" ht="37.5" customHeight="1">
      <c r="A2" s="867" t="s">
        <v>137</v>
      </c>
      <c r="B2" s="867"/>
      <c r="C2" s="867"/>
      <c r="D2" s="867"/>
      <c r="E2" s="868" t="str">
        <f>'[4]obiettivi lp'!C12</f>
        <v>Promuovere un efficiente sistema di viabilità urbana e garantire un ambiente sano e sostenibile</v>
      </c>
      <c r="F2" s="868"/>
      <c r="G2" s="868"/>
      <c r="H2" s="868"/>
      <c r="I2" s="869" t="s">
        <v>136</v>
      </c>
      <c r="J2" s="870"/>
      <c r="K2" s="871"/>
      <c r="L2" s="878" t="str">
        <f>'[4]obiettivi lp'!D12</f>
        <v>10.5 - 9.2 e 12.9</v>
      </c>
      <c r="M2" s="879"/>
      <c r="N2" s="879"/>
    </row>
    <row r="3" spans="1:14" s="2" customFormat="1" ht="12.75" customHeight="1">
      <c r="A3" s="867" t="s">
        <v>76</v>
      </c>
      <c r="B3" s="867"/>
      <c r="C3" s="867"/>
      <c r="D3" s="867"/>
      <c r="E3" s="884" t="str">
        <f>'[4]obiettivi lp'!E12</f>
        <v>Manutenzione strade, aree verdi, immobili e cimiteri</v>
      </c>
      <c r="F3" s="884"/>
      <c r="G3" s="884"/>
      <c r="H3" s="884"/>
      <c r="I3" s="872"/>
      <c r="J3" s="873"/>
      <c r="K3" s="874"/>
      <c r="L3" s="880"/>
      <c r="M3" s="881"/>
      <c r="N3" s="881"/>
    </row>
    <row r="4" spans="1:14" s="2" customFormat="1" ht="21.75" customHeight="1">
      <c r="A4" s="867"/>
      <c r="B4" s="867"/>
      <c r="C4" s="867"/>
      <c r="D4" s="867"/>
      <c r="E4" s="884"/>
      <c r="F4" s="884"/>
      <c r="G4" s="884"/>
      <c r="H4" s="884"/>
      <c r="I4" s="875"/>
      <c r="J4" s="876"/>
      <c r="K4" s="877"/>
      <c r="L4" s="882"/>
      <c r="M4" s="883"/>
      <c r="N4" s="883"/>
    </row>
    <row r="5" spans="1:14" s="2" customFormat="1" ht="21.75" customHeight="1">
      <c r="A5" s="885" t="s">
        <v>78</v>
      </c>
      <c r="B5" s="885"/>
      <c r="C5" s="885"/>
      <c r="D5" s="885"/>
      <c r="E5" s="890" t="s">
        <v>114</v>
      </c>
      <c r="F5" s="890"/>
      <c r="G5" s="890"/>
      <c r="H5" s="890"/>
      <c r="I5" s="891" t="s">
        <v>58</v>
      </c>
      <c r="J5" s="891"/>
      <c r="K5" s="891"/>
      <c r="L5" s="891"/>
      <c r="M5" s="891"/>
      <c r="N5" s="891"/>
    </row>
    <row r="6" spans="1:14" s="2" customFormat="1" ht="27" customHeight="1">
      <c r="A6" s="885"/>
      <c r="B6" s="885"/>
      <c r="C6" s="885"/>
      <c r="D6" s="885"/>
      <c r="E6" s="890"/>
      <c r="F6" s="890"/>
      <c r="G6" s="890"/>
      <c r="H6" s="890"/>
      <c r="I6" s="892">
        <v>2019</v>
      </c>
      <c r="J6" s="892"/>
      <c r="K6" s="892">
        <v>2020</v>
      </c>
      <c r="L6" s="892"/>
      <c r="M6" s="892">
        <v>2021</v>
      </c>
      <c r="N6" s="892"/>
    </row>
    <row r="7" spans="1:14" s="2" customFormat="1" ht="31.5" customHeight="1">
      <c r="A7" s="885" t="s">
        <v>80</v>
      </c>
      <c r="B7" s="885"/>
      <c r="C7" s="885"/>
      <c r="D7" s="885"/>
      <c r="E7" s="886"/>
      <c r="F7" s="886"/>
      <c r="G7" s="886"/>
      <c r="H7" s="886"/>
      <c r="I7" s="887" t="str">
        <f>'[4]obiettivi lp'!G8</f>
        <v>x</v>
      </c>
      <c r="J7" s="887"/>
      <c r="K7" s="887" t="str">
        <f>'[4]obiettivi lp'!H8</f>
        <v>x</v>
      </c>
      <c r="L7" s="887"/>
      <c r="M7" s="887" t="str">
        <f>'[4]obiettivi lp'!I8</f>
        <v>x</v>
      </c>
      <c r="N7" s="887"/>
    </row>
    <row r="8" spans="1:14" ht="42.75" customHeight="1">
      <c r="A8" s="888" t="s">
        <v>4</v>
      </c>
      <c r="B8" s="888"/>
      <c r="C8" s="889"/>
      <c r="D8" s="889"/>
      <c r="E8" s="889"/>
      <c r="F8" s="889"/>
      <c r="G8" s="889"/>
      <c r="H8" s="889"/>
      <c r="I8" s="889"/>
      <c r="J8" s="889"/>
      <c r="K8" s="889"/>
      <c r="L8" s="889"/>
      <c r="M8" s="889"/>
      <c r="N8" s="889"/>
    </row>
    <row r="9" spans="1:14" ht="90.75" customHeight="1">
      <c r="A9" s="894" t="s">
        <v>5</v>
      </c>
      <c r="B9" s="894"/>
      <c r="C9" s="895" t="s">
        <v>354</v>
      </c>
      <c r="D9" s="896"/>
      <c r="E9" s="896"/>
      <c r="F9" s="896"/>
      <c r="G9" s="896"/>
      <c r="H9" s="896"/>
      <c r="I9" s="896"/>
      <c r="J9" s="896"/>
      <c r="K9" s="896"/>
      <c r="L9" s="896"/>
      <c r="M9" s="896"/>
      <c r="N9" s="897"/>
    </row>
    <row r="10" spans="1:14" ht="6.75" customHeight="1">
      <c r="A10" s="894"/>
      <c r="B10" s="894"/>
      <c r="C10" s="898"/>
      <c r="D10" s="898"/>
      <c r="E10" s="898"/>
      <c r="F10" s="898"/>
      <c r="G10" s="898"/>
      <c r="H10" s="898"/>
      <c r="I10" s="898"/>
      <c r="J10" s="898"/>
      <c r="K10" s="898"/>
      <c r="L10" s="898"/>
      <c r="M10" s="898"/>
      <c r="N10" s="898"/>
    </row>
    <row r="11" spans="1:14" ht="19.5" customHeight="1">
      <c r="A11" s="894" t="s">
        <v>82</v>
      </c>
      <c r="B11" s="894"/>
      <c r="C11" s="899" t="s">
        <v>135</v>
      </c>
      <c r="D11" s="899"/>
      <c r="E11" s="899"/>
      <c r="F11" s="899"/>
      <c r="G11" s="899"/>
      <c r="H11" s="899"/>
      <c r="I11" s="899"/>
      <c r="J11" s="899"/>
      <c r="K11" s="899"/>
      <c r="L11" s="899"/>
      <c r="M11" s="899"/>
      <c r="N11" s="899"/>
    </row>
    <row r="12" spans="1:14" ht="19.5" customHeight="1">
      <c r="A12" s="894"/>
      <c r="B12" s="894"/>
      <c r="C12" s="899"/>
      <c r="D12" s="899"/>
      <c r="E12" s="899"/>
      <c r="F12" s="899"/>
      <c r="G12" s="899"/>
      <c r="H12" s="899"/>
      <c r="I12" s="899"/>
      <c r="J12" s="899"/>
      <c r="K12" s="899"/>
      <c r="L12" s="899"/>
      <c r="M12" s="899"/>
      <c r="N12" s="899"/>
    </row>
    <row r="13" spans="1:14" ht="22.5" customHeight="1">
      <c r="A13" s="894"/>
      <c r="B13" s="894"/>
      <c r="C13" s="899"/>
      <c r="D13" s="899"/>
      <c r="E13" s="899"/>
      <c r="F13" s="899"/>
      <c r="G13" s="899"/>
      <c r="H13" s="899"/>
      <c r="I13" s="899"/>
      <c r="J13" s="899"/>
      <c r="K13" s="899"/>
      <c r="L13" s="899"/>
      <c r="M13" s="899"/>
      <c r="N13" s="899"/>
    </row>
    <row r="14" spans="1:14" ht="32.25" customHeight="1">
      <c r="A14" s="894"/>
      <c r="B14" s="894"/>
      <c r="C14" s="899"/>
      <c r="D14" s="899"/>
      <c r="E14" s="899"/>
      <c r="F14" s="899"/>
      <c r="G14" s="899"/>
      <c r="H14" s="899"/>
      <c r="I14" s="899"/>
      <c r="J14" s="899"/>
      <c r="K14" s="899"/>
      <c r="L14" s="899"/>
      <c r="M14" s="899"/>
      <c r="N14" s="899"/>
    </row>
    <row r="15" spans="1:14" ht="18.75" hidden="1" customHeight="1">
      <c r="A15" s="894"/>
      <c r="B15" s="894"/>
      <c r="C15" s="899"/>
      <c r="D15" s="899"/>
      <c r="E15" s="899"/>
      <c r="F15" s="899"/>
      <c r="G15" s="899"/>
      <c r="H15" s="899"/>
      <c r="I15" s="899"/>
      <c r="J15" s="899"/>
      <c r="K15" s="899"/>
      <c r="L15" s="899"/>
      <c r="M15" s="899"/>
      <c r="N15" s="899"/>
    </row>
    <row r="16" spans="1:14" ht="16.5" hidden="1" customHeight="1">
      <c r="A16" s="894"/>
      <c r="B16" s="894"/>
      <c r="C16" s="899"/>
      <c r="D16" s="899"/>
      <c r="E16" s="899"/>
      <c r="F16" s="899"/>
      <c r="G16" s="899"/>
      <c r="H16" s="899"/>
      <c r="I16" s="899"/>
      <c r="J16" s="899"/>
      <c r="K16" s="899"/>
      <c r="L16" s="899"/>
      <c r="M16" s="899"/>
      <c r="N16" s="899"/>
    </row>
    <row r="17" spans="1:253" ht="23.25" hidden="1" customHeight="1">
      <c r="A17" s="894"/>
      <c r="B17" s="894"/>
      <c r="C17" s="899"/>
      <c r="D17" s="899"/>
      <c r="E17" s="899"/>
      <c r="F17" s="899"/>
      <c r="G17" s="899"/>
      <c r="H17" s="899"/>
      <c r="I17" s="899"/>
      <c r="J17" s="899"/>
      <c r="K17" s="899"/>
      <c r="L17" s="899"/>
      <c r="M17" s="899"/>
      <c r="N17" s="899"/>
    </row>
    <row r="18" spans="1:253" ht="20.25" hidden="1" customHeight="1">
      <c r="A18" s="894"/>
      <c r="B18" s="894"/>
      <c r="C18" s="899"/>
      <c r="D18" s="899"/>
      <c r="E18" s="899"/>
      <c r="F18" s="899"/>
      <c r="G18" s="899"/>
      <c r="H18" s="899"/>
      <c r="I18" s="899"/>
      <c r="J18" s="899"/>
      <c r="K18" s="899"/>
      <c r="L18" s="899"/>
      <c r="M18" s="899"/>
      <c r="N18" s="899"/>
    </row>
    <row r="19" spans="1:253" ht="13.5" hidden="1" customHeight="1">
      <c r="A19" s="894"/>
      <c r="B19" s="894"/>
      <c r="C19" s="899"/>
      <c r="D19" s="899"/>
      <c r="E19" s="899"/>
      <c r="F19" s="899"/>
      <c r="G19" s="899"/>
      <c r="H19" s="899"/>
      <c r="I19" s="899"/>
      <c r="J19" s="899"/>
      <c r="K19" s="899"/>
      <c r="L19" s="899"/>
      <c r="M19" s="899"/>
      <c r="N19" s="899"/>
    </row>
    <row r="20" spans="1:253" ht="13.5" hidden="1" customHeight="1">
      <c r="A20" s="894"/>
      <c r="B20" s="894"/>
      <c r="C20" s="899"/>
      <c r="D20" s="899"/>
      <c r="E20" s="899"/>
      <c r="F20" s="899"/>
      <c r="G20" s="899"/>
      <c r="H20" s="899"/>
      <c r="I20" s="899"/>
      <c r="J20" s="899"/>
      <c r="K20" s="899"/>
      <c r="L20" s="899"/>
      <c r="M20" s="899"/>
      <c r="N20" s="899"/>
    </row>
    <row r="21" spans="1:253" ht="13.5" hidden="1" customHeight="1">
      <c r="A21" s="894"/>
      <c r="B21" s="894"/>
      <c r="C21" s="899"/>
      <c r="D21" s="899"/>
      <c r="E21" s="899"/>
      <c r="F21" s="899"/>
      <c r="G21" s="899"/>
      <c r="H21" s="899"/>
      <c r="I21" s="899"/>
      <c r="J21" s="899"/>
      <c r="K21" s="899"/>
      <c r="L21" s="899"/>
      <c r="M21" s="899"/>
      <c r="N21" s="899"/>
    </row>
    <row r="22" spans="1:253" ht="13.5" hidden="1" customHeight="1">
      <c r="A22" s="894"/>
      <c r="B22" s="894"/>
      <c r="C22" s="899"/>
      <c r="D22" s="899"/>
      <c r="E22" s="899"/>
      <c r="F22" s="899"/>
      <c r="G22" s="899"/>
      <c r="H22" s="899"/>
      <c r="I22" s="899"/>
      <c r="J22" s="899"/>
      <c r="K22" s="899"/>
      <c r="L22" s="899"/>
      <c r="M22" s="899"/>
      <c r="N22" s="899"/>
    </row>
    <row r="23" spans="1:253" ht="13.5" hidden="1" customHeight="1">
      <c r="A23" s="894"/>
      <c r="B23" s="894"/>
      <c r="C23" s="899"/>
      <c r="D23" s="899"/>
      <c r="E23" s="899"/>
      <c r="F23" s="899"/>
      <c r="G23" s="899"/>
      <c r="H23" s="899"/>
      <c r="I23" s="899"/>
      <c r="J23" s="899"/>
      <c r="K23" s="899"/>
      <c r="L23" s="899"/>
      <c r="M23" s="899"/>
      <c r="N23" s="899"/>
    </row>
    <row r="24" spans="1:253" s="5" customFormat="1" ht="18.75" customHeight="1">
      <c r="A24" s="699" t="s">
        <v>7</v>
      </c>
      <c r="B24" s="699"/>
      <c r="C24" s="699"/>
      <c r="D24" s="699"/>
      <c r="E24" s="699"/>
      <c r="F24" s="699"/>
      <c r="G24" s="699"/>
      <c r="H24" s="699"/>
      <c r="I24" s="699"/>
      <c r="J24" s="699"/>
      <c r="K24" s="699"/>
      <c r="L24" s="699"/>
      <c r="M24" s="699"/>
      <c r="N24" s="699"/>
      <c r="O24" s="51"/>
      <c r="P24" s="138"/>
      <c r="Q24" s="138"/>
      <c r="R24" s="138"/>
      <c r="S24" s="138"/>
      <c r="T24" s="138"/>
      <c r="U24" s="138"/>
      <c r="V24" s="138"/>
      <c r="W24" s="138"/>
      <c r="X24" s="138"/>
      <c r="Y24" s="138"/>
      <c r="Z24" s="138"/>
      <c r="FH24" s="51"/>
      <c r="FI24" s="51"/>
      <c r="FJ24" s="51"/>
      <c r="FK24" s="51"/>
      <c r="FL24" s="51"/>
      <c r="FM24" s="51"/>
      <c r="FN24" s="51"/>
      <c r="FO24" s="51"/>
      <c r="FP24" s="51"/>
      <c r="FQ24" s="51"/>
      <c r="FR24" s="51"/>
      <c r="FS24" s="51"/>
      <c r="FT24" s="51"/>
      <c r="FU24" s="51"/>
      <c r="FV24" s="51"/>
      <c r="FW24" s="51"/>
      <c r="FX24" s="51"/>
      <c r="FY24" s="51"/>
      <c r="FZ24" s="51"/>
      <c r="GA24" s="51"/>
      <c r="GB24" s="51"/>
      <c r="GC24" s="51"/>
      <c r="GD24" s="51"/>
      <c r="GE24" s="51"/>
      <c r="GF24" s="51"/>
      <c r="GG24" s="51"/>
      <c r="GH24" s="51"/>
      <c r="GI24" s="51"/>
      <c r="GJ24" s="51"/>
      <c r="GK24" s="51"/>
      <c r="GL24" s="51"/>
      <c r="GM24" s="51"/>
      <c r="GN24" s="51"/>
      <c r="GO24" s="51"/>
      <c r="GP24" s="51"/>
      <c r="GQ24" s="51"/>
      <c r="GR24" s="51"/>
      <c r="GS24" s="51"/>
      <c r="GT24" s="51"/>
      <c r="GU24" s="51"/>
      <c r="GV24" s="51"/>
      <c r="GW24" s="51"/>
      <c r="GX24" s="51"/>
      <c r="GY24" s="51"/>
      <c r="GZ24" s="51"/>
      <c r="HA24" s="51"/>
      <c r="HB24" s="51"/>
      <c r="HC24" s="51"/>
      <c r="HD24" s="51"/>
      <c r="HE24" s="51"/>
      <c r="HF24" s="51"/>
      <c r="HG24" s="51"/>
      <c r="HH24" s="51"/>
      <c r="HI24" s="51"/>
      <c r="HJ24" s="51"/>
      <c r="HK24" s="51"/>
      <c r="HL24" s="51"/>
      <c r="HM24" s="51"/>
      <c r="HN24" s="51"/>
      <c r="HO24" s="51"/>
      <c r="HP24" s="51"/>
      <c r="HQ24" s="51"/>
      <c r="HR24" s="51"/>
      <c r="HS24" s="51"/>
      <c r="HT24" s="51"/>
      <c r="HU24" s="51"/>
      <c r="HV24" s="51"/>
      <c r="HW24" s="51"/>
      <c r="HX24" s="51"/>
      <c r="HY24" s="51"/>
      <c r="HZ24" s="51"/>
      <c r="IA24" s="51"/>
      <c r="IB24" s="51"/>
      <c r="IC24" s="51"/>
      <c r="ID24" s="51"/>
      <c r="IE24" s="51"/>
      <c r="IF24" s="51"/>
      <c r="IG24" s="51"/>
      <c r="IH24" s="51"/>
      <c r="II24" s="51"/>
      <c r="IJ24" s="51"/>
      <c r="IK24" s="51"/>
      <c r="IL24" s="51"/>
      <c r="IM24" s="51"/>
      <c r="IN24" s="51"/>
      <c r="IO24" s="51"/>
      <c r="IP24" s="51"/>
      <c r="IQ24" s="51"/>
      <c r="IR24" s="51"/>
      <c r="IS24" s="51"/>
    </row>
    <row r="25" spans="1:253" s="5" customFormat="1" ht="27" customHeight="1">
      <c r="A25" s="139">
        <v>1</v>
      </c>
      <c r="B25" s="893" t="s">
        <v>270</v>
      </c>
      <c r="C25" s="893"/>
      <c r="D25" s="893"/>
      <c r="E25" s="893"/>
      <c r="F25" s="893"/>
      <c r="G25" s="893"/>
      <c r="H25" s="139"/>
      <c r="I25" s="698" t="s">
        <v>117</v>
      </c>
      <c r="J25" s="698"/>
      <c r="K25" s="698"/>
      <c r="L25" s="698"/>
      <c r="M25" s="698"/>
      <c r="N25" s="698"/>
      <c r="O25" s="51"/>
      <c r="P25" s="138"/>
      <c r="Q25" s="138"/>
      <c r="R25" s="138"/>
      <c r="S25" s="138"/>
      <c r="T25" s="138"/>
      <c r="U25" s="138"/>
      <c r="V25" s="138"/>
      <c r="W25" s="138"/>
      <c r="X25" s="138"/>
      <c r="Y25" s="138"/>
      <c r="Z25" s="138"/>
      <c r="FH25" s="51"/>
      <c r="FI25" s="51"/>
      <c r="FJ25" s="51"/>
      <c r="FK25" s="51"/>
      <c r="FL25" s="51"/>
      <c r="FM25" s="51"/>
      <c r="FN25" s="51"/>
      <c r="FO25" s="51"/>
      <c r="FP25" s="51"/>
      <c r="FQ25" s="51"/>
      <c r="FR25" s="51"/>
      <c r="FS25" s="51"/>
      <c r="FT25" s="51"/>
      <c r="FU25" s="51"/>
      <c r="FV25" s="51"/>
      <c r="FW25" s="51"/>
      <c r="FX25" s="51"/>
      <c r="FY25" s="51"/>
      <c r="FZ25" s="51"/>
      <c r="GA25" s="51"/>
      <c r="GB25" s="51"/>
      <c r="GC25" s="51"/>
      <c r="GD25" s="51"/>
      <c r="GE25" s="51"/>
      <c r="GF25" s="51"/>
      <c r="GG25" s="51"/>
      <c r="GH25" s="51"/>
      <c r="GI25" s="51"/>
      <c r="GJ25" s="51"/>
      <c r="GK25" s="51"/>
      <c r="GL25" s="51"/>
      <c r="GM25" s="51"/>
      <c r="GN25" s="51"/>
      <c r="GO25" s="51"/>
      <c r="GP25" s="51"/>
      <c r="GQ25" s="51"/>
      <c r="GR25" s="51"/>
      <c r="GS25" s="51"/>
      <c r="GT25" s="51"/>
      <c r="GU25" s="51"/>
      <c r="GV25" s="51"/>
      <c r="GW25" s="51"/>
      <c r="GX25" s="51"/>
      <c r="GY25" s="51"/>
      <c r="GZ25" s="51"/>
      <c r="HA25" s="51"/>
      <c r="HB25" s="51"/>
      <c r="HC25" s="51"/>
      <c r="HD25" s="51"/>
      <c r="HE25" s="51"/>
      <c r="HF25" s="51"/>
      <c r="HG25" s="51"/>
      <c r="HH25" s="51"/>
      <c r="HI25" s="51"/>
      <c r="HJ25" s="51"/>
      <c r="HK25" s="51"/>
      <c r="HL25" s="51"/>
      <c r="HM25" s="51"/>
      <c r="HN25" s="51"/>
      <c r="HO25" s="51"/>
      <c r="HP25" s="51"/>
      <c r="HQ25" s="51"/>
      <c r="HR25" s="51"/>
      <c r="HS25" s="51"/>
      <c r="HT25" s="51"/>
      <c r="HU25" s="51"/>
      <c r="HV25" s="51"/>
      <c r="HW25" s="51"/>
      <c r="HX25" s="51"/>
      <c r="HY25" s="51"/>
      <c r="HZ25" s="51"/>
      <c r="IA25" s="51"/>
      <c r="IB25" s="51"/>
      <c r="IC25" s="51"/>
      <c r="ID25" s="51"/>
      <c r="IE25" s="51"/>
      <c r="IF25" s="51"/>
      <c r="IG25" s="51"/>
      <c r="IH25" s="51"/>
      <c r="II25" s="51"/>
      <c r="IJ25" s="51"/>
      <c r="IK25" s="51"/>
      <c r="IL25" s="51"/>
      <c r="IM25" s="51"/>
      <c r="IN25" s="51"/>
      <c r="IO25" s="51"/>
      <c r="IP25" s="51"/>
      <c r="IQ25" s="51"/>
      <c r="IR25" s="51"/>
      <c r="IS25" s="51"/>
    </row>
    <row r="26" spans="1:253" s="5" customFormat="1" ht="27" customHeight="1">
      <c r="A26" s="139">
        <v>2</v>
      </c>
      <c r="B26" s="893" t="s">
        <v>115</v>
      </c>
      <c r="C26" s="893"/>
      <c r="D26" s="893"/>
      <c r="E26" s="893"/>
      <c r="F26" s="893"/>
      <c r="G26" s="893"/>
      <c r="H26" s="139"/>
      <c r="I26" s="698"/>
      <c r="J26" s="698"/>
      <c r="K26" s="698"/>
      <c r="L26" s="698"/>
      <c r="M26" s="698"/>
      <c r="N26" s="698"/>
      <c r="O26" s="51"/>
      <c r="P26" s="138"/>
      <c r="Q26" s="138"/>
      <c r="R26" s="138"/>
      <c r="S26" s="138"/>
      <c r="T26" s="138"/>
      <c r="U26" s="138"/>
      <c r="V26" s="138"/>
      <c r="W26" s="138"/>
      <c r="X26" s="138"/>
      <c r="Y26" s="138"/>
      <c r="Z26" s="138"/>
      <c r="FH26" s="51"/>
      <c r="FI26" s="51"/>
      <c r="FJ26" s="51"/>
      <c r="FK26" s="51"/>
      <c r="FL26" s="51"/>
      <c r="FM26" s="51"/>
      <c r="FN26" s="51"/>
      <c r="FO26" s="51"/>
      <c r="FP26" s="51"/>
      <c r="FQ26" s="51"/>
      <c r="FR26" s="51"/>
      <c r="FS26" s="51"/>
      <c r="FT26" s="51"/>
      <c r="FU26" s="51"/>
      <c r="FV26" s="51"/>
      <c r="FW26" s="51"/>
      <c r="FX26" s="51"/>
      <c r="FY26" s="51"/>
      <c r="FZ26" s="51"/>
      <c r="GA26" s="51"/>
      <c r="GB26" s="51"/>
      <c r="GC26" s="51"/>
      <c r="GD26" s="51"/>
      <c r="GE26" s="51"/>
      <c r="GF26" s="51"/>
      <c r="GG26" s="51"/>
      <c r="GH26" s="51"/>
      <c r="GI26" s="51"/>
      <c r="GJ26" s="51"/>
      <c r="GK26" s="51"/>
      <c r="GL26" s="51"/>
      <c r="GM26" s="51"/>
      <c r="GN26" s="51"/>
      <c r="GO26" s="51"/>
      <c r="GP26" s="51"/>
      <c r="GQ26" s="51"/>
      <c r="GR26" s="51"/>
      <c r="GS26" s="51"/>
      <c r="GT26" s="51"/>
      <c r="GU26" s="51"/>
      <c r="GV26" s="51"/>
      <c r="GW26" s="51"/>
      <c r="GX26" s="51"/>
      <c r="GY26" s="51"/>
      <c r="GZ26" s="51"/>
      <c r="HA26" s="51"/>
      <c r="HB26" s="51"/>
      <c r="HC26" s="51"/>
      <c r="HD26" s="51"/>
      <c r="HE26" s="51"/>
      <c r="HF26" s="51"/>
      <c r="HG26" s="51"/>
      <c r="HH26" s="51"/>
      <c r="HI26" s="51"/>
      <c r="HJ26" s="51"/>
      <c r="HK26" s="51"/>
      <c r="HL26" s="51"/>
      <c r="HM26" s="51"/>
      <c r="HN26" s="51"/>
      <c r="HO26" s="51"/>
      <c r="HP26" s="51"/>
      <c r="HQ26" s="51"/>
      <c r="HR26" s="51"/>
      <c r="HS26" s="51"/>
      <c r="HT26" s="51"/>
      <c r="HU26" s="51"/>
      <c r="HV26" s="51"/>
      <c r="HW26" s="51"/>
      <c r="HX26" s="51"/>
      <c r="HY26" s="51"/>
      <c r="HZ26" s="51"/>
      <c r="IA26" s="51"/>
      <c r="IB26" s="51"/>
      <c r="IC26" s="51"/>
      <c r="ID26" s="51"/>
      <c r="IE26" s="51"/>
      <c r="IF26" s="51"/>
      <c r="IG26" s="51"/>
      <c r="IH26" s="51"/>
      <c r="II26" s="51"/>
      <c r="IJ26" s="51"/>
      <c r="IK26" s="51"/>
      <c r="IL26" s="51"/>
      <c r="IM26" s="51"/>
      <c r="IN26" s="51"/>
      <c r="IO26" s="51"/>
      <c r="IP26" s="51"/>
      <c r="IQ26" s="51"/>
      <c r="IR26" s="51"/>
      <c r="IS26" s="51"/>
    </row>
    <row r="27" spans="1:253" s="5" customFormat="1" ht="26.25" customHeight="1">
      <c r="A27" s="139">
        <v>3</v>
      </c>
      <c r="B27" s="893" t="s">
        <v>271</v>
      </c>
      <c r="C27" s="893"/>
      <c r="D27" s="893"/>
      <c r="E27" s="893"/>
      <c r="F27" s="893"/>
      <c r="G27" s="893"/>
      <c r="H27" s="139"/>
      <c r="I27" s="698"/>
      <c r="J27" s="698"/>
      <c r="K27" s="698"/>
      <c r="L27" s="698"/>
      <c r="M27" s="698"/>
      <c r="N27" s="698"/>
      <c r="O27" s="51"/>
      <c r="P27" s="138"/>
      <c r="Q27" s="138"/>
      <c r="R27" s="138"/>
      <c r="S27" s="138"/>
      <c r="T27" s="138"/>
      <c r="U27" s="138"/>
      <c r="V27" s="138"/>
      <c r="W27" s="138"/>
      <c r="X27" s="138"/>
      <c r="Y27" s="138"/>
      <c r="Z27" s="138"/>
      <c r="FH27" s="51"/>
      <c r="FI27" s="51"/>
      <c r="FJ27" s="51"/>
      <c r="FK27" s="51"/>
      <c r="FL27" s="51"/>
      <c r="FM27" s="51"/>
      <c r="FN27" s="51"/>
      <c r="FO27" s="51"/>
      <c r="FP27" s="51"/>
      <c r="FQ27" s="51"/>
      <c r="FR27" s="51"/>
      <c r="FS27" s="51"/>
      <c r="FT27" s="51"/>
      <c r="FU27" s="51"/>
      <c r="FV27" s="51"/>
      <c r="FW27" s="51"/>
      <c r="FX27" s="51"/>
      <c r="FY27" s="51"/>
      <c r="FZ27" s="51"/>
      <c r="GA27" s="51"/>
      <c r="GB27" s="51"/>
      <c r="GC27" s="51"/>
      <c r="GD27" s="51"/>
      <c r="GE27" s="51"/>
      <c r="GF27" s="51"/>
      <c r="GG27" s="51"/>
      <c r="GH27" s="51"/>
      <c r="GI27" s="51"/>
      <c r="GJ27" s="51"/>
      <c r="GK27" s="51"/>
      <c r="GL27" s="51"/>
      <c r="GM27" s="51"/>
      <c r="GN27" s="51"/>
      <c r="GO27" s="51"/>
      <c r="GP27" s="51"/>
      <c r="GQ27" s="51"/>
      <c r="GR27" s="51"/>
      <c r="GS27" s="51"/>
      <c r="GT27" s="51"/>
      <c r="GU27" s="51"/>
      <c r="GV27" s="51"/>
      <c r="GW27" s="51"/>
      <c r="GX27" s="51"/>
      <c r="GY27" s="51"/>
      <c r="GZ27" s="51"/>
      <c r="HA27" s="51"/>
      <c r="HB27" s="51"/>
      <c r="HC27" s="51"/>
      <c r="HD27" s="51"/>
      <c r="HE27" s="51"/>
      <c r="HF27" s="51"/>
      <c r="HG27" s="51"/>
      <c r="HH27" s="51"/>
      <c r="HI27" s="51"/>
      <c r="HJ27" s="51"/>
      <c r="HK27" s="51"/>
      <c r="HL27" s="51"/>
      <c r="HM27" s="51"/>
      <c r="HN27" s="51"/>
      <c r="HO27" s="51"/>
      <c r="HP27" s="51"/>
      <c r="HQ27" s="51"/>
      <c r="HR27" s="51"/>
      <c r="HS27" s="51"/>
      <c r="HT27" s="51"/>
      <c r="HU27" s="51"/>
      <c r="HV27" s="51"/>
      <c r="HW27" s="51"/>
      <c r="HX27" s="51"/>
      <c r="HY27" s="51"/>
      <c r="HZ27" s="51"/>
      <c r="IA27" s="51"/>
      <c r="IB27" s="51"/>
      <c r="IC27" s="51"/>
      <c r="ID27" s="51"/>
      <c r="IE27" s="51"/>
      <c r="IF27" s="51"/>
      <c r="IG27" s="51"/>
      <c r="IH27" s="51"/>
      <c r="II27" s="51"/>
      <c r="IJ27" s="51"/>
      <c r="IK27" s="51"/>
      <c r="IL27" s="51"/>
      <c r="IM27" s="51"/>
      <c r="IN27" s="51"/>
      <c r="IO27" s="51"/>
      <c r="IP27" s="51"/>
      <c r="IQ27" s="51"/>
      <c r="IR27" s="51"/>
      <c r="IS27" s="51"/>
    </row>
    <row r="28" spans="1:253" ht="33.75" customHeight="1">
      <c r="A28" s="139">
        <v>4</v>
      </c>
      <c r="B28" s="905" t="s">
        <v>116</v>
      </c>
      <c r="C28" s="905"/>
      <c r="D28" s="905"/>
      <c r="E28" s="905"/>
      <c r="F28" s="905"/>
      <c r="G28" s="905"/>
      <c r="H28" s="139"/>
      <c r="I28" s="698"/>
      <c r="J28" s="698"/>
      <c r="K28" s="698"/>
      <c r="L28" s="698"/>
      <c r="M28" s="698"/>
      <c r="N28" s="698"/>
    </row>
    <row r="29" spans="1:253" ht="28.5" customHeight="1">
      <c r="A29" s="139">
        <v>5</v>
      </c>
      <c r="B29" s="905" t="s">
        <v>272</v>
      </c>
      <c r="C29" s="905"/>
      <c r="D29" s="905"/>
      <c r="E29" s="905"/>
      <c r="F29" s="905"/>
      <c r="G29" s="905"/>
      <c r="H29" s="139"/>
      <c r="I29" s="698"/>
      <c r="J29" s="698"/>
      <c r="K29" s="698"/>
      <c r="L29" s="698"/>
      <c r="M29" s="698"/>
      <c r="N29" s="698"/>
      <c r="R29" s="216"/>
    </row>
    <row r="30" spans="1:253">
      <c r="A30" s="140" t="s">
        <v>90</v>
      </c>
      <c r="B30" s="141"/>
      <c r="C30" s="141"/>
      <c r="D30" s="141"/>
      <c r="E30" s="141"/>
      <c r="F30" s="141"/>
      <c r="G30" s="141"/>
      <c r="H30" s="141"/>
      <c r="I30" s="141"/>
      <c r="J30" s="141"/>
      <c r="K30" s="141"/>
      <c r="L30" s="141"/>
      <c r="M30" s="141"/>
      <c r="N30" s="142"/>
      <c r="O30" s="141"/>
      <c r="P30" s="141"/>
      <c r="R30" s="216"/>
    </row>
    <row r="31" spans="1:253" ht="12.75" customHeight="1">
      <c r="A31" s="906" t="s">
        <v>91</v>
      </c>
      <c r="B31" s="906"/>
      <c r="C31" s="906"/>
      <c r="D31" s="906"/>
      <c r="E31" s="906"/>
      <c r="F31" s="906"/>
      <c r="G31" s="906"/>
      <c r="H31" s="906"/>
      <c r="I31" s="907" t="s">
        <v>344</v>
      </c>
      <c r="J31" s="907"/>
      <c r="K31" s="907" t="s">
        <v>302</v>
      </c>
      <c r="L31" s="907"/>
      <c r="M31" s="907" t="s">
        <v>12</v>
      </c>
      <c r="N31" s="907"/>
      <c r="O31" s="230">
        <v>2019</v>
      </c>
      <c r="P31" s="230">
        <v>2020</v>
      </c>
      <c r="R31" s="216"/>
    </row>
    <row r="32" spans="1:253" ht="12.75" customHeight="1">
      <c r="A32" s="900" t="s">
        <v>118</v>
      </c>
      <c r="B32" s="900"/>
      <c r="C32" s="900"/>
      <c r="D32" s="900"/>
      <c r="E32" s="900"/>
      <c r="F32" s="900"/>
      <c r="G32" s="900"/>
      <c r="H32" s="901"/>
      <c r="I32" s="902"/>
      <c r="J32" s="903"/>
      <c r="K32" s="902"/>
      <c r="L32" s="903"/>
      <c r="M32" s="904"/>
      <c r="N32" s="904"/>
      <c r="O32" s="232"/>
      <c r="P32" s="220"/>
      <c r="R32" s="216"/>
    </row>
    <row r="33" spans="1:18" ht="12.75" customHeight="1">
      <c r="A33" s="900" t="s">
        <v>273</v>
      </c>
      <c r="B33" s="900"/>
      <c r="C33" s="900"/>
      <c r="D33" s="900"/>
      <c r="E33" s="900"/>
      <c r="F33" s="900"/>
      <c r="G33" s="900"/>
      <c r="H33" s="901"/>
      <c r="I33" s="903">
        <v>0.5</v>
      </c>
      <c r="J33" s="903"/>
      <c r="K33" s="903"/>
      <c r="L33" s="903"/>
      <c r="M33" s="904"/>
      <c r="N33" s="904"/>
      <c r="O33" s="232"/>
      <c r="P33" s="220"/>
      <c r="R33" s="216"/>
    </row>
    <row r="34" spans="1:18" ht="12.75" customHeight="1">
      <c r="A34" s="910" t="s">
        <v>274</v>
      </c>
      <c r="B34" s="910"/>
      <c r="C34" s="910"/>
      <c r="D34" s="910"/>
      <c r="E34" s="910"/>
      <c r="F34" s="910"/>
      <c r="G34" s="910"/>
      <c r="H34" s="911"/>
      <c r="I34" s="903">
        <v>34</v>
      </c>
      <c r="J34" s="903"/>
      <c r="K34" s="903"/>
      <c r="L34" s="903"/>
      <c r="M34" s="904"/>
      <c r="N34" s="904"/>
      <c r="O34" s="232"/>
      <c r="P34" s="220"/>
      <c r="R34" s="216"/>
    </row>
    <row r="35" spans="1:18" ht="27.75" customHeight="1">
      <c r="A35" s="908" t="s">
        <v>119</v>
      </c>
      <c r="B35" s="908"/>
      <c r="C35" s="908"/>
      <c r="D35" s="908"/>
      <c r="E35" s="908"/>
      <c r="F35" s="908"/>
      <c r="G35" s="908"/>
      <c r="H35" s="909"/>
      <c r="I35" s="903">
        <v>250</v>
      </c>
      <c r="J35" s="903"/>
      <c r="K35" s="903"/>
      <c r="L35" s="903"/>
      <c r="M35" s="904"/>
      <c r="N35" s="904"/>
      <c r="O35" s="232"/>
      <c r="P35" s="220"/>
      <c r="R35" s="216"/>
    </row>
    <row r="36" spans="1:18" ht="21.75" customHeight="1">
      <c r="A36" s="908" t="s">
        <v>120</v>
      </c>
      <c r="B36" s="908"/>
      <c r="C36" s="908"/>
      <c r="D36" s="908"/>
      <c r="E36" s="908"/>
      <c r="F36" s="908"/>
      <c r="G36" s="908"/>
      <c r="H36" s="909"/>
      <c r="I36" s="903">
        <v>7</v>
      </c>
      <c r="J36" s="903"/>
      <c r="K36" s="903"/>
      <c r="L36" s="903"/>
      <c r="M36" s="904"/>
      <c r="N36" s="904"/>
      <c r="O36" s="232"/>
      <c r="P36" s="220"/>
      <c r="R36" s="216"/>
    </row>
    <row r="37" spans="1:18" ht="12.75" customHeight="1">
      <c r="A37" s="900" t="s">
        <v>121</v>
      </c>
      <c r="B37" s="900"/>
      <c r="C37" s="900"/>
      <c r="D37" s="900"/>
      <c r="E37" s="900"/>
      <c r="F37" s="900"/>
      <c r="G37" s="900"/>
      <c r="H37" s="901"/>
      <c r="I37" s="915" t="s">
        <v>357</v>
      </c>
      <c r="J37" s="915"/>
      <c r="K37" s="915"/>
      <c r="L37" s="915"/>
      <c r="M37" s="916"/>
      <c r="N37" s="916"/>
      <c r="O37" s="232"/>
      <c r="P37" s="220"/>
      <c r="R37" s="216"/>
    </row>
    <row r="38" spans="1:18" s="21" customFormat="1" ht="24" customHeight="1">
      <c r="A38" s="912" t="s">
        <v>122</v>
      </c>
      <c r="B38" s="913"/>
      <c r="C38" s="913"/>
      <c r="D38" s="913"/>
      <c r="E38" s="913"/>
      <c r="F38" s="913"/>
      <c r="G38" s="913"/>
      <c r="H38" s="914"/>
      <c r="I38" s="915" t="s">
        <v>289</v>
      </c>
      <c r="J38" s="915"/>
      <c r="K38" s="915"/>
      <c r="L38" s="915"/>
      <c r="M38" s="916"/>
      <c r="N38" s="916"/>
      <c r="O38" s="232"/>
      <c r="P38" s="228"/>
      <c r="R38" s="216"/>
    </row>
    <row r="39" spans="1:18" s="21" customFormat="1" ht="24" customHeight="1">
      <c r="A39" s="789" t="s">
        <v>138</v>
      </c>
      <c r="B39" s="790" t="s">
        <v>127</v>
      </c>
      <c r="C39" s="790" t="s">
        <v>127</v>
      </c>
      <c r="D39" s="790" t="s">
        <v>127</v>
      </c>
      <c r="E39" s="790" t="s">
        <v>127</v>
      </c>
      <c r="F39" s="790" t="s">
        <v>127</v>
      </c>
      <c r="G39" s="790" t="s">
        <v>127</v>
      </c>
      <c r="H39" s="790" t="s">
        <v>127</v>
      </c>
      <c r="I39" s="915" t="s">
        <v>275</v>
      </c>
      <c r="J39" s="915"/>
      <c r="K39" s="915"/>
      <c r="L39" s="915"/>
      <c r="M39" s="916"/>
      <c r="N39" s="916"/>
      <c r="O39" s="232"/>
      <c r="P39" s="228"/>
      <c r="R39" s="216"/>
    </row>
    <row r="40" spans="1:18" ht="12.75" customHeight="1">
      <c r="A40" s="906" t="s">
        <v>99</v>
      </c>
      <c r="B40" s="906"/>
      <c r="C40" s="906"/>
      <c r="D40" s="906"/>
      <c r="E40" s="906"/>
      <c r="F40" s="906"/>
      <c r="G40" s="906"/>
      <c r="H40" s="906"/>
      <c r="I40" s="930" t="s">
        <v>344</v>
      </c>
      <c r="J40" s="930"/>
      <c r="K40" s="930" t="s">
        <v>302</v>
      </c>
      <c r="L40" s="930"/>
      <c r="M40" s="930" t="s">
        <v>12</v>
      </c>
      <c r="N40" s="930"/>
      <c r="O40" s="231">
        <v>2019</v>
      </c>
      <c r="P40" s="231">
        <v>2020</v>
      </c>
      <c r="R40" s="216"/>
    </row>
    <row r="41" spans="1:18" ht="20.25" customHeight="1">
      <c r="A41" s="921" t="s">
        <v>355</v>
      </c>
      <c r="B41" s="922"/>
      <c r="C41" s="922"/>
      <c r="D41" s="922"/>
      <c r="E41" s="922"/>
      <c r="F41" s="922"/>
      <c r="G41" s="922"/>
      <c r="H41" s="923"/>
      <c r="I41" s="924">
        <v>43646</v>
      </c>
      <c r="J41" s="925"/>
      <c r="K41" s="926"/>
      <c r="L41" s="927"/>
      <c r="M41" s="928"/>
      <c r="N41" s="929"/>
      <c r="O41" s="225"/>
      <c r="P41" s="220"/>
      <c r="R41" s="216"/>
    </row>
    <row r="42" spans="1:18" ht="12.75" customHeight="1">
      <c r="A42" s="917" t="s">
        <v>123</v>
      </c>
      <c r="B42" s="917"/>
      <c r="C42" s="917"/>
      <c r="D42" s="917"/>
      <c r="E42" s="917"/>
      <c r="F42" s="917"/>
      <c r="G42" s="917"/>
      <c r="H42" s="917"/>
      <c r="I42" s="918" t="s">
        <v>61</v>
      </c>
      <c r="J42" s="918"/>
      <c r="K42" s="919"/>
      <c r="L42" s="919"/>
      <c r="M42" s="920"/>
      <c r="N42" s="920"/>
      <c r="O42" s="225"/>
      <c r="P42" s="220"/>
      <c r="R42" s="216"/>
    </row>
    <row r="43" spans="1:18" ht="12.75" customHeight="1">
      <c r="A43" s="933" t="s">
        <v>356</v>
      </c>
      <c r="B43" s="933"/>
      <c r="C43" s="933"/>
      <c r="D43" s="933"/>
      <c r="E43" s="933"/>
      <c r="F43" s="933"/>
      <c r="G43" s="933"/>
      <c r="H43" s="933"/>
      <c r="I43" s="918"/>
      <c r="J43" s="918"/>
      <c r="K43" s="919"/>
      <c r="L43" s="919"/>
      <c r="M43" s="920"/>
      <c r="N43" s="920"/>
      <c r="O43" s="225"/>
      <c r="P43" s="220"/>
      <c r="R43" s="216"/>
    </row>
    <row r="44" spans="1:18" s="199" customFormat="1" ht="24" customHeight="1">
      <c r="A44" s="933" t="s">
        <v>303</v>
      </c>
      <c r="B44" s="933"/>
      <c r="C44" s="933"/>
      <c r="D44" s="933"/>
      <c r="E44" s="933"/>
      <c r="F44" s="933"/>
      <c r="G44" s="933"/>
      <c r="H44" s="933"/>
      <c r="I44" s="932">
        <v>2</v>
      </c>
      <c r="J44" s="932"/>
      <c r="K44" s="934"/>
      <c r="L44" s="934"/>
      <c r="M44" s="920"/>
      <c r="N44" s="920"/>
      <c r="O44" s="225"/>
      <c r="P44" s="220"/>
    </row>
    <row r="45" spans="1:18" ht="12.75" customHeight="1">
      <c r="A45" s="906" t="s">
        <v>124</v>
      </c>
      <c r="B45" s="906"/>
      <c r="C45" s="906"/>
      <c r="D45" s="906"/>
      <c r="E45" s="906"/>
      <c r="F45" s="906"/>
      <c r="G45" s="906"/>
      <c r="H45" s="906"/>
      <c r="I45" s="699" t="s">
        <v>344</v>
      </c>
      <c r="J45" s="699"/>
      <c r="K45" s="699" t="s">
        <v>302</v>
      </c>
      <c r="L45" s="699"/>
      <c r="M45" s="699" t="s">
        <v>15</v>
      </c>
      <c r="N45" s="699"/>
      <c r="O45" s="221">
        <v>2019</v>
      </c>
      <c r="P45" s="221">
        <v>2020</v>
      </c>
    </row>
    <row r="46" spans="1:18" ht="12.75" customHeight="1">
      <c r="A46" s="900" t="s">
        <v>125</v>
      </c>
      <c r="B46" s="900"/>
      <c r="C46" s="900"/>
      <c r="D46" s="900"/>
      <c r="E46" s="900"/>
      <c r="F46" s="900"/>
      <c r="G46" s="900"/>
      <c r="H46" s="900"/>
      <c r="I46" s="931"/>
      <c r="J46" s="931"/>
      <c r="K46" s="932"/>
      <c r="L46" s="932"/>
      <c r="M46" s="920"/>
      <c r="N46" s="920"/>
      <c r="O46" s="226"/>
      <c r="P46" s="220"/>
    </row>
    <row r="47" spans="1:18" ht="12.75" customHeight="1">
      <c r="A47" s="917"/>
      <c r="B47" s="917"/>
      <c r="C47" s="917"/>
      <c r="D47" s="917"/>
      <c r="E47" s="917"/>
      <c r="F47" s="917"/>
      <c r="G47" s="917"/>
      <c r="H47" s="917"/>
      <c r="I47" s="936"/>
      <c r="J47" s="936"/>
      <c r="K47" s="932"/>
      <c r="L47" s="932"/>
      <c r="M47" s="920"/>
      <c r="N47" s="920"/>
      <c r="O47" s="224"/>
      <c r="P47" s="220"/>
    </row>
    <row r="48" spans="1:18" ht="12.75" customHeight="1">
      <c r="A48" s="789"/>
      <c r="B48" s="790"/>
      <c r="C48" s="790"/>
      <c r="D48" s="790"/>
      <c r="E48" s="790"/>
      <c r="F48" s="790"/>
      <c r="G48" s="790"/>
      <c r="H48" s="791"/>
      <c r="I48" s="935"/>
      <c r="J48" s="935"/>
      <c r="K48" s="932"/>
      <c r="L48" s="932"/>
      <c r="M48" s="920"/>
      <c r="N48" s="920"/>
      <c r="O48" s="224"/>
      <c r="P48" s="220"/>
    </row>
    <row r="49" spans="1:16" ht="12.75" customHeight="1">
      <c r="A49" s="789" t="s">
        <v>128</v>
      </c>
      <c r="B49" s="790"/>
      <c r="C49" s="790"/>
      <c r="D49" s="790"/>
      <c r="E49" s="790"/>
      <c r="F49" s="790"/>
      <c r="G49" s="790"/>
      <c r="H49" s="791"/>
      <c r="I49" s="935"/>
      <c r="J49" s="935"/>
      <c r="K49" s="932"/>
      <c r="L49" s="932"/>
      <c r="M49" s="920"/>
      <c r="N49" s="920"/>
      <c r="O49" s="224"/>
      <c r="P49" s="220"/>
    </row>
    <row r="50" spans="1:16" ht="12.75" customHeight="1">
      <c r="A50" s="906" t="s">
        <v>109</v>
      </c>
      <c r="B50" s="906"/>
      <c r="C50" s="906"/>
      <c r="D50" s="906"/>
      <c r="E50" s="906"/>
      <c r="F50" s="906"/>
      <c r="G50" s="906"/>
      <c r="H50" s="906"/>
      <c r="I50" s="699" t="s">
        <v>344</v>
      </c>
      <c r="J50" s="699"/>
      <c r="K50" s="699" t="s">
        <v>302</v>
      </c>
      <c r="L50" s="699"/>
      <c r="M50" s="699" t="s">
        <v>15</v>
      </c>
      <c r="N50" s="699"/>
      <c r="O50" s="221">
        <v>2019</v>
      </c>
      <c r="P50" s="221">
        <v>2020</v>
      </c>
    </row>
    <row r="51" spans="1:16" ht="12.75" customHeight="1">
      <c r="A51" s="938" t="s">
        <v>126</v>
      </c>
      <c r="B51" s="938"/>
      <c r="C51" s="938"/>
      <c r="D51" s="938"/>
      <c r="E51" s="938"/>
      <c r="F51" s="938"/>
      <c r="G51" s="938"/>
      <c r="H51" s="938"/>
      <c r="I51" s="939"/>
      <c r="J51" s="939"/>
      <c r="K51" s="932"/>
      <c r="L51" s="932"/>
      <c r="M51" s="920"/>
      <c r="N51" s="920"/>
      <c r="O51" s="224"/>
      <c r="P51" s="220"/>
    </row>
    <row r="52" spans="1:16" ht="12.75" customHeight="1">
      <c r="A52" s="937"/>
      <c r="B52" s="937"/>
      <c r="C52" s="937"/>
      <c r="D52" s="937"/>
      <c r="E52" s="937"/>
      <c r="F52" s="937"/>
      <c r="G52" s="937"/>
      <c r="H52" s="937"/>
      <c r="I52" s="932"/>
      <c r="J52" s="932"/>
      <c r="K52" s="932"/>
      <c r="L52" s="932"/>
      <c r="M52" s="920"/>
      <c r="N52" s="920"/>
      <c r="O52" s="224"/>
      <c r="P52" s="220"/>
    </row>
    <row r="53" spans="1:16" ht="30.75" customHeight="1">
      <c r="A53" s="942" t="s">
        <v>304</v>
      </c>
      <c r="B53" s="943"/>
      <c r="C53" s="943"/>
      <c r="D53" s="943"/>
      <c r="E53" s="943"/>
      <c r="F53" s="943"/>
      <c r="G53" s="943"/>
      <c r="H53" s="944"/>
      <c r="I53" s="945">
        <v>6</v>
      </c>
      <c r="J53" s="946"/>
      <c r="K53" s="932"/>
      <c r="L53" s="932"/>
      <c r="M53" s="920"/>
      <c r="N53" s="920"/>
      <c r="O53" s="227"/>
      <c r="P53" s="220"/>
    </row>
    <row r="54" spans="1:16" ht="12.75" customHeight="1">
      <c r="A54" s="941"/>
      <c r="B54" s="941"/>
      <c r="C54" s="941"/>
      <c r="D54" s="941"/>
      <c r="E54" s="941"/>
      <c r="F54" s="941"/>
      <c r="G54" s="941"/>
      <c r="H54" s="941"/>
      <c r="I54" s="932"/>
      <c r="J54" s="932"/>
      <c r="K54" s="932"/>
      <c r="L54" s="932"/>
      <c r="M54" s="920"/>
      <c r="N54" s="920"/>
      <c r="O54" s="224"/>
      <c r="P54" s="220"/>
    </row>
    <row r="55" spans="1:16" ht="12.75" customHeight="1">
      <c r="A55" s="940" t="s">
        <v>17</v>
      </c>
      <c r="B55" s="940"/>
      <c r="C55" s="940"/>
      <c r="D55" s="940"/>
      <c r="E55" s="940"/>
      <c r="F55" s="940"/>
      <c r="G55" s="940"/>
      <c r="H55" s="940"/>
      <c r="I55" s="940"/>
      <c r="J55" s="940"/>
      <c r="K55" s="940"/>
      <c r="L55" s="940"/>
      <c r="M55" s="940"/>
      <c r="N55" s="940"/>
    </row>
    <row r="56" spans="1:16" ht="39.75" customHeight="1">
      <c r="A56" s="699" t="s">
        <v>18</v>
      </c>
      <c r="B56" s="699"/>
      <c r="C56" s="143" t="s">
        <v>19</v>
      </c>
      <c r="D56" s="143" t="s">
        <v>20</v>
      </c>
      <c r="E56" s="143" t="s">
        <v>21</v>
      </c>
      <c r="F56" s="143" t="s">
        <v>22</v>
      </c>
      <c r="G56" s="143" t="s">
        <v>23</v>
      </c>
      <c r="H56" s="143" t="s">
        <v>24</v>
      </c>
      <c r="I56" s="143" t="s">
        <v>25</v>
      </c>
      <c r="J56" s="143" t="s">
        <v>26</v>
      </c>
      <c r="K56" s="143" t="s">
        <v>27</v>
      </c>
      <c r="L56" s="143" t="s">
        <v>28</v>
      </c>
      <c r="M56" s="143" t="s">
        <v>29</v>
      </c>
      <c r="N56" s="143" t="s">
        <v>30</v>
      </c>
    </row>
    <row r="57" spans="1:16" ht="12" customHeight="1" thickBot="1">
      <c r="A57" s="950">
        <v>1</v>
      </c>
      <c r="B57" s="950"/>
      <c r="C57" s="147"/>
      <c r="D57" s="147"/>
      <c r="E57" s="147"/>
      <c r="F57" s="148"/>
      <c r="G57" s="148"/>
      <c r="H57" s="148"/>
      <c r="I57" s="148"/>
      <c r="J57" s="148"/>
      <c r="K57" s="148"/>
      <c r="L57" s="147"/>
      <c r="M57" s="147"/>
      <c r="N57" s="147"/>
    </row>
    <row r="58" spans="1:16" ht="12" customHeight="1" thickBot="1">
      <c r="A58" s="950"/>
      <c r="B58" s="950"/>
      <c r="C58" s="146"/>
      <c r="D58" s="146"/>
      <c r="E58" s="146"/>
      <c r="F58" s="144"/>
      <c r="G58" s="144"/>
      <c r="H58" s="144"/>
      <c r="I58" s="144"/>
      <c r="J58" s="144"/>
      <c r="K58" s="144"/>
      <c r="L58" s="146"/>
      <c r="M58" s="146"/>
      <c r="N58" s="146"/>
    </row>
    <row r="59" spans="1:16" ht="12" customHeight="1" thickBot="1">
      <c r="A59" s="950">
        <v>2</v>
      </c>
      <c r="B59" s="950"/>
      <c r="C59" s="147"/>
      <c r="D59" s="147"/>
      <c r="E59" s="147"/>
      <c r="F59" s="148"/>
      <c r="G59" s="148"/>
      <c r="H59" s="148"/>
      <c r="I59" s="148"/>
      <c r="J59" s="148"/>
      <c r="K59" s="148"/>
      <c r="L59" s="147"/>
      <c r="M59" s="147"/>
      <c r="N59" s="149"/>
      <c r="O59" s="18"/>
    </row>
    <row r="60" spans="1:16" ht="12" customHeight="1" thickBot="1">
      <c r="A60" s="950"/>
      <c r="B60" s="950"/>
      <c r="C60" s="146"/>
      <c r="D60" s="146"/>
      <c r="E60" s="146"/>
      <c r="F60" s="144"/>
      <c r="G60" s="144"/>
      <c r="H60" s="144"/>
      <c r="I60" s="144"/>
      <c r="J60" s="144"/>
      <c r="K60" s="144"/>
      <c r="L60" s="146"/>
      <c r="M60" s="146"/>
      <c r="N60" s="146"/>
    </row>
    <row r="61" spans="1:16" ht="12" customHeight="1" thickBot="1">
      <c r="A61" s="950">
        <v>3</v>
      </c>
      <c r="B61" s="950"/>
      <c r="C61" s="147"/>
      <c r="D61" s="147"/>
      <c r="E61" s="147"/>
      <c r="F61" s="148"/>
      <c r="G61" s="148"/>
      <c r="H61" s="148"/>
      <c r="I61" s="148"/>
      <c r="J61" s="148"/>
      <c r="K61" s="148"/>
      <c r="L61" s="147"/>
      <c r="M61" s="147"/>
      <c r="N61" s="147"/>
    </row>
    <row r="62" spans="1:16" ht="12" customHeight="1" thickBot="1">
      <c r="A62" s="950"/>
      <c r="B62" s="950"/>
      <c r="C62" s="146"/>
      <c r="D62" s="146"/>
      <c r="E62" s="146"/>
      <c r="F62" s="144"/>
      <c r="G62" s="144"/>
      <c r="H62" s="144"/>
      <c r="I62" s="144"/>
      <c r="J62" s="144"/>
      <c r="K62" s="144"/>
      <c r="L62" s="146"/>
      <c r="M62" s="146"/>
      <c r="N62" s="146"/>
    </row>
    <row r="63" spans="1:16" ht="12" customHeight="1" thickBot="1">
      <c r="A63" s="950">
        <v>4</v>
      </c>
      <c r="B63" s="950"/>
      <c r="C63" s="147"/>
      <c r="D63" s="147"/>
      <c r="E63" s="147"/>
      <c r="F63" s="148"/>
      <c r="G63" s="148"/>
      <c r="H63" s="148"/>
      <c r="I63" s="148"/>
      <c r="J63" s="148"/>
      <c r="K63" s="148"/>
      <c r="L63" s="147"/>
      <c r="M63" s="147"/>
      <c r="N63" s="147"/>
    </row>
    <row r="64" spans="1:16" ht="12" customHeight="1" thickBot="1">
      <c r="A64" s="950"/>
      <c r="B64" s="950"/>
      <c r="C64" s="146"/>
      <c r="D64" s="146"/>
      <c r="E64" s="146"/>
      <c r="F64" s="146"/>
      <c r="G64" s="146"/>
      <c r="H64" s="146"/>
      <c r="I64" s="146"/>
      <c r="J64" s="144"/>
      <c r="K64" s="144"/>
      <c r="L64" s="146"/>
      <c r="M64" s="146"/>
      <c r="N64" s="146"/>
    </row>
    <row r="65" spans="1:14" ht="12.75" customHeight="1">
      <c r="A65" s="947" t="s">
        <v>31</v>
      </c>
      <c r="B65" s="947"/>
      <c r="C65" s="947"/>
      <c r="D65" s="947"/>
      <c r="E65" s="947"/>
      <c r="F65" s="948"/>
      <c r="G65" s="948"/>
      <c r="H65" s="949" t="s">
        <v>31</v>
      </c>
      <c r="I65" s="949"/>
      <c r="J65" s="949"/>
      <c r="K65" s="949"/>
      <c r="L65" s="949"/>
      <c r="M65" s="948"/>
      <c r="N65" s="948"/>
    </row>
    <row r="66" spans="1:14" ht="12.75" customHeight="1">
      <c r="A66" s="949" t="s">
        <v>32</v>
      </c>
      <c r="B66" s="949"/>
      <c r="C66" s="949"/>
      <c r="D66" s="949"/>
      <c r="E66" s="949"/>
      <c r="F66" s="948"/>
      <c r="G66" s="948"/>
      <c r="H66" s="949" t="s">
        <v>32</v>
      </c>
      <c r="I66" s="949"/>
      <c r="J66" s="949"/>
      <c r="K66" s="949"/>
      <c r="L66" s="949"/>
      <c r="M66" s="948"/>
      <c r="N66" s="948"/>
    </row>
    <row r="67" spans="1:14">
      <c r="A67" s="150"/>
      <c r="B67" s="150"/>
      <c r="C67" s="150"/>
      <c r="D67" s="150"/>
      <c r="E67" s="150"/>
      <c r="F67" s="150"/>
      <c r="G67" s="150"/>
      <c r="H67" s="150"/>
      <c r="I67" s="150"/>
      <c r="J67" s="150"/>
      <c r="K67" s="150"/>
      <c r="L67" s="150"/>
      <c r="M67" s="150"/>
      <c r="N67" s="150"/>
    </row>
    <row r="68" spans="1:14" ht="12.75" customHeight="1">
      <c r="A68" s="952" t="s">
        <v>33</v>
      </c>
      <c r="B68" s="952"/>
      <c r="C68" s="952"/>
      <c r="D68" s="952"/>
      <c r="E68" s="952"/>
      <c r="F68" s="952"/>
      <c r="G68" s="952"/>
      <c r="H68" s="952" t="s">
        <v>33</v>
      </c>
      <c r="I68" s="952"/>
      <c r="J68" s="952"/>
      <c r="K68" s="952"/>
      <c r="L68" s="952"/>
      <c r="M68" s="952"/>
      <c r="N68" s="952"/>
    </row>
    <row r="69" spans="1:14">
      <c r="A69" s="949" t="s">
        <v>34</v>
      </c>
      <c r="B69" s="949"/>
      <c r="C69" s="951"/>
      <c r="D69" s="951"/>
      <c r="E69" s="951"/>
      <c r="F69" s="951"/>
      <c r="G69" s="951"/>
      <c r="H69" s="949" t="s">
        <v>35</v>
      </c>
      <c r="I69" s="949"/>
      <c r="J69" s="951"/>
      <c r="K69" s="951"/>
      <c r="L69" s="951"/>
      <c r="M69" s="951"/>
      <c r="N69" s="951"/>
    </row>
    <row r="70" spans="1:14">
      <c r="A70" s="949"/>
      <c r="B70" s="949"/>
      <c r="C70" s="951"/>
      <c r="D70" s="951"/>
      <c r="E70" s="951"/>
      <c r="F70" s="951"/>
      <c r="G70" s="951"/>
      <c r="H70" s="949"/>
      <c r="I70" s="949"/>
      <c r="J70" s="951"/>
      <c r="K70" s="951"/>
      <c r="L70" s="951"/>
      <c r="M70" s="951"/>
      <c r="N70" s="951"/>
    </row>
    <row r="71" spans="1:14" ht="47.25" customHeight="1">
      <c r="A71" s="949"/>
      <c r="B71" s="949"/>
      <c r="C71" s="951"/>
      <c r="D71" s="951"/>
      <c r="E71" s="951"/>
      <c r="F71" s="951"/>
      <c r="G71" s="951"/>
      <c r="H71" s="949"/>
      <c r="I71" s="949"/>
      <c r="J71" s="951"/>
      <c r="K71" s="951"/>
      <c r="L71" s="951"/>
      <c r="M71" s="951"/>
      <c r="N71" s="951"/>
    </row>
    <row r="72" spans="1:14">
      <c r="A72" s="949" t="s">
        <v>36</v>
      </c>
      <c r="B72" s="949"/>
      <c r="C72" s="951"/>
      <c r="D72" s="951"/>
      <c r="E72" s="951"/>
      <c r="F72" s="951"/>
      <c r="G72" s="951"/>
      <c r="H72" s="949" t="s">
        <v>36</v>
      </c>
      <c r="I72" s="949"/>
      <c r="J72" s="951"/>
      <c r="K72" s="951"/>
      <c r="L72" s="951"/>
      <c r="M72" s="951"/>
      <c r="N72" s="951"/>
    </row>
    <row r="73" spans="1:14">
      <c r="A73" s="949"/>
      <c r="B73" s="949"/>
      <c r="C73" s="951"/>
      <c r="D73" s="951"/>
      <c r="E73" s="951"/>
      <c r="F73" s="951"/>
      <c r="G73" s="951"/>
      <c r="H73" s="949"/>
      <c r="I73" s="949"/>
      <c r="J73" s="951"/>
      <c r="K73" s="951"/>
      <c r="L73" s="951"/>
      <c r="M73" s="951"/>
      <c r="N73" s="951"/>
    </row>
    <row r="74" spans="1:14">
      <c r="A74" s="949"/>
      <c r="B74" s="949"/>
      <c r="C74" s="951"/>
      <c r="D74" s="951"/>
      <c r="E74" s="951"/>
      <c r="F74" s="951"/>
      <c r="G74" s="951"/>
      <c r="H74" s="949"/>
      <c r="I74" s="949"/>
      <c r="J74" s="951"/>
      <c r="K74" s="951"/>
      <c r="L74" s="951"/>
      <c r="M74" s="951"/>
      <c r="N74" s="951"/>
    </row>
    <row r="75" spans="1:14" ht="12.75" customHeight="1">
      <c r="A75" s="952" t="s">
        <v>37</v>
      </c>
      <c r="B75" s="952"/>
      <c r="C75" s="952"/>
      <c r="D75" s="952"/>
      <c r="E75" s="952"/>
      <c r="F75" s="952"/>
      <c r="G75" s="952"/>
      <c r="H75" s="952" t="s">
        <v>37</v>
      </c>
      <c r="I75" s="952"/>
      <c r="J75" s="952"/>
      <c r="K75" s="952"/>
      <c r="L75" s="952"/>
      <c r="M75" s="952"/>
      <c r="N75" s="952"/>
    </row>
    <row r="76" spans="1:14">
      <c r="A76" s="949" t="s">
        <v>38</v>
      </c>
      <c r="B76" s="949"/>
      <c r="C76" s="951"/>
      <c r="D76" s="951"/>
      <c r="E76" s="951"/>
      <c r="F76" s="951"/>
      <c r="G76" s="951"/>
      <c r="H76" s="949" t="s">
        <v>39</v>
      </c>
      <c r="I76" s="949"/>
      <c r="J76" s="951"/>
      <c r="K76" s="951"/>
      <c r="L76" s="951"/>
      <c r="M76" s="951"/>
      <c r="N76" s="951"/>
    </row>
    <row r="77" spans="1:14">
      <c r="A77" s="949"/>
      <c r="B77" s="949"/>
      <c r="C77" s="951"/>
      <c r="D77" s="951"/>
      <c r="E77" s="951"/>
      <c r="F77" s="951"/>
      <c r="G77" s="951"/>
      <c r="H77" s="949"/>
      <c r="I77" s="949"/>
      <c r="J77" s="951"/>
      <c r="K77" s="951"/>
      <c r="L77" s="951"/>
      <c r="M77" s="951"/>
      <c r="N77" s="951"/>
    </row>
    <row r="78" spans="1:14">
      <c r="A78" s="949"/>
      <c r="B78" s="949"/>
      <c r="C78" s="951"/>
      <c r="D78" s="951"/>
      <c r="E78" s="951"/>
      <c r="F78" s="951"/>
      <c r="G78" s="951"/>
      <c r="H78" s="949"/>
      <c r="I78" s="949"/>
      <c r="J78" s="951"/>
      <c r="K78" s="951"/>
      <c r="L78" s="951"/>
      <c r="M78" s="951"/>
      <c r="N78" s="951"/>
    </row>
    <row r="79" spans="1:14">
      <c r="A79" s="949" t="s">
        <v>40</v>
      </c>
      <c r="B79" s="949"/>
      <c r="C79" s="951"/>
      <c r="D79" s="951"/>
      <c r="E79" s="951"/>
      <c r="F79" s="951"/>
      <c r="G79" s="951"/>
      <c r="H79" s="949" t="s">
        <v>40</v>
      </c>
      <c r="I79" s="949"/>
      <c r="J79" s="951"/>
      <c r="K79" s="951"/>
      <c r="L79" s="951"/>
      <c r="M79" s="951"/>
      <c r="N79" s="951"/>
    </row>
    <row r="80" spans="1:14">
      <c r="A80" s="949"/>
      <c r="B80" s="949"/>
      <c r="C80" s="951"/>
      <c r="D80" s="951"/>
      <c r="E80" s="951"/>
      <c r="F80" s="951"/>
      <c r="G80" s="951"/>
      <c r="H80" s="949"/>
      <c r="I80" s="949"/>
      <c r="J80" s="951"/>
      <c r="K80" s="951"/>
      <c r="L80" s="951"/>
      <c r="M80" s="951"/>
      <c r="N80" s="951"/>
    </row>
    <row r="81" spans="1:14">
      <c r="A81" s="949"/>
      <c r="B81" s="949"/>
      <c r="C81" s="951"/>
      <c r="D81" s="951"/>
      <c r="E81" s="951"/>
      <c r="F81" s="951"/>
      <c r="G81" s="951"/>
      <c r="H81" s="949"/>
      <c r="I81" s="949"/>
      <c r="J81" s="951"/>
      <c r="K81" s="951"/>
      <c r="L81" s="951"/>
      <c r="M81" s="951"/>
      <c r="N81" s="951"/>
    </row>
    <row r="82" spans="1:14">
      <c r="A82" s="150"/>
      <c r="B82" s="150"/>
      <c r="C82" s="150"/>
      <c r="D82" s="150"/>
      <c r="E82" s="150"/>
      <c r="F82" s="150"/>
      <c r="G82" s="150"/>
      <c r="H82" s="150"/>
      <c r="I82" s="150"/>
      <c r="J82" s="150"/>
      <c r="K82" s="150"/>
      <c r="L82" s="150"/>
      <c r="M82" s="150"/>
      <c r="N82" s="150"/>
    </row>
    <row r="83" spans="1:14" ht="12.75" customHeight="1">
      <c r="A83" s="952" t="s">
        <v>41</v>
      </c>
      <c r="B83" s="952"/>
      <c r="C83" s="952"/>
      <c r="D83" s="952"/>
      <c r="E83" s="952"/>
      <c r="F83" s="952"/>
      <c r="G83" s="952"/>
      <c r="H83" s="952"/>
      <c r="I83" s="952"/>
      <c r="J83" s="952"/>
      <c r="K83" s="952"/>
      <c r="L83" s="952"/>
      <c r="M83" s="952"/>
      <c r="N83" s="952"/>
    </row>
    <row r="84" spans="1:14" ht="31.5" customHeight="1">
      <c r="A84" s="151" t="s">
        <v>67</v>
      </c>
      <c r="B84" s="953" t="s">
        <v>68</v>
      </c>
      <c r="C84" s="953"/>
      <c r="D84" s="953"/>
      <c r="E84" s="953"/>
      <c r="F84" s="953"/>
      <c r="G84" s="954" t="s">
        <v>73</v>
      </c>
      <c r="H84" s="954"/>
      <c r="I84" s="954" t="s">
        <v>74</v>
      </c>
      <c r="J84" s="954"/>
      <c r="K84" s="954" t="s">
        <v>70</v>
      </c>
      <c r="L84" s="954"/>
      <c r="M84" s="955" t="s">
        <v>71</v>
      </c>
      <c r="N84" s="955"/>
    </row>
    <row r="85" spans="1:14">
      <c r="A85" s="152"/>
      <c r="B85" s="956"/>
      <c r="C85" s="956"/>
      <c r="D85" s="956"/>
      <c r="E85" s="956"/>
      <c r="F85" s="956"/>
      <c r="G85" s="957"/>
      <c r="H85" s="957"/>
      <c r="I85" s="958"/>
      <c r="J85" s="958"/>
      <c r="K85" s="959"/>
      <c r="L85" s="959"/>
      <c r="M85" s="960"/>
      <c r="N85" s="960"/>
    </row>
    <row r="86" spans="1:14">
      <c r="A86" s="152"/>
      <c r="B86" s="961"/>
      <c r="C86" s="962"/>
      <c r="D86" s="962"/>
      <c r="E86" s="962"/>
      <c r="F86" s="963"/>
      <c r="G86" s="964"/>
      <c r="H86" s="965"/>
      <c r="I86" s="966"/>
      <c r="J86" s="967"/>
      <c r="K86" s="968"/>
      <c r="L86" s="969"/>
      <c r="M86" s="970"/>
      <c r="N86" s="971"/>
    </row>
    <row r="87" spans="1:14">
      <c r="A87" s="152" t="s">
        <v>132</v>
      </c>
      <c r="B87" s="956" t="s">
        <v>300</v>
      </c>
      <c r="C87" s="956"/>
      <c r="D87" s="956"/>
      <c r="E87" s="956"/>
      <c r="F87" s="956"/>
      <c r="G87" s="957"/>
      <c r="H87" s="957"/>
      <c r="I87" s="958"/>
      <c r="J87" s="958"/>
      <c r="K87" s="959">
        <v>1</v>
      </c>
      <c r="L87" s="959"/>
      <c r="M87" s="960"/>
      <c r="N87" s="960"/>
    </row>
    <row r="88" spans="1:14">
      <c r="A88" s="153" t="s">
        <v>134</v>
      </c>
      <c r="B88" s="956" t="s">
        <v>342</v>
      </c>
      <c r="C88" s="956"/>
      <c r="D88" s="956"/>
      <c r="E88" s="956"/>
      <c r="F88" s="956"/>
      <c r="G88" s="957"/>
      <c r="H88" s="957"/>
      <c r="I88" s="958"/>
      <c r="J88" s="958"/>
      <c r="K88" s="959">
        <v>0.8</v>
      </c>
      <c r="L88" s="959"/>
      <c r="M88" s="960"/>
      <c r="N88" s="960"/>
    </row>
    <row r="89" spans="1:14">
      <c r="A89" s="153" t="s">
        <v>134</v>
      </c>
      <c r="B89" s="956" t="s">
        <v>343</v>
      </c>
      <c r="C89" s="956"/>
      <c r="D89" s="956"/>
      <c r="E89" s="956"/>
      <c r="F89" s="956"/>
      <c r="G89" s="957"/>
      <c r="H89" s="957"/>
      <c r="I89" s="958"/>
      <c r="J89" s="958"/>
      <c r="K89" s="959">
        <v>0.8</v>
      </c>
      <c r="L89" s="959"/>
      <c r="M89" s="960"/>
      <c r="N89" s="960"/>
    </row>
    <row r="90" spans="1:14">
      <c r="A90" s="219" t="s">
        <v>134</v>
      </c>
      <c r="B90" s="972" t="s">
        <v>301</v>
      </c>
      <c r="C90" s="972"/>
      <c r="D90" s="972"/>
      <c r="E90" s="972"/>
      <c r="F90" s="972"/>
      <c r="G90" s="957"/>
      <c r="H90" s="957"/>
      <c r="I90" s="958"/>
      <c r="J90" s="958"/>
      <c r="K90" s="959">
        <v>1</v>
      </c>
      <c r="L90" s="959"/>
      <c r="M90" s="960"/>
      <c r="N90" s="960"/>
    </row>
    <row r="91" spans="1:14">
      <c r="A91" s="153"/>
      <c r="B91" s="972"/>
      <c r="C91" s="972"/>
      <c r="D91" s="972"/>
      <c r="E91" s="972"/>
      <c r="F91" s="972"/>
      <c r="G91" s="957"/>
      <c r="H91" s="957"/>
      <c r="I91" s="958"/>
      <c r="J91" s="958"/>
      <c r="K91" s="958"/>
      <c r="L91" s="958"/>
      <c r="M91" s="960"/>
      <c r="N91" s="960"/>
    </row>
    <row r="92" spans="1:14">
      <c r="A92" s="153"/>
      <c r="B92" s="972"/>
      <c r="C92" s="972"/>
      <c r="D92" s="972"/>
      <c r="E92" s="972"/>
      <c r="F92" s="972"/>
      <c r="G92" s="957"/>
      <c r="H92" s="957"/>
      <c r="I92" s="958"/>
      <c r="J92" s="958"/>
      <c r="K92" s="958"/>
      <c r="L92" s="958"/>
      <c r="M92" s="960"/>
      <c r="N92" s="960"/>
    </row>
    <row r="93" spans="1:14">
      <c r="A93" s="153"/>
      <c r="B93" s="972"/>
      <c r="C93" s="972"/>
      <c r="D93" s="972"/>
      <c r="E93" s="972"/>
      <c r="F93" s="972"/>
      <c r="G93" s="957"/>
      <c r="H93" s="957"/>
      <c r="I93" s="958"/>
      <c r="J93" s="958"/>
      <c r="K93" s="958"/>
      <c r="L93" s="958"/>
      <c r="M93" s="960"/>
      <c r="N93" s="960"/>
    </row>
    <row r="94" spans="1:14">
      <c r="A94" s="153"/>
      <c r="B94" s="972"/>
      <c r="C94" s="972"/>
      <c r="D94" s="972"/>
      <c r="E94" s="972"/>
      <c r="F94" s="972"/>
      <c r="G94" s="957"/>
      <c r="H94" s="957"/>
      <c r="I94" s="958"/>
      <c r="J94" s="958"/>
      <c r="K94" s="958"/>
      <c r="L94" s="958"/>
      <c r="M94" s="960"/>
      <c r="N94" s="960"/>
    </row>
    <row r="95" spans="1:14">
      <c r="A95" s="153"/>
      <c r="B95" s="972"/>
      <c r="C95" s="972"/>
      <c r="D95" s="972"/>
      <c r="E95" s="972"/>
      <c r="F95" s="972"/>
      <c r="G95" s="957"/>
      <c r="H95" s="957"/>
      <c r="I95" s="958"/>
      <c r="J95" s="958"/>
      <c r="K95" s="958"/>
      <c r="L95" s="958"/>
      <c r="M95" s="960"/>
      <c r="N95" s="960"/>
    </row>
    <row r="96" spans="1:14">
      <c r="A96" s="153"/>
      <c r="B96" s="972"/>
      <c r="C96" s="972"/>
      <c r="D96" s="972"/>
      <c r="E96" s="972"/>
      <c r="F96" s="972"/>
      <c r="G96" s="957"/>
      <c r="H96" s="957"/>
      <c r="I96" s="958"/>
      <c r="J96" s="958"/>
      <c r="K96" s="958"/>
      <c r="L96" s="958"/>
      <c r="M96" s="960"/>
      <c r="N96" s="960"/>
    </row>
    <row r="97" spans="1:15">
      <c r="A97" s="154">
        <f>COUNTA(B85:F96)</f>
        <v>4</v>
      </c>
      <c r="B97" s="973" t="s">
        <v>42</v>
      </c>
      <c r="C97" s="973"/>
      <c r="D97" s="973"/>
      <c r="E97" s="973"/>
      <c r="F97" s="973"/>
      <c r="G97" s="973"/>
      <c r="H97" s="973"/>
      <c r="I97" s="973"/>
      <c r="J97" s="973"/>
      <c r="K97" s="973"/>
      <c r="L97" s="973"/>
      <c r="M97" s="974"/>
      <c r="N97" s="974"/>
    </row>
    <row r="98" spans="1:15">
      <c r="A98" s="150"/>
      <c r="B98" s="150"/>
      <c r="C98" s="150"/>
      <c r="D98" s="150"/>
      <c r="E98" s="150"/>
      <c r="F98" s="150"/>
      <c r="G98" s="150"/>
      <c r="H98" s="150"/>
      <c r="I98" s="150"/>
      <c r="J98" s="150"/>
      <c r="K98" s="150"/>
      <c r="L98" s="150"/>
      <c r="M98" s="150"/>
      <c r="N98" s="150"/>
    </row>
    <row r="99" spans="1:15" ht="12.75" customHeight="1">
      <c r="A99" s="952" t="s">
        <v>43</v>
      </c>
      <c r="B99" s="952"/>
      <c r="C99" s="952"/>
      <c r="D99" s="952"/>
      <c r="E99" s="952"/>
      <c r="F99" s="952"/>
      <c r="G99" s="952"/>
      <c r="H99" s="952"/>
      <c r="I99" s="952"/>
      <c r="J99" s="952"/>
      <c r="K99" s="952"/>
      <c r="L99" s="952"/>
      <c r="M99" s="952"/>
      <c r="N99" s="952"/>
    </row>
    <row r="100" spans="1:15" ht="12.75" customHeight="1">
      <c r="A100" s="949" t="s">
        <v>44</v>
      </c>
      <c r="B100" s="949"/>
      <c r="C100" s="949"/>
      <c r="D100" s="949"/>
      <c r="E100" s="975" t="s">
        <v>45</v>
      </c>
      <c r="F100" s="975"/>
      <c r="G100" s="975"/>
      <c r="H100" s="975"/>
      <c r="I100" s="975"/>
      <c r="J100" s="975"/>
      <c r="K100" s="975"/>
      <c r="L100" s="975"/>
      <c r="M100" s="974" t="s">
        <v>46</v>
      </c>
      <c r="N100" s="974"/>
    </row>
    <row r="101" spans="1:15">
      <c r="A101" s="948"/>
      <c r="B101" s="948"/>
      <c r="C101" s="948"/>
      <c r="D101" s="948"/>
      <c r="E101" s="976"/>
      <c r="F101" s="976"/>
      <c r="G101" s="976"/>
      <c r="H101" s="976"/>
      <c r="I101" s="976"/>
      <c r="J101" s="976"/>
      <c r="K101" s="976"/>
      <c r="L101" s="976"/>
      <c r="M101" s="960"/>
      <c r="N101" s="960"/>
    </row>
    <row r="102" spans="1:15">
      <c r="A102" s="948"/>
      <c r="B102" s="948"/>
      <c r="C102" s="948"/>
      <c r="D102" s="948"/>
      <c r="E102" s="976"/>
      <c r="F102" s="976"/>
      <c r="G102" s="976"/>
      <c r="H102" s="976"/>
      <c r="I102" s="976"/>
      <c r="J102" s="976"/>
      <c r="K102" s="976"/>
      <c r="L102" s="976"/>
      <c r="M102" s="960"/>
      <c r="N102" s="960"/>
      <c r="O102" s="19"/>
    </row>
    <row r="103" spans="1:15">
      <c r="A103" s="948"/>
      <c r="B103" s="948"/>
      <c r="C103" s="948"/>
      <c r="D103" s="948"/>
      <c r="E103" s="976"/>
      <c r="F103" s="976"/>
      <c r="G103" s="976"/>
      <c r="H103" s="976"/>
      <c r="I103" s="976"/>
      <c r="J103" s="976"/>
      <c r="K103" s="976"/>
      <c r="L103" s="976"/>
      <c r="M103" s="960"/>
      <c r="N103" s="960"/>
      <c r="O103" s="19"/>
    </row>
    <row r="104" spans="1:15">
      <c r="A104" s="948"/>
      <c r="B104" s="948"/>
      <c r="C104" s="948"/>
      <c r="D104" s="948"/>
      <c r="E104" s="976"/>
      <c r="F104" s="976"/>
      <c r="G104" s="976"/>
      <c r="H104" s="976"/>
      <c r="I104" s="976"/>
      <c r="J104" s="976"/>
      <c r="K104" s="976"/>
      <c r="L104" s="976"/>
      <c r="M104" s="960"/>
      <c r="N104" s="960"/>
    </row>
    <row r="105" spans="1:15">
      <c r="A105" s="948"/>
      <c r="B105" s="948"/>
      <c r="C105" s="948"/>
      <c r="D105" s="948"/>
      <c r="E105" s="976"/>
      <c r="F105" s="976"/>
      <c r="G105" s="976"/>
      <c r="H105" s="976"/>
      <c r="I105" s="976"/>
      <c r="J105" s="976"/>
      <c r="K105" s="976"/>
      <c r="L105" s="976"/>
      <c r="M105" s="960"/>
      <c r="N105" s="960"/>
    </row>
    <row r="106" spans="1:15">
      <c r="A106" s="948"/>
      <c r="B106" s="948"/>
      <c r="C106" s="948"/>
      <c r="D106" s="948"/>
      <c r="E106" s="976"/>
      <c r="F106" s="976"/>
      <c r="G106" s="976"/>
      <c r="H106" s="976"/>
      <c r="I106" s="976"/>
      <c r="J106" s="976"/>
      <c r="K106" s="976"/>
      <c r="L106" s="976"/>
      <c r="M106" s="960"/>
      <c r="N106" s="960"/>
    </row>
    <row r="107" spans="1:15">
      <c r="A107" s="948"/>
      <c r="B107" s="948"/>
      <c r="C107" s="948"/>
      <c r="D107" s="948"/>
      <c r="E107" s="976"/>
      <c r="F107" s="976"/>
      <c r="G107" s="976"/>
      <c r="H107" s="976"/>
      <c r="I107" s="976"/>
      <c r="J107" s="976"/>
      <c r="K107" s="976"/>
      <c r="L107" s="976"/>
      <c r="M107" s="960"/>
      <c r="N107" s="960"/>
    </row>
    <row r="108" spans="1:15">
      <c r="A108" s="948"/>
      <c r="B108" s="948"/>
      <c r="C108" s="948"/>
      <c r="D108" s="948"/>
      <c r="E108" s="976"/>
      <c r="F108" s="976"/>
      <c r="G108" s="976"/>
      <c r="H108" s="976"/>
      <c r="I108" s="976"/>
      <c r="J108" s="976"/>
      <c r="K108" s="976"/>
      <c r="L108" s="976"/>
      <c r="M108" s="960"/>
      <c r="N108" s="960"/>
    </row>
    <row r="109" spans="1:15">
      <c r="A109" s="948"/>
      <c r="B109" s="948"/>
      <c r="C109" s="948"/>
      <c r="D109" s="948"/>
      <c r="E109" s="976"/>
      <c r="F109" s="976"/>
      <c r="G109" s="976"/>
      <c r="H109" s="976"/>
      <c r="I109" s="976"/>
      <c r="J109" s="976"/>
      <c r="K109" s="976"/>
      <c r="L109" s="976"/>
      <c r="M109" s="960"/>
      <c r="N109" s="960"/>
    </row>
    <row r="110" spans="1:15">
      <c r="A110" s="948"/>
      <c r="B110" s="948"/>
      <c r="C110" s="948"/>
      <c r="D110" s="948"/>
      <c r="E110" s="976"/>
      <c r="F110" s="976"/>
      <c r="G110" s="976"/>
      <c r="H110" s="976"/>
      <c r="I110" s="976"/>
      <c r="J110" s="976"/>
      <c r="K110" s="976"/>
      <c r="L110" s="976"/>
      <c r="M110" s="960"/>
      <c r="N110" s="960"/>
    </row>
    <row r="111" spans="1:15">
      <c r="A111" s="948"/>
      <c r="B111" s="948"/>
      <c r="C111" s="948"/>
      <c r="D111" s="948"/>
      <c r="E111" s="976"/>
      <c r="F111" s="976"/>
      <c r="G111" s="976"/>
      <c r="H111" s="976"/>
      <c r="I111" s="976"/>
      <c r="J111" s="976"/>
      <c r="K111" s="976"/>
      <c r="L111" s="976"/>
      <c r="M111" s="960"/>
      <c r="N111" s="960"/>
    </row>
    <row r="112" spans="1:15">
      <c r="A112" s="948"/>
      <c r="B112" s="948"/>
      <c r="C112" s="948"/>
      <c r="D112" s="948"/>
      <c r="E112" s="976"/>
      <c r="F112" s="976"/>
      <c r="G112" s="976"/>
      <c r="H112" s="976"/>
      <c r="I112" s="976"/>
      <c r="J112" s="976"/>
      <c r="K112" s="976"/>
      <c r="L112" s="976"/>
      <c r="M112" s="960"/>
      <c r="N112" s="960"/>
    </row>
    <row r="113" spans="1:14">
      <c r="A113" s="948"/>
      <c r="B113" s="948"/>
      <c r="C113" s="948"/>
      <c r="D113" s="948"/>
      <c r="E113" s="976"/>
      <c r="F113" s="976"/>
      <c r="G113" s="976"/>
      <c r="H113" s="976"/>
      <c r="I113" s="976"/>
      <c r="J113" s="976"/>
      <c r="K113" s="976"/>
      <c r="L113" s="976"/>
      <c r="M113" s="960"/>
      <c r="N113" s="960"/>
    </row>
    <row r="114" spans="1:14">
      <c r="A114" s="948"/>
      <c r="B114" s="948"/>
      <c r="C114" s="948"/>
      <c r="D114" s="948"/>
      <c r="E114" s="976"/>
      <c r="F114" s="976"/>
      <c r="G114" s="976"/>
      <c r="H114" s="976"/>
      <c r="I114" s="976"/>
      <c r="J114" s="976"/>
      <c r="K114" s="976"/>
      <c r="L114" s="976"/>
      <c r="M114" s="960"/>
      <c r="N114" s="960"/>
    </row>
    <row r="115" spans="1:14" ht="12.75" customHeight="1">
      <c r="A115" s="977" t="s">
        <v>49</v>
      </c>
      <c r="B115" s="977"/>
      <c r="C115" s="977"/>
      <c r="D115" s="977"/>
      <c r="E115" s="977"/>
      <c r="F115" s="977"/>
      <c r="G115" s="977"/>
      <c r="H115" s="977"/>
      <c r="I115" s="977"/>
      <c r="J115" s="977"/>
      <c r="K115" s="977"/>
      <c r="L115" s="977"/>
      <c r="M115" s="974"/>
      <c r="N115" s="974"/>
    </row>
    <row r="65314" spans="248:252">
      <c r="IN65314" s="15" t="s">
        <v>50</v>
      </c>
      <c r="IO65314" s="15" t="s">
        <v>51</v>
      </c>
      <c r="IP65314" s="15" t="s">
        <v>52</v>
      </c>
      <c r="IQ65314" s="15" t="s">
        <v>53</v>
      </c>
      <c r="IR65314" s="15" t="s">
        <v>54</v>
      </c>
    </row>
    <row r="65315" spans="248:252">
      <c r="IN65315" s="15" t="e">
        <f>#REF!&amp;$C$9</f>
        <v>#REF!</v>
      </c>
      <c r="IO65315" s="15" t="e">
        <f>#REF!</f>
        <v>#REF!</v>
      </c>
      <c r="IP65315" s="15" t="e">
        <f>$B$25&amp;" - "&amp;$B$26&amp;" - "&amp;$I$25&amp;" - "&amp;$I$29&amp;" - "&amp;#REF!&amp;" - "&amp;#REF!&amp;" - "&amp;#REF!&amp;" - "&amp;#REF!</f>
        <v>#REF!</v>
      </c>
      <c r="IQ65315" s="15" t="e">
        <f>$A$32&amp;": "&amp;$I$32&amp;" - "&amp;$A$34&amp;": "&amp;$I$33&amp;" - "&amp;$A$35&amp;": "&amp;$I$34&amp;" - "&amp;#REF!&amp;": "&amp;#REF!&amp;" - "&amp;#REF!&amp;": "&amp;#REF!&amp;" - "&amp;#REF!&amp;": "&amp;$I$35&amp;" - "&amp;$A$38&amp;": "&amp;$I$38&amp;" - "&amp;$A$40&amp;": "&amp;$I$40&amp;" - "&amp;#REF!&amp;": "&amp;#REF!&amp;" - "&amp;$A$42&amp;": "&amp;$I$42&amp;" - "&amp;$A$43&amp;": "&amp;$I$43&amp;" - "&amp;#REF!&amp;": "&amp;#REF!&amp;" - "&amp;#REF!&amp;": "&amp;#REF!</f>
        <v>#REF!</v>
      </c>
      <c r="IR65315" s="15" t="e">
        <f>#REF!</f>
        <v>#REF!</v>
      </c>
    </row>
  </sheetData>
  <sheetProtection selectLockedCells="1" selectUnlockedCells="1"/>
  <mergeCells count="262">
    <mergeCell ref="A113:D114"/>
    <mergeCell ref="E113:L114"/>
    <mergeCell ref="M113:N114"/>
    <mergeCell ref="A115:L115"/>
    <mergeCell ref="M115:N115"/>
    <mergeCell ref="A109:D110"/>
    <mergeCell ref="E109:L110"/>
    <mergeCell ref="M109:N110"/>
    <mergeCell ref="A111:D112"/>
    <mergeCell ref="E111:L112"/>
    <mergeCell ref="M111:N112"/>
    <mergeCell ref="A105:D106"/>
    <mergeCell ref="E105:L106"/>
    <mergeCell ref="M105:N106"/>
    <mergeCell ref="A107:D108"/>
    <mergeCell ref="E107:L108"/>
    <mergeCell ref="M107:N108"/>
    <mergeCell ref="A101:D102"/>
    <mergeCell ref="E101:L102"/>
    <mergeCell ref="M101:N102"/>
    <mergeCell ref="A103:D104"/>
    <mergeCell ref="E103:L104"/>
    <mergeCell ref="M103:N104"/>
    <mergeCell ref="B97:L97"/>
    <mergeCell ref="M97:N97"/>
    <mergeCell ref="A99:N99"/>
    <mergeCell ref="A100:D100"/>
    <mergeCell ref="E100:L100"/>
    <mergeCell ref="M100:N100"/>
    <mergeCell ref="B95:F95"/>
    <mergeCell ref="G95:H95"/>
    <mergeCell ref="I95:J95"/>
    <mergeCell ref="K95:L95"/>
    <mergeCell ref="M95:N95"/>
    <mergeCell ref="B96:F96"/>
    <mergeCell ref="G96:H96"/>
    <mergeCell ref="I96:J96"/>
    <mergeCell ref="K96:L96"/>
    <mergeCell ref="M96:N96"/>
    <mergeCell ref="B93:F93"/>
    <mergeCell ref="G93:H93"/>
    <mergeCell ref="I93:J93"/>
    <mergeCell ref="K93:L93"/>
    <mergeCell ref="M93:N93"/>
    <mergeCell ref="B94:F94"/>
    <mergeCell ref="G94:H94"/>
    <mergeCell ref="I94:J94"/>
    <mergeCell ref="K94:L94"/>
    <mergeCell ref="M94:N94"/>
    <mergeCell ref="B91:F91"/>
    <mergeCell ref="G91:H91"/>
    <mergeCell ref="I91:J91"/>
    <mergeCell ref="K91:L91"/>
    <mergeCell ref="M91:N91"/>
    <mergeCell ref="B92:F92"/>
    <mergeCell ref="G92:H92"/>
    <mergeCell ref="I92:J92"/>
    <mergeCell ref="K92:L92"/>
    <mergeCell ref="M92:N92"/>
    <mergeCell ref="B89:F89"/>
    <mergeCell ref="G89:H89"/>
    <mergeCell ref="I89:J89"/>
    <mergeCell ref="K89:L89"/>
    <mergeCell ref="M89:N89"/>
    <mergeCell ref="B90:F90"/>
    <mergeCell ref="G90:H90"/>
    <mergeCell ref="I90:J90"/>
    <mergeCell ref="K90:L90"/>
    <mergeCell ref="M90:N90"/>
    <mergeCell ref="B87:F87"/>
    <mergeCell ref="G87:H87"/>
    <mergeCell ref="I87:J87"/>
    <mergeCell ref="K87:L87"/>
    <mergeCell ref="M87:N87"/>
    <mergeCell ref="B88:F88"/>
    <mergeCell ref="G88:H88"/>
    <mergeCell ref="I88:J88"/>
    <mergeCell ref="K88:L88"/>
    <mergeCell ref="M88:N88"/>
    <mergeCell ref="B85:F85"/>
    <mergeCell ref="G85:H85"/>
    <mergeCell ref="I85:J85"/>
    <mergeCell ref="K85:L85"/>
    <mergeCell ref="M85:N85"/>
    <mergeCell ref="B86:F86"/>
    <mergeCell ref="G86:H86"/>
    <mergeCell ref="I86:J86"/>
    <mergeCell ref="K86:L86"/>
    <mergeCell ref="M86:N86"/>
    <mergeCell ref="A83:N83"/>
    <mergeCell ref="B84:F84"/>
    <mergeCell ref="G84:H84"/>
    <mergeCell ref="I84:J84"/>
    <mergeCell ref="K84:L84"/>
    <mergeCell ref="M84:N84"/>
    <mergeCell ref="A76:B78"/>
    <mergeCell ref="C76:G78"/>
    <mergeCell ref="H76:I78"/>
    <mergeCell ref="J76:N78"/>
    <mergeCell ref="A79:B81"/>
    <mergeCell ref="C79:G81"/>
    <mergeCell ref="H79:I81"/>
    <mergeCell ref="J79:N81"/>
    <mergeCell ref="A72:B74"/>
    <mergeCell ref="C72:G74"/>
    <mergeCell ref="H72:I74"/>
    <mergeCell ref="J72:N74"/>
    <mergeCell ref="A75:G75"/>
    <mergeCell ref="H75:N75"/>
    <mergeCell ref="A68:G68"/>
    <mergeCell ref="H68:N68"/>
    <mergeCell ref="A69:B71"/>
    <mergeCell ref="C69:G71"/>
    <mergeCell ref="H69:I71"/>
    <mergeCell ref="J69:N71"/>
    <mergeCell ref="A65:E65"/>
    <mergeCell ref="F65:G65"/>
    <mergeCell ref="H65:L65"/>
    <mergeCell ref="M65:N65"/>
    <mergeCell ref="A66:E66"/>
    <mergeCell ref="F66:G66"/>
    <mergeCell ref="H66:L66"/>
    <mergeCell ref="M66:N66"/>
    <mergeCell ref="A57:B58"/>
    <mergeCell ref="A59:B60"/>
    <mergeCell ref="A61:B62"/>
    <mergeCell ref="A63:B64"/>
    <mergeCell ref="A55:N55"/>
    <mergeCell ref="A56:B56"/>
    <mergeCell ref="A54:H54"/>
    <mergeCell ref="I54:J54"/>
    <mergeCell ref="K54:L54"/>
    <mergeCell ref="M54:N54"/>
    <mergeCell ref="A53:H53"/>
    <mergeCell ref="I53:J53"/>
    <mergeCell ref="K53:L53"/>
    <mergeCell ref="M53:N53"/>
    <mergeCell ref="A52:H52"/>
    <mergeCell ref="I52:J52"/>
    <mergeCell ref="K52:L52"/>
    <mergeCell ref="M52:N52"/>
    <mergeCell ref="A51:H51"/>
    <mergeCell ref="I51:J51"/>
    <mergeCell ref="K51:L51"/>
    <mergeCell ref="M51:N51"/>
    <mergeCell ref="A50:H50"/>
    <mergeCell ref="I50:J50"/>
    <mergeCell ref="K50:L50"/>
    <mergeCell ref="M50:N50"/>
    <mergeCell ref="A49:H49"/>
    <mergeCell ref="I49:J49"/>
    <mergeCell ref="K49:L49"/>
    <mergeCell ref="M49:N49"/>
    <mergeCell ref="A48:H48"/>
    <mergeCell ref="I48:J48"/>
    <mergeCell ref="K48:L48"/>
    <mergeCell ref="M48:N48"/>
    <mergeCell ref="A47:H47"/>
    <mergeCell ref="I47:J47"/>
    <mergeCell ref="K47:L47"/>
    <mergeCell ref="M47:N47"/>
    <mergeCell ref="A46:H46"/>
    <mergeCell ref="I46:J46"/>
    <mergeCell ref="K46:L46"/>
    <mergeCell ref="M46:N46"/>
    <mergeCell ref="A45:H45"/>
    <mergeCell ref="I45:J45"/>
    <mergeCell ref="K45:L45"/>
    <mergeCell ref="M45:N45"/>
    <mergeCell ref="A43:H43"/>
    <mergeCell ref="I43:J43"/>
    <mergeCell ref="K43:L43"/>
    <mergeCell ref="M43:N43"/>
    <mergeCell ref="A44:H44"/>
    <mergeCell ref="I44:J44"/>
    <mergeCell ref="K44:L44"/>
    <mergeCell ref="M44:N44"/>
    <mergeCell ref="A39:H39"/>
    <mergeCell ref="I39:J39"/>
    <mergeCell ref="K39:L39"/>
    <mergeCell ref="M39:N39"/>
    <mergeCell ref="A42:H42"/>
    <mergeCell ref="I42:J42"/>
    <mergeCell ref="K42:L42"/>
    <mergeCell ref="M42:N42"/>
    <mergeCell ref="A41:H41"/>
    <mergeCell ref="I41:J41"/>
    <mergeCell ref="K41:L41"/>
    <mergeCell ref="M41:N41"/>
    <mergeCell ref="A40:H40"/>
    <mergeCell ref="I40:J40"/>
    <mergeCell ref="K40:L40"/>
    <mergeCell ref="M40:N40"/>
    <mergeCell ref="A38:H38"/>
    <mergeCell ref="I38:J38"/>
    <mergeCell ref="K38:L38"/>
    <mergeCell ref="M38:N38"/>
    <mergeCell ref="A37:H37"/>
    <mergeCell ref="I37:J37"/>
    <mergeCell ref="K37:L37"/>
    <mergeCell ref="M37:N37"/>
    <mergeCell ref="A36:H36"/>
    <mergeCell ref="I36:J36"/>
    <mergeCell ref="K36:L36"/>
    <mergeCell ref="M36:N36"/>
    <mergeCell ref="A35:H35"/>
    <mergeCell ref="I35:J35"/>
    <mergeCell ref="K35:L35"/>
    <mergeCell ref="M35:N35"/>
    <mergeCell ref="A34:H34"/>
    <mergeCell ref="I34:J34"/>
    <mergeCell ref="K34:L34"/>
    <mergeCell ref="M34:N34"/>
    <mergeCell ref="A33:H33"/>
    <mergeCell ref="I33:J33"/>
    <mergeCell ref="K33:L33"/>
    <mergeCell ref="M33:N33"/>
    <mergeCell ref="A32:H32"/>
    <mergeCell ref="I32:J32"/>
    <mergeCell ref="K32:L32"/>
    <mergeCell ref="M32:N32"/>
    <mergeCell ref="B28:G28"/>
    <mergeCell ref="I28:N28"/>
    <mergeCell ref="B29:G29"/>
    <mergeCell ref="I29:N29"/>
    <mergeCell ref="A31:H31"/>
    <mergeCell ref="I31:J31"/>
    <mergeCell ref="K31:L31"/>
    <mergeCell ref="M31:N31"/>
    <mergeCell ref="B25:G25"/>
    <mergeCell ref="I25:N25"/>
    <mergeCell ref="B26:G26"/>
    <mergeCell ref="I26:N26"/>
    <mergeCell ref="B27:G27"/>
    <mergeCell ref="I27:N27"/>
    <mergeCell ref="A9:B9"/>
    <mergeCell ref="C9:N9"/>
    <mergeCell ref="A10:B10"/>
    <mergeCell ref="C10:N10"/>
    <mergeCell ref="A11:B23"/>
    <mergeCell ref="C11:N23"/>
    <mergeCell ref="A8:B8"/>
    <mergeCell ref="C8:N8"/>
    <mergeCell ref="A5:D6"/>
    <mergeCell ref="E5:H6"/>
    <mergeCell ref="I5:N5"/>
    <mergeCell ref="I6:J6"/>
    <mergeCell ref="K6:L6"/>
    <mergeCell ref="M6:N6"/>
    <mergeCell ref="A24:N24"/>
    <mergeCell ref="A1:N1"/>
    <mergeCell ref="A2:D2"/>
    <mergeCell ref="E2:H2"/>
    <mergeCell ref="I2:K4"/>
    <mergeCell ref="L2:N4"/>
    <mergeCell ref="A3:D4"/>
    <mergeCell ref="E3:H4"/>
    <mergeCell ref="A7:D7"/>
    <mergeCell ref="E7:H7"/>
    <mergeCell ref="I7:J7"/>
    <mergeCell ref="K7:L7"/>
    <mergeCell ref="M7:N7"/>
  </mergeCells>
  <conditionalFormatting sqref="C59:N59 C57:N57 C61:N61 C63:N63">
    <cfRule type="cellIs" dxfId="11" priority="1" stopIfTrue="1" operator="equal">
      <formula>"x"</formula>
    </cfRule>
  </conditionalFormatting>
  <conditionalFormatting sqref="C60:N60 C58:N58 C62:N62 C64:N64">
    <cfRule type="cellIs" dxfId="10" priority="2" stopIfTrue="1" operator="equal">
      <formula>"x"</formula>
    </cfRule>
  </conditionalFormatting>
  <dataValidations count="1">
    <dataValidation showDropDown="1" errorTitle="Cronoprogramma" error="Attenzione: è possibile inserire solo il carattere X nel mese di riferimento." promptTitle="Cronoprogramma" prompt="Segnare con x i mesi interessati" sqref="C65443:N65462 IV65443:JG65462 SR65443:TC65462 ACN65443:ACY65462 AMJ65443:AMU65462 AWF65443:AWQ65462 BGB65443:BGM65462 BPX65443:BQI65462 BZT65443:CAE65462 CJP65443:CKA65462 CTL65443:CTW65462 DDH65443:DDS65462 DND65443:DNO65462 DWZ65443:DXK65462 EGV65443:EHG65462 EQR65443:ERC65462 FAN65443:FAY65462 FKJ65443:FKU65462 FUF65443:FUQ65462 GEB65443:GEM65462 GNX65443:GOI65462 GXT65443:GYE65462 HHP65443:HIA65462 HRL65443:HRW65462 IBH65443:IBS65462 ILD65443:ILO65462 IUZ65443:IVK65462 JEV65443:JFG65462 JOR65443:JPC65462 JYN65443:JYY65462 KIJ65443:KIU65462 KSF65443:KSQ65462 LCB65443:LCM65462 LLX65443:LMI65462 LVT65443:LWE65462 MFP65443:MGA65462 MPL65443:MPW65462 MZH65443:MZS65462 NJD65443:NJO65462 NSZ65443:NTK65462 OCV65443:ODG65462 OMR65443:ONC65462 OWN65443:OWY65462 PGJ65443:PGU65462 PQF65443:PQQ65462 QAB65443:QAM65462 QJX65443:QKI65462 QTT65443:QUE65462 RDP65443:REA65462 RNL65443:RNW65462 RXH65443:RXS65462 SHD65443:SHO65462 SQZ65443:SRK65462 TAV65443:TBG65462 TKR65443:TLC65462 TUN65443:TUY65462 UEJ65443:UEU65462 UOF65443:UOQ65462 UYB65443:UYM65462 VHX65443:VII65462 VRT65443:VSE65462 WBP65443:WCA65462 WLL65443:WLW65462 WVH65443:WVS65462 C130979:N130998 IV130979:JG130998 SR130979:TC130998 ACN130979:ACY130998 AMJ130979:AMU130998 AWF130979:AWQ130998 BGB130979:BGM130998 BPX130979:BQI130998 BZT130979:CAE130998 CJP130979:CKA130998 CTL130979:CTW130998 DDH130979:DDS130998 DND130979:DNO130998 DWZ130979:DXK130998 EGV130979:EHG130998 EQR130979:ERC130998 FAN130979:FAY130998 FKJ130979:FKU130998 FUF130979:FUQ130998 GEB130979:GEM130998 GNX130979:GOI130998 GXT130979:GYE130998 HHP130979:HIA130998 HRL130979:HRW130998 IBH130979:IBS130998 ILD130979:ILO130998 IUZ130979:IVK130998 JEV130979:JFG130998 JOR130979:JPC130998 JYN130979:JYY130998 KIJ130979:KIU130998 KSF130979:KSQ130998 LCB130979:LCM130998 LLX130979:LMI130998 LVT130979:LWE130998 MFP130979:MGA130998 MPL130979:MPW130998 MZH130979:MZS130998 NJD130979:NJO130998 NSZ130979:NTK130998 OCV130979:ODG130998 OMR130979:ONC130998 OWN130979:OWY130998 PGJ130979:PGU130998 PQF130979:PQQ130998 QAB130979:QAM130998 QJX130979:QKI130998 QTT130979:QUE130998 RDP130979:REA130998 RNL130979:RNW130998 RXH130979:RXS130998 SHD130979:SHO130998 SQZ130979:SRK130998 TAV130979:TBG130998 TKR130979:TLC130998 TUN130979:TUY130998 UEJ130979:UEU130998 UOF130979:UOQ130998 UYB130979:UYM130998 VHX130979:VII130998 VRT130979:VSE130998 WBP130979:WCA130998 WLL130979:WLW130998 WVH130979:WVS130998 C196515:N196534 IV196515:JG196534 SR196515:TC196534 ACN196515:ACY196534 AMJ196515:AMU196534 AWF196515:AWQ196534 BGB196515:BGM196534 BPX196515:BQI196534 BZT196515:CAE196534 CJP196515:CKA196534 CTL196515:CTW196534 DDH196515:DDS196534 DND196515:DNO196534 DWZ196515:DXK196534 EGV196515:EHG196534 EQR196515:ERC196534 FAN196515:FAY196534 FKJ196515:FKU196534 FUF196515:FUQ196534 GEB196515:GEM196534 GNX196515:GOI196534 GXT196515:GYE196534 HHP196515:HIA196534 HRL196515:HRW196534 IBH196515:IBS196534 ILD196515:ILO196534 IUZ196515:IVK196534 JEV196515:JFG196534 JOR196515:JPC196534 JYN196515:JYY196534 KIJ196515:KIU196534 KSF196515:KSQ196534 LCB196515:LCM196534 LLX196515:LMI196534 LVT196515:LWE196534 MFP196515:MGA196534 MPL196515:MPW196534 MZH196515:MZS196534 NJD196515:NJO196534 NSZ196515:NTK196534 OCV196515:ODG196534 OMR196515:ONC196534 OWN196515:OWY196534 PGJ196515:PGU196534 PQF196515:PQQ196534 QAB196515:QAM196534 QJX196515:QKI196534 QTT196515:QUE196534 RDP196515:REA196534 RNL196515:RNW196534 RXH196515:RXS196534 SHD196515:SHO196534 SQZ196515:SRK196534 TAV196515:TBG196534 TKR196515:TLC196534 TUN196515:TUY196534 UEJ196515:UEU196534 UOF196515:UOQ196534 UYB196515:UYM196534 VHX196515:VII196534 VRT196515:VSE196534 WBP196515:WCA196534 WLL196515:WLW196534 WVH196515:WVS196534 C262051:N262070 IV262051:JG262070 SR262051:TC262070 ACN262051:ACY262070 AMJ262051:AMU262070 AWF262051:AWQ262070 BGB262051:BGM262070 BPX262051:BQI262070 BZT262051:CAE262070 CJP262051:CKA262070 CTL262051:CTW262070 DDH262051:DDS262070 DND262051:DNO262070 DWZ262051:DXK262070 EGV262051:EHG262070 EQR262051:ERC262070 FAN262051:FAY262070 FKJ262051:FKU262070 FUF262051:FUQ262070 GEB262051:GEM262070 GNX262051:GOI262070 GXT262051:GYE262070 HHP262051:HIA262070 HRL262051:HRW262070 IBH262051:IBS262070 ILD262051:ILO262070 IUZ262051:IVK262070 JEV262051:JFG262070 JOR262051:JPC262070 JYN262051:JYY262070 KIJ262051:KIU262070 KSF262051:KSQ262070 LCB262051:LCM262070 LLX262051:LMI262070 LVT262051:LWE262070 MFP262051:MGA262070 MPL262051:MPW262070 MZH262051:MZS262070 NJD262051:NJO262070 NSZ262051:NTK262070 OCV262051:ODG262070 OMR262051:ONC262070 OWN262051:OWY262070 PGJ262051:PGU262070 PQF262051:PQQ262070 QAB262051:QAM262070 QJX262051:QKI262070 QTT262051:QUE262070 RDP262051:REA262070 RNL262051:RNW262070 RXH262051:RXS262070 SHD262051:SHO262070 SQZ262051:SRK262070 TAV262051:TBG262070 TKR262051:TLC262070 TUN262051:TUY262070 UEJ262051:UEU262070 UOF262051:UOQ262070 UYB262051:UYM262070 VHX262051:VII262070 VRT262051:VSE262070 WBP262051:WCA262070 WLL262051:WLW262070 WVH262051:WVS262070 C327587:N327606 IV327587:JG327606 SR327587:TC327606 ACN327587:ACY327606 AMJ327587:AMU327606 AWF327587:AWQ327606 BGB327587:BGM327606 BPX327587:BQI327606 BZT327587:CAE327606 CJP327587:CKA327606 CTL327587:CTW327606 DDH327587:DDS327606 DND327587:DNO327606 DWZ327587:DXK327606 EGV327587:EHG327606 EQR327587:ERC327606 FAN327587:FAY327606 FKJ327587:FKU327606 FUF327587:FUQ327606 GEB327587:GEM327606 GNX327587:GOI327606 GXT327587:GYE327606 HHP327587:HIA327606 HRL327587:HRW327606 IBH327587:IBS327606 ILD327587:ILO327606 IUZ327587:IVK327606 JEV327587:JFG327606 JOR327587:JPC327606 JYN327587:JYY327606 KIJ327587:KIU327606 KSF327587:KSQ327606 LCB327587:LCM327606 LLX327587:LMI327606 LVT327587:LWE327606 MFP327587:MGA327606 MPL327587:MPW327606 MZH327587:MZS327606 NJD327587:NJO327606 NSZ327587:NTK327606 OCV327587:ODG327606 OMR327587:ONC327606 OWN327587:OWY327606 PGJ327587:PGU327606 PQF327587:PQQ327606 QAB327587:QAM327606 QJX327587:QKI327606 QTT327587:QUE327606 RDP327587:REA327606 RNL327587:RNW327606 RXH327587:RXS327606 SHD327587:SHO327606 SQZ327587:SRK327606 TAV327587:TBG327606 TKR327587:TLC327606 TUN327587:TUY327606 UEJ327587:UEU327606 UOF327587:UOQ327606 UYB327587:UYM327606 VHX327587:VII327606 VRT327587:VSE327606 WBP327587:WCA327606 WLL327587:WLW327606 WVH327587:WVS327606 C393123:N393142 IV393123:JG393142 SR393123:TC393142 ACN393123:ACY393142 AMJ393123:AMU393142 AWF393123:AWQ393142 BGB393123:BGM393142 BPX393123:BQI393142 BZT393123:CAE393142 CJP393123:CKA393142 CTL393123:CTW393142 DDH393123:DDS393142 DND393123:DNO393142 DWZ393123:DXK393142 EGV393123:EHG393142 EQR393123:ERC393142 FAN393123:FAY393142 FKJ393123:FKU393142 FUF393123:FUQ393142 GEB393123:GEM393142 GNX393123:GOI393142 GXT393123:GYE393142 HHP393123:HIA393142 HRL393123:HRW393142 IBH393123:IBS393142 ILD393123:ILO393142 IUZ393123:IVK393142 JEV393123:JFG393142 JOR393123:JPC393142 JYN393123:JYY393142 KIJ393123:KIU393142 KSF393123:KSQ393142 LCB393123:LCM393142 LLX393123:LMI393142 LVT393123:LWE393142 MFP393123:MGA393142 MPL393123:MPW393142 MZH393123:MZS393142 NJD393123:NJO393142 NSZ393123:NTK393142 OCV393123:ODG393142 OMR393123:ONC393142 OWN393123:OWY393142 PGJ393123:PGU393142 PQF393123:PQQ393142 QAB393123:QAM393142 QJX393123:QKI393142 QTT393123:QUE393142 RDP393123:REA393142 RNL393123:RNW393142 RXH393123:RXS393142 SHD393123:SHO393142 SQZ393123:SRK393142 TAV393123:TBG393142 TKR393123:TLC393142 TUN393123:TUY393142 UEJ393123:UEU393142 UOF393123:UOQ393142 UYB393123:UYM393142 VHX393123:VII393142 VRT393123:VSE393142 WBP393123:WCA393142 WLL393123:WLW393142 WVH393123:WVS393142 C458659:N458678 IV458659:JG458678 SR458659:TC458678 ACN458659:ACY458678 AMJ458659:AMU458678 AWF458659:AWQ458678 BGB458659:BGM458678 BPX458659:BQI458678 BZT458659:CAE458678 CJP458659:CKA458678 CTL458659:CTW458678 DDH458659:DDS458678 DND458659:DNO458678 DWZ458659:DXK458678 EGV458659:EHG458678 EQR458659:ERC458678 FAN458659:FAY458678 FKJ458659:FKU458678 FUF458659:FUQ458678 GEB458659:GEM458678 GNX458659:GOI458678 GXT458659:GYE458678 HHP458659:HIA458678 HRL458659:HRW458678 IBH458659:IBS458678 ILD458659:ILO458678 IUZ458659:IVK458678 JEV458659:JFG458678 JOR458659:JPC458678 JYN458659:JYY458678 KIJ458659:KIU458678 KSF458659:KSQ458678 LCB458659:LCM458678 LLX458659:LMI458678 LVT458659:LWE458678 MFP458659:MGA458678 MPL458659:MPW458678 MZH458659:MZS458678 NJD458659:NJO458678 NSZ458659:NTK458678 OCV458659:ODG458678 OMR458659:ONC458678 OWN458659:OWY458678 PGJ458659:PGU458678 PQF458659:PQQ458678 QAB458659:QAM458678 QJX458659:QKI458678 QTT458659:QUE458678 RDP458659:REA458678 RNL458659:RNW458678 RXH458659:RXS458678 SHD458659:SHO458678 SQZ458659:SRK458678 TAV458659:TBG458678 TKR458659:TLC458678 TUN458659:TUY458678 UEJ458659:UEU458678 UOF458659:UOQ458678 UYB458659:UYM458678 VHX458659:VII458678 VRT458659:VSE458678 WBP458659:WCA458678 WLL458659:WLW458678 WVH458659:WVS458678 C524195:N524214 IV524195:JG524214 SR524195:TC524214 ACN524195:ACY524214 AMJ524195:AMU524214 AWF524195:AWQ524214 BGB524195:BGM524214 BPX524195:BQI524214 BZT524195:CAE524214 CJP524195:CKA524214 CTL524195:CTW524214 DDH524195:DDS524214 DND524195:DNO524214 DWZ524195:DXK524214 EGV524195:EHG524214 EQR524195:ERC524214 FAN524195:FAY524214 FKJ524195:FKU524214 FUF524195:FUQ524214 GEB524195:GEM524214 GNX524195:GOI524214 GXT524195:GYE524214 HHP524195:HIA524214 HRL524195:HRW524214 IBH524195:IBS524214 ILD524195:ILO524214 IUZ524195:IVK524214 JEV524195:JFG524214 JOR524195:JPC524214 JYN524195:JYY524214 KIJ524195:KIU524214 KSF524195:KSQ524214 LCB524195:LCM524214 LLX524195:LMI524214 LVT524195:LWE524214 MFP524195:MGA524214 MPL524195:MPW524214 MZH524195:MZS524214 NJD524195:NJO524214 NSZ524195:NTK524214 OCV524195:ODG524214 OMR524195:ONC524214 OWN524195:OWY524214 PGJ524195:PGU524214 PQF524195:PQQ524214 QAB524195:QAM524214 QJX524195:QKI524214 QTT524195:QUE524214 RDP524195:REA524214 RNL524195:RNW524214 RXH524195:RXS524214 SHD524195:SHO524214 SQZ524195:SRK524214 TAV524195:TBG524214 TKR524195:TLC524214 TUN524195:TUY524214 UEJ524195:UEU524214 UOF524195:UOQ524214 UYB524195:UYM524214 VHX524195:VII524214 VRT524195:VSE524214 WBP524195:WCA524214 WLL524195:WLW524214 WVH524195:WVS524214 C589731:N589750 IV589731:JG589750 SR589731:TC589750 ACN589731:ACY589750 AMJ589731:AMU589750 AWF589731:AWQ589750 BGB589731:BGM589750 BPX589731:BQI589750 BZT589731:CAE589750 CJP589731:CKA589750 CTL589731:CTW589750 DDH589731:DDS589750 DND589731:DNO589750 DWZ589731:DXK589750 EGV589731:EHG589750 EQR589731:ERC589750 FAN589731:FAY589750 FKJ589731:FKU589750 FUF589731:FUQ589750 GEB589731:GEM589750 GNX589731:GOI589750 GXT589731:GYE589750 HHP589731:HIA589750 HRL589731:HRW589750 IBH589731:IBS589750 ILD589731:ILO589750 IUZ589731:IVK589750 JEV589731:JFG589750 JOR589731:JPC589750 JYN589731:JYY589750 KIJ589731:KIU589750 KSF589731:KSQ589750 LCB589731:LCM589750 LLX589731:LMI589750 LVT589731:LWE589750 MFP589731:MGA589750 MPL589731:MPW589750 MZH589731:MZS589750 NJD589731:NJO589750 NSZ589731:NTK589750 OCV589731:ODG589750 OMR589731:ONC589750 OWN589731:OWY589750 PGJ589731:PGU589750 PQF589731:PQQ589750 QAB589731:QAM589750 QJX589731:QKI589750 QTT589731:QUE589750 RDP589731:REA589750 RNL589731:RNW589750 RXH589731:RXS589750 SHD589731:SHO589750 SQZ589731:SRK589750 TAV589731:TBG589750 TKR589731:TLC589750 TUN589731:TUY589750 UEJ589731:UEU589750 UOF589731:UOQ589750 UYB589731:UYM589750 VHX589731:VII589750 VRT589731:VSE589750 WBP589731:WCA589750 WLL589731:WLW589750 WVH589731:WVS589750 C655267:N655286 IV655267:JG655286 SR655267:TC655286 ACN655267:ACY655286 AMJ655267:AMU655286 AWF655267:AWQ655286 BGB655267:BGM655286 BPX655267:BQI655286 BZT655267:CAE655286 CJP655267:CKA655286 CTL655267:CTW655286 DDH655267:DDS655286 DND655267:DNO655286 DWZ655267:DXK655286 EGV655267:EHG655286 EQR655267:ERC655286 FAN655267:FAY655286 FKJ655267:FKU655286 FUF655267:FUQ655286 GEB655267:GEM655286 GNX655267:GOI655286 GXT655267:GYE655286 HHP655267:HIA655286 HRL655267:HRW655286 IBH655267:IBS655286 ILD655267:ILO655286 IUZ655267:IVK655286 JEV655267:JFG655286 JOR655267:JPC655286 JYN655267:JYY655286 KIJ655267:KIU655286 KSF655267:KSQ655286 LCB655267:LCM655286 LLX655267:LMI655286 LVT655267:LWE655286 MFP655267:MGA655286 MPL655267:MPW655286 MZH655267:MZS655286 NJD655267:NJO655286 NSZ655267:NTK655286 OCV655267:ODG655286 OMR655267:ONC655286 OWN655267:OWY655286 PGJ655267:PGU655286 PQF655267:PQQ655286 QAB655267:QAM655286 QJX655267:QKI655286 QTT655267:QUE655286 RDP655267:REA655286 RNL655267:RNW655286 RXH655267:RXS655286 SHD655267:SHO655286 SQZ655267:SRK655286 TAV655267:TBG655286 TKR655267:TLC655286 TUN655267:TUY655286 UEJ655267:UEU655286 UOF655267:UOQ655286 UYB655267:UYM655286 VHX655267:VII655286 VRT655267:VSE655286 WBP655267:WCA655286 WLL655267:WLW655286 WVH655267:WVS655286 C720803:N720822 IV720803:JG720822 SR720803:TC720822 ACN720803:ACY720822 AMJ720803:AMU720822 AWF720803:AWQ720822 BGB720803:BGM720822 BPX720803:BQI720822 BZT720803:CAE720822 CJP720803:CKA720822 CTL720803:CTW720822 DDH720803:DDS720822 DND720803:DNO720822 DWZ720803:DXK720822 EGV720803:EHG720822 EQR720803:ERC720822 FAN720803:FAY720822 FKJ720803:FKU720822 FUF720803:FUQ720822 GEB720803:GEM720822 GNX720803:GOI720822 GXT720803:GYE720822 HHP720803:HIA720822 HRL720803:HRW720822 IBH720803:IBS720822 ILD720803:ILO720822 IUZ720803:IVK720822 JEV720803:JFG720822 JOR720803:JPC720822 JYN720803:JYY720822 KIJ720803:KIU720822 KSF720803:KSQ720822 LCB720803:LCM720822 LLX720803:LMI720822 LVT720803:LWE720822 MFP720803:MGA720822 MPL720803:MPW720822 MZH720803:MZS720822 NJD720803:NJO720822 NSZ720803:NTK720822 OCV720803:ODG720822 OMR720803:ONC720822 OWN720803:OWY720822 PGJ720803:PGU720822 PQF720803:PQQ720822 QAB720803:QAM720822 QJX720803:QKI720822 QTT720803:QUE720822 RDP720803:REA720822 RNL720803:RNW720822 RXH720803:RXS720822 SHD720803:SHO720822 SQZ720803:SRK720822 TAV720803:TBG720822 TKR720803:TLC720822 TUN720803:TUY720822 UEJ720803:UEU720822 UOF720803:UOQ720822 UYB720803:UYM720822 VHX720803:VII720822 VRT720803:VSE720822 WBP720803:WCA720822 WLL720803:WLW720822 WVH720803:WVS720822 C786339:N786358 IV786339:JG786358 SR786339:TC786358 ACN786339:ACY786358 AMJ786339:AMU786358 AWF786339:AWQ786358 BGB786339:BGM786358 BPX786339:BQI786358 BZT786339:CAE786358 CJP786339:CKA786358 CTL786339:CTW786358 DDH786339:DDS786358 DND786339:DNO786358 DWZ786339:DXK786358 EGV786339:EHG786358 EQR786339:ERC786358 FAN786339:FAY786358 FKJ786339:FKU786358 FUF786339:FUQ786358 GEB786339:GEM786358 GNX786339:GOI786358 GXT786339:GYE786358 HHP786339:HIA786358 HRL786339:HRW786358 IBH786339:IBS786358 ILD786339:ILO786358 IUZ786339:IVK786358 JEV786339:JFG786358 JOR786339:JPC786358 JYN786339:JYY786358 KIJ786339:KIU786358 KSF786339:KSQ786358 LCB786339:LCM786358 LLX786339:LMI786358 LVT786339:LWE786358 MFP786339:MGA786358 MPL786339:MPW786358 MZH786339:MZS786358 NJD786339:NJO786358 NSZ786339:NTK786358 OCV786339:ODG786358 OMR786339:ONC786358 OWN786339:OWY786358 PGJ786339:PGU786358 PQF786339:PQQ786358 QAB786339:QAM786358 QJX786339:QKI786358 QTT786339:QUE786358 RDP786339:REA786358 RNL786339:RNW786358 RXH786339:RXS786358 SHD786339:SHO786358 SQZ786339:SRK786358 TAV786339:TBG786358 TKR786339:TLC786358 TUN786339:TUY786358 UEJ786339:UEU786358 UOF786339:UOQ786358 UYB786339:UYM786358 VHX786339:VII786358 VRT786339:VSE786358 WBP786339:WCA786358 WLL786339:WLW786358 WVH786339:WVS786358 C851875:N851894 IV851875:JG851894 SR851875:TC851894 ACN851875:ACY851894 AMJ851875:AMU851894 AWF851875:AWQ851894 BGB851875:BGM851894 BPX851875:BQI851894 BZT851875:CAE851894 CJP851875:CKA851894 CTL851875:CTW851894 DDH851875:DDS851894 DND851875:DNO851894 DWZ851875:DXK851894 EGV851875:EHG851894 EQR851875:ERC851894 FAN851875:FAY851894 FKJ851875:FKU851894 FUF851875:FUQ851894 GEB851875:GEM851894 GNX851875:GOI851894 GXT851875:GYE851894 HHP851875:HIA851894 HRL851875:HRW851894 IBH851875:IBS851894 ILD851875:ILO851894 IUZ851875:IVK851894 JEV851875:JFG851894 JOR851875:JPC851894 JYN851875:JYY851894 KIJ851875:KIU851894 KSF851875:KSQ851894 LCB851875:LCM851894 LLX851875:LMI851894 LVT851875:LWE851894 MFP851875:MGA851894 MPL851875:MPW851894 MZH851875:MZS851894 NJD851875:NJO851894 NSZ851875:NTK851894 OCV851875:ODG851894 OMR851875:ONC851894 OWN851875:OWY851894 PGJ851875:PGU851894 PQF851875:PQQ851894 QAB851875:QAM851894 QJX851875:QKI851894 QTT851875:QUE851894 RDP851875:REA851894 RNL851875:RNW851894 RXH851875:RXS851894 SHD851875:SHO851894 SQZ851875:SRK851894 TAV851875:TBG851894 TKR851875:TLC851894 TUN851875:TUY851894 UEJ851875:UEU851894 UOF851875:UOQ851894 UYB851875:UYM851894 VHX851875:VII851894 VRT851875:VSE851894 WBP851875:WCA851894 WLL851875:WLW851894 WVH851875:WVS851894 C917411:N917430 IV917411:JG917430 SR917411:TC917430 ACN917411:ACY917430 AMJ917411:AMU917430 AWF917411:AWQ917430 BGB917411:BGM917430 BPX917411:BQI917430 BZT917411:CAE917430 CJP917411:CKA917430 CTL917411:CTW917430 DDH917411:DDS917430 DND917411:DNO917430 DWZ917411:DXK917430 EGV917411:EHG917430 EQR917411:ERC917430 FAN917411:FAY917430 FKJ917411:FKU917430 FUF917411:FUQ917430 GEB917411:GEM917430 GNX917411:GOI917430 GXT917411:GYE917430 HHP917411:HIA917430 HRL917411:HRW917430 IBH917411:IBS917430 ILD917411:ILO917430 IUZ917411:IVK917430 JEV917411:JFG917430 JOR917411:JPC917430 JYN917411:JYY917430 KIJ917411:KIU917430 KSF917411:KSQ917430 LCB917411:LCM917430 LLX917411:LMI917430 LVT917411:LWE917430 MFP917411:MGA917430 MPL917411:MPW917430 MZH917411:MZS917430 NJD917411:NJO917430 NSZ917411:NTK917430 OCV917411:ODG917430 OMR917411:ONC917430 OWN917411:OWY917430 PGJ917411:PGU917430 PQF917411:PQQ917430 QAB917411:QAM917430 QJX917411:QKI917430 QTT917411:QUE917430 RDP917411:REA917430 RNL917411:RNW917430 RXH917411:RXS917430 SHD917411:SHO917430 SQZ917411:SRK917430 TAV917411:TBG917430 TKR917411:TLC917430 TUN917411:TUY917430 UEJ917411:UEU917430 UOF917411:UOQ917430 UYB917411:UYM917430 VHX917411:VII917430 VRT917411:VSE917430 WBP917411:WCA917430 WLL917411:WLW917430 WVH917411:WVS917430 C982947:N982966 IV982947:JG982966 SR982947:TC982966 ACN982947:ACY982966 AMJ982947:AMU982966 AWF982947:AWQ982966 BGB982947:BGM982966 BPX982947:BQI982966 BZT982947:CAE982966 CJP982947:CKA982966 CTL982947:CTW982966 DDH982947:DDS982966 DND982947:DNO982966 DWZ982947:DXK982966 EGV982947:EHG982966 EQR982947:ERC982966 FAN982947:FAY982966 FKJ982947:FKU982966 FUF982947:FUQ982966 GEB982947:GEM982966 GNX982947:GOI982966 GXT982947:GYE982966 HHP982947:HIA982966 HRL982947:HRW982966 IBH982947:IBS982966 ILD982947:ILO982966 IUZ982947:IVK982966 JEV982947:JFG982966 JOR982947:JPC982966 JYN982947:JYY982966 KIJ982947:KIU982966 KSF982947:KSQ982966 LCB982947:LCM982966 LLX982947:LMI982966 LVT982947:LWE982966 MFP982947:MGA982966 MPL982947:MPW982966 MZH982947:MZS982966 NJD982947:NJO982966 NSZ982947:NTK982966 OCV982947:ODG982966 OMR982947:ONC982966 OWN982947:OWY982966 PGJ982947:PGU982966 PQF982947:PQQ982966 QAB982947:QAM982966 QJX982947:QKI982966 QTT982947:QUE982966 RDP982947:REA982966 RNL982947:RNW982966 RXH982947:RXS982966 SHD982947:SHO982966 SQZ982947:SRK982966 TAV982947:TBG982966 TKR982947:TLC982966 TUN982947:TUY982966 UEJ982947:UEU982966 UOF982947:UOQ982966 UYB982947:UYM982966 VHX982947:VII982966 VRT982947:VSE982966 WBP982947:WCA982966 WLL982947:WLW982966 WVH982947:WVS982966 C57:N64 IV57:JG64 SR57:TC64 ACN57:ACY64 AMJ57:AMU64 AWF57:AWQ64 BGB57:BGM64 BPX57:BQI64 BZT57:CAE64 CJP57:CKA64 CTL57:CTW64 DDH57:DDS64 DND57:DNO64 DWZ57:DXK64 EGV57:EHG64 EQR57:ERC64 FAN57:FAY64 FKJ57:FKU64 FUF57:FUQ64 GEB57:GEM64 GNX57:GOI64 GXT57:GYE64 HHP57:HIA64 HRL57:HRW64 IBH57:IBS64 ILD57:ILO64 IUZ57:IVK64 JEV57:JFG64 JOR57:JPC64 JYN57:JYY64 KIJ57:KIU64 KSF57:KSQ64 LCB57:LCM64 LLX57:LMI64 LVT57:LWE64 MFP57:MGA64 MPL57:MPW64 MZH57:MZS64 NJD57:NJO64 NSZ57:NTK64 OCV57:ODG64 OMR57:ONC64 OWN57:OWY64 PGJ57:PGU64 PQF57:PQQ64 QAB57:QAM64 QJX57:QKI64 QTT57:QUE64 RDP57:REA64 RNL57:RNW64 RXH57:RXS64 SHD57:SHO64 SQZ57:SRK64 TAV57:TBG64 TKR57:TLC64 TUN57:TUY64 UEJ57:UEU64 UOF57:UOQ64 UYB57:UYM64 VHX57:VII64 VRT57:VSE64 WBP57:WCA64 WLL57:WLW64 WVH57:WVS64">
      <formula1>0</formula1>
      <formula2>0</formula2>
    </dataValidation>
  </dataValidations>
  <printOptions horizontalCentered="1"/>
  <pageMargins left="0.24027777777777778" right="0.15" top="0.55972222222222223" bottom="0.57986111111111116" header="0.51180555555555551" footer="0.51180555555555551"/>
  <pageSetup paperSize="8" scale="78" firstPageNumber="0" orientation="landscape" r:id="rId1"/>
  <headerFooter alignWithMargins="0"/>
  <rowBreaks count="1" manualBreakCount="1">
    <brk id="29" max="16383"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R123"/>
  <sheetViews>
    <sheetView workbookViewId="0">
      <selection activeCell="V8" sqref="V8"/>
    </sheetView>
  </sheetViews>
  <sheetFormatPr defaultRowHeight="15"/>
  <sheetData>
    <row r="1" spans="1:18" ht="18.75" thickBot="1">
      <c r="A1" s="412" t="s">
        <v>178</v>
      </c>
      <c r="B1" s="412"/>
      <c r="C1" s="412"/>
      <c r="D1" s="412"/>
      <c r="E1" s="412"/>
      <c r="F1" s="412"/>
      <c r="G1" s="412"/>
      <c r="H1" s="412"/>
      <c r="I1" s="412"/>
      <c r="J1" s="412"/>
      <c r="K1" s="412"/>
      <c r="L1" s="412"/>
      <c r="M1" s="412"/>
      <c r="N1" s="412"/>
      <c r="O1" s="51"/>
      <c r="P1" s="51"/>
      <c r="Q1" s="51"/>
      <c r="R1" s="51"/>
    </row>
    <row r="2" spans="1:18">
      <c r="A2" s="413" t="s">
        <v>1</v>
      </c>
      <c r="B2" s="413"/>
      <c r="C2" s="413"/>
      <c r="D2" s="413"/>
      <c r="E2" s="414" t="s">
        <v>179</v>
      </c>
      <c r="F2" s="414"/>
      <c r="G2" s="414"/>
      <c r="H2" s="414"/>
      <c r="I2" s="415" t="s">
        <v>190</v>
      </c>
      <c r="J2" s="415"/>
      <c r="K2" s="415"/>
      <c r="L2" s="415"/>
      <c r="M2" s="415"/>
      <c r="N2" s="415"/>
      <c r="O2" s="2"/>
      <c r="P2" s="2"/>
      <c r="Q2" s="2"/>
      <c r="R2" s="2"/>
    </row>
    <row r="3" spans="1:18">
      <c r="A3" s="978" t="s">
        <v>180</v>
      </c>
      <c r="B3" s="978"/>
      <c r="C3" s="978"/>
      <c r="D3" s="978"/>
      <c r="E3" s="422" t="s">
        <v>181</v>
      </c>
      <c r="F3" s="423"/>
      <c r="G3" s="423"/>
      <c r="H3" s="423"/>
      <c r="I3" s="979" t="s">
        <v>191</v>
      </c>
      <c r="J3" s="425"/>
      <c r="K3" s="425"/>
      <c r="L3" s="980"/>
      <c r="M3" s="980"/>
      <c r="N3" s="981"/>
      <c r="O3" s="2"/>
      <c r="P3" s="2"/>
      <c r="Q3" s="2"/>
      <c r="R3" s="2"/>
    </row>
    <row r="4" spans="1:18">
      <c r="A4" s="978"/>
      <c r="B4" s="978"/>
      <c r="C4" s="978"/>
      <c r="D4" s="978"/>
      <c r="E4" s="423"/>
      <c r="F4" s="423"/>
      <c r="G4" s="423"/>
      <c r="H4" s="423"/>
      <c r="I4" s="982"/>
      <c r="J4" s="983"/>
      <c r="K4" s="983"/>
      <c r="L4" s="983"/>
      <c r="M4" s="983"/>
      <c r="N4" s="984"/>
      <c r="O4" s="2"/>
      <c r="P4" s="2"/>
      <c r="Q4" s="2"/>
      <c r="R4" s="2"/>
    </row>
    <row r="5" spans="1:18">
      <c r="A5" s="435" t="s">
        <v>3</v>
      </c>
      <c r="B5" s="435"/>
      <c r="C5" s="435"/>
      <c r="D5" s="422"/>
      <c r="E5" s="422"/>
      <c r="F5" s="422"/>
      <c r="G5" s="422"/>
      <c r="H5" s="422"/>
      <c r="I5" s="994" t="s">
        <v>58</v>
      </c>
      <c r="J5" s="994"/>
      <c r="K5" s="994"/>
      <c r="L5" s="994"/>
      <c r="M5" s="994"/>
      <c r="N5" s="994"/>
      <c r="O5" s="2"/>
      <c r="P5" s="2"/>
      <c r="Q5" s="2"/>
      <c r="R5" s="2"/>
    </row>
    <row r="6" spans="1:18" ht="45.75" customHeight="1">
      <c r="A6" s="435"/>
      <c r="B6" s="435"/>
      <c r="C6" s="435"/>
      <c r="D6" s="422"/>
      <c r="E6" s="422"/>
      <c r="F6" s="422"/>
      <c r="G6" s="422"/>
      <c r="H6" s="422"/>
      <c r="I6" s="995">
        <v>2019</v>
      </c>
      <c r="J6" s="995"/>
      <c r="K6" s="996">
        <v>2020</v>
      </c>
      <c r="L6" s="996"/>
      <c r="M6" s="996">
        <v>2021</v>
      </c>
      <c r="N6" s="996"/>
      <c r="O6" s="2"/>
      <c r="P6" s="2"/>
      <c r="Q6" s="2"/>
      <c r="R6" s="2"/>
    </row>
    <row r="7" spans="1:18" ht="24.75" customHeight="1">
      <c r="A7" s="447" t="s">
        <v>4</v>
      </c>
      <c r="B7" s="448"/>
      <c r="C7" s="449" t="s">
        <v>182</v>
      </c>
      <c r="D7" s="450"/>
      <c r="E7" s="450"/>
      <c r="F7" s="450"/>
      <c r="G7" s="450"/>
      <c r="H7" s="450"/>
      <c r="I7" s="450"/>
      <c r="J7" s="450"/>
      <c r="K7" s="450"/>
      <c r="L7" s="450"/>
      <c r="M7" s="450"/>
      <c r="N7" s="451"/>
      <c r="O7" s="431"/>
      <c r="P7" s="985"/>
      <c r="Q7" s="51"/>
      <c r="R7" s="51"/>
    </row>
    <row r="8" spans="1:18" ht="82.5" customHeight="1">
      <c r="A8" s="433" t="s">
        <v>5</v>
      </c>
      <c r="B8" s="434"/>
      <c r="C8" s="317" t="s">
        <v>305</v>
      </c>
      <c r="D8" s="318"/>
      <c r="E8" s="318"/>
      <c r="F8" s="318"/>
      <c r="G8" s="318"/>
      <c r="H8" s="318"/>
      <c r="I8" s="318"/>
      <c r="J8" s="318"/>
      <c r="K8" s="318"/>
      <c r="L8" s="318"/>
      <c r="M8" s="318"/>
      <c r="N8" s="319"/>
      <c r="O8" s="51"/>
      <c r="P8" s="51"/>
      <c r="Q8" s="51"/>
      <c r="R8" s="3"/>
    </row>
    <row r="9" spans="1:18">
      <c r="A9" s="456" t="s">
        <v>6</v>
      </c>
      <c r="B9" s="986"/>
      <c r="C9" s="462" t="s">
        <v>183</v>
      </c>
      <c r="D9" s="463"/>
      <c r="E9" s="463"/>
      <c r="F9" s="463"/>
      <c r="G9" s="463"/>
      <c r="H9" s="463"/>
      <c r="I9" s="463"/>
      <c r="J9" s="463"/>
      <c r="K9" s="463"/>
      <c r="L9" s="463"/>
      <c r="M9" s="463"/>
      <c r="N9" s="464"/>
      <c r="O9" s="51"/>
      <c r="P9" s="51"/>
      <c r="Q9" s="51"/>
      <c r="R9" s="51"/>
    </row>
    <row r="10" spans="1:18">
      <c r="A10" s="987"/>
      <c r="B10" s="988"/>
      <c r="C10" s="465"/>
      <c r="D10" s="466"/>
      <c r="E10" s="466"/>
      <c r="F10" s="466"/>
      <c r="G10" s="466"/>
      <c r="H10" s="466"/>
      <c r="I10" s="466"/>
      <c r="J10" s="466"/>
      <c r="K10" s="466"/>
      <c r="L10" s="466"/>
      <c r="M10" s="466"/>
      <c r="N10" s="467"/>
      <c r="O10" s="51"/>
      <c r="P10" s="51"/>
      <c r="Q10" s="51"/>
      <c r="R10" s="51"/>
    </row>
    <row r="11" spans="1:18">
      <c r="A11" s="987"/>
      <c r="B11" s="988"/>
      <c r="C11" s="465"/>
      <c r="D11" s="466"/>
      <c r="E11" s="466"/>
      <c r="F11" s="466"/>
      <c r="G11" s="466"/>
      <c r="H11" s="466"/>
      <c r="I11" s="466"/>
      <c r="J11" s="466"/>
      <c r="K11" s="466"/>
      <c r="L11" s="466"/>
      <c r="M11" s="466"/>
      <c r="N11" s="467"/>
      <c r="O11" s="51"/>
      <c r="P11" s="51"/>
      <c r="Q11" s="51"/>
      <c r="R11" s="51"/>
    </row>
    <row r="12" spans="1:18" ht="3" customHeight="1">
      <c r="A12" s="987"/>
      <c r="B12" s="988"/>
      <c r="C12" s="465"/>
      <c r="D12" s="466"/>
      <c r="E12" s="466"/>
      <c r="F12" s="466"/>
      <c r="G12" s="466"/>
      <c r="H12" s="466"/>
      <c r="I12" s="466"/>
      <c r="J12" s="466"/>
      <c r="K12" s="466"/>
      <c r="L12" s="466"/>
      <c r="M12" s="466"/>
      <c r="N12" s="467"/>
      <c r="O12" s="51"/>
      <c r="P12" s="51"/>
      <c r="Q12" s="51"/>
      <c r="R12" s="51"/>
    </row>
    <row r="13" spans="1:18" ht="10.5" hidden="1" customHeight="1">
      <c r="A13" s="987"/>
      <c r="B13" s="988"/>
      <c r="C13" s="465"/>
      <c r="D13" s="466"/>
      <c r="E13" s="466"/>
      <c r="F13" s="466"/>
      <c r="G13" s="466"/>
      <c r="H13" s="466"/>
      <c r="I13" s="466"/>
      <c r="J13" s="466"/>
      <c r="K13" s="466"/>
      <c r="L13" s="466"/>
      <c r="M13" s="466"/>
      <c r="N13" s="467"/>
      <c r="O13" s="51"/>
      <c r="P13" s="51"/>
      <c r="Q13" s="51"/>
      <c r="R13" s="51"/>
    </row>
    <row r="14" spans="1:18" hidden="1">
      <c r="A14" s="987"/>
      <c r="B14" s="988"/>
      <c r="C14" s="465"/>
      <c r="D14" s="466"/>
      <c r="E14" s="466"/>
      <c r="F14" s="466"/>
      <c r="G14" s="466"/>
      <c r="H14" s="466"/>
      <c r="I14" s="466"/>
      <c r="J14" s="466"/>
      <c r="K14" s="466"/>
      <c r="L14" s="466"/>
      <c r="M14" s="466"/>
      <c r="N14" s="467"/>
      <c r="O14" s="51"/>
      <c r="P14" s="51"/>
      <c r="Q14" s="51"/>
      <c r="R14" s="51"/>
    </row>
    <row r="15" spans="1:18" hidden="1">
      <c r="A15" s="987"/>
      <c r="B15" s="988"/>
      <c r="C15" s="465"/>
      <c r="D15" s="466"/>
      <c r="E15" s="466"/>
      <c r="F15" s="466"/>
      <c r="G15" s="466"/>
      <c r="H15" s="466"/>
      <c r="I15" s="466"/>
      <c r="J15" s="466"/>
      <c r="K15" s="466"/>
      <c r="L15" s="466"/>
      <c r="M15" s="466"/>
      <c r="N15" s="467"/>
      <c r="O15" s="51"/>
      <c r="P15" s="51"/>
      <c r="Q15" s="51"/>
      <c r="R15" s="51"/>
    </row>
    <row r="16" spans="1:18" hidden="1">
      <c r="A16" s="987"/>
      <c r="B16" s="988"/>
      <c r="C16" s="465"/>
      <c r="D16" s="466"/>
      <c r="E16" s="466"/>
      <c r="F16" s="466"/>
      <c r="G16" s="466"/>
      <c r="H16" s="466"/>
      <c r="I16" s="466"/>
      <c r="J16" s="466"/>
      <c r="K16" s="466"/>
      <c r="L16" s="466"/>
      <c r="M16" s="466"/>
      <c r="N16" s="467"/>
      <c r="O16" s="51"/>
      <c r="P16" s="51"/>
      <c r="Q16" s="51"/>
      <c r="R16" s="51"/>
    </row>
    <row r="17" spans="1:18" hidden="1">
      <c r="A17" s="987"/>
      <c r="B17" s="988"/>
      <c r="C17" s="465"/>
      <c r="D17" s="466"/>
      <c r="E17" s="466"/>
      <c r="F17" s="466"/>
      <c r="G17" s="466"/>
      <c r="H17" s="466"/>
      <c r="I17" s="466"/>
      <c r="J17" s="466"/>
      <c r="K17" s="466"/>
      <c r="L17" s="466"/>
      <c r="M17" s="466"/>
      <c r="N17" s="467"/>
      <c r="O17" s="51"/>
      <c r="P17" s="51"/>
      <c r="Q17" s="51"/>
      <c r="R17" s="51"/>
    </row>
    <row r="18" spans="1:18" hidden="1">
      <c r="A18" s="987"/>
      <c r="B18" s="988"/>
      <c r="C18" s="465"/>
      <c r="D18" s="466"/>
      <c r="E18" s="466"/>
      <c r="F18" s="466"/>
      <c r="G18" s="466"/>
      <c r="H18" s="466"/>
      <c r="I18" s="466"/>
      <c r="J18" s="466"/>
      <c r="K18" s="466"/>
      <c r="L18" s="466"/>
      <c r="M18" s="466"/>
      <c r="N18" s="467"/>
      <c r="O18" s="51"/>
      <c r="P18" s="51"/>
      <c r="Q18" s="51"/>
      <c r="R18" s="51"/>
    </row>
    <row r="19" spans="1:18" hidden="1">
      <c r="A19" s="987"/>
      <c r="B19" s="988"/>
      <c r="C19" s="465"/>
      <c r="D19" s="466"/>
      <c r="E19" s="466"/>
      <c r="F19" s="466"/>
      <c r="G19" s="466"/>
      <c r="H19" s="466"/>
      <c r="I19" s="466"/>
      <c r="J19" s="466"/>
      <c r="K19" s="466"/>
      <c r="L19" s="466"/>
      <c r="M19" s="466"/>
      <c r="N19" s="467"/>
      <c r="O19" s="51"/>
      <c r="P19" s="51"/>
      <c r="Q19" s="51"/>
      <c r="R19" s="51"/>
    </row>
    <row r="20" spans="1:18" hidden="1">
      <c r="A20" s="987"/>
      <c r="B20" s="988"/>
      <c r="C20" s="465"/>
      <c r="D20" s="466"/>
      <c r="E20" s="466"/>
      <c r="F20" s="466"/>
      <c r="G20" s="466"/>
      <c r="H20" s="466"/>
      <c r="I20" s="466"/>
      <c r="J20" s="466"/>
      <c r="K20" s="466"/>
      <c r="L20" s="466"/>
      <c r="M20" s="466"/>
      <c r="N20" s="467"/>
      <c r="O20" s="51"/>
      <c r="P20" s="51"/>
      <c r="Q20" s="51"/>
      <c r="R20" s="51"/>
    </row>
    <row r="21" spans="1:18" hidden="1">
      <c r="A21" s="989"/>
      <c r="B21" s="990"/>
      <c r="C21" s="991"/>
      <c r="D21" s="992"/>
      <c r="E21" s="992"/>
      <c r="F21" s="992"/>
      <c r="G21" s="992"/>
      <c r="H21" s="992"/>
      <c r="I21" s="992"/>
      <c r="J21" s="992"/>
      <c r="K21" s="992"/>
      <c r="L21" s="992"/>
      <c r="M21" s="992"/>
      <c r="N21" s="993"/>
      <c r="O21" s="51"/>
      <c r="P21" s="51"/>
      <c r="Q21" s="51"/>
      <c r="R21" s="51"/>
    </row>
    <row r="22" spans="1:18">
      <c r="A22" s="438" t="s">
        <v>7</v>
      </c>
      <c r="B22" s="439"/>
      <c r="C22" s="439"/>
      <c r="D22" s="439"/>
      <c r="E22" s="439"/>
      <c r="F22" s="439"/>
      <c r="G22" s="439"/>
      <c r="H22" s="439"/>
      <c r="I22" s="439"/>
      <c r="J22" s="439"/>
      <c r="K22" s="439"/>
      <c r="L22" s="439"/>
      <c r="M22" s="439"/>
      <c r="N22" s="440"/>
      <c r="O22" s="51"/>
      <c r="P22" s="51"/>
      <c r="Q22" s="51"/>
      <c r="R22" s="155"/>
    </row>
    <row r="23" spans="1:18" ht="27.75" customHeight="1">
      <c r="A23" s="64">
        <v>1</v>
      </c>
      <c r="B23" s="441" t="s">
        <v>184</v>
      </c>
      <c r="C23" s="442"/>
      <c r="D23" s="442"/>
      <c r="E23" s="442"/>
      <c r="F23" s="442"/>
      <c r="G23" s="443"/>
      <c r="H23" s="64">
        <v>6</v>
      </c>
      <c r="I23" s="444"/>
      <c r="J23" s="445"/>
      <c r="K23" s="445"/>
      <c r="L23" s="445"/>
      <c r="M23" s="445"/>
      <c r="N23" s="446"/>
      <c r="O23" s="51"/>
      <c r="P23" s="51"/>
      <c r="Q23" s="51"/>
      <c r="R23" s="155"/>
    </row>
    <row r="24" spans="1:18" ht="26.25" customHeight="1">
      <c r="A24" s="64">
        <v>2</v>
      </c>
      <c r="B24" s="441" t="s">
        <v>185</v>
      </c>
      <c r="C24" s="442"/>
      <c r="D24" s="442"/>
      <c r="E24" s="442"/>
      <c r="F24" s="442"/>
      <c r="G24" s="443"/>
      <c r="H24" s="64">
        <v>7</v>
      </c>
      <c r="I24" s="444"/>
      <c r="J24" s="445"/>
      <c r="K24" s="445"/>
      <c r="L24" s="445"/>
      <c r="M24" s="445"/>
      <c r="N24" s="446"/>
      <c r="O24" s="51"/>
      <c r="P24" s="51"/>
      <c r="Q24" s="51"/>
      <c r="R24" s="155"/>
    </row>
    <row r="25" spans="1:18" ht="15" customHeight="1">
      <c r="A25" s="64">
        <v>3</v>
      </c>
      <c r="B25" s="441"/>
      <c r="C25" s="442"/>
      <c r="D25" s="442"/>
      <c r="E25" s="442"/>
      <c r="F25" s="442"/>
      <c r="G25" s="443"/>
      <c r="H25" s="64">
        <v>8</v>
      </c>
      <c r="I25" s="444"/>
      <c r="J25" s="445"/>
      <c r="K25" s="445"/>
      <c r="L25" s="445"/>
      <c r="M25" s="445"/>
      <c r="N25" s="446"/>
      <c r="O25" s="51"/>
      <c r="P25" s="51"/>
      <c r="Q25" s="51"/>
      <c r="R25" s="155"/>
    </row>
    <row r="26" spans="1:18">
      <c r="A26" s="64">
        <v>4</v>
      </c>
      <c r="B26" s="444"/>
      <c r="C26" s="479"/>
      <c r="D26" s="479"/>
      <c r="E26" s="479"/>
      <c r="F26" s="479"/>
      <c r="G26" s="480"/>
      <c r="H26" s="64">
        <v>9</v>
      </c>
      <c r="I26" s="652"/>
      <c r="J26" s="653"/>
      <c r="K26" s="653"/>
      <c r="L26" s="653"/>
      <c r="M26" s="653"/>
      <c r="N26" s="653"/>
      <c r="O26" s="51"/>
      <c r="P26" s="51"/>
      <c r="Q26" s="51"/>
      <c r="R26" s="51"/>
    </row>
    <row r="27" spans="1:18">
      <c r="A27" s="64">
        <v>5</v>
      </c>
      <c r="B27" s="441"/>
      <c r="C27" s="442"/>
      <c r="D27" s="442"/>
      <c r="E27" s="442"/>
      <c r="F27" s="442"/>
      <c r="G27" s="443"/>
      <c r="H27" s="64">
        <v>10</v>
      </c>
      <c r="I27" s="481"/>
      <c r="J27" s="481"/>
      <c r="K27" s="481"/>
      <c r="L27" s="481"/>
      <c r="M27" s="481"/>
      <c r="N27" s="481"/>
      <c r="O27" s="51"/>
      <c r="P27" s="51"/>
      <c r="Q27" s="51"/>
      <c r="R27" s="51"/>
    </row>
    <row r="28" spans="1:18">
      <c r="A28" s="68" t="s">
        <v>8</v>
      </c>
      <c r="B28" s="69"/>
      <c r="C28" s="69"/>
      <c r="D28" s="69"/>
      <c r="E28" s="69"/>
      <c r="F28" s="69"/>
      <c r="G28" s="69"/>
      <c r="H28" s="69"/>
      <c r="I28" s="69"/>
      <c r="J28" s="69"/>
      <c r="K28" s="69"/>
      <c r="L28" s="69"/>
      <c r="M28" s="69"/>
      <c r="N28" s="70"/>
      <c r="O28" s="69"/>
      <c r="P28" s="69"/>
      <c r="Q28" s="69"/>
      <c r="R28" s="70"/>
    </row>
    <row r="29" spans="1:18">
      <c r="A29" s="452" t="s">
        <v>9</v>
      </c>
      <c r="B29" s="453"/>
      <c r="C29" s="453"/>
      <c r="D29" s="453"/>
      <c r="E29" s="453"/>
      <c r="F29" s="453"/>
      <c r="G29" s="453"/>
      <c r="H29" s="454"/>
      <c r="I29" s="438" t="s">
        <v>10</v>
      </c>
      <c r="J29" s="440"/>
      <c r="K29" s="455" t="s">
        <v>11</v>
      </c>
      <c r="L29" s="455"/>
      <c r="M29" s="455" t="s">
        <v>12</v>
      </c>
      <c r="N29" s="455"/>
      <c r="O29" s="455">
        <v>2020</v>
      </c>
      <c r="P29" s="455"/>
      <c r="Q29" s="455">
        <v>2021</v>
      </c>
      <c r="R29" s="455"/>
    </row>
    <row r="30" spans="1:18">
      <c r="A30" s="997"/>
      <c r="B30" s="998"/>
      <c r="C30" s="998"/>
      <c r="D30" s="998"/>
      <c r="E30" s="998"/>
      <c r="F30" s="998"/>
      <c r="G30" s="998"/>
      <c r="H30" s="998"/>
      <c r="I30" s="1001"/>
      <c r="J30" s="1002"/>
      <c r="K30" s="477"/>
      <c r="L30" s="477"/>
      <c r="M30" s="478"/>
      <c r="N30" s="478"/>
      <c r="O30" s="477"/>
      <c r="P30" s="477"/>
      <c r="Q30" s="478"/>
      <c r="R30" s="478"/>
    </row>
    <row r="31" spans="1:18">
      <c r="A31" s="997" t="s">
        <v>309</v>
      </c>
      <c r="B31" s="998"/>
      <c r="C31" s="998"/>
      <c r="D31" s="998"/>
      <c r="E31" s="998"/>
      <c r="F31" s="998"/>
      <c r="G31" s="998"/>
      <c r="H31" s="998"/>
      <c r="I31" s="999" t="s">
        <v>279</v>
      </c>
      <c r="J31" s="1000"/>
      <c r="K31" s="477"/>
      <c r="L31" s="477"/>
      <c r="M31" s="478"/>
      <c r="N31" s="478"/>
      <c r="O31" s="477"/>
      <c r="P31" s="477"/>
      <c r="Q31" s="478"/>
      <c r="R31" s="478"/>
    </row>
    <row r="32" spans="1:18">
      <c r="A32" s="997"/>
      <c r="B32" s="998"/>
      <c r="C32" s="998"/>
      <c r="D32" s="998"/>
      <c r="E32" s="998"/>
      <c r="F32" s="998"/>
      <c r="G32" s="998"/>
      <c r="H32" s="998"/>
      <c r="I32" s="1001"/>
      <c r="J32" s="1002"/>
      <c r="K32" s="477"/>
      <c r="L32" s="477"/>
      <c r="M32" s="478"/>
      <c r="N32" s="478"/>
      <c r="O32" s="477"/>
      <c r="P32" s="477"/>
      <c r="Q32" s="478"/>
      <c r="R32" s="478"/>
    </row>
    <row r="33" spans="1:18">
      <c r="A33" s="452" t="s">
        <v>13</v>
      </c>
      <c r="B33" s="453"/>
      <c r="C33" s="453"/>
      <c r="D33" s="453"/>
      <c r="E33" s="453"/>
      <c r="F33" s="453"/>
      <c r="G33" s="453"/>
      <c r="H33" s="454"/>
      <c r="I33" s="1006" t="s">
        <v>10</v>
      </c>
      <c r="J33" s="1007"/>
      <c r="K33" s="455" t="s">
        <v>11</v>
      </c>
      <c r="L33" s="455"/>
      <c r="M33" s="455" t="s">
        <v>12</v>
      </c>
      <c r="N33" s="455"/>
      <c r="O33" s="455">
        <v>2020</v>
      </c>
      <c r="P33" s="455"/>
      <c r="Q33" s="455">
        <v>2021</v>
      </c>
      <c r="R33" s="455"/>
    </row>
    <row r="34" spans="1:18">
      <c r="A34" s="1003"/>
      <c r="B34" s="1004"/>
      <c r="C34" s="1004"/>
      <c r="D34" s="1004"/>
      <c r="E34" s="1004"/>
      <c r="F34" s="1004"/>
      <c r="G34" s="1004"/>
      <c r="H34" s="1005"/>
      <c r="I34" s="1001"/>
      <c r="J34" s="1002"/>
      <c r="K34" s="477"/>
      <c r="L34" s="477"/>
      <c r="M34" s="478"/>
      <c r="N34" s="478"/>
      <c r="O34" s="477"/>
      <c r="P34" s="477"/>
      <c r="Q34" s="478"/>
      <c r="R34" s="478"/>
    </row>
    <row r="35" spans="1:18">
      <c r="A35" s="1008" t="s">
        <v>307</v>
      </c>
      <c r="B35" s="1009"/>
      <c r="C35" s="1009"/>
      <c r="D35" s="1009"/>
      <c r="E35" s="1009"/>
      <c r="F35" s="1009"/>
      <c r="G35" s="1009"/>
      <c r="H35" s="1010"/>
      <c r="I35" s="1001" t="s">
        <v>308</v>
      </c>
      <c r="J35" s="1002"/>
      <c r="K35" s="477"/>
      <c r="L35" s="477"/>
      <c r="M35" s="478"/>
      <c r="N35" s="478"/>
      <c r="O35" s="477"/>
      <c r="P35" s="477"/>
      <c r="Q35" s="478"/>
      <c r="R35" s="478"/>
    </row>
    <row r="36" spans="1:18">
      <c r="A36" s="1003"/>
      <c r="B36" s="1004"/>
      <c r="C36" s="1004"/>
      <c r="D36" s="1004"/>
      <c r="E36" s="1004"/>
      <c r="F36" s="1004"/>
      <c r="G36" s="1004"/>
      <c r="H36" s="1005"/>
      <c r="I36" s="1001"/>
      <c r="J36" s="1002"/>
      <c r="K36" s="477"/>
      <c r="L36" s="477"/>
      <c r="M36" s="478"/>
      <c r="N36" s="478"/>
      <c r="O36" s="477"/>
      <c r="P36" s="477"/>
      <c r="Q36" s="478"/>
      <c r="R36" s="478"/>
    </row>
    <row r="37" spans="1:18">
      <c r="A37" s="997" t="s">
        <v>189</v>
      </c>
      <c r="B37" s="998"/>
      <c r="C37" s="998"/>
      <c r="D37" s="998"/>
      <c r="E37" s="998"/>
      <c r="F37" s="998"/>
      <c r="G37" s="998"/>
      <c r="H37" s="998"/>
      <c r="I37" s="1001"/>
      <c r="J37" s="1002"/>
      <c r="K37" s="477"/>
      <c r="L37" s="477"/>
      <c r="M37" s="478"/>
      <c r="N37" s="478"/>
      <c r="O37" s="647"/>
      <c r="P37" s="477"/>
      <c r="Q37" s="1011"/>
      <c r="R37" s="478"/>
    </row>
    <row r="38" spans="1:18">
      <c r="A38" s="452" t="s">
        <v>14</v>
      </c>
      <c r="B38" s="453"/>
      <c r="C38" s="453"/>
      <c r="D38" s="453"/>
      <c r="E38" s="453"/>
      <c r="F38" s="453"/>
      <c r="G38" s="453"/>
      <c r="H38" s="454"/>
      <c r="I38" s="1006" t="s">
        <v>10</v>
      </c>
      <c r="J38" s="1007"/>
      <c r="K38" s="455" t="s">
        <v>11</v>
      </c>
      <c r="L38" s="455"/>
      <c r="M38" s="455" t="s">
        <v>15</v>
      </c>
      <c r="N38" s="487"/>
      <c r="O38" s="455">
        <v>2020</v>
      </c>
      <c r="P38" s="455"/>
      <c r="Q38" s="455">
        <v>2021</v>
      </c>
      <c r="R38" s="455"/>
    </row>
    <row r="39" spans="1:18">
      <c r="A39" s="1013"/>
      <c r="B39" s="1014"/>
      <c r="C39" s="1014"/>
      <c r="D39" s="1014"/>
      <c r="E39" s="1014"/>
      <c r="F39" s="1014"/>
      <c r="G39" s="1014"/>
      <c r="H39" s="1015"/>
      <c r="I39" s="1012"/>
      <c r="J39" s="1012"/>
      <c r="K39" s="477"/>
      <c r="L39" s="477"/>
      <c r="M39" s="478"/>
      <c r="N39" s="478"/>
      <c r="O39" s="477"/>
      <c r="P39" s="477"/>
      <c r="Q39" s="478"/>
      <c r="R39" s="478"/>
    </row>
    <row r="40" spans="1:18">
      <c r="A40" s="1003"/>
      <c r="B40" s="1004"/>
      <c r="C40" s="1004"/>
      <c r="D40" s="1004"/>
      <c r="E40" s="1004"/>
      <c r="F40" s="1004"/>
      <c r="G40" s="1004"/>
      <c r="H40" s="1005"/>
      <c r="I40" s="1012"/>
      <c r="J40" s="1012"/>
      <c r="K40" s="477"/>
      <c r="L40" s="477"/>
      <c r="M40" s="478"/>
      <c r="N40" s="478"/>
      <c r="O40" s="477"/>
      <c r="P40" s="477"/>
      <c r="Q40" s="478"/>
      <c r="R40" s="478"/>
    </row>
    <row r="41" spans="1:18">
      <c r="A41" s="473"/>
      <c r="B41" s="474"/>
      <c r="C41" s="474"/>
      <c r="D41" s="474"/>
      <c r="E41" s="474"/>
      <c r="F41" s="474"/>
      <c r="G41" s="474"/>
      <c r="H41" s="475"/>
      <c r="I41" s="477"/>
      <c r="J41" s="477"/>
      <c r="K41" s="477"/>
      <c r="L41" s="477"/>
      <c r="M41" s="478"/>
      <c r="N41" s="478"/>
      <c r="O41" s="477"/>
      <c r="P41" s="477"/>
      <c r="Q41" s="478"/>
      <c r="R41" s="478"/>
    </row>
    <row r="42" spans="1:18">
      <c r="A42" s="473"/>
      <c r="B42" s="474"/>
      <c r="C42" s="474"/>
      <c r="D42" s="474"/>
      <c r="E42" s="474"/>
      <c r="F42" s="474"/>
      <c r="G42" s="474"/>
      <c r="H42" s="475"/>
      <c r="I42" s="477"/>
      <c r="J42" s="477"/>
      <c r="K42" s="477"/>
      <c r="L42" s="477"/>
      <c r="M42" s="478"/>
      <c r="N42" s="478"/>
      <c r="O42" s="477"/>
      <c r="P42" s="477"/>
      <c r="Q42" s="478"/>
      <c r="R42" s="478"/>
    </row>
    <row r="43" spans="1:18">
      <c r="A43" s="452" t="s">
        <v>16</v>
      </c>
      <c r="B43" s="453"/>
      <c r="C43" s="453"/>
      <c r="D43" s="453"/>
      <c r="E43" s="453"/>
      <c r="F43" s="453"/>
      <c r="G43" s="453"/>
      <c r="H43" s="454"/>
      <c r="I43" s="438" t="s">
        <v>10</v>
      </c>
      <c r="J43" s="440"/>
      <c r="K43" s="455" t="s">
        <v>11</v>
      </c>
      <c r="L43" s="455"/>
      <c r="M43" s="455" t="s">
        <v>15</v>
      </c>
      <c r="N43" s="487"/>
      <c r="O43" s="455">
        <v>2020</v>
      </c>
      <c r="P43" s="455"/>
      <c r="Q43" s="455">
        <v>2021</v>
      </c>
      <c r="R43" s="455"/>
    </row>
    <row r="44" spans="1:18">
      <c r="A44" s="490"/>
      <c r="B44" s="491"/>
      <c r="C44" s="491"/>
      <c r="D44" s="491"/>
      <c r="E44" s="491"/>
      <c r="F44" s="491"/>
      <c r="G44" s="491"/>
      <c r="H44" s="492"/>
      <c r="I44" s="477"/>
      <c r="J44" s="477"/>
      <c r="K44" s="477"/>
      <c r="L44" s="477"/>
      <c r="M44" s="478"/>
      <c r="N44" s="478"/>
      <c r="O44" s="477"/>
      <c r="P44" s="477"/>
      <c r="Q44" s="478"/>
      <c r="R44" s="478"/>
    </row>
    <row r="45" spans="1:18">
      <c r="A45" s="490"/>
      <c r="B45" s="491"/>
      <c r="C45" s="491"/>
      <c r="D45" s="491"/>
      <c r="E45" s="491"/>
      <c r="F45" s="491"/>
      <c r="G45" s="491"/>
      <c r="H45" s="492"/>
      <c r="I45" s="477"/>
      <c r="J45" s="477"/>
      <c r="K45" s="477"/>
      <c r="L45" s="477"/>
      <c r="M45" s="478"/>
      <c r="N45" s="478"/>
      <c r="O45" s="477"/>
      <c r="P45" s="477"/>
      <c r="Q45" s="478"/>
      <c r="R45" s="478"/>
    </row>
    <row r="46" spans="1:18">
      <c r="A46" s="490"/>
      <c r="B46" s="491"/>
      <c r="C46" s="491"/>
      <c r="D46" s="491"/>
      <c r="E46" s="491"/>
      <c r="F46" s="491"/>
      <c r="G46" s="491"/>
      <c r="H46" s="492"/>
      <c r="I46" s="477"/>
      <c r="J46" s="477"/>
      <c r="K46" s="477"/>
      <c r="L46" s="477"/>
      <c r="M46" s="478"/>
      <c r="N46" s="478"/>
      <c r="O46" s="477"/>
      <c r="P46" s="477"/>
      <c r="Q46" s="478"/>
      <c r="R46" s="478"/>
    </row>
    <row r="47" spans="1:18">
      <c r="A47" s="490"/>
      <c r="B47" s="491"/>
      <c r="C47" s="491"/>
      <c r="D47" s="491"/>
      <c r="E47" s="491"/>
      <c r="F47" s="491"/>
      <c r="G47" s="491"/>
      <c r="H47" s="492"/>
      <c r="I47" s="477"/>
      <c r="J47" s="477"/>
      <c r="K47" s="477"/>
      <c r="L47" s="477"/>
      <c r="M47" s="478"/>
      <c r="N47" s="478"/>
      <c r="O47" s="477"/>
      <c r="P47" s="477"/>
      <c r="Q47" s="478"/>
      <c r="R47" s="478"/>
    </row>
    <row r="48" spans="1:18">
      <c r="A48" s="493" t="s">
        <v>17</v>
      </c>
      <c r="B48" s="494"/>
      <c r="C48" s="494"/>
      <c r="D48" s="494"/>
      <c r="E48" s="494"/>
      <c r="F48" s="494"/>
      <c r="G48" s="494"/>
      <c r="H48" s="494"/>
      <c r="I48" s="494"/>
      <c r="J48" s="494"/>
      <c r="K48" s="494"/>
      <c r="L48" s="494"/>
      <c r="M48" s="494"/>
      <c r="N48" s="495"/>
      <c r="O48" s="51"/>
      <c r="P48" s="51"/>
      <c r="Q48" s="51"/>
      <c r="R48" s="51"/>
    </row>
    <row r="49" spans="1:18" ht="44.25">
      <c r="A49" s="487" t="s">
        <v>18</v>
      </c>
      <c r="B49" s="487"/>
      <c r="C49" s="75" t="s">
        <v>19</v>
      </c>
      <c r="D49" s="75" t="s">
        <v>20</v>
      </c>
      <c r="E49" s="75" t="s">
        <v>21</v>
      </c>
      <c r="F49" s="75" t="s">
        <v>22</v>
      </c>
      <c r="G49" s="75" t="s">
        <v>23</v>
      </c>
      <c r="H49" s="75" t="s">
        <v>24</v>
      </c>
      <c r="I49" s="75" t="s">
        <v>25</v>
      </c>
      <c r="J49" s="75" t="s">
        <v>26</v>
      </c>
      <c r="K49" s="75" t="s">
        <v>27</v>
      </c>
      <c r="L49" s="75" t="s">
        <v>28</v>
      </c>
      <c r="M49" s="75" t="s">
        <v>29</v>
      </c>
      <c r="N49" s="75" t="s">
        <v>30</v>
      </c>
      <c r="O49" s="51"/>
      <c r="P49" s="51"/>
      <c r="Q49" s="51"/>
      <c r="R49" s="51"/>
    </row>
    <row r="50" spans="1:18">
      <c r="A50" s="496">
        <f>IF(A23&gt;0,A23,"")</f>
        <v>1</v>
      </c>
      <c r="B50" s="497"/>
      <c r="C50" s="107"/>
      <c r="D50" s="107"/>
      <c r="E50" s="107"/>
      <c r="F50" s="108"/>
      <c r="G50" s="108"/>
      <c r="H50" s="108"/>
      <c r="I50" s="108"/>
      <c r="J50" s="229"/>
      <c r="K50" s="229"/>
      <c r="L50" s="229"/>
      <c r="M50" s="107"/>
      <c r="N50" s="107"/>
      <c r="O50" s="51"/>
      <c r="P50" s="51"/>
      <c r="Q50" s="51"/>
      <c r="R50" s="51"/>
    </row>
    <row r="51" spans="1:18" ht="15.75" thickBot="1">
      <c r="A51" s="498"/>
      <c r="B51" s="499"/>
      <c r="C51" s="78"/>
      <c r="D51" s="78"/>
      <c r="E51" s="78"/>
      <c r="F51" s="79"/>
      <c r="G51" s="79"/>
      <c r="H51" s="79"/>
      <c r="I51" s="79"/>
      <c r="J51" s="79"/>
      <c r="K51" s="79"/>
      <c r="L51" s="79"/>
      <c r="M51" s="78"/>
      <c r="N51" s="78"/>
      <c r="O51" s="51"/>
      <c r="P51" s="51"/>
      <c r="Q51" s="51"/>
      <c r="R51" s="51"/>
    </row>
    <row r="52" spans="1:18">
      <c r="A52" s="496">
        <f>IF(A24&gt;0,A24,"")</f>
        <v>2</v>
      </c>
      <c r="B52" s="497"/>
      <c r="C52" s="107"/>
      <c r="D52" s="107"/>
      <c r="E52" s="107"/>
      <c r="F52" s="108"/>
      <c r="G52" s="108"/>
      <c r="H52" s="108"/>
      <c r="I52" s="108"/>
      <c r="J52" s="108"/>
      <c r="K52" s="229"/>
      <c r="L52" s="229"/>
      <c r="M52" s="108"/>
      <c r="N52" s="107"/>
      <c r="O52" s="51"/>
      <c r="P52" s="51"/>
      <c r="Q52" s="51"/>
      <c r="R52" s="51"/>
    </row>
    <row r="53" spans="1:18" ht="15.75" thickBot="1">
      <c r="A53" s="498"/>
      <c r="B53" s="499"/>
      <c r="C53" s="78"/>
      <c r="D53" s="78"/>
      <c r="E53" s="78"/>
      <c r="F53" s="79"/>
      <c r="G53" s="79"/>
      <c r="H53" s="79"/>
      <c r="I53" s="79"/>
      <c r="J53" s="79"/>
      <c r="K53" s="79"/>
      <c r="L53" s="79"/>
      <c r="M53" s="79"/>
      <c r="N53" s="78"/>
      <c r="O53" s="51"/>
      <c r="P53" s="51"/>
      <c r="Q53" s="51"/>
      <c r="R53" s="51"/>
    </row>
    <row r="54" spans="1:18">
      <c r="A54" s="496">
        <f>IF(A25&gt;0,A25,"")</f>
        <v>3</v>
      </c>
      <c r="B54" s="497"/>
      <c r="C54" s="107"/>
      <c r="D54" s="107"/>
      <c r="E54" s="107"/>
      <c r="F54" s="108"/>
      <c r="G54" s="108"/>
      <c r="H54" s="108"/>
      <c r="I54" s="108"/>
      <c r="J54" s="108"/>
      <c r="K54" s="229"/>
      <c r="L54" s="229"/>
      <c r="M54" s="229"/>
      <c r="N54" s="229"/>
      <c r="O54" s="51"/>
      <c r="P54" s="51"/>
      <c r="Q54" s="51"/>
      <c r="R54" s="51"/>
    </row>
    <row r="55" spans="1:18" ht="15.75" thickBot="1">
      <c r="A55" s="498"/>
      <c r="B55" s="499"/>
      <c r="C55" s="78"/>
      <c r="D55" s="78"/>
      <c r="E55" s="78"/>
      <c r="F55" s="79"/>
      <c r="G55" s="79"/>
      <c r="H55" s="79"/>
      <c r="I55" s="79"/>
      <c r="J55" s="79"/>
      <c r="K55" s="79"/>
      <c r="L55" s="79"/>
      <c r="M55" s="79"/>
      <c r="N55" s="78"/>
      <c r="O55" s="51"/>
      <c r="P55" s="51"/>
      <c r="Q55" s="51"/>
      <c r="R55" s="51"/>
    </row>
    <row r="56" spans="1:18">
      <c r="A56" s="496">
        <v>4</v>
      </c>
      <c r="B56" s="497"/>
      <c r="C56" s="107"/>
      <c r="D56" s="107"/>
      <c r="E56" s="107"/>
      <c r="F56" s="108"/>
      <c r="G56" s="108"/>
      <c r="H56" s="108"/>
      <c r="I56" s="108"/>
      <c r="J56" s="108"/>
      <c r="K56" s="108"/>
      <c r="L56" s="108"/>
      <c r="M56" s="108"/>
      <c r="N56" s="107"/>
      <c r="O56" s="51"/>
      <c r="P56" s="51"/>
      <c r="Q56" s="51"/>
      <c r="R56" s="51"/>
    </row>
    <row r="57" spans="1:18" ht="15.75" thickBot="1">
      <c r="A57" s="498"/>
      <c r="B57" s="499"/>
      <c r="C57" s="78"/>
      <c r="D57" s="78"/>
      <c r="E57" s="78"/>
      <c r="F57" s="79"/>
      <c r="G57" s="79"/>
      <c r="H57" s="79"/>
      <c r="I57" s="79"/>
      <c r="J57" s="79"/>
      <c r="K57" s="79"/>
      <c r="L57" s="78"/>
      <c r="M57" s="78"/>
      <c r="N57" s="81"/>
      <c r="O57" s="51"/>
      <c r="P57" s="51"/>
      <c r="Q57" s="51"/>
      <c r="R57" s="51"/>
    </row>
    <row r="58" spans="1:18" ht="15.75" thickBot="1">
      <c r="A58" s="496">
        <v>5</v>
      </c>
      <c r="B58" s="497"/>
      <c r="C58" s="107"/>
      <c r="D58" s="107"/>
      <c r="E58" s="107"/>
      <c r="F58" s="108"/>
      <c r="G58" s="108"/>
      <c r="H58" s="108"/>
      <c r="I58" s="108"/>
      <c r="J58" s="108"/>
      <c r="K58" s="108"/>
      <c r="L58" s="107"/>
      <c r="M58" s="107"/>
      <c r="N58" s="81"/>
      <c r="O58" s="51"/>
      <c r="P58" s="51"/>
      <c r="Q58" s="51"/>
      <c r="R58" s="51"/>
    </row>
    <row r="59" spans="1:18" ht="15.75" thickBot="1">
      <c r="A59" s="498"/>
      <c r="B59" s="499"/>
      <c r="C59" s="78"/>
      <c r="D59" s="78"/>
      <c r="E59" s="78"/>
      <c r="F59" s="79"/>
      <c r="G59" s="79"/>
      <c r="H59" s="79"/>
      <c r="I59" s="79"/>
      <c r="J59" s="79"/>
      <c r="K59" s="79"/>
      <c r="L59" s="78"/>
      <c r="M59" s="78"/>
      <c r="N59" s="81"/>
      <c r="O59" s="51"/>
      <c r="P59" s="51"/>
      <c r="Q59" s="51"/>
      <c r="R59" s="51"/>
    </row>
    <row r="60" spans="1:18">
      <c r="A60" s="496">
        <v>6</v>
      </c>
      <c r="B60" s="497"/>
      <c r="C60" s="107"/>
      <c r="D60" s="107"/>
      <c r="E60" s="107"/>
      <c r="F60" s="108"/>
      <c r="G60" s="108"/>
      <c r="H60" s="108"/>
      <c r="I60" s="108"/>
      <c r="J60" s="108"/>
      <c r="K60" s="108"/>
      <c r="L60" s="107"/>
      <c r="M60" s="107"/>
      <c r="N60" s="107"/>
      <c r="O60" s="51"/>
      <c r="P60" s="51"/>
      <c r="Q60" s="51"/>
      <c r="R60" s="51"/>
    </row>
    <row r="61" spans="1:18" ht="15.75" thickBot="1">
      <c r="A61" s="498"/>
      <c r="B61" s="499"/>
      <c r="C61" s="78"/>
      <c r="D61" s="78"/>
      <c r="E61" s="78"/>
      <c r="F61" s="79"/>
      <c r="G61" s="79"/>
      <c r="H61" s="79"/>
      <c r="I61" s="79"/>
      <c r="J61" s="79"/>
      <c r="K61" s="79"/>
      <c r="L61" s="78"/>
      <c r="M61" s="78"/>
      <c r="N61" s="78"/>
      <c r="O61" s="51"/>
      <c r="P61" s="51"/>
      <c r="Q61" s="51"/>
      <c r="R61" s="51"/>
    </row>
    <row r="62" spans="1:18">
      <c r="A62" s="496">
        <v>7</v>
      </c>
      <c r="B62" s="497"/>
      <c r="C62" s="107"/>
      <c r="D62" s="107"/>
      <c r="E62" s="107"/>
      <c r="F62" s="108"/>
      <c r="G62" s="108"/>
      <c r="H62" s="108"/>
      <c r="I62" s="108"/>
      <c r="J62" s="108"/>
      <c r="K62" s="108"/>
      <c r="L62" s="107"/>
      <c r="M62" s="107"/>
      <c r="N62" s="107"/>
      <c r="O62" s="51"/>
      <c r="P62" s="51"/>
      <c r="Q62" s="51"/>
      <c r="R62" s="51"/>
    </row>
    <row r="63" spans="1:18" ht="15.75" thickBot="1">
      <c r="A63" s="498"/>
      <c r="B63" s="499"/>
      <c r="C63" s="78"/>
      <c r="D63" s="78"/>
      <c r="E63" s="78"/>
      <c r="F63" s="79"/>
      <c r="G63" s="79"/>
      <c r="H63" s="79"/>
      <c r="I63" s="79"/>
      <c r="J63" s="79"/>
      <c r="K63" s="79"/>
      <c r="L63" s="78"/>
      <c r="M63" s="78"/>
      <c r="N63" s="78"/>
      <c r="O63" s="51"/>
      <c r="P63" s="51"/>
      <c r="Q63" s="51"/>
      <c r="R63" s="51"/>
    </row>
    <row r="64" spans="1:18">
      <c r="A64" s="496">
        <v>8</v>
      </c>
      <c r="B64" s="497"/>
      <c r="C64" s="107"/>
      <c r="D64" s="107"/>
      <c r="E64" s="107"/>
      <c r="F64" s="108"/>
      <c r="G64" s="108"/>
      <c r="H64" s="108"/>
      <c r="I64" s="108"/>
      <c r="J64" s="108"/>
      <c r="K64" s="108"/>
      <c r="L64" s="107"/>
      <c r="M64" s="107"/>
      <c r="N64" s="107"/>
      <c r="O64" s="51"/>
      <c r="P64" s="51"/>
      <c r="Q64" s="51"/>
      <c r="R64" s="51"/>
    </row>
    <row r="65" spans="1:18" ht="15.75" thickBot="1">
      <c r="A65" s="498"/>
      <c r="B65" s="499"/>
      <c r="C65" s="78"/>
      <c r="D65" s="78"/>
      <c r="E65" s="78"/>
      <c r="F65" s="79"/>
      <c r="G65" s="79"/>
      <c r="H65" s="79"/>
      <c r="I65" s="79"/>
      <c r="J65" s="79"/>
      <c r="K65" s="79"/>
      <c r="L65" s="78"/>
      <c r="M65" s="78"/>
      <c r="N65" s="78"/>
      <c r="O65" s="51"/>
      <c r="P65" s="51"/>
      <c r="Q65" s="51"/>
      <c r="R65" s="51"/>
    </row>
    <row r="66" spans="1:18">
      <c r="A66" s="496">
        <v>9</v>
      </c>
      <c r="B66" s="497"/>
      <c r="C66" s="107"/>
      <c r="D66" s="107"/>
      <c r="E66" s="107"/>
      <c r="F66" s="108"/>
      <c r="G66" s="108"/>
      <c r="H66" s="108"/>
      <c r="I66" s="108"/>
      <c r="J66" s="108"/>
      <c r="K66" s="108"/>
      <c r="L66" s="107"/>
      <c r="M66" s="107"/>
      <c r="N66" s="107"/>
      <c r="O66" s="51"/>
      <c r="P66" s="51"/>
      <c r="Q66" s="51"/>
      <c r="R66" s="51"/>
    </row>
    <row r="67" spans="1:18" ht="15.75" thickBot="1">
      <c r="A67" s="498"/>
      <c r="B67" s="499"/>
      <c r="C67" s="78"/>
      <c r="D67" s="78"/>
      <c r="E67" s="78"/>
      <c r="F67" s="79"/>
      <c r="G67" s="79"/>
      <c r="H67" s="79"/>
      <c r="I67" s="79"/>
      <c r="J67" s="79"/>
      <c r="K67" s="79"/>
      <c r="L67" s="78"/>
      <c r="M67" s="78"/>
      <c r="N67" s="78"/>
      <c r="O67" s="51"/>
      <c r="P67" s="51"/>
      <c r="Q67" s="51"/>
      <c r="R67" s="51"/>
    </row>
    <row r="68" spans="1:18">
      <c r="A68" s="496">
        <v>10</v>
      </c>
      <c r="B68" s="497"/>
      <c r="C68" s="107"/>
      <c r="D68" s="107"/>
      <c r="E68" s="107"/>
      <c r="F68" s="108"/>
      <c r="G68" s="108"/>
      <c r="H68" s="108"/>
      <c r="I68" s="108"/>
      <c r="J68" s="108"/>
      <c r="K68" s="108"/>
      <c r="L68" s="107"/>
      <c r="M68" s="107"/>
      <c r="N68" s="107"/>
      <c r="O68" s="51"/>
      <c r="P68" s="51"/>
      <c r="Q68" s="51"/>
      <c r="R68" s="51"/>
    </row>
    <row r="69" spans="1:18" ht="15.75" thickBot="1">
      <c r="A69" s="498"/>
      <c r="B69" s="499"/>
      <c r="C69" s="78"/>
      <c r="D69" s="78"/>
      <c r="E69" s="78"/>
      <c r="F69" s="78"/>
      <c r="G69" s="78"/>
      <c r="H69" s="78"/>
      <c r="I69" s="78"/>
      <c r="J69" s="79"/>
      <c r="K69" s="79"/>
      <c r="L69" s="78"/>
      <c r="M69" s="78"/>
      <c r="N69" s="78"/>
      <c r="O69" s="51"/>
      <c r="P69" s="51"/>
      <c r="Q69" s="51"/>
      <c r="R69" s="51"/>
    </row>
    <row r="70" spans="1:18">
      <c r="A70" s="1016" t="s">
        <v>31</v>
      </c>
      <c r="B70" s="1017"/>
      <c r="C70" s="1017"/>
      <c r="D70" s="1017"/>
      <c r="E70" s="1018"/>
      <c r="F70" s="1019"/>
      <c r="G70" s="1020"/>
      <c r="H70" s="1021" t="s">
        <v>31</v>
      </c>
      <c r="I70" s="1021"/>
      <c r="J70" s="1021"/>
      <c r="K70" s="1021"/>
      <c r="L70" s="1021"/>
      <c r="M70" s="1022"/>
      <c r="N70" s="1022"/>
      <c r="O70" s="51"/>
      <c r="P70" s="51"/>
      <c r="Q70" s="51"/>
      <c r="R70" s="51"/>
    </row>
    <row r="71" spans="1:18">
      <c r="A71" s="1023" t="s">
        <v>32</v>
      </c>
      <c r="B71" s="1024"/>
      <c r="C71" s="1024"/>
      <c r="D71" s="1024"/>
      <c r="E71" s="1025"/>
      <c r="F71" s="1019"/>
      <c r="G71" s="1020"/>
      <c r="H71" s="1021" t="s">
        <v>32</v>
      </c>
      <c r="I71" s="1021"/>
      <c r="J71" s="1021"/>
      <c r="K71" s="1021"/>
      <c r="L71" s="1021"/>
      <c r="M71" s="1022"/>
      <c r="N71" s="1022"/>
      <c r="O71" s="51"/>
      <c r="P71" s="51"/>
      <c r="Q71" s="51"/>
      <c r="R71" s="51"/>
    </row>
    <row r="72" spans="1:18">
      <c r="A72" s="156"/>
      <c r="B72" s="156"/>
      <c r="C72" s="156"/>
      <c r="D72" s="156"/>
      <c r="E72" s="156"/>
      <c r="F72" s="156"/>
      <c r="G72" s="156"/>
      <c r="H72" s="156"/>
      <c r="I72" s="156"/>
      <c r="J72" s="156"/>
      <c r="K72" s="156"/>
      <c r="L72" s="156"/>
      <c r="M72" s="156"/>
      <c r="N72" s="156"/>
      <c r="O72" s="51"/>
      <c r="P72" s="51"/>
      <c r="Q72" s="51"/>
      <c r="R72" s="51"/>
    </row>
    <row r="73" spans="1:18">
      <c r="A73" s="1035" t="s">
        <v>33</v>
      </c>
      <c r="B73" s="1036"/>
      <c r="C73" s="1036"/>
      <c r="D73" s="1036"/>
      <c r="E73" s="1036"/>
      <c r="F73" s="1036"/>
      <c r="G73" s="1037"/>
      <c r="H73" s="1038" t="s">
        <v>33</v>
      </c>
      <c r="I73" s="1038"/>
      <c r="J73" s="1038"/>
      <c r="K73" s="1038"/>
      <c r="L73" s="1038"/>
      <c r="M73" s="1038"/>
      <c r="N73" s="1038"/>
      <c r="O73" s="51"/>
      <c r="P73" s="51"/>
      <c r="Q73" s="51"/>
      <c r="R73" s="51"/>
    </row>
    <row r="74" spans="1:18">
      <c r="A74" s="1021" t="s">
        <v>34</v>
      </c>
      <c r="B74" s="1021"/>
      <c r="C74" s="1026"/>
      <c r="D74" s="1027"/>
      <c r="E74" s="1027"/>
      <c r="F74" s="1027"/>
      <c r="G74" s="1028"/>
      <c r="H74" s="1021" t="s">
        <v>35</v>
      </c>
      <c r="I74" s="1021"/>
      <c r="J74" s="1026"/>
      <c r="K74" s="1027"/>
      <c r="L74" s="1027"/>
      <c r="M74" s="1027"/>
      <c r="N74" s="1028"/>
      <c r="O74" s="51"/>
      <c r="P74" s="51"/>
      <c r="Q74" s="51"/>
      <c r="R74" s="51"/>
    </row>
    <row r="75" spans="1:18">
      <c r="A75" s="1021"/>
      <c r="B75" s="1021"/>
      <c r="C75" s="1029"/>
      <c r="D75" s="1030"/>
      <c r="E75" s="1030"/>
      <c r="F75" s="1030"/>
      <c r="G75" s="1031"/>
      <c r="H75" s="1021"/>
      <c r="I75" s="1021"/>
      <c r="J75" s="1029"/>
      <c r="K75" s="1030"/>
      <c r="L75" s="1030"/>
      <c r="M75" s="1030"/>
      <c r="N75" s="1031"/>
      <c r="O75" s="51"/>
      <c r="P75" s="51"/>
      <c r="Q75" s="51"/>
      <c r="R75" s="51"/>
    </row>
    <row r="76" spans="1:18">
      <c r="A76" s="1021"/>
      <c r="B76" s="1021"/>
      <c r="C76" s="1032"/>
      <c r="D76" s="1033"/>
      <c r="E76" s="1033"/>
      <c r="F76" s="1033"/>
      <c r="G76" s="1034"/>
      <c r="H76" s="1021"/>
      <c r="I76" s="1021"/>
      <c r="J76" s="1032"/>
      <c r="K76" s="1033"/>
      <c r="L76" s="1033"/>
      <c r="M76" s="1033"/>
      <c r="N76" s="1034"/>
      <c r="O76" s="51"/>
      <c r="P76" s="51"/>
      <c r="Q76" s="51"/>
      <c r="R76" s="51"/>
    </row>
    <row r="77" spans="1:18">
      <c r="A77" s="1021" t="s">
        <v>36</v>
      </c>
      <c r="B77" s="1021"/>
      <c r="C77" s="1026"/>
      <c r="D77" s="1027"/>
      <c r="E77" s="1027"/>
      <c r="F77" s="1027"/>
      <c r="G77" s="1028"/>
      <c r="H77" s="1021" t="s">
        <v>36</v>
      </c>
      <c r="I77" s="1021"/>
      <c r="J77" s="1026"/>
      <c r="K77" s="1027"/>
      <c r="L77" s="1027"/>
      <c r="M77" s="1027"/>
      <c r="N77" s="1028"/>
      <c r="O77" s="51"/>
      <c r="P77" s="51"/>
      <c r="Q77" s="51"/>
      <c r="R77" s="51"/>
    </row>
    <row r="78" spans="1:18">
      <c r="A78" s="1021"/>
      <c r="B78" s="1021"/>
      <c r="C78" s="1029"/>
      <c r="D78" s="1030"/>
      <c r="E78" s="1030"/>
      <c r="F78" s="1030"/>
      <c r="G78" s="1031"/>
      <c r="H78" s="1021"/>
      <c r="I78" s="1021"/>
      <c r="J78" s="1029"/>
      <c r="K78" s="1030"/>
      <c r="L78" s="1030"/>
      <c r="M78" s="1030"/>
      <c r="N78" s="1031"/>
      <c r="O78" s="51"/>
      <c r="P78" s="51"/>
      <c r="Q78" s="51"/>
      <c r="R78" s="51"/>
    </row>
    <row r="79" spans="1:18">
      <c r="A79" s="1021"/>
      <c r="B79" s="1021"/>
      <c r="C79" s="1032"/>
      <c r="D79" s="1033"/>
      <c r="E79" s="1033"/>
      <c r="F79" s="1033"/>
      <c r="G79" s="1034"/>
      <c r="H79" s="1021"/>
      <c r="I79" s="1021"/>
      <c r="J79" s="1032"/>
      <c r="K79" s="1033"/>
      <c r="L79" s="1033"/>
      <c r="M79" s="1033"/>
      <c r="N79" s="1034"/>
      <c r="O79" s="51"/>
      <c r="P79" s="51"/>
      <c r="Q79" s="51"/>
      <c r="R79" s="51"/>
    </row>
    <row r="80" spans="1:18">
      <c r="A80" s="1035" t="s">
        <v>37</v>
      </c>
      <c r="B80" s="1036"/>
      <c r="C80" s="1036"/>
      <c r="D80" s="1036"/>
      <c r="E80" s="1036"/>
      <c r="F80" s="1036"/>
      <c r="G80" s="1037"/>
      <c r="H80" s="1038" t="s">
        <v>37</v>
      </c>
      <c r="I80" s="1038"/>
      <c r="J80" s="1038"/>
      <c r="K80" s="1038"/>
      <c r="L80" s="1038"/>
      <c r="M80" s="1038"/>
      <c r="N80" s="1038"/>
      <c r="O80" s="51"/>
      <c r="P80" s="51"/>
      <c r="Q80" s="51"/>
      <c r="R80" s="51"/>
    </row>
    <row r="81" spans="1:18">
      <c r="A81" s="1021" t="s">
        <v>38</v>
      </c>
      <c r="B81" s="1021"/>
      <c r="C81" s="1026"/>
      <c r="D81" s="1027"/>
      <c r="E81" s="1027"/>
      <c r="F81" s="1027"/>
      <c r="G81" s="1028"/>
      <c r="H81" s="1021" t="s">
        <v>39</v>
      </c>
      <c r="I81" s="1021"/>
      <c r="J81" s="1026"/>
      <c r="K81" s="1027"/>
      <c r="L81" s="1027"/>
      <c r="M81" s="1027"/>
      <c r="N81" s="1028"/>
      <c r="O81" s="51"/>
      <c r="P81" s="51"/>
      <c r="Q81" s="51"/>
      <c r="R81" s="51"/>
    </row>
    <row r="82" spans="1:18">
      <c r="A82" s="1021"/>
      <c r="B82" s="1021"/>
      <c r="C82" s="1029"/>
      <c r="D82" s="1030"/>
      <c r="E82" s="1030"/>
      <c r="F82" s="1030"/>
      <c r="G82" s="1031"/>
      <c r="H82" s="1021"/>
      <c r="I82" s="1021"/>
      <c r="J82" s="1029"/>
      <c r="K82" s="1030"/>
      <c r="L82" s="1030"/>
      <c r="M82" s="1030"/>
      <c r="N82" s="1031"/>
      <c r="O82" s="51"/>
      <c r="P82" s="51"/>
      <c r="Q82" s="51"/>
      <c r="R82" s="51"/>
    </row>
    <row r="83" spans="1:18">
      <c r="A83" s="1021"/>
      <c r="B83" s="1021"/>
      <c r="C83" s="1032"/>
      <c r="D83" s="1033"/>
      <c r="E83" s="1033"/>
      <c r="F83" s="1033"/>
      <c r="G83" s="1034"/>
      <c r="H83" s="1021"/>
      <c r="I83" s="1021"/>
      <c r="J83" s="1032"/>
      <c r="K83" s="1033"/>
      <c r="L83" s="1033"/>
      <c r="M83" s="1033"/>
      <c r="N83" s="1034"/>
      <c r="O83" s="51"/>
      <c r="P83" s="51"/>
      <c r="Q83" s="51"/>
      <c r="R83" s="51"/>
    </row>
    <row r="84" spans="1:18">
      <c r="A84" s="1021" t="s">
        <v>40</v>
      </c>
      <c r="B84" s="1021"/>
      <c r="C84" s="1026"/>
      <c r="D84" s="1027"/>
      <c r="E84" s="1027"/>
      <c r="F84" s="1027"/>
      <c r="G84" s="1028"/>
      <c r="H84" s="1021" t="s">
        <v>40</v>
      </c>
      <c r="I84" s="1021"/>
      <c r="J84" s="1026"/>
      <c r="K84" s="1027"/>
      <c r="L84" s="1027"/>
      <c r="M84" s="1027"/>
      <c r="N84" s="1028"/>
      <c r="O84" s="51"/>
      <c r="P84" s="51"/>
      <c r="Q84" s="51"/>
      <c r="R84" s="51"/>
    </row>
    <row r="85" spans="1:18">
      <c r="A85" s="1021"/>
      <c r="B85" s="1021"/>
      <c r="C85" s="1029"/>
      <c r="D85" s="1030"/>
      <c r="E85" s="1030"/>
      <c r="F85" s="1030"/>
      <c r="G85" s="1031"/>
      <c r="H85" s="1021"/>
      <c r="I85" s="1021"/>
      <c r="J85" s="1029"/>
      <c r="K85" s="1030"/>
      <c r="L85" s="1030"/>
      <c r="M85" s="1030"/>
      <c r="N85" s="1031"/>
      <c r="O85" s="51"/>
      <c r="P85" s="51"/>
      <c r="Q85" s="51"/>
      <c r="R85" s="51"/>
    </row>
    <row r="86" spans="1:18">
      <c r="A86" s="1021"/>
      <c r="B86" s="1021"/>
      <c r="C86" s="1032"/>
      <c r="D86" s="1033"/>
      <c r="E86" s="1033"/>
      <c r="F86" s="1033"/>
      <c r="G86" s="1034"/>
      <c r="H86" s="1021"/>
      <c r="I86" s="1021"/>
      <c r="J86" s="1032"/>
      <c r="K86" s="1033"/>
      <c r="L86" s="1033"/>
      <c r="M86" s="1033"/>
      <c r="N86" s="1034"/>
      <c r="O86" s="51"/>
      <c r="P86" s="51"/>
      <c r="Q86" s="51"/>
      <c r="R86" s="51"/>
    </row>
    <row r="87" spans="1:18">
      <c r="A87" s="156"/>
      <c r="B87" s="156"/>
      <c r="C87" s="156"/>
      <c r="D87" s="156"/>
      <c r="E87" s="156"/>
      <c r="F87" s="156"/>
      <c r="G87" s="156"/>
      <c r="H87" s="156"/>
      <c r="I87" s="156"/>
      <c r="J87" s="156"/>
      <c r="K87" s="156"/>
      <c r="L87" s="156"/>
      <c r="M87" s="156"/>
      <c r="N87" s="156"/>
      <c r="O87" s="51"/>
      <c r="P87" s="51"/>
      <c r="Q87" s="51"/>
      <c r="R87" s="51"/>
    </row>
    <row r="88" spans="1:18">
      <c r="A88" s="1035" t="s">
        <v>41</v>
      </c>
      <c r="B88" s="1036"/>
      <c r="C88" s="1036"/>
      <c r="D88" s="1036"/>
      <c r="E88" s="1036"/>
      <c r="F88" s="1036"/>
      <c r="G88" s="1036"/>
      <c r="H88" s="1036"/>
      <c r="I88" s="1036"/>
      <c r="J88" s="1036"/>
      <c r="K88" s="1036"/>
      <c r="L88" s="1036"/>
      <c r="M88" s="1036"/>
      <c r="N88" s="1037"/>
      <c r="O88" s="51"/>
      <c r="P88" s="51"/>
      <c r="Q88" s="51"/>
      <c r="R88" s="51"/>
    </row>
    <row r="89" spans="1:18">
      <c r="A89" s="157" t="s">
        <v>67</v>
      </c>
      <c r="B89" s="1039" t="s">
        <v>68</v>
      </c>
      <c r="C89" s="1040"/>
      <c r="D89" s="1040"/>
      <c r="E89" s="1040"/>
      <c r="F89" s="1041"/>
      <c r="G89" s="1042" t="s">
        <v>73</v>
      </c>
      <c r="H89" s="1043"/>
      <c r="I89" s="1044"/>
      <c r="J89" s="1045"/>
      <c r="K89" s="1046" t="s">
        <v>70</v>
      </c>
      <c r="L89" s="1046"/>
      <c r="M89" s="1047" t="s">
        <v>71</v>
      </c>
      <c r="N89" s="1047"/>
      <c r="O89" s="51"/>
      <c r="P89" s="51"/>
      <c r="Q89" s="51"/>
      <c r="R89" s="51"/>
    </row>
    <row r="90" spans="1:18">
      <c r="A90" s="158" t="s">
        <v>188</v>
      </c>
      <c r="B90" s="1048" t="s">
        <v>381</v>
      </c>
      <c r="C90" s="1049"/>
      <c r="D90" s="1049"/>
      <c r="E90" s="1049"/>
      <c r="F90" s="1050"/>
      <c r="G90" s="1051"/>
      <c r="H90" s="1052"/>
      <c r="I90" s="1053"/>
      <c r="J90" s="1053"/>
      <c r="K90" s="1054">
        <v>0.1</v>
      </c>
      <c r="L90" s="1054"/>
      <c r="M90" s="1055">
        <f>G90*0.12</f>
        <v>0</v>
      </c>
      <c r="N90" s="1055"/>
      <c r="O90" s="51"/>
      <c r="P90" s="51"/>
      <c r="Q90" s="51"/>
      <c r="R90" s="51"/>
    </row>
    <row r="91" spans="1:18">
      <c r="A91" s="158"/>
      <c r="B91" s="1048" t="s">
        <v>382</v>
      </c>
      <c r="C91" s="1049"/>
      <c r="D91" s="1049"/>
      <c r="E91" s="1049"/>
      <c r="F91" s="1050"/>
      <c r="G91" s="1051"/>
      <c r="H91" s="1052"/>
      <c r="I91" s="1053"/>
      <c r="J91" s="1053"/>
      <c r="K91" s="1054">
        <v>0.05</v>
      </c>
      <c r="L91" s="1054"/>
      <c r="M91" s="1055">
        <f>G91*0.2</f>
        <v>0</v>
      </c>
      <c r="N91" s="1055"/>
      <c r="O91" s="51"/>
      <c r="P91" s="51"/>
      <c r="Q91" s="51"/>
      <c r="R91" s="51"/>
    </row>
    <row r="92" spans="1:18">
      <c r="A92" s="158"/>
      <c r="B92" s="1048"/>
      <c r="C92" s="1049"/>
      <c r="D92" s="1049"/>
      <c r="E92" s="1049"/>
      <c r="F92" s="1050"/>
      <c r="G92" s="1051"/>
      <c r="H92" s="1052"/>
      <c r="I92" s="1053"/>
      <c r="J92" s="1053"/>
      <c r="K92" s="1054"/>
      <c r="L92" s="1054"/>
      <c r="M92" s="1055">
        <f>G92*0.2</f>
        <v>0</v>
      </c>
      <c r="N92" s="1055"/>
      <c r="O92" s="51"/>
      <c r="P92" s="51"/>
      <c r="Q92" s="51"/>
      <c r="R92" s="51"/>
    </row>
    <row r="93" spans="1:18">
      <c r="A93" s="159"/>
      <c r="B93" s="1019"/>
      <c r="C93" s="1056"/>
      <c r="D93" s="1056"/>
      <c r="E93" s="1056"/>
      <c r="F93" s="1020"/>
      <c r="G93" s="1042"/>
      <c r="H93" s="1043"/>
      <c r="I93" s="1057"/>
      <c r="J93" s="1057"/>
      <c r="K93" s="1057"/>
      <c r="L93" s="1057"/>
      <c r="M93" s="1058"/>
      <c r="N93" s="1058"/>
      <c r="O93" s="51"/>
      <c r="P93" s="51"/>
      <c r="Q93" s="51"/>
      <c r="R93" s="51"/>
    </row>
    <row r="94" spans="1:18">
      <c r="A94" s="159"/>
      <c r="B94" s="1019"/>
      <c r="C94" s="1056"/>
      <c r="D94" s="1056"/>
      <c r="E94" s="1056"/>
      <c r="F94" s="1020"/>
      <c r="G94" s="1042"/>
      <c r="H94" s="1043"/>
      <c r="I94" s="1057"/>
      <c r="J94" s="1057"/>
      <c r="K94" s="1057"/>
      <c r="L94" s="1057"/>
      <c r="M94" s="1058"/>
      <c r="N94" s="1058"/>
      <c r="O94" s="51"/>
      <c r="P94" s="51"/>
      <c r="Q94" s="51"/>
      <c r="R94" s="51"/>
    </row>
    <row r="95" spans="1:18">
      <c r="A95" s="159"/>
      <c r="B95" s="1019"/>
      <c r="C95" s="1056"/>
      <c r="D95" s="1056"/>
      <c r="E95" s="1056"/>
      <c r="F95" s="1020"/>
      <c r="G95" s="1042"/>
      <c r="H95" s="1043"/>
      <c r="I95" s="1057"/>
      <c r="J95" s="1057"/>
      <c r="K95" s="1057"/>
      <c r="L95" s="1057"/>
      <c r="M95" s="1058"/>
      <c r="N95" s="1058"/>
      <c r="O95" s="51"/>
      <c r="P95" s="51"/>
      <c r="Q95" s="51"/>
      <c r="R95" s="51"/>
    </row>
    <row r="96" spans="1:18">
      <c r="A96" s="159"/>
      <c r="B96" s="1019"/>
      <c r="C96" s="1056"/>
      <c r="D96" s="1056"/>
      <c r="E96" s="1056"/>
      <c r="F96" s="1020"/>
      <c r="G96" s="1042"/>
      <c r="H96" s="1043"/>
      <c r="I96" s="1057"/>
      <c r="J96" s="1057"/>
      <c r="K96" s="1057"/>
      <c r="L96" s="1057"/>
      <c r="M96" s="1058"/>
      <c r="N96" s="1058"/>
      <c r="O96" s="51"/>
      <c r="P96" s="51"/>
      <c r="Q96" s="51"/>
      <c r="R96" s="51"/>
    </row>
    <row r="97" spans="1:18">
      <c r="A97" s="159"/>
      <c r="B97" s="1019"/>
      <c r="C97" s="1056"/>
      <c r="D97" s="1056"/>
      <c r="E97" s="1056"/>
      <c r="F97" s="1020"/>
      <c r="G97" s="1042"/>
      <c r="H97" s="1043"/>
      <c r="I97" s="1057"/>
      <c r="J97" s="1057"/>
      <c r="K97" s="1057"/>
      <c r="L97" s="1057"/>
      <c r="M97" s="1058"/>
      <c r="N97" s="1058"/>
      <c r="O97" s="51"/>
      <c r="P97" s="51"/>
      <c r="Q97" s="51"/>
      <c r="R97" s="51"/>
    </row>
    <row r="98" spans="1:18">
      <c r="A98" s="159"/>
      <c r="B98" s="1019"/>
      <c r="C98" s="1056"/>
      <c r="D98" s="1056"/>
      <c r="E98" s="1056"/>
      <c r="F98" s="1020"/>
      <c r="G98" s="1042"/>
      <c r="H98" s="1043"/>
      <c r="I98" s="1057"/>
      <c r="J98" s="1057"/>
      <c r="K98" s="1057"/>
      <c r="L98" s="1057"/>
      <c r="M98" s="1058"/>
      <c r="N98" s="1058"/>
      <c r="O98" s="51"/>
      <c r="P98" s="51"/>
      <c r="Q98" s="51"/>
      <c r="R98" s="51"/>
    </row>
    <row r="99" spans="1:18">
      <c r="A99" s="159"/>
      <c r="B99" s="1019"/>
      <c r="C99" s="1056"/>
      <c r="D99" s="1056"/>
      <c r="E99" s="1056"/>
      <c r="F99" s="1020"/>
      <c r="G99" s="1042"/>
      <c r="H99" s="1043"/>
      <c r="I99" s="1057"/>
      <c r="J99" s="1057"/>
      <c r="K99" s="1057"/>
      <c r="L99" s="1057"/>
      <c r="M99" s="1058"/>
      <c r="N99" s="1058"/>
      <c r="O99" s="51"/>
      <c r="P99" s="51"/>
      <c r="Q99" s="51"/>
      <c r="R99" s="51"/>
    </row>
    <row r="100" spans="1:18">
      <c r="A100" s="159"/>
      <c r="B100" s="1019"/>
      <c r="C100" s="1056"/>
      <c r="D100" s="1056"/>
      <c r="E100" s="1056"/>
      <c r="F100" s="1020"/>
      <c r="G100" s="1042"/>
      <c r="H100" s="1043"/>
      <c r="I100" s="1057"/>
      <c r="J100" s="1057"/>
      <c r="K100" s="1057"/>
      <c r="L100" s="1057"/>
      <c r="M100" s="1058"/>
      <c r="N100" s="1058"/>
      <c r="O100" s="51"/>
      <c r="P100" s="51"/>
      <c r="Q100" s="51"/>
      <c r="R100" s="51"/>
    </row>
    <row r="101" spans="1:18">
      <c r="A101" s="159"/>
      <c r="B101" s="1019"/>
      <c r="C101" s="1056"/>
      <c r="D101" s="1056"/>
      <c r="E101" s="1056"/>
      <c r="F101" s="1020"/>
      <c r="G101" s="1042"/>
      <c r="H101" s="1043"/>
      <c r="I101" s="1057"/>
      <c r="J101" s="1057"/>
      <c r="K101" s="1057"/>
      <c r="L101" s="1057"/>
      <c r="M101" s="1058"/>
      <c r="N101" s="1058"/>
      <c r="O101" s="51"/>
      <c r="P101" s="51"/>
      <c r="Q101" s="51"/>
      <c r="R101" s="51"/>
    </row>
    <row r="102" spans="1:18">
      <c r="A102" s="159"/>
      <c r="B102" s="1019"/>
      <c r="C102" s="1056"/>
      <c r="D102" s="1056"/>
      <c r="E102" s="1056"/>
      <c r="F102" s="1020"/>
      <c r="G102" s="1042"/>
      <c r="H102" s="1043"/>
      <c r="I102" s="1057"/>
      <c r="J102" s="1057"/>
      <c r="K102" s="1057"/>
      <c r="L102" s="1057"/>
      <c r="M102" s="1058"/>
      <c r="N102" s="1058"/>
      <c r="O102" s="51"/>
      <c r="P102" s="51"/>
      <c r="Q102" s="51"/>
      <c r="R102" s="51"/>
    </row>
    <row r="103" spans="1:18">
      <c r="A103" s="160">
        <f>COUNTA(B90:F102)</f>
        <v>2</v>
      </c>
      <c r="B103" s="1071" t="s">
        <v>42</v>
      </c>
      <c r="C103" s="1071"/>
      <c r="D103" s="1071"/>
      <c r="E103" s="1071"/>
      <c r="F103" s="1071"/>
      <c r="G103" s="1071"/>
      <c r="H103" s="1071"/>
      <c r="I103" s="1071"/>
      <c r="J103" s="1071"/>
      <c r="K103" s="1071"/>
      <c r="L103" s="1072"/>
      <c r="M103" s="1073">
        <f>SUM(M90:N102)</f>
        <v>0</v>
      </c>
      <c r="N103" s="1074"/>
      <c r="O103" s="51"/>
      <c r="P103" s="51"/>
      <c r="Q103" s="51"/>
      <c r="R103" s="51"/>
    </row>
    <row r="104" spans="1:18">
      <c r="A104" s="156"/>
      <c r="B104" s="156"/>
      <c r="C104" s="156"/>
      <c r="D104" s="156"/>
      <c r="E104" s="156"/>
      <c r="F104" s="156"/>
      <c r="G104" s="156"/>
      <c r="H104" s="156"/>
      <c r="I104" s="156"/>
      <c r="J104" s="156"/>
      <c r="K104" s="156"/>
      <c r="L104" s="156"/>
      <c r="M104" s="156"/>
      <c r="N104" s="156"/>
      <c r="O104" s="51"/>
      <c r="P104" s="51"/>
      <c r="Q104" s="51"/>
      <c r="R104" s="51"/>
    </row>
    <row r="105" spans="1:18">
      <c r="A105" s="1035" t="s">
        <v>43</v>
      </c>
      <c r="B105" s="1036"/>
      <c r="C105" s="1036"/>
      <c r="D105" s="1036"/>
      <c r="E105" s="1036"/>
      <c r="F105" s="1036"/>
      <c r="G105" s="1036"/>
      <c r="H105" s="1036"/>
      <c r="I105" s="1036"/>
      <c r="J105" s="1036"/>
      <c r="K105" s="1036"/>
      <c r="L105" s="1036"/>
      <c r="M105" s="1036"/>
      <c r="N105" s="1037"/>
      <c r="O105" s="51"/>
      <c r="P105" s="51"/>
      <c r="Q105" s="51"/>
      <c r="R105" s="51"/>
    </row>
    <row r="106" spans="1:18">
      <c r="A106" s="1023" t="s">
        <v>44</v>
      </c>
      <c r="B106" s="1024"/>
      <c r="C106" s="1024"/>
      <c r="D106" s="1025"/>
      <c r="E106" s="1023" t="s">
        <v>45</v>
      </c>
      <c r="F106" s="1024"/>
      <c r="G106" s="1024"/>
      <c r="H106" s="1024"/>
      <c r="I106" s="1024"/>
      <c r="J106" s="1024"/>
      <c r="K106" s="1024"/>
      <c r="L106" s="1024"/>
      <c r="M106" s="1059" t="s">
        <v>46</v>
      </c>
      <c r="N106" s="1060"/>
      <c r="O106" s="51"/>
      <c r="P106" s="51"/>
      <c r="Q106" s="51"/>
      <c r="R106" s="51"/>
    </row>
    <row r="107" spans="1:18">
      <c r="A107" s="1061"/>
      <c r="B107" s="1062"/>
      <c r="C107" s="1062"/>
      <c r="D107" s="1063"/>
      <c r="E107" s="1061"/>
      <c r="F107" s="1062"/>
      <c r="G107" s="1062"/>
      <c r="H107" s="1062"/>
      <c r="I107" s="1062"/>
      <c r="J107" s="1062"/>
      <c r="K107" s="1062"/>
      <c r="L107" s="1062"/>
      <c r="M107" s="1067"/>
      <c r="N107" s="1068"/>
      <c r="O107" s="51"/>
      <c r="P107" s="51"/>
      <c r="Q107" s="51"/>
      <c r="R107" s="51"/>
    </row>
    <row r="108" spans="1:18">
      <c r="A108" s="1064"/>
      <c r="B108" s="1065"/>
      <c r="C108" s="1065"/>
      <c r="D108" s="1066"/>
      <c r="E108" s="1064"/>
      <c r="F108" s="1065"/>
      <c r="G108" s="1065"/>
      <c r="H108" s="1065"/>
      <c r="I108" s="1065"/>
      <c r="J108" s="1065"/>
      <c r="K108" s="1065"/>
      <c r="L108" s="1065"/>
      <c r="M108" s="1069"/>
      <c r="N108" s="1070"/>
      <c r="O108" s="51"/>
      <c r="P108" s="3"/>
      <c r="Q108" s="51"/>
      <c r="R108" s="51"/>
    </row>
    <row r="109" spans="1:18">
      <c r="A109" s="1061"/>
      <c r="B109" s="1062"/>
      <c r="C109" s="1062"/>
      <c r="D109" s="1063"/>
      <c r="E109" s="1061"/>
      <c r="F109" s="1062"/>
      <c r="G109" s="1062"/>
      <c r="H109" s="1062"/>
      <c r="I109" s="1062"/>
      <c r="J109" s="1062"/>
      <c r="K109" s="1062"/>
      <c r="L109" s="1062"/>
      <c r="M109" s="1067"/>
      <c r="N109" s="1068"/>
      <c r="O109" s="51"/>
      <c r="P109" s="3"/>
      <c r="Q109" s="51"/>
      <c r="R109" s="51"/>
    </row>
    <row r="110" spans="1:18">
      <c r="A110" s="1064"/>
      <c r="B110" s="1065"/>
      <c r="C110" s="1065"/>
      <c r="D110" s="1066"/>
      <c r="E110" s="1064"/>
      <c r="F110" s="1065"/>
      <c r="G110" s="1065"/>
      <c r="H110" s="1065"/>
      <c r="I110" s="1065"/>
      <c r="J110" s="1065"/>
      <c r="K110" s="1065"/>
      <c r="L110" s="1065"/>
      <c r="M110" s="1069"/>
      <c r="N110" s="1070"/>
      <c r="O110" s="51"/>
      <c r="P110" s="51"/>
      <c r="Q110" s="51"/>
      <c r="R110" s="51"/>
    </row>
    <row r="111" spans="1:18">
      <c r="A111" s="1061"/>
      <c r="B111" s="1062"/>
      <c r="C111" s="1062"/>
      <c r="D111" s="1063"/>
      <c r="E111" s="1061"/>
      <c r="F111" s="1062"/>
      <c r="G111" s="1062"/>
      <c r="H111" s="1062"/>
      <c r="I111" s="1062"/>
      <c r="J111" s="1062"/>
      <c r="K111" s="1062"/>
      <c r="L111" s="1062"/>
      <c r="M111" s="1067"/>
      <c r="N111" s="1068"/>
      <c r="O111" s="51"/>
      <c r="P111" s="51"/>
      <c r="Q111" s="51"/>
      <c r="R111" s="51"/>
    </row>
    <row r="112" spans="1:18">
      <c r="A112" s="1064"/>
      <c r="B112" s="1065"/>
      <c r="C112" s="1065"/>
      <c r="D112" s="1066"/>
      <c r="E112" s="1064"/>
      <c r="F112" s="1065"/>
      <c r="G112" s="1065"/>
      <c r="H112" s="1065"/>
      <c r="I112" s="1065"/>
      <c r="J112" s="1065"/>
      <c r="K112" s="1065"/>
      <c r="L112" s="1065"/>
      <c r="M112" s="1069"/>
      <c r="N112" s="1070"/>
      <c r="O112" s="51"/>
      <c r="P112" s="51"/>
      <c r="Q112" s="51"/>
      <c r="R112" s="51"/>
    </row>
    <row r="113" spans="1:18">
      <c r="A113" s="1061"/>
      <c r="B113" s="1062"/>
      <c r="C113" s="1062"/>
      <c r="D113" s="1063"/>
      <c r="E113" s="1061"/>
      <c r="F113" s="1062"/>
      <c r="G113" s="1062"/>
      <c r="H113" s="1062"/>
      <c r="I113" s="1062"/>
      <c r="J113" s="1062"/>
      <c r="K113" s="1062"/>
      <c r="L113" s="1062"/>
      <c r="M113" s="1067"/>
      <c r="N113" s="1068"/>
      <c r="O113" s="51"/>
      <c r="P113" s="51"/>
      <c r="Q113" s="51"/>
      <c r="R113" s="51"/>
    </row>
    <row r="114" spans="1:18">
      <c r="A114" s="1064"/>
      <c r="B114" s="1065"/>
      <c r="C114" s="1065"/>
      <c r="D114" s="1066"/>
      <c r="E114" s="1064"/>
      <c r="F114" s="1065"/>
      <c r="G114" s="1065"/>
      <c r="H114" s="1065"/>
      <c r="I114" s="1065"/>
      <c r="J114" s="1065"/>
      <c r="K114" s="1065"/>
      <c r="L114" s="1065"/>
      <c r="M114" s="1069"/>
      <c r="N114" s="1070"/>
      <c r="O114" s="51"/>
      <c r="P114" s="51"/>
      <c r="Q114" s="51"/>
      <c r="R114" s="51"/>
    </row>
    <row r="115" spans="1:18">
      <c r="A115" s="1061"/>
      <c r="B115" s="1062"/>
      <c r="C115" s="1062"/>
      <c r="D115" s="1063"/>
      <c r="E115" s="1061"/>
      <c r="F115" s="1062"/>
      <c r="G115" s="1062"/>
      <c r="H115" s="1062"/>
      <c r="I115" s="1062"/>
      <c r="J115" s="1062"/>
      <c r="K115" s="1062"/>
      <c r="L115" s="1062"/>
      <c r="M115" s="1067"/>
      <c r="N115" s="1068"/>
      <c r="O115" s="51"/>
      <c r="P115" s="51"/>
      <c r="Q115" s="51"/>
      <c r="R115" s="51"/>
    </row>
    <row r="116" spans="1:18">
      <c r="A116" s="1064"/>
      <c r="B116" s="1065"/>
      <c r="C116" s="1065"/>
      <c r="D116" s="1066"/>
      <c r="E116" s="1064"/>
      <c r="F116" s="1065"/>
      <c r="G116" s="1065"/>
      <c r="H116" s="1065"/>
      <c r="I116" s="1065"/>
      <c r="J116" s="1065"/>
      <c r="K116" s="1065"/>
      <c r="L116" s="1065"/>
      <c r="M116" s="1069"/>
      <c r="N116" s="1070"/>
      <c r="O116" s="51"/>
      <c r="P116" s="51"/>
      <c r="Q116" s="51"/>
      <c r="R116" s="51"/>
    </row>
    <row r="117" spans="1:18">
      <c r="A117" s="1081"/>
      <c r="B117" s="1082"/>
      <c r="C117" s="1082"/>
      <c r="D117" s="1083"/>
      <c r="E117" s="1081"/>
      <c r="F117" s="1082"/>
      <c r="G117" s="1082"/>
      <c r="H117" s="1082"/>
      <c r="I117" s="1082"/>
      <c r="J117" s="1082"/>
      <c r="K117" s="1082"/>
      <c r="L117" s="1082"/>
      <c r="M117" s="1087"/>
      <c r="N117" s="1088"/>
      <c r="O117" s="51"/>
      <c r="P117" s="51"/>
      <c r="Q117" s="51"/>
      <c r="R117" s="51"/>
    </row>
    <row r="118" spans="1:18">
      <c r="A118" s="1084"/>
      <c r="B118" s="1085"/>
      <c r="C118" s="1085"/>
      <c r="D118" s="1086"/>
      <c r="E118" s="1084"/>
      <c r="F118" s="1085"/>
      <c r="G118" s="1085"/>
      <c r="H118" s="1085"/>
      <c r="I118" s="1085"/>
      <c r="J118" s="1085"/>
      <c r="K118" s="1085"/>
      <c r="L118" s="1085"/>
      <c r="M118" s="1089"/>
      <c r="N118" s="1090"/>
      <c r="O118" s="51"/>
      <c r="P118" s="51"/>
      <c r="Q118" s="51"/>
      <c r="R118" s="51"/>
    </row>
    <row r="119" spans="1:18">
      <c r="A119" s="1091"/>
      <c r="B119" s="1092"/>
      <c r="C119" s="1092"/>
      <c r="D119" s="1093"/>
      <c r="E119" s="1091"/>
      <c r="F119" s="1092"/>
      <c r="G119" s="1092"/>
      <c r="H119" s="1092"/>
      <c r="I119" s="1092"/>
      <c r="J119" s="1092"/>
      <c r="K119" s="1092"/>
      <c r="L119" s="1092"/>
      <c r="M119" s="1097"/>
      <c r="N119" s="1098"/>
      <c r="O119" s="51"/>
      <c r="P119" s="51"/>
      <c r="Q119" s="51"/>
      <c r="R119" s="51"/>
    </row>
    <row r="120" spans="1:18">
      <c r="A120" s="1094"/>
      <c r="B120" s="1095"/>
      <c r="C120" s="1095"/>
      <c r="D120" s="1096"/>
      <c r="E120" s="1094"/>
      <c r="F120" s="1095"/>
      <c r="G120" s="1095"/>
      <c r="H120" s="1095"/>
      <c r="I120" s="1095"/>
      <c r="J120" s="1095"/>
      <c r="K120" s="1095"/>
      <c r="L120" s="1095"/>
      <c r="M120" s="1099"/>
      <c r="N120" s="1100"/>
      <c r="O120" s="51"/>
      <c r="P120" s="51"/>
      <c r="Q120" s="51"/>
      <c r="R120" s="51"/>
    </row>
    <row r="121" spans="1:18">
      <c r="A121" s="1059" t="s">
        <v>49</v>
      </c>
      <c r="B121" s="1075"/>
      <c r="C121" s="1075"/>
      <c r="D121" s="1075"/>
      <c r="E121" s="1075"/>
      <c r="F121" s="1075"/>
      <c r="G121" s="1075"/>
      <c r="H121" s="1075"/>
      <c r="I121" s="1075"/>
      <c r="J121" s="1075"/>
      <c r="K121" s="1075"/>
      <c r="L121" s="1060"/>
      <c r="M121" s="1076">
        <f>M103+SUM(M107:N120)</f>
        <v>0</v>
      </c>
      <c r="N121" s="1076"/>
      <c r="O121" s="51"/>
      <c r="P121" s="51"/>
      <c r="Q121" s="51"/>
      <c r="R121" s="51"/>
    </row>
    <row r="122" spans="1:18">
      <c r="A122" s="1077" t="s">
        <v>187</v>
      </c>
      <c r="B122" s="1078"/>
      <c r="C122" s="1078"/>
      <c r="D122" s="1078"/>
      <c r="E122" s="1078"/>
      <c r="F122" s="1078"/>
      <c r="G122" s="1078"/>
      <c r="H122" s="1078"/>
      <c r="I122" s="1078"/>
      <c r="J122" s="1078"/>
      <c r="K122" s="1078"/>
      <c r="L122" s="1079"/>
      <c r="M122" s="1080">
        <f>-SUM(M115:N118)</f>
        <v>0</v>
      </c>
      <c r="N122" s="1080"/>
      <c r="O122" s="51"/>
      <c r="P122" s="51"/>
      <c r="Q122" s="51"/>
      <c r="R122" s="51"/>
    </row>
    <row r="123" spans="1:18">
      <c r="A123" s="51"/>
      <c r="B123" s="51"/>
      <c r="C123" s="51"/>
      <c r="D123" s="51"/>
      <c r="E123" s="51"/>
      <c r="F123" s="51"/>
      <c r="G123" s="51"/>
      <c r="H123" s="51"/>
      <c r="I123" s="51"/>
      <c r="J123" s="51"/>
      <c r="K123" s="51"/>
      <c r="L123" s="51"/>
      <c r="M123" s="51"/>
      <c r="N123" s="51"/>
      <c r="O123" s="51"/>
      <c r="P123" s="51"/>
      <c r="Q123" s="51"/>
      <c r="R123" s="51"/>
    </row>
  </sheetData>
  <mergeCells count="287">
    <mergeCell ref="A121:L121"/>
    <mergeCell ref="M121:N121"/>
    <mergeCell ref="A122:L122"/>
    <mergeCell ref="M122:N122"/>
    <mergeCell ref="A117:D118"/>
    <mergeCell ref="E117:L118"/>
    <mergeCell ref="M117:N118"/>
    <mergeCell ref="A119:D120"/>
    <mergeCell ref="E119:L120"/>
    <mergeCell ref="M119:N120"/>
    <mergeCell ref="A113:D114"/>
    <mergeCell ref="E113:L114"/>
    <mergeCell ref="M113:N114"/>
    <mergeCell ref="A115:D116"/>
    <mergeCell ref="E115:L116"/>
    <mergeCell ref="M115:N116"/>
    <mergeCell ref="A109:D110"/>
    <mergeCell ref="E109:L110"/>
    <mergeCell ref="M109:N110"/>
    <mergeCell ref="A111:D112"/>
    <mergeCell ref="E111:L112"/>
    <mergeCell ref="M111:N112"/>
    <mergeCell ref="A105:N105"/>
    <mergeCell ref="A106:D106"/>
    <mergeCell ref="E106:L106"/>
    <mergeCell ref="M106:N106"/>
    <mergeCell ref="A107:D108"/>
    <mergeCell ref="E107:L108"/>
    <mergeCell ref="M107:N108"/>
    <mergeCell ref="B102:F102"/>
    <mergeCell ref="G102:H102"/>
    <mergeCell ref="I102:J102"/>
    <mergeCell ref="K102:L102"/>
    <mergeCell ref="M102:N102"/>
    <mergeCell ref="B103:L103"/>
    <mergeCell ref="M103:N103"/>
    <mergeCell ref="B100:F100"/>
    <mergeCell ref="G100:H100"/>
    <mergeCell ref="I100:J100"/>
    <mergeCell ref="K100:L100"/>
    <mergeCell ref="M100:N100"/>
    <mergeCell ref="B101:F101"/>
    <mergeCell ref="G101:H101"/>
    <mergeCell ref="I101:J101"/>
    <mergeCell ref="K101:L101"/>
    <mergeCell ref="M101:N101"/>
    <mergeCell ref="B98:F98"/>
    <mergeCell ref="G98:H98"/>
    <mergeCell ref="I98:J98"/>
    <mergeCell ref="K98:L98"/>
    <mergeCell ref="M98:N98"/>
    <mergeCell ref="B99:F99"/>
    <mergeCell ref="G99:H99"/>
    <mergeCell ref="I99:J99"/>
    <mergeCell ref="K99:L99"/>
    <mergeCell ref="M99:N99"/>
    <mergeCell ref="B96:F96"/>
    <mergeCell ref="G96:H96"/>
    <mergeCell ref="I96:J96"/>
    <mergeCell ref="K96:L96"/>
    <mergeCell ref="M96:N96"/>
    <mergeCell ref="B97:F97"/>
    <mergeCell ref="G97:H97"/>
    <mergeCell ref="I97:J97"/>
    <mergeCell ref="K97:L97"/>
    <mergeCell ref="M97:N97"/>
    <mergeCell ref="B94:F94"/>
    <mergeCell ref="G94:H94"/>
    <mergeCell ref="I94:J94"/>
    <mergeCell ref="K94:L94"/>
    <mergeCell ref="M94:N94"/>
    <mergeCell ref="B95:F95"/>
    <mergeCell ref="G95:H95"/>
    <mergeCell ref="I95:J95"/>
    <mergeCell ref="K95:L95"/>
    <mergeCell ref="M95:N95"/>
    <mergeCell ref="B92:F92"/>
    <mergeCell ref="G92:H92"/>
    <mergeCell ref="I92:J92"/>
    <mergeCell ref="K92:L92"/>
    <mergeCell ref="M92:N92"/>
    <mergeCell ref="B93:F93"/>
    <mergeCell ref="G93:H93"/>
    <mergeCell ref="I93:J93"/>
    <mergeCell ref="K93:L93"/>
    <mergeCell ref="M93:N93"/>
    <mergeCell ref="B90:F90"/>
    <mergeCell ref="G90:H90"/>
    <mergeCell ref="I90:J90"/>
    <mergeCell ref="K90:L90"/>
    <mergeCell ref="M90:N90"/>
    <mergeCell ref="B91:F91"/>
    <mergeCell ref="G91:H91"/>
    <mergeCell ref="I91:J91"/>
    <mergeCell ref="K91:L91"/>
    <mergeCell ref="M91:N91"/>
    <mergeCell ref="A88:N88"/>
    <mergeCell ref="B89:F89"/>
    <mergeCell ref="G89:H89"/>
    <mergeCell ref="I89:J89"/>
    <mergeCell ref="K89:L89"/>
    <mergeCell ref="M89:N89"/>
    <mergeCell ref="A81:B83"/>
    <mergeCell ref="C81:G83"/>
    <mergeCell ref="H81:I83"/>
    <mergeCell ref="J81:N83"/>
    <mergeCell ref="A84:B86"/>
    <mergeCell ref="C84:G86"/>
    <mergeCell ref="H84:I86"/>
    <mergeCell ref="J84:N86"/>
    <mergeCell ref="A77:B79"/>
    <mergeCell ref="C77:G79"/>
    <mergeCell ref="H77:I79"/>
    <mergeCell ref="J77:N79"/>
    <mergeCell ref="A80:G80"/>
    <mergeCell ref="H80:N80"/>
    <mergeCell ref="A73:G73"/>
    <mergeCell ref="H73:N73"/>
    <mergeCell ref="A74:B76"/>
    <mergeCell ref="C74:G76"/>
    <mergeCell ref="H74:I76"/>
    <mergeCell ref="J74:N76"/>
    <mergeCell ref="A70:E70"/>
    <mergeCell ref="F70:G70"/>
    <mergeCell ref="H70:L70"/>
    <mergeCell ref="M70:N70"/>
    <mergeCell ref="A71:E71"/>
    <mergeCell ref="F71:G71"/>
    <mergeCell ref="H71:L71"/>
    <mergeCell ref="M71:N71"/>
    <mergeCell ref="A58:B59"/>
    <mergeCell ref="A60:B61"/>
    <mergeCell ref="A62:B63"/>
    <mergeCell ref="A64:B65"/>
    <mergeCell ref="A66:B67"/>
    <mergeCell ref="A68:B69"/>
    <mergeCell ref="A48:N48"/>
    <mergeCell ref="A49:B49"/>
    <mergeCell ref="A50:B51"/>
    <mergeCell ref="A52:B53"/>
    <mergeCell ref="A54:B55"/>
    <mergeCell ref="A56:B57"/>
    <mergeCell ref="A47:H47"/>
    <mergeCell ref="I47:J47"/>
    <mergeCell ref="K47:L47"/>
    <mergeCell ref="M47:N47"/>
    <mergeCell ref="O47:P47"/>
    <mergeCell ref="Q47:R47"/>
    <mergeCell ref="A46:H46"/>
    <mergeCell ref="I46:J46"/>
    <mergeCell ref="K46:L46"/>
    <mergeCell ref="M46:N46"/>
    <mergeCell ref="O46:P46"/>
    <mergeCell ref="Q46:R46"/>
    <mergeCell ref="A45:H45"/>
    <mergeCell ref="I45:J45"/>
    <mergeCell ref="K45:L45"/>
    <mergeCell ref="M45:N45"/>
    <mergeCell ref="O45:P45"/>
    <mergeCell ref="Q45:R45"/>
    <mergeCell ref="A44:H44"/>
    <mergeCell ref="I44:J44"/>
    <mergeCell ref="K44:L44"/>
    <mergeCell ref="M44:N44"/>
    <mergeCell ref="O44:P44"/>
    <mergeCell ref="Q44:R44"/>
    <mergeCell ref="A43:H43"/>
    <mergeCell ref="I43:J43"/>
    <mergeCell ref="K43:L43"/>
    <mergeCell ref="M43:N43"/>
    <mergeCell ref="O43:P43"/>
    <mergeCell ref="Q43:R43"/>
    <mergeCell ref="A42:H42"/>
    <mergeCell ref="I42:J42"/>
    <mergeCell ref="K42:L42"/>
    <mergeCell ref="M42:N42"/>
    <mergeCell ref="O42:P42"/>
    <mergeCell ref="Q42:R42"/>
    <mergeCell ref="A41:H41"/>
    <mergeCell ref="I41:J41"/>
    <mergeCell ref="K41:L41"/>
    <mergeCell ref="M41:N41"/>
    <mergeCell ref="O41:P41"/>
    <mergeCell ref="Q41:R41"/>
    <mergeCell ref="A40:H40"/>
    <mergeCell ref="I40:J40"/>
    <mergeCell ref="K40:L40"/>
    <mergeCell ref="M40:N40"/>
    <mergeCell ref="O40:P40"/>
    <mergeCell ref="Q40:R40"/>
    <mergeCell ref="A39:H39"/>
    <mergeCell ref="I39:J39"/>
    <mergeCell ref="K39:L39"/>
    <mergeCell ref="M39:N39"/>
    <mergeCell ref="O39:P39"/>
    <mergeCell ref="Q39:R39"/>
    <mergeCell ref="A38:H38"/>
    <mergeCell ref="I38:J38"/>
    <mergeCell ref="K38:L38"/>
    <mergeCell ref="M38:N38"/>
    <mergeCell ref="O38:P38"/>
    <mergeCell ref="Q38:R38"/>
    <mergeCell ref="A37:H37"/>
    <mergeCell ref="I37:J37"/>
    <mergeCell ref="K37:L37"/>
    <mergeCell ref="M37:N37"/>
    <mergeCell ref="O37:P37"/>
    <mergeCell ref="Q37:R37"/>
    <mergeCell ref="A36:H36"/>
    <mergeCell ref="I36:J36"/>
    <mergeCell ref="K36:L36"/>
    <mergeCell ref="M36:N36"/>
    <mergeCell ref="O36:P36"/>
    <mergeCell ref="Q36:R36"/>
    <mergeCell ref="A35:H35"/>
    <mergeCell ref="I35:J35"/>
    <mergeCell ref="K35:L35"/>
    <mergeCell ref="M35:N35"/>
    <mergeCell ref="O35:P35"/>
    <mergeCell ref="Q35:R35"/>
    <mergeCell ref="Q33:R33"/>
    <mergeCell ref="A34:H34"/>
    <mergeCell ref="I34:J34"/>
    <mergeCell ref="K34:L34"/>
    <mergeCell ref="M34:N34"/>
    <mergeCell ref="O34:P34"/>
    <mergeCell ref="Q34:R34"/>
    <mergeCell ref="A32:H32"/>
    <mergeCell ref="I32:J32"/>
    <mergeCell ref="K32:L32"/>
    <mergeCell ref="M32:N32"/>
    <mergeCell ref="O32:P32"/>
    <mergeCell ref="A33:H33"/>
    <mergeCell ref="I33:J33"/>
    <mergeCell ref="K33:L33"/>
    <mergeCell ref="M33:N33"/>
    <mergeCell ref="O33:P33"/>
    <mergeCell ref="Q32:R32"/>
    <mergeCell ref="A31:H31"/>
    <mergeCell ref="I31:J31"/>
    <mergeCell ref="K31:L31"/>
    <mergeCell ref="M31:N31"/>
    <mergeCell ref="O31:P31"/>
    <mergeCell ref="Q31:R31"/>
    <mergeCell ref="O29:P29"/>
    <mergeCell ref="Q29:R29"/>
    <mergeCell ref="A30:H30"/>
    <mergeCell ref="I30:J30"/>
    <mergeCell ref="K30:L30"/>
    <mergeCell ref="M30:N30"/>
    <mergeCell ref="O30:P30"/>
    <mergeCell ref="Q30:R30"/>
    <mergeCell ref="B26:G26"/>
    <mergeCell ref="I26:N26"/>
    <mergeCell ref="B27:G27"/>
    <mergeCell ref="I27:N27"/>
    <mergeCell ref="A29:H29"/>
    <mergeCell ref="I29:J29"/>
    <mergeCell ref="K29:L29"/>
    <mergeCell ref="M29:N29"/>
    <mergeCell ref="A22:N22"/>
    <mergeCell ref="I23:N23"/>
    <mergeCell ref="B23:G23"/>
    <mergeCell ref="I24:N24"/>
    <mergeCell ref="B24:G24"/>
    <mergeCell ref="I25:N25"/>
    <mergeCell ref="B25:G25"/>
    <mergeCell ref="O7:P7"/>
    <mergeCell ref="A8:B8"/>
    <mergeCell ref="C8:N8"/>
    <mergeCell ref="A9:B21"/>
    <mergeCell ref="C9:N21"/>
    <mergeCell ref="A5:C6"/>
    <mergeCell ref="D5:H6"/>
    <mergeCell ref="I5:N5"/>
    <mergeCell ref="I6:J6"/>
    <mergeCell ref="K6:L6"/>
    <mergeCell ref="M6:N6"/>
    <mergeCell ref="A1:N1"/>
    <mergeCell ref="A2:D2"/>
    <mergeCell ref="E2:H2"/>
    <mergeCell ref="I2:N2"/>
    <mergeCell ref="A3:D4"/>
    <mergeCell ref="E3:H4"/>
    <mergeCell ref="I3:N4"/>
    <mergeCell ref="A7:B7"/>
    <mergeCell ref="C7:N7"/>
  </mergeCells>
  <conditionalFormatting sqref="C49:N49 C61:N61 C59:N59 C57:N57 C63:N63 C65:N65 C51:N51 C53:N53 C55:M55">
    <cfRule type="cellIs" dxfId="9" priority="4" stopIfTrue="1" operator="equal">
      <formula>"x"</formula>
    </cfRule>
  </conditionalFormatting>
  <conditionalFormatting sqref="C48:N48 C62:N62 C56:M56 C60:N60 N55:N56 C58:N58 C64:N64 C66:N66 C50:N50 C52:N52 C54:N54">
    <cfRule type="cellIs" dxfId="8" priority="3" stopIfTrue="1" operator="equal">
      <formula>"x"</formula>
    </cfRule>
  </conditionalFormatting>
  <conditionalFormatting sqref="C56:N56 C64:N64 C58:M58 C62:N62 C60:N60 C66:N66 C68:N68 C50:N50 C52:N52 C54:N54">
    <cfRule type="cellIs" dxfId="7" priority="2" stopIfTrue="1" operator="equal">
      <formula>"x"</formula>
    </cfRule>
  </conditionalFormatting>
  <conditionalFormatting sqref="C57:N57 C65:N65 C59:M59 C63:N63 N58:N59 C61:N61 C67:N67 C69:N69 C51:N51 C53:N53 C55:N55">
    <cfRule type="cellIs" dxfId="6" priority="1" stopIfTrue="1" operator="equal">
      <formula>"x"</formula>
    </cfRule>
  </conditionalFormatting>
  <dataValidations count="1">
    <dataValidation showDropDown="1" errorTitle="Cronoprogramma" error="Attenzione: è possibile inserire solo il carattere X nel mese di riferimento." promptTitle="Cronoprogramma" prompt="Segnare con x i mesi interessati" sqref="C50:N69"/>
  </dataValidations>
  <pageMargins left="0.7" right="0.7" top="0.75" bottom="0.75" header="0.3" footer="0.3"/>
  <pageSetup paperSize="8"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R97"/>
  <sheetViews>
    <sheetView zoomScaleNormal="100" zoomScaleSheetLayoutView="100" workbookViewId="0">
      <selection activeCell="O31" sqref="O31:P31"/>
    </sheetView>
  </sheetViews>
  <sheetFormatPr defaultColWidth="9.140625" defaultRowHeight="12.75"/>
  <cols>
    <col min="1" max="16384" width="9.140625" style="161"/>
  </cols>
  <sheetData>
    <row r="1" spans="1:18" ht="18.75" thickBot="1">
      <c r="A1" s="1106" t="s">
        <v>178</v>
      </c>
      <c r="B1" s="1106"/>
      <c r="C1" s="1106"/>
      <c r="D1" s="1106"/>
      <c r="E1" s="1106"/>
      <c r="F1" s="1106"/>
      <c r="G1" s="1106"/>
      <c r="H1" s="1106"/>
      <c r="I1" s="1106"/>
      <c r="J1" s="1106"/>
      <c r="K1" s="1106"/>
      <c r="L1" s="1106"/>
      <c r="M1" s="1106"/>
      <c r="N1" s="1106"/>
    </row>
    <row r="2" spans="1:18" s="2" customFormat="1" ht="27" customHeight="1">
      <c r="A2" s="413" t="s">
        <v>1</v>
      </c>
      <c r="B2" s="413"/>
      <c r="C2" s="413"/>
      <c r="D2" s="413"/>
      <c r="E2" s="414" t="s">
        <v>192</v>
      </c>
      <c r="F2" s="414"/>
      <c r="G2" s="414"/>
      <c r="H2" s="414"/>
      <c r="I2" s="1107" t="s">
        <v>193</v>
      </c>
      <c r="J2" s="1108"/>
      <c r="K2" s="1108"/>
      <c r="L2" s="1108"/>
      <c r="M2" s="1108"/>
      <c r="N2" s="1109"/>
    </row>
    <row r="3" spans="1:18" s="2" customFormat="1" ht="12.75" customHeight="1">
      <c r="A3" s="422" t="s">
        <v>194</v>
      </c>
      <c r="B3" s="423"/>
      <c r="C3" s="423"/>
      <c r="D3" s="423"/>
      <c r="E3" s="422" t="s">
        <v>195</v>
      </c>
      <c r="F3" s="423"/>
      <c r="G3" s="423"/>
      <c r="H3" s="423"/>
      <c r="I3" s="979" t="s">
        <v>196</v>
      </c>
      <c r="J3" s="425"/>
      <c r="K3" s="425"/>
      <c r="L3" s="1110"/>
      <c r="M3" s="1110"/>
      <c r="N3" s="1111"/>
    </row>
    <row r="4" spans="1:18" s="2" customFormat="1" ht="34.5" customHeight="1">
      <c r="A4" s="423"/>
      <c r="B4" s="423"/>
      <c r="C4" s="423"/>
      <c r="D4" s="423"/>
      <c r="E4" s="423"/>
      <c r="F4" s="423"/>
      <c r="G4" s="423"/>
      <c r="H4" s="423"/>
      <c r="I4" s="1112"/>
      <c r="J4" s="1113"/>
      <c r="K4" s="1113"/>
      <c r="L4" s="1113"/>
      <c r="M4" s="1113"/>
      <c r="N4" s="1114"/>
    </row>
    <row r="5" spans="1:18" s="2" customFormat="1" ht="21.75" customHeight="1">
      <c r="A5" s="435" t="s">
        <v>3</v>
      </c>
      <c r="B5" s="435"/>
      <c r="C5" s="435"/>
      <c r="D5" s="422" t="s">
        <v>197</v>
      </c>
      <c r="E5" s="422"/>
      <c r="F5" s="422"/>
      <c r="G5" s="422"/>
      <c r="H5" s="422"/>
      <c r="I5" s="1101" t="s">
        <v>58</v>
      </c>
      <c r="J5" s="1101"/>
      <c r="K5" s="1101"/>
      <c r="L5" s="1101"/>
      <c r="M5" s="1101"/>
      <c r="N5" s="1101"/>
    </row>
    <row r="6" spans="1:18" s="2" customFormat="1" ht="21.75" customHeight="1">
      <c r="A6" s="435"/>
      <c r="B6" s="435"/>
      <c r="C6" s="435"/>
      <c r="D6" s="422"/>
      <c r="E6" s="422"/>
      <c r="F6" s="422"/>
      <c r="G6" s="422"/>
      <c r="H6" s="422"/>
      <c r="I6" s="1102">
        <v>2019</v>
      </c>
      <c r="J6" s="1102"/>
      <c r="K6" s="1102">
        <v>2020</v>
      </c>
      <c r="L6" s="1102"/>
      <c r="M6" s="1102">
        <v>2021</v>
      </c>
      <c r="N6" s="1102"/>
    </row>
    <row r="7" spans="1:18" s="51" customFormat="1" ht="36.75" customHeight="1">
      <c r="A7" s="447" t="s">
        <v>4</v>
      </c>
      <c r="B7" s="448"/>
      <c r="C7" s="449" t="s">
        <v>198</v>
      </c>
      <c r="D7" s="450"/>
      <c r="E7" s="450"/>
      <c r="F7" s="450"/>
      <c r="G7" s="450"/>
      <c r="H7" s="450"/>
      <c r="I7" s="450"/>
      <c r="J7" s="450"/>
      <c r="K7" s="450"/>
      <c r="L7" s="450"/>
      <c r="M7" s="450"/>
      <c r="N7" s="451"/>
      <c r="O7" s="431"/>
      <c r="P7" s="985"/>
    </row>
    <row r="8" spans="1:18" s="51" customFormat="1" ht="38.25" customHeight="1">
      <c r="A8" s="433" t="s">
        <v>5</v>
      </c>
      <c r="B8" s="434"/>
      <c r="C8" s="317" t="s">
        <v>199</v>
      </c>
      <c r="D8" s="318"/>
      <c r="E8" s="318"/>
      <c r="F8" s="318"/>
      <c r="G8" s="318"/>
      <c r="H8" s="318"/>
      <c r="I8" s="318"/>
      <c r="J8" s="318"/>
      <c r="K8" s="318"/>
      <c r="L8" s="318"/>
      <c r="M8" s="318"/>
      <c r="N8" s="319"/>
      <c r="R8" s="3"/>
    </row>
    <row r="9" spans="1:18" ht="15" customHeight="1">
      <c r="A9" s="1124" t="s">
        <v>144</v>
      </c>
      <c r="B9" s="1125"/>
      <c r="C9" s="1130" t="s">
        <v>205</v>
      </c>
      <c r="D9" s="1131"/>
      <c r="E9" s="1131"/>
      <c r="F9" s="1131"/>
      <c r="G9" s="1131"/>
      <c r="H9" s="1131"/>
      <c r="I9" s="1131"/>
      <c r="J9" s="1131"/>
      <c r="K9" s="1131"/>
      <c r="L9" s="1131"/>
      <c r="M9" s="1131"/>
      <c r="N9" s="1132"/>
    </row>
    <row r="10" spans="1:18" ht="12.75" customHeight="1">
      <c r="A10" s="1126"/>
      <c r="B10" s="1127"/>
      <c r="C10" s="1133"/>
      <c r="D10" s="1134"/>
      <c r="E10" s="1134"/>
      <c r="F10" s="1134"/>
      <c r="G10" s="1134"/>
      <c r="H10" s="1134"/>
      <c r="I10" s="1134"/>
      <c r="J10" s="1134"/>
      <c r="K10" s="1134"/>
      <c r="L10" s="1134"/>
      <c r="M10" s="1134"/>
      <c r="N10" s="1135"/>
    </row>
    <row r="11" spans="1:18">
      <c r="A11" s="1126"/>
      <c r="B11" s="1127"/>
      <c r="C11" s="1133"/>
      <c r="D11" s="1134"/>
      <c r="E11" s="1134"/>
      <c r="F11" s="1134"/>
      <c r="G11" s="1134"/>
      <c r="H11" s="1134"/>
      <c r="I11" s="1134"/>
      <c r="J11" s="1134"/>
      <c r="K11" s="1134"/>
      <c r="L11" s="1134"/>
      <c r="M11" s="1134"/>
      <c r="N11" s="1135"/>
    </row>
    <row r="12" spans="1:18">
      <c r="A12" s="1126"/>
      <c r="B12" s="1127"/>
      <c r="C12" s="1133"/>
      <c r="D12" s="1134"/>
      <c r="E12" s="1134"/>
      <c r="F12" s="1134"/>
      <c r="G12" s="1134"/>
      <c r="H12" s="1134"/>
      <c r="I12" s="1134"/>
      <c r="J12" s="1134"/>
      <c r="K12" s="1134"/>
      <c r="L12" s="1134"/>
      <c r="M12" s="1134"/>
      <c r="N12" s="1135"/>
    </row>
    <row r="13" spans="1:18" ht="12" customHeight="1">
      <c r="A13" s="1126"/>
      <c r="B13" s="1127"/>
      <c r="C13" s="1133"/>
      <c r="D13" s="1134"/>
      <c r="E13" s="1134"/>
      <c r="F13" s="1134"/>
      <c r="G13" s="1134"/>
      <c r="H13" s="1134"/>
      <c r="I13" s="1134"/>
      <c r="J13" s="1134"/>
      <c r="K13" s="1134"/>
      <c r="L13" s="1134"/>
      <c r="M13" s="1134"/>
      <c r="N13" s="1135"/>
    </row>
    <row r="14" spans="1:18" ht="7.9" hidden="1" customHeight="1">
      <c r="A14" s="1126"/>
      <c r="B14" s="1127"/>
      <c r="C14" s="1133"/>
      <c r="D14" s="1134"/>
      <c r="E14" s="1134"/>
      <c r="F14" s="1134"/>
      <c r="G14" s="1134"/>
      <c r="H14" s="1134"/>
      <c r="I14" s="1134"/>
      <c r="J14" s="1134"/>
      <c r="K14" s="1134"/>
      <c r="L14" s="1134"/>
      <c r="M14" s="1134"/>
      <c r="N14" s="1135"/>
    </row>
    <row r="15" spans="1:18" ht="10.15" hidden="1" customHeight="1">
      <c r="A15" s="1126"/>
      <c r="B15" s="1127"/>
      <c r="C15" s="1133"/>
      <c r="D15" s="1134"/>
      <c r="E15" s="1134"/>
      <c r="F15" s="1134"/>
      <c r="G15" s="1134"/>
      <c r="H15" s="1134"/>
      <c r="I15" s="1134"/>
      <c r="J15" s="1134"/>
      <c r="K15" s="1134"/>
      <c r="L15" s="1134"/>
      <c r="M15" s="1134"/>
      <c r="N15" s="1135"/>
    </row>
    <row r="16" spans="1:18" hidden="1">
      <c r="A16" s="1126"/>
      <c r="B16" s="1127"/>
      <c r="C16" s="1133"/>
      <c r="D16" s="1134"/>
      <c r="E16" s="1134"/>
      <c r="F16" s="1134"/>
      <c r="G16" s="1134"/>
      <c r="H16" s="1134"/>
      <c r="I16" s="1134"/>
      <c r="J16" s="1134"/>
      <c r="K16" s="1134"/>
      <c r="L16" s="1134"/>
      <c r="M16" s="1134"/>
      <c r="N16" s="1135"/>
    </row>
    <row r="17" spans="1:18" hidden="1">
      <c r="A17" s="1126"/>
      <c r="B17" s="1127"/>
      <c r="C17" s="1133"/>
      <c r="D17" s="1134"/>
      <c r="E17" s="1134"/>
      <c r="F17" s="1134"/>
      <c r="G17" s="1134"/>
      <c r="H17" s="1134"/>
      <c r="I17" s="1134"/>
      <c r="J17" s="1134"/>
      <c r="K17" s="1134"/>
      <c r="L17" s="1134"/>
      <c r="M17" s="1134"/>
      <c r="N17" s="1135"/>
    </row>
    <row r="18" spans="1:18" hidden="1">
      <c r="A18" s="1126"/>
      <c r="B18" s="1127"/>
      <c r="C18" s="1133"/>
      <c r="D18" s="1134"/>
      <c r="E18" s="1134"/>
      <c r="F18" s="1134"/>
      <c r="G18" s="1134"/>
      <c r="H18" s="1134"/>
      <c r="I18" s="1134"/>
      <c r="J18" s="1134"/>
      <c r="K18" s="1134"/>
      <c r="L18" s="1134"/>
      <c r="M18" s="1134"/>
      <c r="N18" s="1135"/>
    </row>
    <row r="19" spans="1:18" hidden="1">
      <c r="A19" s="1126"/>
      <c r="B19" s="1127"/>
      <c r="C19" s="1133"/>
      <c r="D19" s="1134"/>
      <c r="E19" s="1134"/>
      <c r="F19" s="1134"/>
      <c r="G19" s="1134"/>
      <c r="H19" s="1134"/>
      <c r="I19" s="1134"/>
      <c r="J19" s="1134"/>
      <c r="K19" s="1134"/>
      <c r="L19" s="1134"/>
      <c r="M19" s="1134"/>
      <c r="N19" s="1135"/>
    </row>
    <row r="20" spans="1:18" hidden="1">
      <c r="A20" s="1128"/>
      <c r="B20" s="1129"/>
      <c r="C20" s="1136"/>
      <c r="D20" s="1137"/>
      <c r="E20" s="1137"/>
      <c r="F20" s="1137"/>
      <c r="G20" s="1137"/>
      <c r="H20" s="1137"/>
      <c r="I20" s="1137"/>
      <c r="J20" s="1137"/>
      <c r="K20" s="1137"/>
      <c r="L20" s="1137"/>
      <c r="M20" s="1137"/>
      <c r="N20" s="1138"/>
    </row>
    <row r="21" spans="1:18">
      <c r="A21" s="1103" t="s">
        <v>200</v>
      </c>
      <c r="B21" s="1104"/>
      <c r="C21" s="1104"/>
      <c r="D21" s="1104"/>
      <c r="E21" s="1104"/>
      <c r="F21" s="1104"/>
      <c r="G21" s="1104"/>
      <c r="H21" s="1104"/>
      <c r="I21" s="1104"/>
      <c r="J21" s="1104"/>
      <c r="K21" s="1104"/>
      <c r="L21" s="1104"/>
      <c r="M21" s="1104"/>
      <c r="N21" s="1105"/>
    </row>
    <row r="22" spans="1:18" ht="24.75" customHeight="1">
      <c r="A22" s="24">
        <v>1</v>
      </c>
      <c r="B22" s="1115" t="s">
        <v>206</v>
      </c>
      <c r="C22" s="1116"/>
      <c r="D22" s="1116"/>
      <c r="E22" s="1116"/>
      <c r="F22" s="1116"/>
      <c r="G22" s="1117"/>
      <c r="H22" s="24">
        <v>5</v>
      </c>
      <c r="I22" s="1115"/>
      <c r="J22" s="1116"/>
      <c r="K22" s="1116"/>
      <c r="L22" s="1116"/>
      <c r="M22" s="1116"/>
      <c r="N22" s="1117"/>
    </row>
    <row r="23" spans="1:18" ht="20.25" customHeight="1">
      <c r="A23" s="162">
        <v>2</v>
      </c>
      <c r="B23" s="1115" t="s">
        <v>276</v>
      </c>
      <c r="C23" s="1116"/>
      <c r="D23" s="1116"/>
      <c r="E23" s="1116"/>
      <c r="F23" s="1116"/>
      <c r="G23" s="1117"/>
      <c r="H23" s="162">
        <v>6</v>
      </c>
      <c r="I23" s="1118"/>
      <c r="J23" s="1119"/>
      <c r="K23" s="1119"/>
      <c r="L23" s="1119"/>
      <c r="M23" s="1119"/>
      <c r="N23" s="1119"/>
    </row>
    <row r="24" spans="1:18" ht="19.899999999999999" customHeight="1">
      <c r="A24" s="162">
        <v>3</v>
      </c>
      <c r="B24" s="1120" t="s">
        <v>201</v>
      </c>
      <c r="C24" s="1121"/>
      <c r="D24" s="1121"/>
      <c r="E24" s="1121"/>
      <c r="F24" s="1121"/>
      <c r="G24" s="1122"/>
      <c r="H24" s="162">
        <v>7</v>
      </c>
      <c r="I24" s="1120"/>
      <c r="J24" s="1121"/>
      <c r="K24" s="1121"/>
      <c r="L24" s="1121"/>
      <c r="M24" s="1121"/>
      <c r="N24" s="1122"/>
    </row>
    <row r="25" spans="1:18" ht="19.899999999999999" customHeight="1">
      <c r="A25" s="163">
        <v>4</v>
      </c>
      <c r="B25" s="1120" t="s">
        <v>277</v>
      </c>
      <c r="C25" s="1121"/>
      <c r="D25" s="1121"/>
      <c r="E25" s="1121"/>
      <c r="F25" s="1121"/>
      <c r="G25" s="1122"/>
      <c r="H25" s="163">
        <v>8</v>
      </c>
      <c r="I25" s="1152"/>
      <c r="J25" s="1153"/>
      <c r="K25" s="1153"/>
      <c r="L25" s="1153"/>
      <c r="M25" s="1153"/>
      <c r="N25" s="1154"/>
    </row>
    <row r="26" spans="1:18">
      <c r="A26" s="1155" t="s">
        <v>90</v>
      </c>
      <c r="B26" s="1156"/>
      <c r="C26" s="1156"/>
      <c r="D26" s="1156"/>
      <c r="E26" s="1156"/>
      <c r="F26" s="1156"/>
      <c r="G26" s="1156"/>
      <c r="H26" s="1156"/>
      <c r="I26" s="1156"/>
      <c r="J26" s="1156"/>
      <c r="K26" s="1156"/>
      <c r="L26" s="1156"/>
      <c r="M26" s="1156"/>
      <c r="N26" s="1157"/>
      <c r="O26" s="164"/>
      <c r="P26" s="164"/>
      <c r="Q26" s="141"/>
      <c r="R26" s="142"/>
    </row>
    <row r="27" spans="1:18">
      <c r="A27" s="452" t="s">
        <v>145</v>
      </c>
      <c r="B27" s="453"/>
      <c r="C27" s="453"/>
      <c r="D27" s="453"/>
      <c r="E27" s="453"/>
      <c r="F27" s="453"/>
      <c r="G27" s="453"/>
      <c r="H27" s="454"/>
      <c r="I27" s="438" t="s">
        <v>10</v>
      </c>
      <c r="J27" s="440"/>
      <c r="K27" s="455" t="s">
        <v>11</v>
      </c>
      <c r="L27" s="455"/>
      <c r="M27" s="455" t="s">
        <v>15</v>
      </c>
      <c r="N27" s="487"/>
      <c r="O27" s="1123">
        <v>2020</v>
      </c>
      <c r="P27" s="1123"/>
      <c r="Q27" s="699">
        <v>2021</v>
      </c>
      <c r="R27" s="699"/>
    </row>
    <row r="28" spans="1:18">
      <c r="A28" s="1139" t="s">
        <v>370</v>
      </c>
      <c r="B28" s="1140" t="s">
        <v>202</v>
      </c>
      <c r="C28" s="1140" t="s">
        <v>202</v>
      </c>
      <c r="D28" s="1140" t="s">
        <v>202</v>
      </c>
      <c r="E28" s="1140" t="s">
        <v>202</v>
      </c>
      <c r="F28" s="1140" t="s">
        <v>202</v>
      </c>
      <c r="G28" s="1140" t="s">
        <v>202</v>
      </c>
      <c r="H28" s="1141" t="s">
        <v>202</v>
      </c>
      <c r="I28" s="1142" t="s">
        <v>207</v>
      </c>
      <c r="J28" s="1143"/>
      <c r="K28" s="1144"/>
      <c r="L28" s="1145"/>
      <c r="M28" s="1146"/>
      <c r="N28" s="1147"/>
      <c r="O28" s="1148"/>
      <c r="P28" s="1149"/>
      <c r="Q28" s="1150"/>
      <c r="R28" s="1151"/>
    </row>
    <row r="29" spans="1:18" ht="16.149999999999999" customHeight="1">
      <c r="A29" s="1158" t="s">
        <v>278</v>
      </c>
      <c r="B29" s="1159"/>
      <c r="C29" s="1159"/>
      <c r="D29" s="1159"/>
      <c r="E29" s="1159"/>
      <c r="F29" s="1159"/>
      <c r="G29" s="1159"/>
      <c r="H29" s="1160"/>
      <c r="I29" s="1161" t="s">
        <v>279</v>
      </c>
      <c r="J29" s="1162"/>
      <c r="K29" s="1163"/>
      <c r="L29" s="1164"/>
      <c r="M29" s="1165"/>
      <c r="N29" s="1166"/>
      <c r="O29" s="1161"/>
      <c r="P29" s="1162"/>
      <c r="Q29" s="1161"/>
      <c r="R29" s="1162"/>
    </row>
    <row r="30" spans="1:18">
      <c r="A30" s="1158" t="s">
        <v>280</v>
      </c>
      <c r="B30" s="1159"/>
      <c r="C30" s="1159"/>
      <c r="D30" s="1159"/>
      <c r="E30" s="1159"/>
      <c r="F30" s="1159"/>
      <c r="G30" s="1159"/>
      <c r="H30" s="1160"/>
      <c r="I30" s="1161" t="s">
        <v>279</v>
      </c>
      <c r="J30" s="1162"/>
      <c r="K30" s="1163"/>
      <c r="L30" s="1164"/>
      <c r="M30" s="1165"/>
      <c r="N30" s="1166"/>
      <c r="O30" s="1161"/>
      <c r="P30" s="1162"/>
      <c r="Q30" s="1161"/>
      <c r="R30" s="1162"/>
    </row>
    <row r="31" spans="1:18" ht="23.25" customHeight="1">
      <c r="A31" s="1158" t="s">
        <v>281</v>
      </c>
      <c r="B31" s="1159"/>
      <c r="C31" s="1159"/>
      <c r="D31" s="1159"/>
      <c r="E31" s="1159"/>
      <c r="F31" s="1159"/>
      <c r="G31" s="1159"/>
      <c r="H31" s="1160"/>
      <c r="I31" s="1171" t="s">
        <v>282</v>
      </c>
      <c r="J31" s="1172"/>
      <c r="K31" s="1169"/>
      <c r="L31" s="1170"/>
      <c r="M31" s="1165"/>
      <c r="N31" s="1166"/>
      <c r="O31" s="1161"/>
      <c r="P31" s="1162"/>
      <c r="Q31" s="1161"/>
      <c r="R31" s="1162"/>
    </row>
    <row r="32" spans="1:18" ht="36.75" customHeight="1">
      <c r="A32" s="1158" t="s">
        <v>208</v>
      </c>
      <c r="B32" s="1159"/>
      <c r="C32" s="1159"/>
      <c r="D32" s="1159"/>
      <c r="E32" s="1159"/>
      <c r="F32" s="1159"/>
      <c r="G32" s="1159"/>
      <c r="H32" s="1160"/>
      <c r="I32" s="1167" t="s">
        <v>283</v>
      </c>
      <c r="J32" s="1168"/>
      <c r="K32" s="1169"/>
      <c r="L32" s="1170"/>
      <c r="M32" s="1165"/>
      <c r="N32" s="1166"/>
      <c r="O32" s="932"/>
      <c r="P32" s="932"/>
      <c r="Q32" s="932"/>
      <c r="R32" s="932"/>
    </row>
    <row r="33" spans="1:18">
      <c r="A33" s="1158"/>
      <c r="B33" s="1159"/>
      <c r="C33" s="1159"/>
      <c r="D33" s="1159"/>
      <c r="E33" s="1159"/>
      <c r="F33" s="1159"/>
      <c r="G33" s="1159"/>
      <c r="H33" s="1160"/>
      <c r="I33" s="1174"/>
      <c r="J33" s="1175"/>
      <c r="K33" s="1176"/>
      <c r="L33" s="1177"/>
      <c r="M33" s="1178"/>
      <c r="N33" s="1179"/>
      <c r="O33" s="932"/>
      <c r="P33" s="932"/>
      <c r="Q33" s="1158"/>
      <c r="R33" s="1159"/>
    </row>
    <row r="34" spans="1:18">
      <c r="A34" s="452" t="s">
        <v>13</v>
      </c>
      <c r="B34" s="453"/>
      <c r="C34" s="453"/>
      <c r="D34" s="453"/>
      <c r="E34" s="453"/>
      <c r="F34" s="453"/>
      <c r="G34" s="453"/>
      <c r="H34" s="454"/>
      <c r="I34" s="438" t="s">
        <v>10</v>
      </c>
      <c r="J34" s="440"/>
      <c r="K34" s="455" t="s">
        <v>11</v>
      </c>
      <c r="L34" s="455"/>
      <c r="M34" s="455" t="s">
        <v>15</v>
      </c>
      <c r="N34" s="1173"/>
      <c r="O34" s="1123">
        <v>2020</v>
      </c>
      <c r="P34" s="1123"/>
      <c r="Q34" s="699">
        <v>2021</v>
      </c>
      <c r="R34" s="699"/>
    </row>
    <row r="35" spans="1:18">
      <c r="A35" s="1180" t="s">
        <v>206</v>
      </c>
      <c r="B35" s="1181"/>
      <c r="C35" s="1181"/>
      <c r="D35" s="1181"/>
      <c r="E35" s="1181"/>
      <c r="F35" s="1181"/>
      <c r="G35" s="1181"/>
      <c r="H35" s="1182"/>
      <c r="I35" s="1197">
        <v>43830</v>
      </c>
      <c r="J35" s="1198"/>
      <c r="K35" s="1199"/>
      <c r="L35" s="1200"/>
      <c r="M35" s="1200"/>
      <c r="N35" s="1201"/>
      <c r="O35" s="932"/>
      <c r="P35" s="932"/>
      <c r="Q35" s="932"/>
      <c r="R35" s="932"/>
    </row>
    <row r="36" spans="1:18">
      <c r="A36" s="1190"/>
      <c r="B36" s="1191"/>
      <c r="C36" s="1191"/>
      <c r="D36" s="1191"/>
      <c r="E36" s="1191"/>
      <c r="F36" s="1191"/>
      <c r="G36" s="1191"/>
      <c r="H36" s="1192"/>
      <c r="I36" s="1193"/>
      <c r="J36" s="1189"/>
      <c r="K36" s="1194"/>
      <c r="L36" s="1195"/>
      <c r="M36" s="1196"/>
      <c r="N36" s="1195"/>
      <c r="O36" s="932"/>
      <c r="P36" s="932"/>
      <c r="Q36" s="932"/>
      <c r="R36" s="932"/>
    </row>
    <row r="37" spans="1:18" ht="22.5" customHeight="1">
      <c r="I37" s="1183"/>
      <c r="J37" s="1184"/>
      <c r="K37" s="1185"/>
      <c r="L37" s="1186"/>
      <c r="M37" s="1187"/>
      <c r="N37" s="1188"/>
      <c r="O37" s="1189"/>
      <c r="P37" s="1189"/>
      <c r="Q37" s="1189"/>
      <c r="R37" s="1189"/>
    </row>
    <row r="38" spans="1:18">
      <c r="A38" s="452" t="s">
        <v>14</v>
      </c>
      <c r="B38" s="453"/>
      <c r="C38" s="453"/>
      <c r="D38" s="453"/>
      <c r="E38" s="453"/>
      <c r="F38" s="453"/>
      <c r="G38" s="453"/>
      <c r="H38" s="454"/>
      <c r="I38" s="438" t="s">
        <v>10</v>
      </c>
      <c r="J38" s="440"/>
      <c r="K38" s="455" t="s">
        <v>11</v>
      </c>
      <c r="L38" s="455"/>
      <c r="M38" s="455" t="s">
        <v>15</v>
      </c>
      <c r="N38" s="487"/>
      <c r="O38" s="1123">
        <v>2020</v>
      </c>
      <c r="P38" s="1123"/>
      <c r="Q38" s="699">
        <v>2021</v>
      </c>
      <c r="R38" s="699"/>
    </row>
    <row r="39" spans="1:18" ht="12.75" customHeight="1">
      <c r="A39" s="1211"/>
      <c r="B39" s="1212"/>
      <c r="C39" s="1212"/>
      <c r="D39" s="1212"/>
      <c r="E39" s="1212"/>
      <c r="F39" s="1212"/>
      <c r="G39" s="1212"/>
      <c r="H39" s="1213"/>
      <c r="I39" s="1214"/>
      <c r="J39" s="1214"/>
      <c r="K39" s="1215"/>
      <c r="L39" s="1216"/>
      <c r="M39" s="1217"/>
      <c r="N39" s="1218"/>
      <c r="O39" s="1219"/>
      <c r="P39" s="1219"/>
      <c r="Q39" s="1219"/>
      <c r="R39" s="1219"/>
    </row>
    <row r="40" spans="1:18">
      <c r="A40" s="1202"/>
      <c r="B40" s="1203"/>
      <c r="C40" s="1203"/>
      <c r="D40" s="1203"/>
      <c r="E40" s="1203"/>
      <c r="F40" s="1203"/>
      <c r="G40" s="1203"/>
      <c r="H40" s="1204"/>
      <c r="I40" s="1205"/>
      <c r="J40" s="1206"/>
      <c r="K40" s="1207"/>
      <c r="L40" s="1208"/>
      <c r="M40" s="1209"/>
      <c r="N40" s="1210"/>
      <c r="O40" s="919"/>
      <c r="P40" s="919"/>
      <c r="Q40" s="919"/>
      <c r="R40" s="919"/>
    </row>
    <row r="41" spans="1:18">
      <c r="A41" s="1202"/>
      <c r="B41" s="1203"/>
      <c r="C41" s="1203"/>
      <c r="D41" s="1203"/>
      <c r="E41" s="1203"/>
      <c r="F41" s="1203"/>
      <c r="G41" s="1203"/>
      <c r="H41" s="1204"/>
      <c r="I41" s="1205"/>
      <c r="J41" s="1206"/>
      <c r="K41" s="1223"/>
      <c r="L41" s="1224"/>
      <c r="M41" s="1225"/>
      <c r="N41" s="1226"/>
      <c r="O41" s="919"/>
      <c r="P41" s="919"/>
      <c r="Q41" s="919"/>
      <c r="R41" s="919"/>
    </row>
    <row r="42" spans="1:18">
      <c r="A42" s="1220"/>
      <c r="B42" s="1221"/>
      <c r="C42" s="1221"/>
      <c r="D42" s="1221"/>
      <c r="E42" s="1221"/>
      <c r="F42" s="1221"/>
      <c r="G42" s="1221"/>
      <c r="H42" s="1222"/>
      <c r="I42" s="1185"/>
      <c r="J42" s="1186"/>
      <c r="K42" s="1185"/>
      <c r="L42" s="1186"/>
      <c r="M42" s="1187"/>
      <c r="N42" s="1188"/>
      <c r="O42" s="919"/>
      <c r="P42" s="919"/>
      <c r="Q42" s="919"/>
      <c r="R42" s="919"/>
    </row>
    <row r="43" spans="1:18">
      <c r="A43" s="452" t="s">
        <v>155</v>
      </c>
      <c r="B43" s="453"/>
      <c r="C43" s="453"/>
      <c r="D43" s="453"/>
      <c r="E43" s="453"/>
      <c r="F43" s="453"/>
      <c r="G43" s="453"/>
      <c r="H43" s="454"/>
      <c r="I43" s="438" t="s">
        <v>10</v>
      </c>
      <c r="J43" s="440"/>
      <c r="K43" s="455" t="s">
        <v>11</v>
      </c>
      <c r="L43" s="455"/>
      <c r="M43" s="455" t="s">
        <v>15</v>
      </c>
      <c r="N43" s="1173"/>
      <c r="O43" s="1123">
        <v>2020</v>
      </c>
      <c r="P43" s="1123"/>
      <c r="Q43" s="699">
        <v>2021</v>
      </c>
      <c r="R43" s="699"/>
    </row>
    <row r="44" spans="1:18">
      <c r="A44" s="1227"/>
      <c r="B44" s="1228"/>
      <c r="C44" s="1228"/>
      <c r="D44" s="1228"/>
      <c r="E44" s="1228"/>
      <c r="F44" s="1228"/>
      <c r="G44" s="1228"/>
      <c r="H44" s="1229"/>
      <c r="I44" s="1230"/>
      <c r="J44" s="1231"/>
      <c r="K44" s="1232"/>
      <c r="L44" s="1232"/>
      <c r="M44" s="1232"/>
      <c r="N44" s="1233"/>
      <c r="O44" s="1234"/>
      <c r="P44" s="1234"/>
      <c r="Q44" s="1234"/>
      <c r="R44" s="1234"/>
    </row>
    <row r="45" spans="1:18">
      <c r="A45" s="1241"/>
      <c r="B45" s="1241"/>
      <c r="C45" s="1241"/>
      <c r="D45" s="1241"/>
      <c r="E45" s="1241"/>
      <c r="F45" s="1241"/>
      <c r="G45" s="1241"/>
      <c r="H45" s="1241"/>
      <c r="I45" s="1242"/>
      <c r="J45" s="1243"/>
      <c r="K45" s="1244"/>
      <c r="L45" s="1244"/>
      <c r="M45" s="1245"/>
      <c r="N45" s="1245"/>
      <c r="O45" s="1246"/>
      <c r="P45" s="1246"/>
      <c r="Q45" s="1247"/>
      <c r="R45" s="1247"/>
    </row>
    <row r="46" spans="1:18" ht="12.75" customHeight="1">
      <c r="A46" s="1235" t="s">
        <v>17</v>
      </c>
      <c r="B46" s="1236"/>
      <c r="C46" s="1236"/>
      <c r="D46" s="1236"/>
      <c r="E46" s="1236"/>
      <c r="F46" s="1236"/>
      <c r="G46" s="1236"/>
      <c r="H46" s="1236"/>
      <c r="I46" s="1236"/>
      <c r="J46" s="1236"/>
      <c r="K46" s="1236"/>
      <c r="L46" s="1236"/>
      <c r="M46" s="1236"/>
      <c r="N46" s="1237"/>
      <c r="O46" s="1238"/>
      <c r="P46" s="1238"/>
      <c r="Q46" s="1239"/>
      <c r="R46" s="1239"/>
    </row>
    <row r="47" spans="1:18" ht="42.75" customHeight="1">
      <c r="A47" s="1240" t="s">
        <v>18</v>
      </c>
      <c r="B47" s="1240"/>
      <c r="C47" s="165" t="s">
        <v>19</v>
      </c>
      <c r="D47" s="165" t="s">
        <v>20</v>
      </c>
      <c r="E47" s="165" t="s">
        <v>21</v>
      </c>
      <c r="F47" s="165" t="s">
        <v>22</v>
      </c>
      <c r="G47" s="165" t="s">
        <v>23</v>
      </c>
      <c r="H47" s="165" t="s">
        <v>24</v>
      </c>
      <c r="I47" s="165" t="s">
        <v>25</v>
      </c>
      <c r="J47" s="165" t="s">
        <v>26</v>
      </c>
      <c r="K47" s="165" t="s">
        <v>27</v>
      </c>
      <c r="L47" s="165" t="s">
        <v>28</v>
      </c>
      <c r="M47" s="165" t="s">
        <v>29</v>
      </c>
      <c r="N47" s="165" t="s">
        <v>30</v>
      </c>
      <c r="O47" s="932"/>
      <c r="P47" s="932"/>
      <c r="Q47" s="920"/>
      <c r="R47" s="920"/>
    </row>
    <row r="48" spans="1:18" ht="12.75" customHeight="1">
      <c r="A48" s="1266">
        <v>1</v>
      </c>
      <c r="B48" s="1267"/>
      <c r="C48" s="166"/>
      <c r="D48" s="166"/>
      <c r="E48" s="166"/>
      <c r="F48" s="167"/>
      <c r="G48" s="166"/>
      <c r="H48" s="166"/>
      <c r="I48" s="166"/>
      <c r="J48" s="166"/>
      <c r="K48" s="166"/>
      <c r="L48" s="166"/>
      <c r="M48" s="166"/>
      <c r="N48" s="166"/>
      <c r="O48" s="1123">
        <v>2020</v>
      </c>
      <c r="P48" s="1123"/>
      <c r="Q48" s="699">
        <v>2021</v>
      </c>
      <c r="R48" s="699"/>
    </row>
    <row r="49" spans="1:18" ht="13.5" customHeight="1" thickBot="1">
      <c r="A49" s="1252"/>
      <c r="B49" s="1253"/>
      <c r="C49" s="223"/>
      <c r="D49" s="52"/>
      <c r="E49" s="52"/>
      <c r="F49" s="52"/>
      <c r="G49" s="52"/>
      <c r="H49" s="52"/>
      <c r="I49" s="52"/>
      <c r="J49" s="52"/>
      <c r="K49" s="52"/>
      <c r="L49" s="52"/>
      <c r="M49" s="52"/>
      <c r="N49" s="52"/>
      <c r="O49" s="1248"/>
      <c r="P49" s="1248"/>
      <c r="Q49" s="1249"/>
      <c r="R49" s="1249"/>
    </row>
    <row r="50" spans="1:18" ht="12.75" customHeight="1">
      <c r="A50" s="1250">
        <v>2</v>
      </c>
      <c r="B50" s="1251"/>
      <c r="C50" s="222"/>
      <c r="D50" s="53"/>
      <c r="E50" s="53"/>
      <c r="F50" s="53"/>
      <c r="G50" s="53"/>
      <c r="H50" s="53"/>
      <c r="I50" s="53"/>
      <c r="J50" s="53"/>
      <c r="K50" s="53"/>
      <c r="L50" s="53"/>
      <c r="M50" s="54"/>
      <c r="N50" s="54"/>
      <c r="O50" s="1254"/>
      <c r="P50" s="1254"/>
      <c r="Q50" s="1255"/>
      <c r="R50" s="1255"/>
    </row>
    <row r="51" spans="1:18" ht="13.5" thickBot="1">
      <c r="A51" s="1252"/>
      <c r="B51" s="1253"/>
      <c r="C51" s="52"/>
      <c r="D51" s="52"/>
      <c r="E51" s="52"/>
      <c r="F51" s="52"/>
      <c r="G51" s="52"/>
      <c r="H51" s="52"/>
      <c r="I51" s="52"/>
      <c r="J51" s="52"/>
      <c r="K51" s="52"/>
      <c r="L51" s="52"/>
      <c r="M51" s="52"/>
      <c r="N51" s="52"/>
      <c r="O51" s="1256"/>
      <c r="P51" s="1256"/>
      <c r="Q51" s="1257"/>
      <c r="R51" s="1257"/>
    </row>
    <row r="52" spans="1:18">
      <c r="A52" s="1258">
        <v>3</v>
      </c>
      <c r="B52" s="1259"/>
      <c r="C52" s="53"/>
      <c r="D52" s="53"/>
      <c r="E52" s="53"/>
      <c r="F52" s="53"/>
      <c r="G52" s="53"/>
      <c r="H52" s="53"/>
      <c r="I52" s="53"/>
      <c r="J52" s="53"/>
      <c r="K52" s="53"/>
      <c r="L52" s="54"/>
      <c r="M52" s="54"/>
      <c r="N52" s="53"/>
    </row>
    <row r="53" spans="1:18" ht="13.5" thickBot="1">
      <c r="A53" s="1252"/>
      <c r="B53" s="1253"/>
      <c r="C53" s="52"/>
      <c r="D53" s="52"/>
      <c r="E53" s="52"/>
      <c r="F53" s="52"/>
      <c r="G53" s="52"/>
      <c r="H53" s="52"/>
      <c r="I53" s="52"/>
      <c r="J53" s="52"/>
      <c r="K53" s="52"/>
      <c r="L53" s="52"/>
      <c r="M53" s="52"/>
      <c r="N53" s="52"/>
    </row>
    <row r="54" spans="1:18">
      <c r="A54" s="1258">
        <v>4</v>
      </c>
      <c r="B54" s="1259"/>
      <c r="C54" s="53"/>
      <c r="D54" s="53"/>
      <c r="E54" s="53"/>
      <c r="F54" s="53"/>
      <c r="G54" s="53"/>
      <c r="H54" s="53"/>
      <c r="I54" s="53"/>
      <c r="J54" s="53"/>
      <c r="K54" s="53"/>
      <c r="L54" s="53"/>
      <c r="M54" s="54"/>
      <c r="N54" s="53"/>
    </row>
    <row r="55" spans="1:18" ht="13.5" thickBot="1">
      <c r="A55" s="1252"/>
      <c r="B55" s="1253"/>
      <c r="C55" s="55"/>
      <c r="D55" s="55"/>
      <c r="E55" s="55"/>
      <c r="F55" s="55"/>
      <c r="G55" s="55"/>
      <c r="H55" s="55"/>
      <c r="I55" s="55"/>
      <c r="J55" s="55"/>
      <c r="K55" s="55"/>
      <c r="L55" s="55"/>
      <c r="M55" s="55"/>
      <c r="N55" s="55"/>
    </row>
    <row r="56" spans="1:18">
      <c r="A56" s="1258"/>
      <c r="B56" s="1259"/>
      <c r="C56" s="53"/>
      <c r="D56" s="53"/>
      <c r="E56" s="53"/>
      <c r="F56" s="53"/>
      <c r="G56" s="53"/>
      <c r="H56" s="53"/>
      <c r="I56" s="53"/>
      <c r="J56" s="53"/>
      <c r="K56" s="53"/>
      <c r="L56" s="53"/>
      <c r="M56" s="53"/>
      <c r="N56" s="53"/>
    </row>
    <row r="57" spans="1:18" ht="13.5" thickBot="1">
      <c r="A57" s="1252"/>
      <c r="B57" s="1253"/>
      <c r="C57" s="56"/>
      <c r="D57" s="56"/>
      <c r="E57" s="56"/>
      <c r="F57" s="56"/>
      <c r="G57" s="56"/>
      <c r="H57" s="56"/>
      <c r="I57" s="56"/>
      <c r="J57" s="56"/>
      <c r="K57" s="56"/>
      <c r="L57" s="56"/>
      <c r="M57" s="56"/>
      <c r="N57" s="56"/>
    </row>
    <row r="58" spans="1:18">
      <c r="A58" s="1258"/>
      <c r="B58" s="1259"/>
      <c r="C58" s="57"/>
      <c r="D58" s="57"/>
      <c r="E58" s="57"/>
      <c r="F58" s="57"/>
      <c r="G58" s="57"/>
      <c r="H58" s="57"/>
      <c r="I58" s="57"/>
      <c r="J58" s="57"/>
      <c r="K58" s="57"/>
      <c r="L58" s="57"/>
      <c r="M58" s="57"/>
      <c r="N58" s="53"/>
    </row>
    <row r="59" spans="1:18" ht="13.5" thickBot="1">
      <c r="A59" s="1252"/>
      <c r="B59" s="1253"/>
      <c r="C59" s="168"/>
      <c r="D59" s="168"/>
      <c r="E59" s="168"/>
      <c r="F59" s="168"/>
      <c r="G59" s="168"/>
      <c r="H59" s="168"/>
      <c r="I59" s="168"/>
      <c r="J59" s="168"/>
      <c r="K59" s="168"/>
      <c r="L59" s="168"/>
      <c r="M59" s="168"/>
      <c r="N59" s="168"/>
    </row>
    <row r="60" spans="1:18">
      <c r="A60" s="25"/>
      <c r="B60" s="25"/>
      <c r="C60" s="25"/>
      <c r="D60" s="25"/>
      <c r="E60" s="25"/>
      <c r="F60" s="25"/>
      <c r="G60" s="25"/>
      <c r="H60" s="25"/>
      <c r="I60" s="25"/>
      <c r="J60" s="25"/>
      <c r="K60" s="25"/>
      <c r="L60" s="25"/>
      <c r="M60" s="25"/>
      <c r="N60" s="25"/>
    </row>
    <row r="61" spans="1:18">
      <c r="A61" s="1260" t="s">
        <v>147</v>
      </c>
      <c r="B61" s="1261"/>
      <c r="C61" s="1261"/>
      <c r="D61" s="1261"/>
      <c r="E61" s="1262"/>
      <c r="F61" s="1262"/>
      <c r="G61" s="1263"/>
      <c r="H61" s="1264" t="s">
        <v>147</v>
      </c>
      <c r="I61" s="1265"/>
      <c r="J61" s="1265"/>
      <c r="K61" s="1265"/>
      <c r="L61" s="1262"/>
      <c r="M61" s="1262"/>
      <c r="N61" s="1263"/>
      <c r="O61" s="169"/>
      <c r="P61" s="170"/>
      <c r="Q61" s="170"/>
      <c r="R61" s="170"/>
    </row>
    <row r="62" spans="1:18">
      <c r="A62" s="1268" t="s">
        <v>31</v>
      </c>
      <c r="B62" s="1268"/>
      <c r="C62" s="1268"/>
      <c r="D62" s="1268"/>
      <c r="E62" s="1268"/>
      <c r="F62" s="1269"/>
      <c r="G62" s="1269"/>
      <c r="H62" s="1268" t="s">
        <v>31</v>
      </c>
      <c r="I62" s="1268"/>
      <c r="J62" s="1268"/>
      <c r="K62" s="1268"/>
      <c r="L62" s="1268"/>
      <c r="M62" s="1269"/>
      <c r="N62" s="1269"/>
    </row>
    <row r="63" spans="1:18">
      <c r="A63" s="1268" t="s">
        <v>32</v>
      </c>
      <c r="B63" s="1268"/>
      <c r="C63" s="1268"/>
      <c r="D63" s="1268"/>
      <c r="E63" s="1268"/>
      <c r="F63" s="1269"/>
      <c r="G63" s="1269"/>
      <c r="H63" s="1268" t="s">
        <v>32</v>
      </c>
      <c r="I63" s="1268"/>
      <c r="J63" s="1268"/>
      <c r="K63" s="1268"/>
      <c r="L63" s="1268"/>
      <c r="M63" s="1269"/>
      <c r="N63" s="1269"/>
    </row>
    <row r="64" spans="1:18">
      <c r="A64" s="1260" t="s">
        <v>147</v>
      </c>
      <c r="B64" s="1261"/>
      <c r="C64" s="1261"/>
      <c r="D64" s="1261"/>
      <c r="E64" s="1262"/>
      <c r="F64" s="1262"/>
      <c r="G64" s="1263"/>
      <c r="H64" s="1264" t="s">
        <v>148</v>
      </c>
      <c r="I64" s="1265"/>
      <c r="J64" s="1265"/>
      <c r="K64" s="1265"/>
      <c r="L64" s="1262"/>
      <c r="M64" s="1262"/>
      <c r="N64" s="1263"/>
    </row>
    <row r="65" spans="1:14">
      <c r="A65" s="1268" t="s">
        <v>31</v>
      </c>
      <c r="B65" s="1268"/>
      <c r="C65" s="1268"/>
      <c r="D65" s="1268"/>
      <c r="E65" s="1268"/>
      <c r="F65" s="1269"/>
      <c r="G65" s="1269"/>
      <c r="H65" s="1268" t="s">
        <v>31</v>
      </c>
      <c r="I65" s="1268"/>
      <c r="J65" s="1268"/>
      <c r="K65" s="1268"/>
      <c r="L65" s="1268"/>
      <c r="M65" s="1269"/>
      <c r="N65" s="1269"/>
    </row>
    <row r="66" spans="1:14">
      <c r="A66" s="1268" t="s">
        <v>32</v>
      </c>
      <c r="B66" s="1268"/>
      <c r="C66" s="1268"/>
      <c r="D66" s="1268"/>
      <c r="E66" s="1268"/>
      <c r="F66" s="1269"/>
      <c r="G66" s="1269"/>
      <c r="H66" s="1268" t="s">
        <v>32</v>
      </c>
      <c r="I66" s="1268"/>
      <c r="J66" s="1268"/>
      <c r="K66" s="1268"/>
      <c r="L66" s="1268"/>
      <c r="M66" s="1269"/>
      <c r="N66" s="1269"/>
    </row>
    <row r="67" spans="1:14">
      <c r="A67" s="25"/>
      <c r="B67" s="25"/>
      <c r="C67" s="25"/>
      <c r="D67" s="25"/>
      <c r="E67" s="25"/>
      <c r="F67" s="25"/>
      <c r="G67" s="25"/>
      <c r="H67" s="25"/>
      <c r="I67" s="25"/>
      <c r="J67" s="25"/>
      <c r="K67" s="25"/>
      <c r="L67" s="25"/>
      <c r="M67" s="25"/>
      <c r="N67" s="25"/>
    </row>
    <row r="68" spans="1:14">
      <c r="A68" s="1275" t="s">
        <v>33</v>
      </c>
      <c r="B68" s="1275"/>
      <c r="C68" s="1275"/>
      <c r="D68" s="1275"/>
      <c r="E68" s="1275"/>
      <c r="F68" s="1275"/>
      <c r="G68" s="1275"/>
      <c r="H68" s="1276" t="s">
        <v>149</v>
      </c>
      <c r="I68" s="1275"/>
      <c r="J68" s="1275"/>
      <c r="K68" s="1275"/>
      <c r="L68" s="1275"/>
      <c r="M68" s="1275"/>
      <c r="N68" s="1275"/>
    </row>
    <row r="69" spans="1:14" ht="28.15" customHeight="1">
      <c r="A69" s="171" t="s">
        <v>34</v>
      </c>
      <c r="B69" s="172"/>
      <c r="C69" s="1277"/>
      <c r="D69" s="1278"/>
      <c r="E69" s="1278"/>
      <c r="F69" s="1278"/>
      <c r="G69" s="1279"/>
      <c r="H69" s="171" t="s">
        <v>35</v>
      </c>
      <c r="I69" s="172"/>
      <c r="J69" s="176"/>
      <c r="K69" s="177"/>
      <c r="L69" s="177"/>
      <c r="M69" s="177"/>
      <c r="N69" s="178"/>
    </row>
    <row r="70" spans="1:14" ht="26.45" customHeight="1">
      <c r="A70" s="171" t="s">
        <v>36</v>
      </c>
      <c r="B70" s="172"/>
      <c r="C70" s="1277"/>
      <c r="D70" s="1278"/>
      <c r="E70" s="1278"/>
      <c r="F70" s="1278"/>
      <c r="G70" s="1279"/>
      <c r="H70" s="171" t="s">
        <v>36</v>
      </c>
      <c r="I70" s="172"/>
      <c r="J70" s="173"/>
      <c r="K70" s="174"/>
      <c r="L70" s="174"/>
      <c r="M70" s="174"/>
      <c r="N70" s="175"/>
    </row>
    <row r="71" spans="1:14">
      <c r="A71" s="179" t="s">
        <v>37</v>
      </c>
      <c r="B71" s="180"/>
      <c r="C71" s="180"/>
      <c r="D71" s="180"/>
      <c r="E71" s="180"/>
      <c r="F71" s="180"/>
      <c r="G71" s="181"/>
      <c r="H71" s="179" t="s">
        <v>37</v>
      </c>
      <c r="I71" s="180"/>
      <c r="J71" s="180"/>
      <c r="K71" s="180"/>
      <c r="L71" s="180"/>
      <c r="M71" s="180"/>
      <c r="N71" s="181"/>
    </row>
    <row r="72" spans="1:14" ht="24" customHeight="1">
      <c r="A72" s="171" t="s">
        <v>38</v>
      </c>
      <c r="B72" s="172"/>
      <c r="C72" s="173"/>
      <c r="D72" s="174"/>
      <c r="E72" s="174"/>
      <c r="F72" s="174"/>
      <c r="G72" s="175"/>
      <c r="H72" s="171" t="s">
        <v>39</v>
      </c>
      <c r="I72" s="172"/>
      <c r="J72" s="173"/>
      <c r="K72" s="174"/>
      <c r="L72" s="174"/>
      <c r="M72" s="174"/>
      <c r="N72" s="175"/>
    </row>
    <row r="73" spans="1:14" ht="24" customHeight="1">
      <c r="A73" s="182" t="s">
        <v>40</v>
      </c>
      <c r="B73" s="183"/>
      <c r="C73" s="184"/>
      <c r="D73" s="185"/>
      <c r="E73" s="185"/>
      <c r="F73" s="185"/>
      <c r="G73" s="186"/>
      <c r="H73" s="182" t="s">
        <v>40</v>
      </c>
      <c r="I73" s="183"/>
      <c r="J73" s="184"/>
      <c r="K73" s="185"/>
      <c r="L73" s="185"/>
      <c r="M73" s="185"/>
      <c r="N73" s="186"/>
    </row>
    <row r="74" spans="1:14">
      <c r="A74" s="25"/>
      <c r="B74" s="25"/>
      <c r="C74" s="25"/>
      <c r="D74" s="25"/>
      <c r="E74" s="25"/>
      <c r="F74" s="25"/>
      <c r="G74" s="25"/>
      <c r="H74" s="25"/>
      <c r="I74" s="25"/>
      <c r="J74" s="25"/>
      <c r="K74" s="25"/>
      <c r="L74" s="25"/>
      <c r="M74" s="25"/>
      <c r="N74" s="25"/>
    </row>
    <row r="75" spans="1:14">
      <c r="A75" s="1270" t="s">
        <v>154</v>
      </c>
      <c r="B75" s="1265"/>
      <c r="C75" s="1265"/>
      <c r="D75" s="1265"/>
      <c r="E75" s="1265"/>
      <c r="F75" s="1265"/>
      <c r="G75" s="1265"/>
      <c r="H75" s="1265"/>
      <c r="I75" s="1265"/>
      <c r="J75" s="1265"/>
      <c r="K75" s="1265"/>
      <c r="L75" s="1265"/>
      <c r="M75" s="1265"/>
      <c r="N75" s="1271"/>
    </row>
    <row r="76" spans="1:14">
      <c r="A76" s="187" t="s">
        <v>67</v>
      </c>
      <c r="B76" s="1272" t="s">
        <v>68</v>
      </c>
      <c r="C76" s="1272"/>
      <c r="D76" s="1272"/>
      <c r="E76" s="1272"/>
      <c r="F76" s="1272"/>
      <c r="G76" s="1272" t="s">
        <v>150</v>
      </c>
      <c r="H76" s="1272"/>
      <c r="I76" s="1273" t="s">
        <v>73</v>
      </c>
      <c r="J76" s="1273"/>
      <c r="K76" s="1273" t="s">
        <v>151</v>
      </c>
      <c r="L76" s="1273"/>
      <c r="M76" s="1274" t="s">
        <v>71</v>
      </c>
      <c r="N76" s="1274"/>
    </row>
    <row r="77" spans="1:14">
      <c r="A77" s="188" t="s">
        <v>132</v>
      </c>
      <c r="B77" s="1280" t="s">
        <v>204</v>
      </c>
      <c r="C77" s="1281"/>
      <c r="D77" s="1281"/>
      <c r="E77" s="1281"/>
      <c r="F77" s="1282"/>
      <c r="G77" s="1283"/>
      <c r="H77" s="1284"/>
      <c r="I77" s="1285"/>
      <c r="J77" s="1286"/>
      <c r="K77" s="1287">
        <v>0.1</v>
      </c>
      <c r="L77" s="1288"/>
      <c r="M77" s="1289"/>
      <c r="N77" s="1290"/>
    </row>
    <row r="78" spans="1:14">
      <c r="A78" s="153" t="s">
        <v>134</v>
      </c>
      <c r="B78" s="956" t="s">
        <v>342</v>
      </c>
      <c r="C78" s="956"/>
      <c r="D78" s="956"/>
      <c r="E78" s="956"/>
      <c r="F78" s="956"/>
      <c r="G78" s="957"/>
      <c r="H78" s="957"/>
      <c r="I78" s="958"/>
      <c r="J78" s="958"/>
      <c r="K78" s="959">
        <v>0.2</v>
      </c>
      <c r="L78" s="959"/>
      <c r="M78" s="189"/>
      <c r="N78" s="190"/>
    </row>
    <row r="79" spans="1:14">
      <c r="A79" s="153" t="s">
        <v>134</v>
      </c>
      <c r="B79" s="956" t="s">
        <v>358</v>
      </c>
      <c r="C79" s="956"/>
      <c r="D79" s="956"/>
      <c r="E79" s="956"/>
      <c r="F79" s="956"/>
      <c r="G79" s="957"/>
      <c r="H79" s="957"/>
      <c r="I79" s="958"/>
      <c r="J79" s="958"/>
      <c r="K79" s="959">
        <v>0.2</v>
      </c>
      <c r="L79" s="959"/>
      <c r="M79" s="1289"/>
      <c r="N79" s="1290"/>
    </row>
    <row r="80" spans="1:14">
      <c r="A80" s="188"/>
      <c r="B80" s="1291" t="s">
        <v>301</v>
      </c>
      <c r="C80" s="1292"/>
      <c r="D80" s="1292"/>
      <c r="E80" s="1292"/>
      <c r="F80" s="1293"/>
      <c r="G80" s="1283"/>
      <c r="H80" s="1284"/>
      <c r="I80" s="1285"/>
      <c r="J80" s="1286"/>
      <c r="K80" s="1287">
        <v>0.05</v>
      </c>
      <c r="L80" s="1288"/>
      <c r="M80" s="1289"/>
      <c r="N80" s="1290"/>
    </row>
    <row r="81" spans="1:14">
      <c r="A81" s="188"/>
      <c r="B81" s="1294"/>
      <c r="C81" s="1295"/>
      <c r="D81" s="1295"/>
      <c r="E81" s="1295"/>
      <c r="F81" s="1295"/>
      <c r="G81" s="1283"/>
      <c r="H81" s="1284"/>
      <c r="I81" s="1285"/>
      <c r="J81" s="1286"/>
      <c r="K81" s="1287"/>
      <c r="L81" s="1288"/>
      <c r="M81" s="1289"/>
      <c r="N81" s="1290"/>
    </row>
    <row r="82" spans="1:14">
      <c r="A82" s="191"/>
      <c r="B82" s="1296"/>
      <c r="C82" s="1297"/>
      <c r="D82" s="1297"/>
      <c r="E82" s="1297"/>
      <c r="F82" s="1298"/>
      <c r="G82" s="1283"/>
      <c r="H82" s="1284"/>
      <c r="I82" s="1285"/>
      <c r="J82" s="1286"/>
      <c r="K82" s="1287"/>
      <c r="L82" s="1288"/>
      <c r="M82" s="189"/>
      <c r="N82" s="190"/>
    </row>
    <row r="83" spans="1:14">
      <c r="A83" s="191"/>
      <c r="B83" s="1296"/>
      <c r="C83" s="1297"/>
      <c r="D83" s="1297"/>
      <c r="E83" s="1297"/>
      <c r="F83" s="1298"/>
      <c r="G83" s="1283"/>
      <c r="H83" s="1284"/>
      <c r="I83" s="1285"/>
      <c r="J83" s="1286"/>
      <c r="K83" s="1287"/>
      <c r="L83" s="1288"/>
      <c r="M83" s="1289"/>
      <c r="N83" s="1290"/>
    </row>
    <row r="84" spans="1:14">
      <c r="A84" s="191"/>
      <c r="B84" s="1296"/>
      <c r="C84" s="1297"/>
      <c r="D84" s="1297"/>
      <c r="E84" s="1297"/>
      <c r="F84" s="1298"/>
      <c r="G84" s="1283"/>
      <c r="H84" s="1284"/>
      <c r="I84" s="1285"/>
      <c r="J84" s="1286"/>
      <c r="K84" s="1287"/>
      <c r="L84" s="1288"/>
      <c r="M84" s="1289"/>
      <c r="N84" s="1290"/>
    </row>
    <row r="85" spans="1:14">
      <c r="A85" s="191"/>
      <c r="B85" s="1296"/>
      <c r="C85" s="1297"/>
      <c r="D85" s="1297"/>
      <c r="E85" s="1297"/>
      <c r="F85" s="1298"/>
      <c r="G85" s="1283"/>
      <c r="H85" s="1284"/>
      <c r="I85" s="1285"/>
      <c r="J85" s="1286"/>
      <c r="K85" s="1287"/>
      <c r="L85" s="1288"/>
      <c r="M85" s="1289"/>
      <c r="N85" s="1290"/>
    </row>
    <row r="86" spans="1:14">
      <c r="A86" s="191"/>
      <c r="B86" s="1296"/>
      <c r="C86" s="1297"/>
      <c r="D86" s="1297"/>
      <c r="E86" s="1297"/>
      <c r="F86" s="1298"/>
      <c r="G86" s="1283"/>
      <c r="H86" s="1284"/>
      <c r="I86" s="1285"/>
      <c r="J86" s="1286"/>
      <c r="K86" s="1287"/>
      <c r="L86" s="1288"/>
      <c r="M86" s="1289"/>
      <c r="N86" s="1290"/>
    </row>
    <row r="87" spans="1:14">
      <c r="A87" s="191"/>
      <c r="B87" s="1296"/>
      <c r="C87" s="1297"/>
      <c r="D87" s="1297"/>
      <c r="E87" s="1297"/>
      <c r="F87" s="1298"/>
      <c r="G87" s="1283"/>
      <c r="H87" s="1284"/>
      <c r="I87" s="1285"/>
      <c r="J87" s="1286"/>
      <c r="K87" s="1287"/>
      <c r="L87" s="1288"/>
      <c r="M87" s="1289"/>
      <c r="N87" s="1290"/>
    </row>
    <row r="88" spans="1:14">
      <c r="A88" s="58">
        <f>COUNTA(B77:F83)</f>
        <v>4</v>
      </c>
      <c r="B88" s="1318" t="s">
        <v>42</v>
      </c>
      <c r="C88" s="1318"/>
      <c r="D88" s="1318"/>
      <c r="E88" s="1318"/>
      <c r="F88" s="1318"/>
      <c r="G88" s="1318"/>
      <c r="H88" s="1318"/>
      <c r="I88" s="1318"/>
      <c r="J88" s="1318"/>
      <c r="K88" s="1318"/>
      <c r="L88" s="1319"/>
      <c r="M88" s="1299"/>
      <c r="N88" s="1299"/>
    </row>
    <row r="89" spans="1:14">
      <c r="A89" s="25"/>
      <c r="B89" s="25"/>
      <c r="C89" s="25"/>
      <c r="D89" s="25"/>
      <c r="E89" s="25"/>
      <c r="F89" s="25"/>
      <c r="G89" s="25"/>
      <c r="H89" s="25"/>
      <c r="I89" s="25"/>
      <c r="J89" s="25"/>
      <c r="K89" s="25"/>
      <c r="L89" s="25"/>
      <c r="M89" s="25"/>
      <c r="N89" s="25"/>
    </row>
    <row r="90" spans="1:14">
      <c r="A90" s="1264" t="s">
        <v>43</v>
      </c>
      <c r="B90" s="1265"/>
      <c r="C90" s="1265"/>
      <c r="D90" s="1265"/>
      <c r="E90" s="1265"/>
      <c r="F90" s="1265"/>
      <c r="G90" s="1265"/>
      <c r="H90" s="1265"/>
      <c r="I90" s="1265"/>
      <c r="J90" s="1265"/>
      <c r="K90" s="1265"/>
      <c r="L90" s="1265"/>
      <c r="M90" s="1265"/>
      <c r="N90" s="1271"/>
    </row>
    <row r="91" spans="1:14">
      <c r="A91" s="1303" t="s">
        <v>44</v>
      </c>
      <c r="B91" s="1303"/>
      <c r="C91" s="1303"/>
      <c r="D91" s="1303"/>
      <c r="E91" s="1304" t="s">
        <v>45</v>
      </c>
      <c r="F91" s="1305"/>
      <c r="G91" s="1305"/>
      <c r="H91" s="1305"/>
      <c r="I91" s="1305"/>
      <c r="J91" s="1305"/>
      <c r="K91" s="1305"/>
      <c r="L91" s="1305"/>
      <c r="M91" s="1306" t="s">
        <v>46</v>
      </c>
      <c r="N91" s="1307"/>
    </row>
    <row r="92" spans="1:14">
      <c r="A92" s="1308"/>
      <c r="B92" s="1309"/>
      <c r="C92" s="1309"/>
      <c r="D92" s="1310"/>
      <c r="E92" s="1308"/>
      <c r="F92" s="1309"/>
      <c r="G92" s="1309"/>
      <c r="H92" s="1309"/>
      <c r="I92" s="1309"/>
      <c r="J92" s="1309"/>
      <c r="K92" s="1309"/>
      <c r="L92" s="1310"/>
      <c r="M92" s="1314"/>
      <c r="N92" s="1315"/>
    </row>
    <row r="93" spans="1:14">
      <c r="A93" s="1311"/>
      <c r="B93" s="1312"/>
      <c r="C93" s="1312"/>
      <c r="D93" s="1313"/>
      <c r="E93" s="1311"/>
      <c r="F93" s="1312"/>
      <c r="G93" s="1312"/>
      <c r="H93" s="1312"/>
      <c r="I93" s="1312"/>
      <c r="J93" s="1312"/>
      <c r="K93" s="1312"/>
      <c r="L93" s="1313"/>
      <c r="M93" s="1316"/>
      <c r="N93" s="1317"/>
    </row>
    <row r="94" spans="1:14">
      <c r="A94" s="1311"/>
      <c r="B94" s="1312"/>
      <c r="C94" s="1312"/>
      <c r="D94" s="1313"/>
      <c r="E94" s="1311"/>
      <c r="F94" s="1312"/>
      <c r="G94" s="1312"/>
      <c r="H94" s="1312"/>
      <c r="I94" s="1312"/>
      <c r="J94" s="1312"/>
      <c r="K94" s="1312"/>
      <c r="L94" s="1313"/>
      <c r="M94" s="1316"/>
      <c r="N94" s="1317"/>
    </row>
    <row r="95" spans="1:14">
      <c r="A95" s="1320"/>
      <c r="B95" s="1321"/>
      <c r="C95" s="1321"/>
      <c r="D95" s="1322"/>
      <c r="E95" s="1320"/>
      <c r="F95" s="1321"/>
      <c r="G95" s="1321"/>
      <c r="H95" s="1321"/>
      <c r="I95" s="1321"/>
      <c r="J95" s="1321"/>
      <c r="K95" s="1321"/>
      <c r="L95" s="1322"/>
      <c r="M95" s="1323"/>
      <c r="N95" s="1324"/>
    </row>
    <row r="96" spans="1:14">
      <c r="A96" s="1299" t="s">
        <v>152</v>
      </c>
      <c r="B96" s="1299"/>
      <c r="C96" s="1299"/>
      <c r="D96" s="1299"/>
      <c r="E96" s="1299"/>
      <c r="F96" s="1299"/>
      <c r="G96" s="1299"/>
      <c r="H96" s="1299"/>
      <c r="I96" s="1299"/>
      <c r="J96" s="1299"/>
      <c r="K96" s="1299"/>
      <c r="L96" s="1299"/>
      <c r="M96" s="1300"/>
      <c r="N96" s="1300"/>
    </row>
    <row r="97" spans="1:14">
      <c r="A97" s="1301" t="s">
        <v>49</v>
      </c>
      <c r="B97" s="1301"/>
      <c r="C97" s="1301"/>
      <c r="D97" s="1301"/>
      <c r="E97" s="1301"/>
      <c r="F97" s="1301"/>
      <c r="G97" s="1301"/>
      <c r="H97" s="1301"/>
      <c r="I97" s="1301"/>
      <c r="J97" s="1301"/>
      <c r="K97" s="1301"/>
      <c r="L97" s="1301"/>
      <c r="M97" s="1302"/>
      <c r="N97" s="1302"/>
    </row>
  </sheetData>
  <mergeCells count="266">
    <mergeCell ref="B87:F87"/>
    <mergeCell ref="G87:H87"/>
    <mergeCell ref="I87:J87"/>
    <mergeCell ref="K87:L87"/>
    <mergeCell ref="M87:N87"/>
    <mergeCell ref="B88:L88"/>
    <mergeCell ref="M88:N88"/>
    <mergeCell ref="B85:F85"/>
    <mergeCell ref="A94:D95"/>
    <mergeCell ref="E94:L95"/>
    <mergeCell ref="M94:N95"/>
    <mergeCell ref="G85:H85"/>
    <mergeCell ref="I85:J85"/>
    <mergeCell ref="K85:L85"/>
    <mergeCell ref="M85:N85"/>
    <mergeCell ref="B86:F86"/>
    <mergeCell ref="G86:H86"/>
    <mergeCell ref="I86:J86"/>
    <mergeCell ref="K86:L86"/>
    <mergeCell ref="M86:N86"/>
    <mergeCell ref="A96:L96"/>
    <mergeCell ref="M96:N96"/>
    <mergeCell ref="A97:L97"/>
    <mergeCell ref="M97:N97"/>
    <mergeCell ref="A90:N90"/>
    <mergeCell ref="A91:D91"/>
    <mergeCell ref="E91:L91"/>
    <mergeCell ref="M91:N91"/>
    <mergeCell ref="A92:D93"/>
    <mergeCell ref="E92:L93"/>
    <mergeCell ref="M92:N93"/>
    <mergeCell ref="B83:F83"/>
    <mergeCell ref="G83:H83"/>
    <mergeCell ref="I83:J83"/>
    <mergeCell ref="K83:L83"/>
    <mergeCell ref="M83:N83"/>
    <mergeCell ref="B84:F84"/>
    <mergeCell ref="G84:H84"/>
    <mergeCell ref="I84:J84"/>
    <mergeCell ref="K84:L84"/>
    <mergeCell ref="M84:N84"/>
    <mergeCell ref="B81:F81"/>
    <mergeCell ref="G81:H81"/>
    <mergeCell ref="I81:J81"/>
    <mergeCell ref="K81:L81"/>
    <mergeCell ref="M81:N81"/>
    <mergeCell ref="B82:F82"/>
    <mergeCell ref="G82:H82"/>
    <mergeCell ref="I82:J82"/>
    <mergeCell ref="K82:L82"/>
    <mergeCell ref="B79:F79"/>
    <mergeCell ref="G79:H79"/>
    <mergeCell ref="I79:J79"/>
    <mergeCell ref="K79:L79"/>
    <mergeCell ref="M79:N79"/>
    <mergeCell ref="B80:F80"/>
    <mergeCell ref="G80:H80"/>
    <mergeCell ref="I80:J80"/>
    <mergeCell ref="K80:L80"/>
    <mergeCell ref="M80:N80"/>
    <mergeCell ref="B77:F77"/>
    <mergeCell ref="G77:H77"/>
    <mergeCell ref="I77:J77"/>
    <mergeCell ref="K77:L77"/>
    <mergeCell ref="M77:N77"/>
    <mergeCell ref="B78:F78"/>
    <mergeCell ref="G78:H78"/>
    <mergeCell ref="I78:J78"/>
    <mergeCell ref="K78:L78"/>
    <mergeCell ref="A75:N75"/>
    <mergeCell ref="B76:F76"/>
    <mergeCell ref="G76:H76"/>
    <mergeCell ref="I76:J76"/>
    <mergeCell ref="K76:L76"/>
    <mergeCell ref="M76:N76"/>
    <mergeCell ref="A66:E66"/>
    <mergeCell ref="F66:G66"/>
    <mergeCell ref="H66:L66"/>
    <mergeCell ref="M66:N66"/>
    <mergeCell ref="A68:G68"/>
    <mergeCell ref="H68:N68"/>
    <mergeCell ref="C69:G69"/>
    <mergeCell ref="C70:G70"/>
    <mergeCell ref="A64:D64"/>
    <mergeCell ref="E64:G64"/>
    <mergeCell ref="H64:K64"/>
    <mergeCell ref="L64:N64"/>
    <mergeCell ref="A65:E65"/>
    <mergeCell ref="F65:G65"/>
    <mergeCell ref="H65:L65"/>
    <mergeCell ref="M65:N65"/>
    <mergeCell ref="A62:E62"/>
    <mergeCell ref="F62:G62"/>
    <mergeCell ref="H62:L62"/>
    <mergeCell ref="M62:N62"/>
    <mergeCell ref="A63:E63"/>
    <mergeCell ref="F63:G63"/>
    <mergeCell ref="H63:L63"/>
    <mergeCell ref="M63:N63"/>
    <mergeCell ref="A56:B57"/>
    <mergeCell ref="A58:B59"/>
    <mergeCell ref="A61:D61"/>
    <mergeCell ref="E61:G61"/>
    <mergeCell ref="H61:K61"/>
    <mergeCell ref="L61:N61"/>
    <mergeCell ref="A52:B53"/>
    <mergeCell ref="A54:B55"/>
    <mergeCell ref="A48:B49"/>
    <mergeCell ref="O48:P48"/>
    <mergeCell ref="Q48:R48"/>
    <mergeCell ref="O49:P49"/>
    <mergeCell ref="Q49:R49"/>
    <mergeCell ref="A50:B51"/>
    <mergeCell ref="O50:P50"/>
    <mergeCell ref="Q50:R50"/>
    <mergeCell ref="O51:P51"/>
    <mergeCell ref="Q51:R51"/>
    <mergeCell ref="A46:N46"/>
    <mergeCell ref="O46:P46"/>
    <mergeCell ref="Q46:R46"/>
    <mergeCell ref="A47:B47"/>
    <mergeCell ref="O47:P47"/>
    <mergeCell ref="Q47:R47"/>
    <mergeCell ref="A45:H45"/>
    <mergeCell ref="I45:J45"/>
    <mergeCell ref="K45:L45"/>
    <mergeCell ref="M45:N45"/>
    <mergeCell ref="O45:P45"/>
    <mergeCell ref="Q45:R45"/>
    <mergeCell ref="A44:H44"/>
    <mergeCell ref="I44:J44"/>
    <mergeCell ref="K44:L44"/>
    <mergeCell ref="M44:N44"/>
    <mergeCell ref="O44:P44"/>
    <mergeCell ref="Q44:R44"/>
    <mergeCell ref="A43:H43"/>
    <mergeCell ref="I43:J43"/>
    <mergeCell ref="K43:L43"/>
    <mergeCell ref="M43:N43"/>
    <mergeCell ref="O43:P43"/>
    <mergeCell ref="Q43:R43"/>
    <mergeCell ref="A42:H42"/>
    <mergeCell ref="I42:J42"/>
    <mergeCell ref="K42:L42"/>
    <mergeCell ref="M42:N42"/>
    <mergeCell ref="O42:P42"/>
    <mergeCell ref="Q42:R42"/>
    <mergeCell ref="A41:H41"/>
    <mergeCell ref="I41:J41"/>
    <mergeCell ref="K41:L41"/>
    <mergeCell ref="M41:N41"/>
    <mergeCell ref="O41:P41"/>
    <mergeCell ref="Q41:R41"/>
    <mergeCell ref="A40:H40"/>
    <mergeCell ref="I40:J40"/>
    <mergeCell ref="K40:L40"/>
    <mergeCell ref="M40:N40"/>
    <mergeCell ref="O40:P40"/>
    <mergeCell ref="Q40:R40"/>
    <mergeCell ref="A39:H39"/>
    <mergeCell ref="I39:J39"/>
    <mergeCell ref="K39:L39"/>
    <mergeCell ref="M39:N39"/>
    <mergeCell ref="O39:P39"/>
    <mergeCell ref="Q39:R39"/>
    <mergeCell ref="A38:H38"/>
    <mergeCell ref="I38:J38"/>
    <mergeCell ref="K38:L38"/>
    <mergeCell ref="M38:N38"/>
    <mergeCell ref="O38:P38"/>
    <mergeCell ref="Q38:R38"/>
    <mergeCell ref="A35:H35"/>
    <mergeCell ref="I37:J37"/>
    <mergeCell ref="K37:L37"/>
    <mergeCell ref="M37:N37"/>
    <mergeCell ref="O37:P37"/>
    <mergeCell ref="Q37:R37"/>
    <mergeCell ref="A36:H36"/>
    <mergeCell ref="I36:J36"/>
    <mergeCell ref="K36:L36"/>
    <mergeCell ref="M36:N36"/>
    <mergeCell ref="O36:P36"/>
    <mergeCell ref="Q36:R36"/>
    <mergeCell ref="I35:J35"/>
    <mergeCell ref="K35:L35"/>
    <mergeCell ref="M35:N35"/>
    <mergeCell ref="O35:P35"/>
    <mergeCell ref="Q35:R35"/>
    <mergeCell ref="A34:H34"/>
    <mergeCell ref="I34:J34"/>
    <mergeCell ref="K34:L34"/>
    <mergeCell ref="M34:N34"/>
    <mergeCell ref="O34:P34"/>
    <mergeCell ref="Q34:R34"/>
    <mergeCell ref="A33:H33"/>
    <mergeCell ref="I33:J33"/>
    <mergeCell ref="K33:L33"/>
    <mergeCell ref="M33:N33"/>
    <mergeCell ref="O33:P33"/>
    <mergeCell ref="Q33:R33"/>
    <mergeCell ref="A32:H32"/>
    <mergeCell ref="I32:J32"/>
    <mergeCell ref="K32:L32"/>
    <mergeCell ref="M32:N32"/>
    <mergeCell ref="O32:P32"/>
    <mergeCell ref="Q32:R32"/>
    <mergeCell ref="A31:H31"/>
    <mergeCell ref="I31:J31"/>
    <mergeCell ref="K31:L31"/>
    <mergeCell ref="M31:N31"/>
    <mergeCell ref="O31:P31"/>
    <mergeCell ref="Q31:R31"/>
    <mergeCell ref="A30:H30"/>
    <mergeCell ref="I30:J30"/>
    <mergeCell ref="K30:L30"/>
    <mergeCell ref="M30:N30"/>
    <mergeCell ref="O30:P30"/>
    <mergeCell ref="Q30:R30"/>
    <mergeCell ref="A29:H29"/>
    <mergeCell ref="I29:J29"/>
    <mergeCell ref="K29:L29"/>
    <mergeCell ref="M29:N29"/>
    <mergeCell ref="O29:P29"/>
    <mergeCell ref="Q29:R29"/>
    <mergeCell ref="Q27:R27"/>
    <mergeCell ref="A28:H28"/>
    <mergeCell ref="I28:J28"/>
    <mergeCell ref="K28:L28"/>
    <mergeCell ref="M28:N28"/>
    <mergeCell ref="O28:P28"/>
    <mergeCell ref="Q28:R28"/>
    <mergeCell ref="B25:G25"/>
    <mergeCell ref="I25:N25"/>
    <mergeCell ref="A26:N26"/>
    <mergeCell ref="A27:H27"/>
    <mergeCell ref="I27:J27"/>
    <mergeCell ref="K27:L27"/>
    <mergeCell ref="M27:N27"/>
    <mergeCell ref="B22:G22"/>
    <mergeCell ref="I22:N22"/>
    <mergeCell ref="B23:G23"/>
    <mergeCell ref="I23:N23"/>
    <mergeCell ref="B24:G24"/>
    <mergeCell ref="I24:N24"/>
    <mergeCell ref="A7:B7"/>
    <mergeCell ref="C7:N7"/>
    <mergeCell ref="O27:P27"/>
    <mergeCell ref="A9:B20"/>
    <mergeCell ref="C9:N20"/>
    <mergeCell ref="O7:P7"/>
    <mergeCell ref="A5:C6"/>
    <mergeCell ref="D5:H6"/>
    <mergeCell ref="I5:N5"/>
    <mergeCell ref="I6:J6"/>
    <mergeCell ref="K6:L6"/>
    <mergeCell ref="M6:N6"/>
    <mergeCell ref="A21:N21"/>
    <mergeCell ref="A1:N1"/>
    <mergeCell ref="A2:D2"/>
    <mergeCell ref="E2:H2"/>
    <mergeCell ref="I2:N2"/>
    <mergeCell ref="A3:D4"/>
    <mergeCell ref="E3:H4"/>
    <mergeCell ref="I3:N4"/>
    <mergeCell ref="A8:B8"/>
    <mergeCell ref="C8:N8"/>
  </mergeCells>
  <conditionalFormatting sqref="C58:N58 C56:N56 C52:N52 C54:N54 C48:N48 C50:N50">
    <cfRule type="cellIs" dxfId="5" priority="1" stopIfTrue="1" operator="equal">
      <formula>"x"</formula>
    </cfRule>
  </conditionalFormatting>
  <conditionalFormatting sqref="C57:N57 C59:N59 C51:N51 C53:N53 C55:N55 C49:N49">
    <cfRule type="cellIs" dxfId="4" priority="2" stopIfTrue="1" operator="equal">
      <formula>"x"</formula>
    </cfRule>
  </conditionalFormatting>
  <pageMargins left="0.19685039370078741" right="0" top="0.41" bottom="0.52" header="0.31496062992125984" footer="0.31496062992125984"/>
  <pageSetup paperSize="8" fitToHeight="2"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12</vt:i4>
      </vt:variant>
      <vt:variant>
        <vt:lpstr>Intervalli denominati</vt:lpstr>
      </vt:variant>
      <vt:variant>
        <vt:i4>20</vt:i4>
      </vt:variant>
    </vt:vector>
  </HeadingPairs>
  <TitlesOfParts>
    <vt:vector size="32" baseType="lpstr">
      <vt:lpstr>obiettivi 2019</vt:lpstr>
      <vt:lpstr>1. Anticorr_Trasparenza</vt:lpstr>
      <vt:lpstr>Atti Amministativi</vt:lpstr>
      <vt:lpstr>8.DEMOGRAFICI-ELETTORALI</vt:lpstr>
      <vt:lpstr>PERS</vt:lpstr>
      <vt:lpstr>3. SERVIZIO FINANZIARIO</vt:lpstr>
      <vt:lpstr>4. UFFICIO TECNICO</vt:lpstr>
      <vt:lpstr>PUC</vt:lpstr>
      <vt:lpstr>RACCOLTA DIFFERENZIATA</vt:lpstr>
      <vt:lpstr>5. Videosorveglianza</vt:lpstr>
      <vt:lpstr>Pol Loc</vt:lpstr>
      <vt:lpstr>_Serv_Scol</vt:lpstr>
      <vt:lpstr>_Serv_Scol!Area_stampa</vt:lpstr>
      <vt:lpstr>'1. Anticorr_Trasparenza'!Area_stampa</vt:lpstr>
      <vt:lpstr>'3. SERVIZIO FINANZIARIO'!Area_stampa</vt:lpstr>
      <vt:lpstr>'4. UFFICIO TECNICO'!Area_stampa</vt:lpstr>
      <vt:lpstr>'5. Videosorveglianza'!Area_stampa</vt:lpstr>
      <vt:lpstr>'8.DEMOGRAFICI-ELETTORALI'!Area_stampa</vt:lpstr>
      <vt:lpstr>'Atti Amministativi'!Area_stampa</vt:lpstr>
      <vt:lpstr>'obiettivi 2019'!Area_stampa</vt:lpstr>
      <vt:lpstr>PERS!Area_stampa</vt:lpstr>
      <vt:lpstr>'Pol Loc'!Area_stampa</vt:lpstr>
      <vt:lpstr>PUC!Area_stampa</vt:lpstr>
      <vt:lpstr>'RACCOLTA DIFFERENZIATA'!Area_stampa</vt:lpstr>
      <vt:lpstr>_Serv_Scol!Titoli_stampa</vt:lpstr>
      <vt:lpstr>'1. Anticorr_Trasparenza'!Titoli_stampa</vt:lpstr>
      <vt:lpstr>'3. SERVIZIO FINANZIARIO'!Titoli_stampa</vt:lpstr>
      <vt:lpstr>'4. UFFICIO TECNICO'!Titoli_stampa</vt:lpstr>
      <vt:lpstr>'5. Videosorveglianza'!Titoli_stampa</vt:lpstr>
      <vt:lpstr>'8.DEMOGRAFICI-ELETTORALI'!Titoli_stampa</vt:lpstr>
      <vt:lpstr>'Atti Amministativi'!Titoli_stampa</vt:lpstr>
      <vt:lpstr>PERS!Titoli_stampa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2020-05-13T06:44:31Z</dcterms:modified>
</cp:coreProperties>
</file>