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autoCompressPictures="0" defaultThemeVersion="124226"/>
  <bookViews>
    <workbookView xWindow="0" yWindow="0" windowWidth="20730" windowHeight="11760" tabRatio="949" firstSheet="3" activeTab="11"/>
  </bookViews>
  <sheets>
    <sheet name="obiettivi 2018" sheetId="36" r:id="rId1"/>
    <sheet name="1. Anticorr_Trasparenza" sheetId="19" r:id="rId2"/>
    <sheet name="Atti Amministativi" sheetId="44" r:id="rId3"/>
    <sheet name="8.DEMOGRAFICI-ELETTORALI" sheetId="40" r:id="rId4"/>
    <sheet name="PERS" sheetId="45" r:id="rId5"/>
    <sheet name="3. SERVIZIO FINANZIARIO" sheetId="46" r:id="rId6"/>
    <sheet name="3.TRIBUTI" sheetId="47" r:id="rId7"/>
    <sheet name="4. UFFICIO TECNICO" sheetId="48" r:id="rId8"/>
    <sheet name="PUC" sheetId="49" r:id="rId9"/>
    <sheet name="RACCOLTA DIFFERENZIATA" sheetId="50" r:id="rId10"/>
    <sheet name="5. Videosorveglianza" sheetId="54" r:id="rId11"/>
    <sheet name="Pol Loc" sheetId="55" r:id="rId12"/>
    <sheet name="_Serv_Scol" sheetId="52" r:id="rId13"/>
  </sheets>
  <externalReferences>
    <externalReference r:id="rId14"/>
    <externalReference r:id="rId15"/>
    <externalReference r:id="rId16"/>
    <externalReference r:id="rId17"/>
  </externalReferences>
  <definedNames>
    <definedName name="__xlnm.Print_Area_9" localSheetId="12">#REF!</definedName>
    <definedName name="__xlnm.Print_Area_9" localSheetId="6">#REF!</definedName>
    <definedName name="__xlnm.Print_Area_9" localSheetId="10">#REF!</definedName>
    <definedName name="__xlnm.Print_Area_9" localSheetId="3">#REF!</definedName>
    <definedName name="__xlnm.Print_Area_9" localSheetId="9">#REF!</definedName>
    <definedName name="__xlnm.Print_Area_9">#REF!</definedName>
    <definedName name="__xlnm.Print_Titles_8" localSheetId="12">#REF!</definedName>
    <definedName name="__xlnm.Print_Titles_8" localSheetId="6">#REF!</definedName>
    <definedName name="__xlnm.Print_Titles_8" localSheetId="10">#REF!</definedName>
    <definedName name="__xlnm.Print_Titles_8" localSheetId="3">#REF!</definedName>
    <definedName name="__xlnm.Print_Titles_8" localSheetId="9">#REF!</definedName>
    <definedName name="__xlnm.Print_Titles_8">#REF!</definedName>
    <definedName name="__xlnm_Print_Area_9" localSheetId="12">#REF!</definedName>
    <definedName name="__xlnm_Print_Area_9" localSheetId="6">#REF!</definedName>
    <definedName name="__xlnm_Print_Area_9" localSheetId="10">#REF!</definedName>
    <definedName name="__xlnm_Print_Area_9" localSheetId="3">#REF!</definedName>
    <definedName name="__xlnm_Print_Area_9" localSheetId="9">#REF!</definedName>
    <definedName name="__xlnm_Print_Area_9">#REF!</definedName>
    <definedName name="__xlnm_Print_Titles_8" localSheetId="12">#REF!</definedName>
    <definedName name="__xlnm_Print_Titles_8" localSheetId="6">#REF!</definedName>
    <definedName name="__xlnm_Print_Titles_8" localSheetId="10">#REF!</definedName>
    <definedName name="__xlnm_Print_Titles_8" localSheetId="3">#REF!</definedName>
    <definedName name="__xlnm_Print_Titles_8" localSheetId="9">#REF!</definedName>
    <definedName name="__xlnm_Print_Titles_8">#REF!</definedName>
    <definedName name="area">[1]db1!$B$2:$B$20</definedName>
    <definedName name="area_1">[2]db1!$B$2:$B$20</definedName>
    <definedName name="_xlnm.Print_Area" localSheetId="12">_Serv_Scol!$A$1:$N$123</definedName>
    <definedName name="_xlnm.Print_Area" localSheetId="1">'1. Anticorr_Trasparenza'!$A$1:$R$108</definedName>
    <definedName name="_xlnm.Print_Area" localSheetId="5">'3. SERVIZIO FINANZIARIO'!$A$2:$W$129</definedName>
    <definedName name="_xlnm.Print_Area" localSheetId="6">'3.TRIBUTI'!$A$2:$R$99</definedName>
    <definedName name="_xlnm.Print_Area" localSheetId="7">'4. UFFICIO TECNICO'!$A$1:$R$129</definedName>
    <definedName name="_xlnm.Print_Area" localSheetId="10">'5. Videosorveglianza'!$A$1:$R$140</definedName>
    <definedName name="_xlnm.Print_Area" localSheetId="3">'8.DEMOGRAFICI-ELETTORALI'!$A$2:$R$99</definedName>
    <definedName name="_xlnm.Print_Area" localSheetId="2">'Atti Amministativi'!$A$2:$W$134</definedName>
    <definedName name="_xlnm.Print_Area" localSheetId="4">PERS!$A$1:$W$123</definedName>
    <definedName name="_xlnm.Print_Area" localSheetId="8">PUC!$A$1:$R$122</definedName>
    <definedName name="_xlnm.Print_Area" localSheetId="9">'RACCOLTA DIFFERENZIATA'!$A$1:$R$101</definedName>
    <definedName name="area1" localSheetId="12">#REF!</definedName>
    <definedName name="area1" localSheetId="5">#REF!</definedName>
    <definedName name="area1" localSheetId="6">#REF!</definedName>
    <definedName name="area1" localSheetId="10">#REF!</definedName>
    <definedName name="area1" localSheetId="2">#REF!</definedName>
    <definedName name="area1" localSheetId="4">#REF!</definedName>
    <definedName name="area1">#REF!</definedName>
    <definedName name="cronoprogramma">[1]db1!$K$1</definedName>
    <definedName name="cronoprogramma_1">[2]db1!$K$1</definedName>
    <definedName name="Excel_BuiltIn_Print_Area_13_1" localSheetId="12">#REF!</definedName>
    <definedName name="Excel_BuiltIn_Print_Area_13_1" localSheetId="6">#REF!</definedName>
    <definedName name="Excel_BuiltIn_Print_Area_13_1" localSheetId="10">#REF!</definedName>
    <definedName name="Excel_BuiltIn_Print_Area_13_1" localSheetId="3">#REF!</definedName>
    <definedName name="Excel_BuiltIn_Print_Area_13_1" localSheetId="9">#REF!</definedName>
    <definedName name="Excel_BuiltIn_Print_Area_13_1">#REF!</definedName>
    <definedName name="Excel_BuiltIn_Print_Area_15" localSheetId="12">#REF!</definedName>
    <definedName name="Excel_BuiltIn_Print_Area_15" localSheetId="6">#REF!</definedName>
    <definedName name="Excel_BuiltIn_Print_Area_15" localSheetId="10">#REF!</definedName>
    <definedName name="Excel_BuiltIn_Print_Area_15" localSheetId="3">#REF!</definedName>
    <definedName name="Excel_BuiltIn_Print_Area_15" localSheetId="9">#REF!</definedName>
    <definedName name="Excel_BuiltIn_Print_Area_15">#REF!</definedName>
    <definedName name="Excel_BuiltIn_Print_Area_15_1" localSheetId="12">#REF!</definedName>
    <definedName name="Excel_BuiltIn_Print_Area_15_1" localSheetId="6">#REF!</definedName>
    <definedName name="Excel_BuiltIn_Print_Area_15_1" localSheetId="10">#REF!</definedName>
    <definedName name="Excel_BuiltIn_Print_Area_15_1" localSheetId="3">#REF!</definedName>
    <definedName name="Excel_BuiltIn_Print_Area_15_1" localSheetId="9">#REF!</definedName>
    <definedName name="Excel_BuiltIn_Print_Area_15_1">#REF!</definedName>
    <definedName name="Excel_BuiltIn_Print_Area_16" localSheetId="12">#REF!</definedName>
    <definedName name="Excel_BuiltIn_Print_Area_16" localSheetId="6">#REF!</definedName>
    <definedName name="Excel_BuiltIn_Print_Area_16" localSheetId="10">#REF!</definedName>
    <definedName name="Excel_BuiltIn_Print_Area_16" localSheetId="3">#REF!</definedName>
    <definedName name="Excel_BuiltIn_Print_Area_16" localSheetId="9">#REF!</definedName>
    <definedName name="Excel_BuiltIn_Print_Area_16">#REF!</definedName>
    <definedName name="Excel_BuiltIn_Print_Area_18" localSheetId="12">#REF!</definedName>
    <definedName name="Excel_BuiltIn_Print_Area_18" localSheetId="6">#REF!</definedName>
    <definedName name="Excel_BuiltIn_Print_Area_18" localSheetId="10">#REF!</definedName>
    <definedName name="Excel_BuiltIn_Print_Area_18" localSheetId="3">#REF!</definedName>
    <definedName name="Excel_BuiltIn_Print_Area_18" localSheetId="9">#REF!</definedName>
    <definedName name="Excel_BuiltIn_Print_Area_18">#REF!</definedName>
    <definedName name="Excel_BuiltIn_Print_Area_19" localSheetId="12">#REF!</definedName>
    <definedName name="Excel_BuiltIn_Print_Area_19" localSheetId="6">#REF!</definedName>
    <definedName name="Excel_BuiltIn_Print_Area_19" localSheetId="10">#REF!</definedName>
    <definedName name="Excel_BuiltIn_Print_Area_19" localSheetId="3">#REF!</definedName>
    <definedName name="Excel_BuiltIn_Print_Area_19" localSheetId="9">#REF!</definedName>
    <definedName name="Excel_BuiltIn_Print_Area_19">#REF!</definedName>
    <definedName name="excel_builtIn_Print_Area_2" localSheetId="12">#REF!</definedName>
    <definedName name="excel_builtIn_Print_Area_2" localSheetId="10">#REF!</definedName>
    <definedName name="excel_builtIn_Print_Area_2">#REF!</definedName>
    <definedName name="Excel_BuiltIn_Print_Area_20" localSheetId="12">#REF!</definedName>
    <definedName name="Excel_BuiltIn_Print_Area_20" localSheetId="6">#REF!</definedName>
    <definedName name="Excel_BuiltIn_Print_Area_20" localSheetId="10">#REF!</definedName>
    <definedName name="Excel_BuiltIn_Print_Area_20" localSheetId="3">#REF!</definedName>
    <definedName name="Excel_BuiltIn_Print_Area_20" localSheetId="9">#REF!</definedName>
    <definedName name="Excel_BuiltIn_Print_Area_20">#REF!</definedName>
    <definedName name="Excel_BuiltIn_Print_Area_21" localSheetId="12">#REF!</definedName>
    <definedName name="Excel_BuiltIn_Print_Area_21" localSheetId="6">#REF!</definedName>
    <definedName name="Excel_BuiltIn_Print_Area_21" localSheetId="10">#REF!</definedName>
    <definedName name="Excel_BuiltIn_Print_Area_21" localSheetId="3">#REF!</definedName>
    <definedName name="Excel_BuiltIn_Print_Area_21" localSheetId="9">#REF!</definedName>
    <definedName name="Excel_BuiltIn_Print_Area_21">#REF!</definedName>
    <definedName name="Excel_BuiltIn_Print_Area_21_1" localSheetId="12">#REF!</definedName>
    <definedName name="Excel_BuiltIn_Print_Area_21_1" localSheetId="6">#REF!</definedName>
    <definedName name="Excel_BuiltIn_Print_Area_21_1" localSheetId="10">#REF!</definedName>
    <definedName name="Excel_BuiltIn_Print_Area_21_1" localSheetId="3">#REF!</definedName>
    <definedName name="Excel_BuiltIn_Print_Area_21_1" localSheetId="9">#REF!</definedName>
    <definedName name="Excel_BuiltIn_Print_Area_21_1">#REF!</definedName>
    <definedName name="Excel_BuiltIn_Print_Area_22" localSheetId="12">#REF!</definedName>
    <definedName name="Excel_BuiltIn_Print_Area_22" localSheetId="6">#REF!</definedName>
    <definedName name="Excel_BuiltIn_Print_Area_22" localSheetId="10">#REF!</definedName>
    <definedName name="Excel_BuiltIn_Print_Area_22" localSheetId="3">#REF!</definedName>
    <definedName name="Excel_BuiltIn_Print_Area_22" localSheetId="9">#REF!</definedName>
    <definedName name="Excel_BuiltIn_Print_Area_22">#REF!</definedName>
    <definedName name="Excel_BuiltIn_Print_Area_22_1" localSheetId="12">#REF!</definedName>
    <definedName name="Excel_BuiltIn_Print_Area_22_1" localSheetId="6">#REF!</definedName>
    <definedName name="Excel_BuiltIn_Print_Area_22_1" localSheetId="10">#REF!</definedName>
    <definedName name="Excel_BuiltIn_Print_Area_22_1" localSheetId="3">#REF!</definedName>
    <definedName name="Excel_BuiltIn_Print_Area_22_1" localSheetId="9">#REF!</definedName>
    <definedName name="Excel_BuiltIn_Print_Area_22_1">#REF!</definedName>
    <definedName name="Excel_BuiltIn_Print_Area_23" localSheetId="12">#REF!</definedName>
    <definedName name="Excel_BuiltIn_Print_Area_23" localSheetId="6">#REF!</definedName>
    <definedName name="Excel_BuiltIn_Print_Area_23" localSheetId="10">#REF!</definedName>
    <definedName name="Excel_BuiltIn_Print_Area_23" localSheetId="3">#REF!</definedName>
    <definedName name="Excel_BuiltIn_Print_Area_23" localSheetId="9">#REF!</definedName>
    <definedName name="Excel_BuiltIn_Print_Area_23">#REF!</definedName>
    <definedName name="Excel_BuiltIn_Print_Area_24" localSheetId="12">#REF!</definedName>
    <definedName name="Excel_BuiltIn_Print_Area_24" localSheetId="6">#REF!</definedName>
    <definedName name="Excel_BuiltIn_Print_Area_24" localSheetId="10">#REF!</definedName>
    <definedName name="Excel_BuiltIn_Print_Area_24" localSheetId="3">#REF!</definedName>
    <definedName name="Excel_BuiltIn_Print_Area_24" localSheetId="9">#REF!</definedName>
    <definedName name="Excel_BuiltIn_Print_Area_24">#REF!</definedName>
    <definedName name="Excel_BuiltIn_Print_Area_25" localSheetId="12">#REF!</definedName>
    <definedName name="Excel_BuiltIn_Print_Area_25" localSheetId="6">#REF!</definedName>
    <definedName name="Excel_BuiltIn_Print_Area_25" localSheetId="10">#REF!</definedName>
    <definedName name="Excel_BuiltIn_Print_Area_25" localSheetId="3">#REF!</definedName>
    <definedName name="Excel_BuiltIn_Print_Area_25" localSheetId="9">#REF!</definedName>
    <definedName name="Excel_BuiltIn_Print_Area_25">#REF!</definedName>
    <definedName name="Excel_BuiltIn_Print_Area_250" localSheetId="12">#REF!</definedName>
    <definedName name="Excel_BuiltIn_Print_Area_250" localSheetId="10">#REF!</definedName>
    <definedName name="Excel_BuiltIn_Print_Area_250">#REF!</definedName>
    <definedName name="Excel_BuiltIn_Print_Area_26" localSheetId="12">#REF!</definedName>
    <definedName name="Excel_BuiltIn_Print_Area_26" localSheetId="6">#REF!</definedName>
    <definedName name="Excel_BuiltIn_Print_Area_26" localSheetId="10">#REF!</definedName>
    <definedName name="Excel_BuiltIn_Print_Area_26" localSheetId="3">#REF!</definedName>
    <definedName name="Excel_BuiltIn_Print_Area_26" localSheetId="9">#REF!</definedName>
    <definedName name="Excel_BuiltIn_Print_Area_26">#REF!</definedName>
    <definedName name="Excel_BuiltIn_Print_Area_27" localSheetId="12">#REF!</definedName>
    <definedName name="Excel_BuiltIn_Print_Area_27" localSheetId="6">#REF!</definedName>
    <definedName name="Excel_BuiltIn_Print_Area_27" localSheetId="10">#REF!</definedName>
    <definedName name="Excel_BuiltIn_Print_Area_27" localSheetId="3">#REF!</definedName>
    <definedName name="Excel_BuiltIn_Print_Area_27" localSheetId="9">#REF!</definedName>
    <definedName name="Excel_BuiltIn_Print_Area_27">#REF!</definedName>
    <definedName name="Excel_BuiltIn_Print_Area_28" localSheetId="12">#REF!</definedName>
    <definedName name="Excel_BuiltIn_Print_Area_28" localSheetId="6">#REF!</definedName>
    <definedName name="Excel_BuiltIn_Print_Area_28" localSheetId="10">#REF!</definedName>
    <definedName name="Excel_BuiltIn_Print_Area_28" localSheetId="3">#REF!</definedName>
    <definedName name="Excel_BuiltIn_Print_Area_28" localSheetId="9">#REF!</definedName>
    <definedName name="Excel_BuiltIn_Print_Area_28">#REF!</definedName>
    <definedName name="Excel_BuiltIn_Print_Area_29" localSheetId="12">#REF!</definedName>
    <definedName name="Excel_BuiltIn_Print_Area_29" localSheetId="6">#REF!</definedName>
    <definedName name="Excel_BuiltIn_Print_Area_29" localSheetId="10">#REF!</definedName>
    <definedName name="Excel_BuiltIn_Print_Area_29" localSheetId="3">#REF!</definedName>
    <definedName name="Excel_BuiltIn_Print_Area_29" localSheetId="9">#REF!</definedName>
    <definedName name="Excel_BuiltIn_Print_Area_29">#REF!</definedName>
    <definedName name="Excel_BuiltIn_Print_Area_30" localSheetId="12">#REF!</definedName>
    <definedName name="Excel_BuiltIn_Print_Area_30" localSheetId="6">#REF!</definedName>
    <definedName name="Excel_BuiltIn_Print_Area_30" localSheetId="10">#REF!</definedName>
    <definedName name="Excel_BuiltIn_Print_Area_30" localSheetId="3">#REF!</definedName>
    <definedName name="Excel_BuiltIn_Print_Area_30" localSheetId="9">#REF!</definedName>
    <definedName name="Excel_BuiltIn_Print_Area_30">#REF!</definedName>
    <definedName name="Excel_BuiltIn_Print_Area_31" localSheetId="12">#REF!</definedName>
    <definedName name="Excel_BuiltIn_Print_Area_31" localSheetId="6">#REF!</definedName>
    <definedName name="Excel_BuiltIn_Print_Area_31" localSheetId="10">#REF!</definedName>
    <definedName name="Excel_BuiltIn_Print_Area_31" localSheetId="3">#REF!</definedName>
    <definedName name="Excel_BuiltIn_Print_Area_31" localSheetId="9">#REF!</definedName>
    <definedName name="Excel_BuiltIn_Print_Area_31">#REF!</definedName>
    <definedName name="Excel_BuiltIn_Print_Area_32" localSheetId="12">#REF!</definedName>
    <definedName name="Excel_BuiltIn_Print_Area_32" localSheetId="6">#REF!</definedName>
    <definedName name="Excel_BuiltIn_Print_Area_32" localSheetId="10">#REF!</definedName>
    <definedName name="Excel_BuiltIn_Print_Area_32" localSheetId="3">#REF!</definedName>
    <definedName name="Excel_BuiltIn_Print_Area_32" localSheetId="9">#REF!</definedName>
    <definedName name="Excel_BuiltIn_Print_Area_32">#REF!</definedName>
    <definedName name="Excel_BuiltIn_Print_Area_33" localSheetId="12">#REF!</definedName>
    <definedName name="Excel_BuiltIn_Print_Area_33" localSheetId="6">#REF!</definedName>
    <definedName name="Excel_BuiltIn_Print_Area_33" localSheetId="10">#REF!</definedName>
    <definedName name="Excel_BuiltIn_Print_Area_33" localSheetId="3">#REF!</definedName>
    <definedName name="Excel_BuiltIn_Print_Area_33" localSheetId="9">#REF!</definedName>
    <definedName name="Excel_BuiltIn_Print_Area_33">#REF!</definedName>
    <definedName name="Excel_BuiltIn_Print_Area_34" localSheetId="12">#REF!</definedName>
    <definedName name="Excel_BuiltIn_Print_Area_34" localSheetId="6">#REF!</definedName>
    <definedName name="Excel_BuiltIn_Print_Area_34" localSheetId="10">#REF!</definedName>
    <definedName name="Excel_BuiltIn_Print_Area_34" localSheetId="3">#REF!</definedName>
    <definedName name="Excel_BuiltIn_Print_Area_34" localSheetId="9">#REF!</definedName>
    <definedName name="Excel_BuiltIn_Print_Area_34">#REF!</definedName>
    <definedName name="juyt.ui_excel" localSheetId="12">#REF!</definedName>
    <definedName name="juyt.ui_excel" localSheetId="10">#REF!</definedName>
    <definedName name="juyt.ui_excel">#REF!</definedName>
    <definedName name="nome">[1]db1!$C$2:$C$20</definedName>
    <definedName name="nome_1">[2]db1!$C$2:$C$20</definedName>
    <definedName name="Payment_Needed">"Pagamento richiesto"</definedName>
    <definedName name="Print_Area_16" localSheetId="12">'[3]7_Vigilanza ter'!#REF!</definedName>
    <definedName name="Print_Area_16" localSheetId="10">'[3]7_Vigilanza ter'!#REF!</definedName>
    <definedName name="Print_Area_16">'[3]7_Vigilanza ter'!#REF!</definedName>
    <definedName name="Print_Area_6" localSheetId="12">#REF!</definedName>
    <definedName name="Print_Area_6" localSheetId="6">#REF!</definedName>
    <definedName name="Print_Area_6" localSheetId="10">#REF!</definedName>
    <definedName name="Print_Area_6" localSheetId="3">#REF!</definedName>
    <definedName name="Print_Area_6" localSheetId="9">#REF!</definedName>
    <definedName name="Print_Area_6">#REF!</definedName>
    <definedName name="Reimbursement">"Rimborso"</definedName>
    <definedName name="rir" localSheetId="12">#REF!</definedName>
    <definedName name="rir" localSheetId="10">#REF!</definedName>
    <definedName name="rir">#REF!</definedName>
    <definedName name="scheda2" localSheetId="10">#REF!</definedName>
    <definedName name="scheda2">#REF!</definedName>
    <definedName name="tipo">[1]db1!$E$2:$E$4</definedName>
    <definedName name="tipo_1">[2]db1!$E$2:$E$4</definedName>
    <definedName name="_xlnm.Print_Titles" localSheetId="12">_Serv_Scol!$1:$7</definedName>
    <definedName name="_xlnm.Print_Titles" localSheetId="1">'1. Anticorr_Trasparenza'!$1:$8</definedName>
    <definedName name="_xlnm.Print_Titles" localSheetId="5">'3. SERVIZIO FINANZIARIO'!$1:$7</definedName>
    <definedName name="_xlnm.Print_Titles" localSheetId="6">'3.TRIBUTI'!$1:$7</definedName>
    <definedName name="_xlnm.Print_Titles" localSheetId="7">'4. UFFICIO TECNICO'!$1:$8</definedName>
    <definedName name="_xlnm.Print_Titles" localSheetId="10">'5. Videosorveglianza'!$1:$8</definedName>
    <definedName name="_xlnm.Print_Titles" localSheetId="3">'8.DEMOGRAFICI-ELETTORALI'!$1:$7</definedName>
    <definedName name="_xlnm.Print_Titles" localSheetId="2">'Atti Amministativi'!$1:$7</definedName>
    <definedName name="_xlnm.Print_Titles" localSheetId="4">PERS!$1:$7</definedName>
  </definedNames>
  <calcPr calcId="145621" iterateDelta="1E-4"/>
  <extLst>
    <ext xmlns:mx="http://schemas.microsoft.com/office/mac/excel/2008/main" uri="{7523E5D3-25F3-A5E0-1632-64F254C22452}">
      <mx:ArchID Flags="2"/>
    </ext>
  </extLst>
</workbook>
</file>

<file path=xl/calcChain.xml><?xml version="1.0" encoding="utf-8"?>
<calcChain xmlns="http://schemas.openxmlformats.org/spreadsheetml/2006/main">
  <c r="IU65458" i="54" l="1"/>
  <c r="IT65458" i="54"/>
  <c r="IS65458" i="54"/>
  <c r="IR65458" i="54"/>
  <c r="IQ65458" i="54"/>
  <c r="A103" i="54"/>
  <c r="A55" i="54"/>
  <c r="A53" i="54"/>
  <c r="A51" i="54"/>
  <c r="M7" i="54"/>
  <c r="K7" i="54"/>
  <c r="I7" i="54"/>
  <c r="I48" i="46" l="1"/>
  <c r="IU65460" i="52" l="1"/>
  <c r="IT65460" i="52"/>
  <c r="IS65460" i="52"/>
  <c r="IR65460" i="52"/>
  <c r="IQ65460" i="52"/>
  <c r="A105" i="52"/>
  <c r="A57" i="52"/>
  <c r="A55" i="52"/>
  <c r="A53" i="52"/>
  <c r="A92" i="50"/>
  <c r="M122" i="49"/>
  <c r="A103" i="49"/>
  <c r="M92" i="49"/>
  <c r="M91" i="49"/>
  <c r="M90" i="49"/>
  <c r="M103" i="49" s="1"/>
  <c r="M121" i="49" s="1"/>
  <c r="A54" i="49"/>
  <c r="A52" i="49"/>
  <c r="A50" i="49"/>
  <c r="IU65329" i="48"/>
  <c r="IT65329" i="48"/>
  <c r="IS65329" i="48"/>
  <c r="IR65329" i="48"/>
  <c r="IQ65329" i="48"/>
  <c r="A111" i="48"/>
  <c r="A63" i="48"/>
  <c r="A61" i="48"/>
  <c r="A59" i="48"/>
  <c r="M7" i="48"/>
  <c r="K7" i="48"/>
  <c r="I7" i="48"/>
  <c r="E3" i="48"/>
  <c r="L2" i="48"/>
  <c r="E2" i="48"/>
  <c r="IU65433" i="47"/>
  <c r="IT65433" i="47"/>
  <c r="IS65433" i="47"/>
  <c r="IR65433" i="47"/>
  <c r="IQ65433" i="47"/>
  <c r="A91" i="47"/>
  <c r="M89" i="47"/>
  <c r="M88" i="47"/>
  <c r="A60" i="47"/>
  <c r="A58" i="47"/>
  <c r="A56" i="47"/>
  <c r="IU65466" i="46"/>
  <c r="IT65466" i="46"/>
  <c r="IS65466" i="46"/>
  <c r="IR65466" i="46"/>
  <c r="IQ65466" i="46"/>
  <c r="A111" i="46"/>
  <c r="A62" i="46"/>
  <c r="A60" i="46"/>
  <c r="A58" i="46"/>
  <c r="IU65460" i="45"/>
  <c r="IT65460" i="45"/>
  <c r="IS65460" i="45"/>
  <c r="IR65460" i="45"/>
  <c r="IQ65460" i="45"/>
  <c r="A105" i="45"/>
  <c r="A56" i="45"/>
  <c r="A54" i="45"/>
  <c r="A52" i="45"/>
  <c r="IU65470" i="44"/>
  <c r="IT65470" i="44"/>
  <c r="IS65470" i="44"/>
  <c r="IR65470" i="44"/>
  <c r="IQ65470" i="44"/>
  <c r="M132" i="44"/>
  <c r="A108" i="44"/>
  <c r="M99" i="44"/>
  <c r="M98" i="44"/>
  <c r="M97" i="44"/>
  <c r="M96" i="44"/>
  <c r="M95" i="44"/>
  <c r="A59" i="44"/>
  <c r="A57" i="44"/>
  <c r="A55" i="44"/>
  <c r="M108" i="44" l="1"/>
  <c r="M134" i="44" s="1"/>
  <c r="IU65435" i="40"/>
  <c r="IT65435" i="40"/>
  <c r="IS65435" i="40"/>
  <c r="IR65435" i="40"/>
  <c r="IQ65435" i="40"/>
  <c r="M92" i="40"/>
  <c r="A92" i="40"/>
  <c r="A59" i="40"/>
  <c r="A57" i="40"/>
  <c r="A55" i="40"/>
  <c r="IU65280" i="19" l="1"/>
  <c r="IT65280" i="19"/>
  <c r="IS65280" i="19"/>
  <c r="IR65280" i="19"/>
  <c r="IQ65280" i="19"/>
  <c r="A90" i="19"/>
</calcChain>
</file>

<file path=xl/comments1.xml><?xml version="1.0" encoding="utf-8"?>
<comments xmlns="http://schemas.openxmlformats.org/spreadsheetml/2006/main">
  <authors>
    <author>Autore</author>
  </authors>
  <commentList>
    <comment ref="I3" authorId="0">
      <text>
        <r>
          <rPr>
            <b/>
            <sz val="9"/>
            <color indexed="81"/>
            <rFont val="Tahoma"/>
            <family val="2"/>
          </rPr>
          <t>Autore:</t>
        </r>
        <r>
          <rPr>
            <sz val="9"/>
            <color indexed="81"/>
            <rFont val="Tahoma"/>
            <family val="2"/>
          </rPr>
          <t xml:space="preserve">
inserire riferimenti a strumenti di programmazione della politica</t>
        </r>
      </text>
    </comment>
    <comment ref="A30" authorId="0">
      <text>
        <r>
          <rPr>
            <b/>
            <sz val="9"/>
            <color indexed="81"/>
            <rFont val="Tahoma"/>
            <family val="2"/>
          </rPr>
          <t>Autore:</t>
        </r>
        <r>
          <rPr>
            <sz val="9"/>
            <color indexed="81"/>
            <rFont val="Tahoma"/>
            <family val="2"/>
          </rPr>
          <t xml:space="preserve">
i campi degli indici non sono obbligatori se l'obiettivo è ricompreso nel processo e quest'ultimo è indicato nella descrizione dell'obiettivo</t>
        </r>
      </text>
    </comment>
    <comment ref="A31" authorId="0">
      <text>
        <r>
          <rPr>
            <b/>
            <sz val="9"/>
            <color indexed="81"/>
            <rFont val="Tahoma"/>
            <family val="2"/>
          </rPr>
          <t>Autore:</t>
        </r>
        <r>
          <rPr>
            <sz val="9"/>
            <color indexed="81"/>
            <rFont val="Tahoma"/>
            <family val="2"/>
          </rPr>
          <t xml:space="preserve">
cosa produco
</t>
        </r>
        <r>
          <rPr>
            <b/>
            <sz val="9"/>
            <color indexed="81"/>
            <rFont val="Tahoma"/>
            <family val="2"/>
          </rPr>
          <t>campo obbligatorio</t>
        </r>
      </text>
    </comment>
    <comment ref="A38" authorId="0">
      <text>
        <r>
          <rPr>
            <b/>
            <sz val="9"/>
            <color indexed="81"/>
            <rFont val="Tahoma"/>
            <family val="2"/>
          </rPr>
          <t>Autore:</t>
        </r>
        <r>
          <rPr>
            <sz val="9"/>
            <color indexed="81"/>
            <rFont val="Tahoma"/>
            <family val="2"/>
          </rPr>
          <t xml:space="preserve">
indici non strettamente necessari se non si richiama nella finalità il miglioramento temporale</t>
        </r>
      </text>
    </comment>
    <comment ref="A49" authorId="0">
      <text>
        <r>
          <rPr>
            <b/>
            <sz val="9"/>
            <color indexed="81"/>
            <rFont val="Tahoma"/>
            <family val="2"/>
          </rPr>
          <t>Autore:</t>
        </r>
        <r>
          <rPr>
            <sz val="9"/>
            <color indexed="81"/>
            <rFont val="Tahoma"/>
            <family val="2"/>
          </rPr>
          <t xml:space="preserve">
costituiscono costo obiettivo i costi diretti a produrlo non ricompresi nei costi già conteggiati nell'attività istituzionale. I costi sono riferiti al titolo primo
</t>
        </r>
        <r>
          <rPr>
            <b/>
            <sz val="9"/>
            <color indexed="81"/>
            <rFont val="Tahoma"/>
            <family val="2"/>
          </rPr>
          <t>campo obbligatorio</t>
        </r>
      </text>
    </comment>
    <comment ref="A55" authorId="0">
      <text>
        <r>
          <rPr>
            <b/>
            <sz val="9"/>
            <color indexed="81"/>
            <rFont val="Tahoma"/>
            <family val="2"/>
          </rPr>
          <t>Autore:</t>
        </r>
        <r>
          <rPr>
            <sz val="9"/>
            <color indexed="81"/>
            <rFont val="Tahoma"/>
            <family val="2"/>
          </rPr>
          <t xml:space="preserve">
è la misurazione qualitativa della nostro risultato 
</t>
        </r>
        <r>
          <rPr>
            <b/>
            <sz val="9"/>
            <color indexed="81"/>
            <rFont val="Tahoma"/>
            <family val="2"/>
          </rPr>
          <t>campo obbligatorio</t>
        </r>
      </text>
    </comment>
    <comment ref="K76" authorId="0">
      <text>
        <r>
          <rPr>
            <b/>
            <sz val="9"/>
            <color indexed="81"/>
            <rFont val="Tahoma"/>
            <family val="2"/>
          </rPr>
          <t>Autore:</t>
        </r>
        <r>
          <rPr>
            <sz val="9"/>
            <color indexed="81"/>
            <rFont val="Tahoma"/>
            <family val="2"/>
          </rPr>
          <t xml:space="preserve">
è alternativo alle ore</t>
        </r>
      </text>
    </comment>
  </commentList>
</comments>
</file>

<file path=xl/comments10.xml><?xml version="1.0" encoding="utf-8"?>
<comments xmlns="http://schemas.openxmlformats.org/spreadsheetml/2006/main">
  <authors>
    <author>Autore</author>
  </authors>
  <commentList>
    <comment ref="A30" authorId="0">
      <text>
        <r>
          <rPr>
            <b/>
            <sz val="9"/>
            <color indexed="8"/>
            <rFont val="Tahoma"/>
            <family val="2"/>
          </rPr>
          <t xml:space="preserve">d.grimaldi:
</t>
        </r>
        <r>
          <rPr>
            <sz val="9"/>
            <color indexed="8"/>
            <rFont val="Tahoma"/>
            <family val="2"/>
          </rPr>
          <t>i campi degli indici non sono obbligatori se l'obiettivo è ricompreso nel processo e quest'ultimo è indicato nella descrizione dell'obiettivo</t>
        </r>
      </text>
    </comment>
    <comment ref="A31" authorId="0">
      <text>
        <r>
          <rPr>
            <b/>
            <sz val="9"/>
            <color indexed="8"/>
            <rFont val="Tahoma"/>
            <family val="2"/>
          </rPr>
          <t xml:space="preserve">d.grimaldi:
</t>
        </r>
        <r>
          <rPr>
            <sz val="9"/>
            <color indexed="8"/>
            <rFont val="Tahoma"/>
            <family val="2"/>
          </rPr>
          <t xml:space="preserve">cosa produco
</t>
        </r>
        <r>
          <rPr>
            <b/>
            <sz val="9"/>
            <color indexed="8"/>
            <rFont val="Tahoma"/>
            <family val="2"/>
          </rPr>
          <t>campo obbligatorio</t>
        </r>
      </text>
    </comment>
    <comment ref="A36" authorId="0">
      <text>
        <r>
          <rPr>
            <b/>
            <sz val="9"/>
            <color indexed="8"/>
            <rFont val="Tahoma"/>
            <family val="2"/>
          </rPr>
          <t xml:space="preserve">d.grimaldi:
</t>
        </r>
        <r>
          <rPr>
            <sz val="9"/>
            <color indexed="8"/>
            <rFont val="Tahoma"/>
            <family val="2"/>
          </rPr>
          <t>indici non strettamente necessari se non si richiama nella finalità il miglioramento temporale</t>
        </r>
      </text>
    </comment>
    <comment ref="A39" authorId="0">
      <text>
        <r>
          <rPr>
            <b/>
            <sz val="9"/>
            <color indexed="8"/>
            <rFont val="Tahoma"/>
            <family val="2"/>
          </rPr>
          <t xml:space="preserve">d.grimaldi:
</t>
        </r>
        <r>
          <rPr>
            <sz val="9"/>
            <color indexed="8"/>
            <rFont val="Tahoma"/>
            <family val="2"/>
          </rPr>
          <t xml:space="preserve">costituiscono costo obiettivo i costi diretti a produrlo non ricompresi nei costi già conteggiati nell'attività istituzionale. I costi sono riferiti al titolo primo
</t>
        </r>
        <r>
          <rPr>
            <b/>
            <sz val="9"/>
            <color indexed="8"/>
            <rFont val="Tahoma"/>
            <family val="2"/>
          </rPr>
          <t>campo obbligatorio</t>
        </r>
      </text>
    </comment>
    <comment ref="A44" authorId="0">
      <text>
        <r>
          <rPr>
            <b/>
            <sz val="9"/>
            <color indexed="8"/>
            <rFont val="Tahoma"/>
            <family val="2"/>
          </rPr>
          <t xml:space="preserve">d.grimaldi:
</t>
        </r>
        <r>
          <rPr>
            <sz val="9"/>
            <color indexed="8"/>
            <rFont val="Tahoma"/>
            <family val="2"/>
          </rPr>
          <t xml:space="preserve">è la misurazione qualitativa della nostro risultato 
</t>
        </r>
        <r>
          <rPr>
            <b/>
            <sz val="9"/>
            <color indexed="8"/>
            <rFont val="Tahoma"/>
            <family val="2"/>
          </rPr>
          <t>campo obbligatorio</t>
        </r>
      </text>
    </comment>
    <comment ref="K90" authorId="0">
      <text>
        <r>
          <rPr>
            <b/>
            <sz val="9"/>
            <color indexed="8"/>
            <rFont val="Tahoma"/>
            <family val="2"/>
          </rPr>
          <t xml:space="preserve">d.grimaldi:
</t>
        </r>
        <r>
          <rPr>
            <sz val="9"/>
            <color indexed="8"/>
            <rFont val="Tahoma"/>
            <family val="2"/>
          </rPr>
          <t>è alternativo alle ore</t>
        </r>
      </text>
    </comment>
    <comment ref="A126" authorId="0">
      <text>
        <r>
          <rPr>
            <b/>
            <sz val="9"/>
            <color indexed="8"/>
            <rFont val="Tahoma"/>
            <family val="2"/>
          </rPr>
          <t xml:space="preserve">Attraverso la disposizione dell’art. 15, comma 5, gli enti possono “investire sull’organizzazione”.
Come in ogni investimento, deve esserci un “ritorno” delle risorse investite. Nel caso specifico, questo “ritorno dell’investimento” è un innalzamento – oggettivo e documentato – della qualità o quantità dei servizi prestati dall’ente, che deve tradursi in un beneficio per l’utenza esterna o interna.
Occorre, in altre parole, che l’investimento sull’organizzazione sia realizzato in funzione di (“per incentivare”) un miglioramento quali-quantitativo dei servizi, concreto, tangibile e verificabile (più soldi in cambio di maggiori servizi e utilità per l’utenza).
Prima di pensare a incrementi del fondo, è necessario pertanto identificare i servizi che l’ente pensa di poter migliorare, attraverso la leva incentivante delle “maggiori risorse decentrate”, nonché i percorsi e le misure organizzative attraverso le quali intervenire.
</t>
        </r>
        <r>
          <rPr>
            <sz val="9"/>
            <color indexed="8"/>
            <rFont val="Tahoma"/>
            <family val="2"/>
          </rPr>
          <t xml:space="preserve">
</t>
        </r>
      </text>
    </comment>
    <comment ref="H126" authorId="0">
      <text>
        <r>
          <rPr>
            <b/>
            <sz val="9"/>
            <color indexed="8"/>
            <rFont val="Tahoma"/>
            <family val="2"/>
          </rPr>
          <t xml:space="preserve">Riportare la descrizione dell'obiettivo
</t>
        </r>
      </text>
    </comment>
    <comment ref="A130" authorId="0">
      <text>
        <r>
          <rPr>
            <b/>
            <sz val="9"/>
            <color indexed="8"/>
            <rFont val="Tahoma"/>
            <family val="2"/>
          </rPr>
          <t xml:space="preserve">Per poter dire – a consuntivo – che c’è stato, oggettivamente, un innalzamento qualiquantitativo del servizio, è necessario poter disporre di adeguati sistemi di verifica e controllo.
Innanzitutto, occorre definire uno standard di miglioramento. Lo standard è il
termine di paragone che consente di apprezzare la bontà di un risultato. Ad esempio:
per definire lo standard di una riduzione del 10% dei tempi di attesa di una
prestazione, occorre aver valutato a monte i fabbisogni espressi dall’utenza e le
concrete possibilità di miglioramento del servizio.
Lo standard viene definito a partire da:
risultati di partenza, desumibili dal consuntivo dell’anno precedente;
risultati ottenuti da altri enti (“benchmarking”);
bisogni e domande a cui occorre dare risposta;
margini di miglioramento possibili, tenendo conto delle condizioni strutturali (“organizzative, tecniche e finanziarie”) in cui l’ente opera.
In secondo luogo, è necessario misurare, attraverso indicatori, il miglioramento realizzato. Le misure a consuntivo vanno quindi “confrontate” con lo standard, definito a monte.
Per misurare il miglioramento realizzato, l’ente può anche avvalersi di sistemi di rilevazione della qualità percepita dagli utenti (ad esempio: questionari di gradimento, interviste, sondaggi ecc.)
</t>
        </r>
        <r>
          <rPr>
            <sz val="9"/>
            <color indexed="8"/>
            <rFont val="Tahoma"/>
            <family val="2"/>
          </rPr>
          <t xml:space="preserve">
</t>
        </r>
      </text>
    </comment>
    <comment ref="A132" authorId="0">
      <text>
        <r>
          <rPr>
            <b/>
            <sz val="9"/>
            <color indexed="8"/>
            <rFont val="Tahoma"/>
            <family val="2"/>
          </rPr>
          <t xml:space="preserve">Non tutti i risultati dell’ente possono dare luogo all’incremento delle risorse decentrate di cui all’art. 15, comma 5.
Devono essere anzitutto risultati “sfidanti”, importanti, ad alta visibilità esterna o interna. L’ottenimento di tali risultati non deve essere scontato, ma deve presentare apprezzabili margini di incertezza. Se i risultati fossero scontati, verrebbe meno l’esigenza di incentivare, con ulteriori risorse, il loro conseguimento.
Secondo, il personale interno deve avere un ruolo importante nel loro conseguimento. Devono cioè essere “risultati ad alta intensità di lavoro”, che si possono ottenere grazie ad un maggiore impegno delle persone e a maggiore disponibilità a farsi carico di problemi (per esempio, attraverso turni di lavoro più disagiati). Viceversa, risultati ottenuti senza un apporto rilevante del personale interno già in servizio (per esempio: con il ricorso a società esterne, a consulenze, a nuove assunzioni ovvero con il prevalente concorso di nuova strumentazione tecnica) non rientrano certamente tra quelli incentivabili con ulteriori risorse.
</t>
        </r>
        <r>
          <rPr>
            <sz val="9"/>
            <color indexed="8"/>
            <rFont val="Tahoma"/>
            <family val="2"/>
          </rPr>
          <t xml:space="preserve">
</t>
        </r>
      </text>
    </comment>
    <comment ref="H132" authorId="0">
      <text>
        <r>
          <rPr>
            <b/>
            <sz val="9"/>
            <color indexed="8"/>
            <rFont val="Tahoma"/>
            <family val="2"/>
          </rPr>
          <t xml:space="preserve">Inserire quanto personale è coinvolto e descrivere il ruolo di ciascuno
</t>
        </r>
      </text>
    </comment>
    <comment ref="A134" authorId="0">
      <text>
        <r>
          <rPr>
            <b/>
            <sz val="9"/>
            <color indexed="8"/>
            <rFont val="Tahoma"/>
            <family val="2"/>
          </rPr>
          <t xml:space="preserve">La quantificazione delle risorse va fatta con criteri trasparenti (cioè esplicitati nella
relazione tecnico-finanziaria) e ragionevoli (cioè basati su un percorso logico e sufficientemente argomentato).
E’ necessario, innanzitutto, che le somme messe a disposizione siano correlate al grado di rilevanza ed importanza dei risultati attesi, nonché all’impegno aggiuntivo richiesto alle persone, calcolando, se possibile, il valore di tali prestazioni aggiuntive (ad esempio, il costo di una nuova organizzazione per turni di lavoro).
E’ ipotizzabile anche che le misure dell’incremento siano variabili in funzione dell’entità dei risultati ottenuti: si potrebbero, ad esempio, graduare le risorse in relazione alla percentuale di conseguimento dell’obiettivo (risorse x per risultati effettivi pari allo standard, risorse x + 10% per risultati effettivi pari allo standard + 10%, risorse x + 20% per risultati effettivi pari allo standard + 20%; risorse zero per risultati inferiori ad una certa soglia predeterminata).
Infine, gli incrementi devono essere di entità “ragionevole”, non tali, cioé, da determinare aumenti percentuali eccessivi del fondo o vistose variazioni in aumento delle retribuzioni accessorie medie pro-capite.
Ricordiamo che il contratto decentrato non ha titolo per stabilire l’incremento delle risorse variabili, la cui disponibilità deve essere decisa in sede di bilancio di previsione, sulla base del progetto di miglioramento dei servizi. Nella relazione tecnico finanziaria, da allegare al contratto decentrato, deve essere, invece, chiaramente illustrato, nell’ambito della specificazione e giustificazione di tutte le risorse stabili e variabili, il percorso di definizione degli obiettivi di miglioramento dei servizi e i criteri seguiti per la quantificazione delle specifiche risorse variabili allocate in bilancio, dando atto del rispetto delle prescrizioni dell’art. 15, comma 5, del ccnl 1/4/1999.
</t>
        </r>
        <r>
          <rPr>
            <sz val="9"/>
            <color indexed="8"/>
            <rFont val="Tahoma"/>
            <family val="2"/>
          </rPr>
          <t xml:space="preserve">
</t>
        </r>
      </text>
    </comment>
    <comment ref="A136" authorId="0">
      <text>
        <r>
          <rPr>
            <b/>
            <sz val="9"/>
            <color indexed="8"/>
            <rFont val="Tahoma"/>
            <family val="2"/>
          </rPr>
          <t xml:space="preserve">E’ evidente che se le risorse sono strettamente correlate a risultati ipotizzati per il futuro, non è possibile renderle disponibili prima di aver accertato l’effettivo conseguimento degli stessi. E’ necessario pertanto che le risorse ex art. 15, comma 5 siano sottoposte a condizione (in tal senso, occorre prevedere una specifica clausola nel contratto decentrato). La condizione consiste precisamente nel raggiungimento degli obiettivi prefissati, verificati e certificati dai servizi di controllo interno. La effettiva erogazione, pertanto, potrà avvenire solo a consuntivo e nel rispetto delle modalità e dei criteri definiti nel contratto decentrato.
</t>
        </r>
      </text>
    </comment>
    <comment ref="H136" authorId="0">
      <text>
        <r>
          <rPr>
            <sz val="9"/>
            <color indexed="8"/>
            <rFont val="Tahoma"/>
            <family val="2"/>
          </rPr>
          <t xml:space="preserve">
</t>
        </r>
      </text>
    </comment>
    <comment ref="A138" authorId="0">
      <text>
        <r>
          <rPr>
            <b/>
            <sz val="9"/>
            <color indexed="8"/>
            <rFont val="Tahoma"/>
            <family val="2"/>
          </rPr>
          <t xml:space="preserve">La somma che l’ente intende destinare ai sensi dell’art. 15, comma 5, del ccnl 1.4.1999 alla incentivazione del personale deve essere prevista nel bilancio annuale di previsione e, quindi, approvata anche dall’organo competente; si tratta, infatti, di nuovi e maggiori oneri, che non potrebbero essere in alcun modo impegnati ed erogati, senza la legittimazione del bilancio
</t>
        </r>
      </text>
    </comment>
  </commentList>
</comments>
</file>

<file path=xl/comments11.xml><?xml version="1.0" encoding="utf-8"?>
<comments xmlns="http://schemas.openxmlformats.org/spreadsheetml/2006/main">
  <authors>
    <author>Autore</author>
  </authors>
  <commentList>
    <comment ref="I3" authorId="0">
      <text>
        <r>
          <rPr>
            <b/>
            <sz val="9"/>
            <color indexed="81"/>
            <rFont val="Tahoma"/>
            <family val="2"/>
          </rPr>
          <t>Autore:</t>
        </r>
        <r>
          <rPr>
            <sz val="9"/>
            <color indexed="81"/>
            <rFont val="Tahoma"/>
            <family val="2"/>
          </rPr>
          <t xml:space="preserve">
inserire riferimenti a strumenti di programmazione della politica</t>
        </r>
      </text>
    </comment>
    <comment ref="A29" authorId="0">
      <text>
        <r>
          <rPr>
            <b/>
            <sz val="9"/>
            <color indexed="81"/>
            <rFont val="Tahoma"/>
            <family val="2"/>
          </rPr>
          <t>Autore:</t>
        </r>
        <r>
          <rPr>
            <sz val="9"/>
            <color indexed="81"/>
            <rFont val="Tahoma"/>
            <family val="2"/>
          </rPr>
          <t xml:space="preserve">
i campi degli indici non sono obbligatori se l'obiettivo è ricompreso nel processo e quest'ultimo è indicato nella descrizione dell'obiettivo</t>
        </r>
      </text>
    </comment>
    <comment ref="A30" authorId="0">
      <text>
        <r>
          <rPr>
            <b/>
            <sz val="9"/>
            <color indexed="81"/>
            <rFont val="Tahoma"/>
            <family val="2"/>
          </rPr>
          <t>Autore:</t>
        </r>
        <r>
          <rPr>
            <sz val="9"/>
            <color indexed="81"/>
            <rFont val="Tahoma"/>
            <family val="2"/>
          </rPr>
          <t xml:space="preserve">
cosa produco
</t>
        </r>
        <r>
          <rPr>
            <b/>
            <sz val="9"/>
            <color indexed="81"/>
            <rFont val="Tahoma"/>
            <family val="2"/>
          </rPr>
          <t>campo obbligatorio</t>
        </r>
      </text>
    </comment>
    <comment ref="A36" authorId="0">
      <text>
        <r>
          <rPr>
            <b/>
            <sz val="9"/>
            <color indexed="81"/>
            <rFont val="Tahoma"/>
            <family val="2"/>
          </rPr>
          <t>Autore:</t>
        </r>
        <r>
          <rPr>
            <sz val="9"/>
            <color indexed="81"/>
            <rFont val="Tahoma"/>
            <family val="2"/>
          </rPr>
          <t xml:space="preserve">
indici non strettamente necessari se non si richiama nella finalità il miglioramento temporale</t>
        </r>
      </text>
    </comment>
    <comment ref="A41" authorId="0">
      <text>
        <r>
          <rPr>
            <b/>
            <sz val="9"/>
            <color indexed="81"/>
            <rFont val="Tahoma"/>
            <family val="2"/>
          </rPr>
          <t>Autore:</t>
        </r>
        <r>
          <rPr>
            <sz val="9"/>
            <color indexed="81"/>
            <rFont val="Tahoma"/>
            <family val="2"/>
          </rPr>
          <t xml:space="preserve">
costituiscono costo obiettivo i costi diretti a produrlo non ricompresi nei costi già conteggiati nell'attività istituzionale. I costi sono riferiti al titolo primo
</t>
        </r>
        <r>
          <rPr>
            <b/>
            <sz val="9"/>
            <color indexed="81"/>
            <rFont val="Tahoma"/>
            <family val="2"/>
          </rPr>
          <t>campo obbligatorio</t>
        </r>
      </text>
    </comment>
    <comment ref="A44" authorId="0">
      <text>
        <r>
          <rPr>
            <b/>
            <sz val="9"/>
            <color indexed="81"/>
            <rFont val="Tahoma"/>
            <family val="2"/>
          </rPr>
          <t>Autore:</t>
        </r>
        <r>
          <rPr>
            <sz val="9"/>
            <color indexed="81"/>
            <rFont val="Tahoma"/>
            <family val="2"/>
          </rPr>
          <t xml:space="preserve">
è la misurazione qualitativa della nostro risultato 
</t>
        </r>
        <r>
          <rPr>
            <b/>
            <sz val="9"/>
            <color indexed="81"/>
            <rFont val="Tahoma"/>
            <family val="2"/>
          </rPr>
          <t>campo obbligatorio</t>
        </r>
      </text>
    </comment>
    <comment ref="K92" authorId="0">
      <text>
        <r>
          <rPr>
            <b/>
            <sz val="9"/>
            <color indexed="8"/>
            <rFont val="Tahoma"/>
            <family val="2"/>
          </rPr>
          <t xml:space="preserve">d.grimaldi:
</t>
        </r>
        <r>
          <rPr>
            <sz val="9"/>
            <color indexed="8"/>
            <rFont val="Tahoma"/>
            <family val="2"/>
          </rPr>
          <t>è alternativo alle ore</t>
        </r>
      </text>
    </comment>
  </commentList>
</comments>
</file>

<file path=xl/comments2.xml><?xml version="1.0" encoding="utf-8"?>
<comments xmlns="http://schemas.openxmlformats.org/spreadsheetml/2006/main">
  <authors>
    <author>Autore</author>
  </authors>
  <commentList>
    <comment ref="I3" authorId="0">
      <text>
        <r>
          <rPr>
            <b/>
            <sz val="9"/>
            <color indexed="81"/>
            <rFont val="Tahoma"/>
            <family val="2"/>
          </rPr>
          <t>Autore:</t>
        </r>
        <r>
          <rPr>
            <sz val="9"/>
            <color indexed="81"/>
            <rFont val="Tahoma"/>
            <family val="2"/>
          </rPr>
          <t xml:space="preserve">
inserire riferimenti a strumenti di programmazione della politica</t>
        </r>
      </text>
    </comment>
    <comment ref="A30" authorId="0">
      <text>
        <r>
          <rPr>
            <b/>
            <sz val="9"/>
            <color indexed="81"/>
            <rFont val="Tahoma"/>
            <family val="2"/>
          </rPr>
          <t>Autore:</t>
        </r>
        <r>
          <rPr>
            <sz val="9"/>
            <color indexed="81"/>
            <rFont val="Tahoma"/>
            <family val="2"/>
          </rPr>
          <t xml:space="preserve">
i campi degli indici non sono obbligatori se l'obiettivo è ricompreso nel processo e quest'ultimo è indicato nella descrizione dell'obiettivo</t>
        </r>
      </text>
    </comment>
    <comment ref="A31" authorId="0">
      <text>
        <r>
          <rPr>
            <b/>
            <sz val="9"/>
            <color indexed="81"/>
            <rFont val="Tahoma"/>
            <family val="2"/>
          </rPr>
          <t>Autore:</t>
        </r>
        <r>
          <rPr>
            <sz val="9"/>
            <color indexed="81"/>
            <rFont val="Tahoma"/>
            <family val="2"/>
          </rPr>
          <t xml:space="preserve">
cosa produco
</t>
        </r>
        <r>
          <rPr>
            <b/>
            <sz val="9"/>
            <color indexed="81"/>
            <rFont val="Tahoma"/>
            <family val="2"/>
          </rPr>
          <t>campo obbligatorio</t>
        </r>
      </text>
    </comment>
    <comment ref="A36" authorId="0">
      <text>
        <r>
          <rPr>
            <b/>
            <sz val="9"/>
            <color indexed="81"/>
            <rFont val="Tahoma"/>
            <family val="2"/>
          </rPr>
          <t>Autore:</t>
        </r>
        <r>
          <rPr>
            <sz val="9"/>
            <color indexed="81"/>
            <rFont val="Tahoma"/>
            <family val="2"/>
          </rPr>
          <t xml:space="preserve">
indici non strettamente necessari se non si richiama nella finalità il miglioramento temporale</t>
        </r>
      </text>
    </comment>
    <comment ref="A42" authorId="0">
      <text>
        <r>
          <rPr>
            <b/>
            <sz val="9"/>
            <color indexed="81"/>
            <rFont val="Tahoma"/>
            <family val="2"/>
          </rPr>
          <t>Autore:</t>
        </r>
        <r>
          <rPr>
            <sz val="9"/>
            <color indexed="81"/>
            <rFont val="Tahoma"/>
            <family val="2"/>
          </rPr>
          <t xml:space="preserve">
costituiscono costo obiettivo i costi diretti a produrlo non ricompresi nei costi già conteggiati nell'attività istituzionale. I costi sono riferiti al titolo primo
</t>
        </r>
        <r>
          <rPr>
            <b/>
            <sz val="9"/>
            <color indexed="81"/>
            <rFont val="Tahoma"/>
            <family val="2"/>
          </rPr>
          <t>campo obbligatorio</t>
        </r>
      </text>
    </comment>
    <comment ref="A47" authorId="0">
      <text>
        <r>
          <rPr>
            <b/>
            <sz val="9"/>
            <color indexed="81"/>
            <rFont val="Tahoma"/>
            <family val="2"/>
          </rPr>
          <t>Autore:</t>
        </r>
        <r>
          <rPr>
            <sz val="9"/>
            <color indexed="81"/>
            <rFont val="Tahoma"/>
            <family val="2"/>
          </rPr>
          <t xml:space="preserve">
è la misurazione qualitativa della nostro risultato 
</t>
        </r>
        <r>
          <rPr>
            <b/>
            <sz val="9"/>
            <color indexed="81"/>
            <rFont val="Tahoma"/>
            <family val="2"/>
          </rPr>
          <t>campo obbligatorio</t>
        </r>
      </text>
    </comment>
    <comment ref="K94" authorId="0">
      <text>
        <r>
          <rPr>
            <b/>
            <sz val="9"/>
            <color indexed="81"/>
            <rFont val="Tahoma"/>
            <family val="2"/>
          </rPr>
          <t>Autore:</t>
        </r>
        <r>
          <rPr>
            <sz val="9"/>
            <color indexed="81"/>
            <rFont val="Tahoma"/>
            <family val="2"/>
          </rPr>
          <t xml:space="preserve">
è alternativo alle ore</t>
        </r>
      </text>
    </comment>
  </commentList>
</comments>
</file>

<file path=xl/comments3.xml><?xml version="1.0" encoding="utf-8"?>
<comments xmlns="http://schemas.openxmlformats.org/spreadsheetml/2006/main">
  <authors>
    <author>Autore</author>
  </authors>
  <commentList>
    <comment ref="I3" authorId="0">
      <text>
        <r>
          <rPr>
            <b/>
            <sz val="9"/>
            <color indexed="81"/>
            <rFont val="Tahoma"/>
            <family val="2"/>
          </rPr>
          <t>Autore:</t>
        </r>
        <r>
          <rPr>
            <sz val="9"/>
            <color indexed="81"/>
            <rFont val="Tahoma"/>
            <family val="2"/>
          </rPr>
          <t xml:space="preserve">
inserire riferimenti a strumenti di programmazione della politica</t>
        </r>
      </text>
    </comment>
    <comment ref="A30" authorId="0">
      <text>
        <r>
          <rPr>
            <b/>
            <sz val="9"/>
            <color indexed="81"/>
            <rFont val="Tahoma"/>
            <family val="2"/>
          </rPr>
          <t>Autore:</t>
        </r>
        <r>
          <rPr>
            <sz val="9"/>
            <color indexed="81"/>
            <rFont val="Tahoma"/>
            <family val="2"/>
          </rPr>
          <t xml:space="preserve">
i campi degli indici non sono obbligatori se l'obiettivo è ricompreso nel processo e quest'ultimo è indicato nella descrizione dell'obiettivo</t>
        </r>
      </text>
    </comment>
    <comment ref="A31" authorId="0">
      <text>
        <r>
          <rPr>
            <b/>
            <sz val="9"/>
            <color indexed="81"/>
            <rFont val="Tahoma"/>
            <family val="2"/>
          </rPr>
          <t>Autore:</t>
        </r>
        <r>
          <rPr>
            <sz val="9"/>
            <color indexed="81"/>
            <rFont val="Tahoma"/>
            <family val="2"/>
          </rPr>
          <t xml:space="preserve">
cosa produco
</t>
        </r>
        <r>
          <rPr>
            <b/>
            <sz val="9"/>
            <color indexed="81"/>
            <rFont val="Tahoma"/>
            <family val="2"/>
          </rPr>
          <t>campo obbligatorio</t>
        </r>
      </text>
    </comment>
    <comment ref="A40" authorId="0">
      <text>
        <r>
          <rPr>
            <b/>
            <sz val="9"/>
            <color indexed="81"/>
            <rFont val="Tahoma"/>
            <family val="2"/>
          </rPr>
          <t>Autore:</t>
        </r>
        <r>
          <rPr>
            <sz val="9"/>
            <color indexed="81"/>
            <rFont val="Tahoma"/>
            <family val="2"/>
          </rPr>
          <t xml:space="preserve">
indici non strettamente necessari se non si richiama nella finalità il miglioramento temporale</t>
        </r>
      </text>
    </comment>
    <comment ref="A46" authorId="0">
      <text>
        <r>
          <rPr>
            <b/>
            <sz val="9"/>
            <color indexed="81"/>
            <rFont val="Tahoma"/>
            <family val="2"/>
          </rPr>
          <t>Autore:</t>
        </r>
        <r>
          <rPr>
            <sz val="9"/>
            <color indexed="81"/>
            <rFont val="Tahoma"/>
            <family val="2"/>
          </rPr>
          <t xml:space="preserve">
costituiscono costo obiettivo i costi diretti a produrlo non ricompresi nei costi già conteggiati nell'attività istituzionale. I costi sono riferiti al titolo primo
</t>
        </r>
        <r>
          <rPr>
            <b/>
            <sz val="9"/>
            <color indexed="81"/>
            <rFont val="Tahoma"/>
            <family val="2"/>
          </rPr>
          <t>campo obbligatorio</t>
        </r>
      </text>
    </comment>
    <comment ref="A49" authorId="0">
      <text>
        <r>
          <rPr>
            <b/>
            <sz val="9"/>
            <color indexed="81"/>
            <rFont val="Tahoma"/>
            <family val="2"/>
          </rPr>
          <t>Autore:</t>
        </r>
        <r>
          <rPr>
            <sz val="9"/>
            <color indexed="81"/>
            <rFont val="Tahoma"/>
            <family val="2"/>
          </rPr>
          <t xml:space="preserve">
è la misurazione qualitativa della nostro risultato 
</t>
        </r>
        <r>
          <rPr>
            <b/>
            <sz val="9"/>
            <color indexed="81"/>
            <rFont val="Tahoma"/>
            <family val="2"/>
          </rPr>
          <t>campo obbligatorio</t>
        </r>
      </text>
    </comment>
    <comment ref="K86" authorId="0">
      <text>
        <r>
          <rPr>
            <b/>
            <sz val="9"/>
            <color indexed="81"/>
            <rFont val="Tahoma"/>
            <family val="2"/>
          </rPr>
          <t>Autore:</t>
        </r>
        <r>
          <rPr>
            <sz val="9"/>
            <color indexed="81"/>
            <rFont val="Tahoma"/>
            <family val="2"/>
          </rPr>
          <t xml:space="preserve">
è alternativo alle ore</t>
        </r>
      </text>
    </comment>
  </commentList>
</comments>
</file>

<file path=xl/comments4.xml><?xml version="1.0" encoding="utf-8"?>
<comments xmlns="http://schemas.openxmlformats.org/spreadsheetml/2006/main">
  <authors>
    <author>Autore</author>
  </authors>
  <commentList>
    <comment ref="I3" authorId="0">
      <text>
        <r>
          <rPr>
            <b/>
            <sz val="9"/>
            <color indexed="81"/>
            <rFont val="Tahoma"/>
            <family val="2"/>
          </rPr>
          <t>Autore:</t>
        </r>
        <r>
          <rPr>
            <sz val="9"/>
            <color indexed="81"/>
            <rFont val="Tahoma"/>
            <family val="2"/>
          </rPr>
          <t xml:space="preserve">
inserire riferimenti a strumenti di programmazione della politica</t>
        </r>
      </text>
    </comment>
    <comment ref="A30" authorId="0">
      <text>
        <r>
          <rPr>
            <b/>
            <sz val="9"/>
            <color indexed="81"/>
            <rFont val="Tahoma"/>
            <family val="2"/>
          </rPr>
          <t>Autore:</t>
        </r>
        <r>
          <rPr>
            <sz val="9"/>
            <color indexed="81"/>
            <rFont val="Tahoma"/>
            <family val="2"/>
          </rPr>
          <t xml:space="preserve">
i campi degli indici non sono obbligatori se l'obiettivo è ricompreso nel processo e quest'ultimo è indicato nella descrizione dell'obiettivo</t>
        </r>
      </text>
    </comment>
    <comment ref="A31" authorId="0">
      <text>
        <r>
          <rPr>
            <b/>
            <sz val="9"/>
            <color indexed="81"/>
            <rFont val="Tahoma"/>
            <family val="2"/>
          </rPr>
          <t>Autore:</t>
        </r>
        <r>
          <rPr>
            <sz val="9"/>
            <color indexed="81"/>
            <rFont val="Tahoma"/>
            <family val="2"/>
          </rPr>
          <t xml:space="preserve">
cosa produco
</t>
        </r>
        <r>
          <rPr>
            <b/>
            <sz val="9"/>
            <color indexed="81"/>
            <rFont val="Tahoma"/>
            <family val="2"/>
          </rPr>
          <t>campo obbligatorio</t>
        </r>
      </text>
    </comment>
    <comment ref="A36" authorId="0">
      <text>
        <r>
          <rPr>
            <b/>
            <sz val="9"/>
            <color indexed="81"/>
            <rFont val="Tahoma"/>
            <family val="2"/>
          </rPr>
          <t>Autore:</t>
        </r>
        <r>
          <rPr>
            <sz val="9"/>
            <color indexed="81"/>
            <rFont val="Tahoma"/>
            <family val="2"/>
          </rPr>
          <t xml:space="preserve">
indici non strettamente necessari se non si richiama nella finalità il miglioramento temporale</t>
        </r>
      </text>
    </comment>
    <comment ref="A42" authorId="0">
      <text>
        <r>
          <rPr>
            <b/>
            <sz val="9"/>
            <color indexed="81"/>
            <rFont val="Tahoma"/>
            <family val="2"/>
          </rPr>
          <t>Autore:</t>
        </r>
        <r>
          <rPr>
            <sz val="9"/>
            <color indexed="81"/>
            <rFont val="Tahoma"/>
            <family val="2"/>
          </rPr>
          <t xml:space="preserve">
costituiscono costo obiettivo i costi diretti a produrlo non ricompresi nei costi già conteggiati nell'attività istituzionale. I costi sono riferiti al titolo primo
</t>
        </r>
        <r>
          <rPr>
            <b/>
            <sz val="9"/>
            <color indexed="81"/>
            <rFont val="Tahoma"/>
            <family val="2"/>
          </rPr>
          <t>campo obbligatorio</t>
        </r>
      </text>
    </comment>
    <comment ref="A47" authorId="0">
      <text>
        <r>
          <rPr>
            <b/>
            <sz val="9"/>
            <color indexed="81"/>
            <rFont val="Tahoma"/>
            <family val="2"/>
          </rPr>
          <t>Autore:</t>
        </r>
        <r>
          <rPr>
            <sz val="9"/>
            <color indexed="81"/>
            <rFont val="Tahoma"/>
            <family val="2"/>
          </rPr>
          <t xml:space="preserve">
è la misurazione qualitativa della nostro risultato 
</t>
        </r>
        <r>
          <rPr>
            <b/>
            <sz val="9"/>
            <color indexed="81"/>
            <rFont val="Tahoma"/>
            <family val="2"/>
          </rPr>
          <t>campo obbligatorio</t>
        </r>
      </text>
    </comment>
    <comment ref="K91" authorId="0">
      <text>
        <r>
          <rPr>
            <b/>
            <sz val="9"/>
            <color indexed="8"/>
            <rFont val="Tahoma"/>
            <family val="2"/>
          </rPr>
          <t xml:space="preserve">d.grimaldi:
</t>
        </r>
        <r>
          <rPr>
            <sz val="9"/>
            <color indexed="8"/>
            <rFont val="Tahoma"/>
            <family val="2"/>
          </rPr>
          <t>è alternativo alle ore</t>
        </r>
      </text>
    </comment>
  </commentList>
</comments>
</file>

<file path=xl/comments5.xml><?xml version="1.0" encoding="utf-8"?>
<comments xmlns="http://schemas.openxmlformats.org/spreadsheetml/2006/main">
  <authors>
    <author>Autore</author>
  </authors>
  <commentList>
    <comment ref="I3" authorId="0">
      <text>
        <r>
          <rPr>
            <b/>
            <sz val="9"/>
            <color indexed="81"/>
            <rFont val="Tahoma"/>
            <family val="2"/>
          </rPr>
          <t>Autore:</t>
        </r>
        <r>
          <rPr>
            <sz val="9"/>
            <color indexed="81"/>
            <rFont val="Tahoma"/>
            <family val="2"/>
          </rPr>
          <t xml:space="preserve">
inserire riferimenti a strumenti di programmazione della politica</t>
        </r>
      </text>
    </comment>
    <comment ref="A30" authorId="0">
      <text>
        <r>
          <rPr>
            <b/>
            <sz val="9"/>
            <color indexed="81"/>
            <rFont val="Tahoma"/>
            <family val="2"/>
          </rPr>
          <t>Autore:</t>
        </r>
        <r>
          <rPr>
            <sz val="9"/>
            <color indexed="81"/>
            <rFont val="Tahoma"/>
            <family val="2"/>
          </rPr>
          <t xml:space="preserve">
i campi degli indici non sono obbligatori se l'obiettivo è ricompreso nel processo e quest'ultimo è indicato nella descrizione dell'obiettivo</t>
        </r>
      </text>
    </comment>
    <comment ref="A31" authorId="0">
      <text>
        <r>
          <rPr>
            <b/>
            <sz val="9"/>
            <color indexed="81"/>
            <rFont val="Tahoma"/>
            <family val="2"/>
          </rPr>
          <t>Autore:</t>
        </r>
        <r>
          <rPr>
            <sz val="9"/>
            <color indexed="81"/>
            <rFont val="Tahoma"/>
            <family val="2"/>
          </rPr>
          <t xml:space="preserve">
cosa produco
</t>
        </r>
        <r>
          <rPr>
            <b/>
            <sz val="9"/>
            <color indexed="81"/>
            <rFont val="Tahoma"/>
            <family val="2"/>
          </rPr>
          <t>campo obbligatorio</t>
        </r>
      </text>
    </comment>
    <comment ref="A40" authorId="0">
      <text>
        <r>
          <rPr>
            <b/>
            <sz val="9"/>
            <color indexed="81"/>
            <rFont val="Tahoma"/>
            <family val="2"/>
          </rPr>
          <t>Autore:</t>
        </r>
        <r>
          <rPr>
            <sz val="9"/>
            <color indexed="81"/>
            <rFont val="Tahoma"/>
            <family val="2"/>
          </rPr>
          <t xml:space="preserve">
indici non strettamente necessari se non si richiama nella finalità il miglioramento temporale</t>
        </r>
      </text>
    </comment>
    <comment ref="A46" authorId="0">
      <text>
        <r>
          <rPr>
            <b/>
            <sz val="9"/>
            <color indexed="81"/>
            <rFont val="Tahoma"/>
            <family val="2"/>
          </rPr>
          <t>Autore:</t>
        </r>
        <r>
          <rPr>
            <sz val="9"/>
            <color indexed="81"/>
            <rFont val="Tahoma"/>
            <family val="2"/>
          </rPr>
          <t xml:space="preserve">
costituiscono costo obiettivo i costi diretti a produrlo non ricompresi nei costi già conteggiati nell'attività istituzionale. I costi sono riferiti al titolo primo
</t>
        </r>
        <r>
          <rPr>
            <b/>
            <sz val="9"/>
            <color indexed="81"/>
            <rFont val="Tahoma"/>
            <family val="2"/>
          </rPr>
          <t>campo obbligatorio</t>
        </r>
      </text>
    </comment>
    <comment ref="A50" authorId="0">
      <text>
        <r>
          <rPr>
            <b/>
            <sz val="9"/>
            <color indexed="81"/>
            <rFont val="Tahoma"/>
            <family val="2"/>
          </rPr>
          <t>Autore:</t>
        </r>
        <r>
          <rPr>
            <sz val="9"/>
            <color indexed="81"/>
            <rFont val="Tahoma"/>
            <family val="2"/>
          </rPr>
          <t xml:space="preserve">
è la misurazione qualitativa della nostro risultato 
</t>
        </r>
        <r>
          <rPr>
            <b/>
            <sz val="9"/>
            <color indexed="81"/>
            <rFont val="Tahoma"/>
            <family val="2"/>
          </rPr>
          <t>campo obbligatorio</t>
        </r>
      </text>
    </comment>
    <comment ref="K97" authorId="0">
      <text>
        <r>
          <rPr>
            <b/>
            <sz val="9"/>
            <color indexed="81"/>
            <rFont val="Tahoma"/>
            <family val="2"/>
          </rPr>
          <t>Autore:</t>
        </r>
        <r>
          <rPr>
            <sz val="9"/>
            <color indexed="81"/>
            <rFont val="Tahoma"/>
            <family val="2"/>
          </rPr>
          <t xml:space="preserve">
è alternativo alle ore</t>
        </r>
      </text>
    </comment>
  </commentList>
</comments>
</file>

<file path=xl/comments6.xml><?xml version="1.0" encoding="utf-8"?>
<comments xmlns="http://schemas.openxmlformats.org/spreadsheetml/2006/main">
  <authors>
    <author>Autore</author>
  </authors>
  <commentList>
    <comment ref="I3" authorId="0">
      <text>
        <r>
          <rPr>
            <b/>
            <sz val="9"/>
            <color indexed="81"/>
            <rFont val="Tahoma"/>
            <family val="2"/>
          </rPr>
          <t>Autore:</t>
        </r>
        <r>
          <rPr>
            <sz val="9"/>
            <color indexed="81"/>
            <rFont val="Tahoma"/>
            <family val="2"/>
          </rPr>
          <t xml:space="preserve">
inserire riferimenti a strumenti di programmazione della politica</t>
        </r>
      </text>
    </comment>
    <comment ref="A29" authorId="0">
      <text>
        <r>
          <rPr>
            <b/>
            <sz val="9"/>
            <color indexed="81"/>
            <rFont val="Tahoma"/>
            <family val="2"/>
          </rPr>
          <t>Autore:</t>
        </r>
        <r>
          <rPr>
            <sz val="9"/>
            <color indexed="81"/>
            <rFont val="Tahoma"/>
            <family val="2"/>
          </rPr>
          <t xml:space="preserve">
i campi degli indici non sono obbligatori se l'obiettivo è ricompreso nel processo e quest'ultimo è indicato nella descrizione dell'obiettivo</t>
        </r>
      </text>
    </comment>
    <comment ref="A30" authorId="0">
      <text>
        <r>
          <rPr>
            <b/>
            <sz val="9"/>
            <color indexed="81"/>
            <rFont val="Tahoma"/>
            <family val="2"/>
          </rPr>
          <t>Autore:</t>
        </r>
        <r>
          <rPr>
            <sz val="9"/>
            <color indexed="81"/>
            <rFont val="Tahoma"/>
            <family val="2"/>
          </rPr>
          <t xml:space="preserve">
cosa produco
</t>
        </r>
        <r>
          <rPr>
            <b/>
            <sz val="9"/>
            <color indexed="81"/>
            <rFont val="Tahoma"/>
            <family val="2"/>
          </rPr>
          <t>campo obbligatorio</t>
        </r>
      </text>
    </comment>
    <comment ref="A40" authorId="0">
      <text>
        <r>
          <rPr>
            <b/>
            <sz val="9"/>
            <color indexed="81"/>
            <rFont val="Tahoma"/>
            <family val="2"/>
          </rPr>
          <t>Autore:</t>
        </r>
        <r>
          <rPr>
            <sz val="9"/>
            <color indexed="81"/>
            <rFont val="Tahoma"/>
            <family val="2"/>
          </rPr>
          <t xml:space="preserve">
indici non strettamente necessari se non si richiama nella finalità il miglioramento temporale</t>
        </r>
      </text>
    </comment>
    <comment ref="A43" authorId="0">
      <text>
        <r>
          <rPr>
            <b/>
            <sz val="9"/>
            <color indexed="81"/>
            <rFont val="Tahoma"/>
            <family val="2"/>
          </rPr>
          <t>Autore:</t>
        </r>
        <r>
          <rPr>
            <sz val="9"/>
            <color indexed="81"/>
            <rFont val="Tahoma"/>
            <family val="2"/>
          </rPr>
          <t xml:space="preserve">
costituiscono costo obiettivo i costi diretti a produrlo non ricompresi nei costi già conteggiati nell'attività istituzionale. I costi sono riferiti al titolo primo
</t>
        </r>
        <r>
          <rPr>
            <b/>
            <sz val="9"/>
            <color indexed="81"/>
            <rFont val="Tahoma"/>
            <family val="2"/>
          </rPr>
          <t>campo obbligatorio</t>
        </r>
      </text>
    </comment>
    <comment ref="A49" authorId="0">
      <text>
        <r>
          <rPr>
            <b/>
            <sz val="9"/>
            <color indexed="81"/>
            <rFont val="Tahoma"/>
            <family val="2"/>
          </rPr>
          <t>Autore:</t>
        </r>
        <r>
          <rPr>
            <sz val="9"/>
            <color indexed="81"/>
            <rFont val="Tahoma"/>
            <family val="2"/>
          </rPr>
          <t xml:space="preserve">
è la misurazione qualitativa della nostro risultato 
</t>
        </r>
        <r>
          <rPr>
            <b/>
            <sz val="9"/>
            <color indexed="81"/>
            <rFont val="Tahoma"/>
            <family val="2"/>
          </rPr>
          <t>campo obbligatorio</t>
        </r>
      </text>
    </comment>
    <comment ref="K87" authorId="0">
      <text>
        <r>
          <rPr>
            <b/>
            <sz val="9"/>
            <color indexed="8"/>
            <rFont val="Tahoma"/>
            <family val="2"/>
          </rPr>
          <t xml:space="preserve">d.grimaldi:
</t>
        </r>
        <r>
          <rPr>
            <sz val="9"/>
            <color indexed="8"/>
            <rFont val="Tahoma"/>
            <family val="2"/>
          </rPr>
          <t>è alternativo alle ore</t>
        </r>
      </text>
    </comment>
  </commentList>
</comments>
</file>

<file path=xl/comments7.xml><?xml version="1.0" encoding="utf-8"?>
<comments xmlns="http://schemas.openxmlformats.org/spreadsheetml/2006/main">
  <authors>
    <author>Autore</author>
  </authors>
  <commentList>
    <comment ref="A30" authorId="0">
      <text>
        <r>
          <rPr>
            <b/>
            <sz val="9"/>
            <color indexed="8"/>
            <rFont val="Tahoma"/>
            <family val="2"/>
          </rPr>
          <t xml:space="preserve">d.grimaldi:
</t>
        </r>
        <r>
          <rPr>
            <sz val="9"/>
            <color indexed="8"/>
            <rFont val="Tahoma"/>
            <family val="2"/>
          </rPr>
          <t>i campi degli indici non sono obbligatori se l'obiettivo è ricompreso nel processo e quest'ultimo è indicato nella descrizione dell'obiettivo</t>
        </r>
      </text>
    </comment>
    <comment ref="A31" authorId="0">
      <text>
        <r>
          <rPr>
            <b/>
            <sz val="9"/>
            <color indexed="8"/>
            <rFont val="Tahoma"/>
            <family val="2"/>
          </rPr>
          <t xml:space="preserve">d.grimaldi:
</t>
        </r>
        <r>
          <rPr>
            <sz val="9"/>
            <color indexed="8"/>
            <rFont val="Tahoma"/>
            <family val="2"/>
          </rPr>
          <t xml:space="preserve">cosa produco
</t>
        </r>
        <r>
          <rPr>
            <b/>
            <sz val="9"/>
            <color indexed="8"/>
            <rFont val="Tahoma"/>
            <family val="2"/>
          </rPr>
          <t>campo obbligatorio</t>
        </r>
      </text>
    </comment>
    <comment ref="A42" authorId="0">
      <text>
        <r>
          <rPr>
            <b/>
            <sz val="9"/>
            <color indexed="8"/>
            <rFont val="Tahoma"/>
            <family val="2"/>
          </rPr>
          <t xml:space="preserve">d.grimaldi:
</t>
        </r>
        <r>
          <rPr>
            <sz val="9"/>
            <color indexed="8"/>
            <rFont val="Tahoma"/>
            <family val="2"/>
          </rPr>
          <t>indici non strettamente necessari se non si richiama nella finalità il miglioramento temporale</t>
        </r>
      </text>
    </comment>
    <comment ref="A47" authorId="0">
      <text>
        <r>
          <rPr>
            <b/>
            <sz val="9"/>
            <color indexed="8"/>
            <rFont val="Tahoma"/>
            <family val="2"/>
          </rPr>
          <t xml:space="preserve">d.grimaldi:
</t>
        </r>
        <r>
          <rPr>
            <sz val="9"/>
            <color indexed="8"/>
            <rFont val="Tahoma"/>
            <family val="2"/>
          </rPr>
          <t xml:space="preserve">costituiscono costo obiettivo i costi diretti a produrlo non ricompresi nei costi già conteggiati nell'attività istituzionale. I costi sono riferiti al titolo primo
</t>
        </r>
        <r>
          <rPr>
            <b/>
            <sz val="9"/>
            <color indexed="8"/>
            <rFont val="Tahoma"/>
            <family val="2"/>
          </rPr>
          <t>campo obbligatorio</t>
        </r>
      </text>
    </comment>
    <comment ref="A52" authorId="0">
      <text>
        <r>
          <rPr>
            <b/>
            <sz val="9"/>
            <color indexed="8"/>
            <rFont val="Tahoma"/>
            <family val="2"/>
          </rPr>
          <t xml:space="preserve">d.grimaldi:
</t>
        </r>
        <r>
          <rPr>
            <sz val="9"/>
            <color indexed="8"/>
            <rFont val="Tahoma"/>
            <family val="2"/>
          </rPr>
          <t xml:space="preserve">è la misurazione qualitativa della nostro risultato 
</t>
        </r>
        <r>
          <rPr>
            <b/>
            <sz val="9"/>
            <color indexed="8"/>
            <rFont val="Tahoma"/>
            <family val="2"/>
          </rPr>
          <t>campo obbligatorio</t>
        </r>
      </text>
    </comment>
    <comment ref="K98" authorId="0">
      <text>
        <r>
          <rPr>
            <b/>
            <sz val="9"/>
            <color indexed="8"/>
            <rFont val="Tahoma"/>
            <family val="2"/>
          </rPr>
          <t xml:space="preserve">d.grimaldi:
</t>
        </r>
        <r>
          <rPr>
            <sz val="9"/>
            <color indexed="8"/>
            <rFont val="Tahoma"/>
            <family val="2"/>
          </rPr>
          <t>è alternativo alle ore</t>
        </r>
      </text>
    </comment>
  </commentList>
</comments>
</file>

<file path=xl/comments8.xml><?xml version="1.0" encoding="utf-8"?>
<comments xmlns="http://schemas.openxmlformats.org/spreadsheetml/2006/main">
  <authors>
    <author>Autore</author>
  </authors>
  <commentList>
    <comment ref="I3" authorId="0">
      <text>
        <r>
          <rPr>
            <b/>
            <sz val="9"/>
            <color indexed="81"/>
            <rFont val="Tahoma"/>
            <family val="2"/>
          </rPr>
          <t>Autore:</t>
        </r>
        <r>
          <rPr>
            <sz val="9"/>
            <color indexed="81"/>
            <rFont val="Tahoma"/>
            <family val="2"/>
          </rPr>
          <t xml:space="preserve">
inserire riferimenti a strumenti di programmazione della politica</t>
        </r>
      </text>
    </comment>
    <comment ref="A28" authorId="0">
      <text>
        <r>
          <rPr>
            <b/>
            <sz val="9"/>
            <color indexed="81"/>
            <rFont val="Tahoma"/>
            <family val="2"/>
          </rPr>
          <t>Autore:</t>
        </r>
        <r>
          <rPr>
            <sz val="9"/>
            <color indexed="81"/>
            <rFont val="Tahoma"/>
            <family val="2"/>
          </rPr>
          <t xml:space="preserve">
i campi degli indici non sono obbligatori se l'obiettivo è ricompreso nel processo e quest'ultimo è indicato nella descrizione dell'obiettivo</t>
        </r>
      </text>
    </comment>
    <comment ref="A29" authorId="0">
      <text>
        <r>
          <rPr>
            <b/>
            <sz val="9"/>
            <color indexed="81"/>
            <rFont val="Tahoma"/>
            <family val="2"/>
          </rPr>
          <t>Autore:</t>
        </r>
        <r>
          <rPr>
            <sz val="9"/>
            <color indexed="81"/>
            <rFont val="Tahoma"/>
            <family val="2"/>
          </rPr>
          <t xml:space="preserve">
cosa produco
</t>
        </r>
        <r>
          <rPr>
            <b/>
            <sz val="9"/>
            <color indexed="81"/>
            <rFont val="Tahoma"/>
            <family val="2"/>
          </rPr>
          <t>campo obbligatorio</t>
        </r>
      </text>
    </comment>
    <comment ref="A33" authorId="0">
      <text>
        <r>
          <rPr>
            <b/>
            <sz val="9"/>
            <color indexed="81"/>
            <rFont val="Tahoma"/>
            <family val="2"/>
          </rPr>
          <t>Autore:</t>
        </r>
        <r>
          <rPr>
            <sz val="9"/>
            <color indexed="81"/>
            <rFont val="Tahoma"/>
            <family val="2"/>
          </rPr>
          <t xml:space="preserve">
indici non strettamente necessari se non si richiama nella finalità il miglioramento temporale</t>
        </r>
      </text>
    </comment>
    <comment ref="A38" authorId="0">
      <text>
        <r>
          <rPr>
            <b/>
            <sz val="9"/>
            <color indexed="81"/>
            <rFont val="Tahoma"/>
            <family val="2"/>
          </rPr>
          <t>Autore:</t>
        </r>
        <r>
          <rPr>
            <sz val="9"/>
            <color indexed="81"/>
            <rFont val="Tahoma"/>
            <family val="2"/>
          </rPr>
          <t xml:space="preserve">
costituiscono costo obiettivo i costi diretti a produrlo non ricompresi nei costi già conteggiati nell'attività istituzionale. I costi sono riferiti al titolo primo
</t>
        </r>
        <r>
          <rPr>
            <b/>
            <sz val="9"/>
            <color indexed="81"/>
            <rFont val="Tahoma"/>
            <family val="2"/>
          </rPr>
          <t>campo obbligatorio</t>
        </r>
      </text>
    </comment>
    <comment ref="A43" authorId="0">
      <text>
        <r>
          <rPr>
            <b/>
            <sz val="9"/>
            <color indexed="81"/>
            <rFont val="Tahoma"/>
            <family val="2"/>
          </rPr>
          <t>Autore:</t>
        </r>
        <r>
          <rPr>
            <sz val="9"/>
            <color indexed="81"/>
            <rFont val="Tahoma"/>
            <family val="2"/>
          </rPr>
          <t xml:space="preserve">
è la misurazione qualitativa della nostro risultato 
</t>
        </r>
        <r>
          <rPr>
            <b/>
            <sz val="9"/>
            <color indexed="81"/>
            <rFont val="Tahoma"/>
            <family val="2"/>
          </rPr>
          <t>campo obbligatorio</t>
        </r>
      </text>
    </comment>
    <comment ref="K89" authorId="0">
      <text>
        <r>
          <rPr>
            <b/>
            <sz val="9"/>
            <color indexed="81"/>
            <rFont val="Tahoma"/>
            <family val="2"/>
          </rPr>
          <t>Autore:</t>
        </r>
        <r>
          <rPr>
            <sz val="9"/>
            <color indexed="81"/>
            <rFont val="Tahoma"/>
            <family val="2"/>
          </rPr>
          <t xml:space="preserve">
è alternativo alle ore</t>
        </r>
      </text>
    </comment>
  </commentList>
</comments>
</file>

<file path=xl/comments9.xml><?xml version="1.0" encoding="utf-8"?>
<comments xmlns="http://schemas.openxmlformats.org/spreadsheetml/2006/main">
  <authors>
    <author>Autore</author>
  </authors>
  <commentList>
    <comment ref="I3" authorId="0">
      <text>
        <r>
          <rPr>
            <b/>
            <sz val="9"/>
            <color indexed="81"/>
            <rFont val="Tahoma"/>
            <family val="2"/>
          </rPr>
          <t>Autore:</t>
        </r>
        <r>
          <rPr>
            <sz val="9"/>
            <color indexed="81"/>
            <rFont val="Tahoma"/>
            <family val="2"/>
          </rPr>
          <t xml:space="preserve">
inserire riferimenti a strumenti di programmazione della politica</t>
        </r>
      </text>
    </comment>
    <comment ref="A34" authorId="0">
      <text>
        <r>
          <rPr>
            <b/>
            <sz val="9"/>
            <color indexed="81"/>
            <rFont val="Tahoma"/>
            <family val="2"/>
          </rPr>
          <t>Autore:</t>
        </r>
        <r>
          <rPr>
            <sz val="9"/>
            <color indexed="81"/>
            <rFont val="Tahoma"/>
            <family val="2"/>
          </rPr>
          <t xml:space="preserve">
indici non strettamente necessari se non si richiama nella finalità il miglioramento temporale</t>
        </r>
      </text>
    </comment>
  </commentList>
</comments>
</file>

<file path=xl/sharedStrings.xml><?xml version="1.0" encoding="utf-8"?>
<sst xmlns="http://schemas.openxmlformats.org/spreadsheetml/2006/main" count="1368" uniqueCount="462">
  <si>
    <t xml:space="preserve">Obiettivo gestionale </t>
  </si>
  <si>
    <t>Centro di Responsabilità</t>
  </si>
  <si>
    <r>
      <rPr>
        <b/>
        <sz val="9"/>
        <rFont val="Tahoma"/>
        <family val="2"/>
      </rPr>
      <t>Missione 1 :</t>
    </r>
    <r>
      <rPr>
        <sz val="9"/>
        <rFont val="Tahoma"/>
        <family val="2"/>
      </rPr>
      <t xml:space="preserve"> Servizi istituzionali, generali e di gestione</t>
    </r>
  </si>
  <si>
    <t>Obiettivo Operativo DUP:</t>
  </si>
  <si>
    <t>FINALITA'</t>
  </si>
  <si>
    <t>Titolo Obiettivo gestionale PEG/PERFORMANCE</t>
  </si>
  <si>
    <t>descrizione obiettivo</t>
  </si>
  <si>
    <t>Descrizione delle fasi di attuazione:</t>
  </si>
  <si>
    <t>INDICI DI RISULTATO</t>
  </si>
  <si>
    <t>Indici/Indicatori di Efficacia</t>
  </si>
  <si>
    <t>ATTESO</t>
  </si>
  <si>
    <t>RAGGIUNTO</t>
  </si>
  <si>
    <t>Scostamento</t>
  </si>
  <si>
    <t>indici / Indicatori Rispetto dei tempi</t>
  </si>
  <si>
    <t>Indici di Costo</t>
  </si>
  <si>
    <t>Scost.</t>
  </si>
  <si>
    <t>Indici di Qualità</t>
  </si>
  <si>
    <t>CRONOPROGRAMMA</t>
  </si>
  <si>
    <t>FASI E TEMPI</t>
  </si>
  <si>
    <t>Gennaio</t>
  </si>
  <si>
    <t>Febbraio</t>
  </si>
  <si>
    <t>Marzo</t>
  </si>
  <si>
    <t>Aprile</t>
  </si>
  <si>
    <t>Maggio</t>
  </si>
  <si>
    <t>Giugno</t>
  </si>
  <si>
    <t>Luglio</t>
  </si>
  <si>
    <t>Agosto</t>
  </si>
  <si>
    <t>Settembre</t>
  </si>
  <si>
    <t>Ottobre</t>
  </si>
  <si>
    <t>Novembre</t>
  </si>
  <si>
    <t>Dicembre</t>
  </si>
  <si>
    <t>MEDIA VALORE RAGGIUNTO %</t>
  </si>
  <si>
    <t>MEDIA RISPETTO DEI TEMPI %</t>
  </si>
  <si>
    <t>Analisi degli scostamenti</t>
  </si>
  <si>
    <t xml:space="preserve">Cause </t>
  </si>
  <si>
    <t>Cause</t>
  </si>
  <si>
    <t>Effetti</t>
  </si>
  <si>
    <t>Provvedimenti correttivi</t>
  </si>
  <si>
    <t xml:space="preserve">Intrapresi </t>
  </si>
  <si>
    <t>Intrapresi</t>
  </si>
  <si>
    <t>Da attivare</t>
  </si>
  <si>
    <t>PERSONALE COINVOLTO NELL'OBIETTIVO</t>
  </si>
  <si>
    <t>COSTO DELLE RISORSE INTERNE</t>
  </si>
  <si>
    <t>RISORSE AGGIUNTIVE UTILIZZATE</t>
  </si>
  <si>
    <t>Tipologia</t>
  </si>
  <si>
    <t>Descrizione</t>
  </si>
  <si>
    <t>Costo</t>
  </si>
  <si>
    <t>punti 1 2 3 della nota</t>
  </si>
  <si>
    <t>se non identificabili non compilare</t>
  </si>
  <si>
    <t>COSTO COMPLESSIVO DELL'OBIETTIVO</t>
  </si>
  <si>
    <t>DES</t>
  </si>
  <si>
    <t>TYP</t>
  </si>
  <si>
    <t>ATT</t>
  </si>
  <si>
    <t>VA</t>
  </si>
  <si>
    <t>ADD</t>
  </si>
  <si>
    <t>Migliorare il funzionamento della “macchina comunale”</t>
  </si>
  <si>
    <r>
      <rPr>
        <b/>
        <sz val="9"/>
        <rFont val="Tahoma"/>
        <family val="2"/>
      </rPr>
      <t>Programma 2</t>
    </r>
    <r>
      <rPr>
        <sz val="9"/>
        <rFont val="Tahoma"/>
        <family val="2"/>
      </rPr>
      <t xml:space="preserve"> : Segreteria  Generale</t>
    </r>
  </si>
  <si>
    <t>Semplificazione gestione atti</t>
  </si>
  <si>
    <t>TEMPI :</t>
  </si>
  <si>
    <t>n. registri protocollo giornaliero digitali inviati in conservazione sostitutiva/n. RPG redatti</t>
  </si>
  <si>
    <t>Tempo medio di pubblicazione Deliberazioni Consiglio comunale (da approvazione a pubblicazione)</t>
  </si>
  <si>
    <t>7 gg</t>
  </si>
  <si>
    <t>Tempo medio di pubblicazione Deliberazioni Giunta municipale (da approvazione a pubblicazione)</t>
  </si>
  <si>
    <t>(IXXX)Importo spese postali anno precedente/(I0069)Importo spese postali</t>
  </si>
  <si>
    <t>Deliberazioni e allegati GM e CC consultabili telematicamente</t>
  </si>
  <si>
    <t>Determinazioni e allegati consulabili telematicamente</t>
  </si>
  <si>
    <t>Ordinanze e decreti consulabili telematicamente</t>
  </si>
  <si>
    <t>Cat.</t>
  </si>
  <si>
    <t>Cognome e Nome</t>
  </si>
  <si>
    <t>Costo annuo personale</t>
  </si>
  <si>
    <t>% tempo dedicato</t>
  </si>
  <si>
    <t>Costo della risorsa</t>
  </si>
  <si>
    <t>X</t>
  </si>
  <si>
    <t>Costo orario</t>
  </si>
  <si>
    <t>n° ore dedicate</t>
  </si>
  <si>
    <t xml:space="preserve">Obj Strategico DUP </t>
  </si>
  <si>
    <t xml:space="preserve">Obj Operativo DUP </t>
  </si>
  <si>
    <t>Attuazione delle misure previste nel Piano Triennale di Prevenzione della Corruzione</t>
  </si>
  <si>
    <r>
      <rPr>
        <b/>
        <sz val="9"/>
        <rFont val="Tahoma"/>
        <family val="2"/>
      </rPr>
      <t>Programma 2</t>
    </r>
    <r>
      <rPr>
        <sz val="9"/>
        <rFont val="Tahoma"/>
        <family val="2"/>
      </rPr>
      <t xml:space="preserve"> : Segreteria Generale</t>
    </r>
  </si>
  <si>
    <t>Centro di Responsabilità:</t>
  </si>
  <si>
    <t>Tutti</t>
  </si>
  <si>
    <t>Altri Centri di Responsabilità coinvolti:</t>
  </si>
  <si>
    <t>Promozione della legalità attraverso azioni e politiche di contrasto alla corruzione sul territorio</t>
  </si>
  <si>
    <t>Descrizione obiettivo</t>
  </si>
  <si>
    <t>Approvazione in Consiglio delle linee-guida per la redazione dell'aggiornamento del PTPC anno successivo</t>
  </si>
  <si>
    <t>Verifica della coerenza fra la mappatura del rischio realizzata nel PTPC anno corrente e quanto previsto dalla Determina n. 12 del 28/10/2015 di ANAC</t>
  </si>
  <si>
    <t>Approvazione in Giunta del PTPC relativo all'anno corrente</t>
  </si>
  <si>
    <t>Predisposizione aggiornamento annuale del PTPC da parte del RPC</t>
  </si>
  <si>
    <t>Pubblicazione sul sito istituzionale dell'Ente dell'Attestazione del livello di Trasparenza rilasciata dall'OV</t>
  </si>
  <si>
    <t>Attuazione delle misure previste dal PTPC anno corrente</t>
  </si>
  <si>
    <t>Monitoraggio sull'attuazione delle misure previste dal PTPC anno corrente</t>
  </si>
  <si>
    <t>INDICATORI DI RISULTATO</t>
  </si>
  <si>
    <t>Indicatori di Efficacia Quantitativa</t>
  </si>
  <si>
    <t>RAGGIUNTO 2016</t>
  </si>
  <si>
    <t>n. Aree Generali di rischio sulle quali è stata realizzata la mappatura dei processi</t>
  </si>
  <si>
    <t>n. report Controllo successivo degli atti</t>
  </si>
  <si>
    <t>da Regolamento</t>
  </si>
  <si>
    <t>n. dipendenti coinvolti in attività formative in materia di prevenzione della corruzione</t>
  </si>
  <si>
    <t>n. processi per i quali è prevista nell'anno la ponderazione del rischio in coerenza con quanto previsto dalla Determina n. 12 del 28/10/2015 di ANAC</t>
  </si>
  <si>
    <t>6 (processi relativi all'Area di Rischio Contratti Pubblici)</t>
  </si>
  <si>
    <t>-</t>
  </si>
  <si>
    <t>Indicatori Temporali</t>
  </si>
  <si>
    <t>Monitoraggio sull'attuazione delle misure previste dal PTPC</t>
  </si>
  <si>
    <t>Redazione report monitoraggio da parte dei Responsabili di Servizio</t>
  </si>
  <si>
    <t>Redazione relazione sulla stato di attuazione delle misure previste dal PTPC da parte del RPC</t>
  </si>
  <si>
    <t>Monitoraggio dei tempi dei procedimenti (da allegare al Report sul PTPC da parte dei Reponsabili di Servizio)</t>
  </si>
  <si>
    <t>Indicatori di Efficienza</t>
  </si>
  <si>
    <t>Costo dell'obiettivo</t>
  </si>
  <si>
    <t>€ ….</t>
  </si>
  <si>
    <r>
      <t>Ammontare complessivo degli affidamenti con procedure non concorrenziali riferite alle stesse classi merceologiche di prodotti e servizi</t>
    </r>
    <r>
      <rPr>
        <b/>
        <sz val="8"/>
        <rFont val="Tahoma"/>
        <family val="2"/>
      </rPr>
      <t xml:space="preserve"> - individuare le classi merceologiche principali</t>
    </r>
  </si>
  <si>
    <t>Inferiore alle soglie previste dal Regolamento per i lavori, servizi e forniture in economia (o alle soglie previste dal Nuovo Codice degli Appalti)</t>
  </si>
  <si>
    <t>Indici di Efficacia Qualitativa</t>
  </si>
  <si>
    <r>
      <t>n.</t>
    </r>
    <r>
      <rPr>
        <sz val="8"/>
        <color indexed="10"/>
        <rFont val="Tahoma"/>
        <family val="2"/>
      </rPr>
      <t xml:space="preserve"> </t>
    </r>
    <r>
      <rPr>
        <sz val="8"/>
        <rFont val="Tahoma"/>
        <family val="2"/>
      </rPr>
      <t>violazioni del Codice di Comportamento</t>
    </r>
  </si>
  <si>
    <t>n. segnalazioni di illeciti ai sensi del PTPC (whistleblowing)</t>
  </si>
  <si>
    <t>Valutazione media da report Controlli Interni</t>
  </si>
  <si>
    <t>% complessiva del rispetto dei dati pubblicati/pubblicabili (Ente)</t>
  </si>
  <si>
    <t>Area tecnica</t>
  </si>
  <si>
    <t>MANUTENZIONE DEI CIMITERI</t>
  </si>
  <si>
    <t>MANUTENZIONE ORDINARIA AREE VERDI</t>
  </si>
  <si>
    <t>PROGETTAZIONE INTERVENTI</t>
  </si>
  <si>
    <t>Interventi riordino cimiteri</t>
  </si>
  <si>
    <t>N. manutenzioni ordinarie effettuate dal personale del Comune sul patrimonio comunale  (strade, immobili, verde, ecc.) / N. manutenzioni ordinarie programmate</t>
  </si>
  <si>
    <t>N. manutenzioni straordinarie concluse/N. manutenzioni straordinarie previste</t>
  </si>
  <si>
    <t xml:space="preserve">N. progettazioni interne / N. progettazioni totali </t>
  </si>
  <si>
    <t>N° accordi di collaborazione sottoscritti con Cittadini per attività di volontariato interventi di manutenzione viabilità, aree verdi</t>
  </si>
  <si>
    <t>Tempo massimo intervento dal  sopralluogo per verifica evento</t>
  </si>
  <si>
    <t>Indicatori di Costo</t>
  </si>
  <si>
    <t>Spesa impegnata su manutenzioni  / Spesa stanziata a bilancio</t>
  </si>
  <si>
    <t>N. ricorsi/segnalazioni su manutenzioni effettuate ipotizzando n. 80 interventi</t>
  </si>
  <si>
    <t>RISORSE AGGIUNTIVE ai sensi del comma 5 art. 15 CCNL 1.4.1999</t>
  </si>
  <si>
    <t>7 CRITERI ARAN</t>
  </si>
  <si>
    <t>Prima condizione: più risorse per il fondo in cambio di maggiori servizi</t>
  </si>
  <si>
    <t>Descrizione nuovo servizio oppure
Descrizione del miglioramento quali-quantitativo dei servizi, concreto, tangibile e verificabile:</t>
  </si>
  <si>
    <t>Seconda condizione: non generici miglioramenti dei servizi ma concreti risultati</t>
  </si>
  <si>
    <t>Descrizione del fatto “verificabile e chiaramente percepibile dall’utenza di riferimento:</t>
  </si>
  <si>
    <t>Terza condizione: risultati verificabili attraverso standard, indicatori e/o attraverso i giudizi espressi dall’utenza.</t>
  </si>
  <si>
    <t>Descrizione standard di miglioramento:</t>
  </si>
  <si>
    <t xml:space="preserve">Quarta condizione: risultati difficili che possono essere conseguiti attraverso
un ruolo attivo e determinante del personale interno.
</t>
  </si>
  <si>
    <t>Descrizione del ruolo importante del personale nel loro conseguimento</t>
  </si>
  <si>
    <t>Quinta condizione: risorse quantificate secondo criteri trasparenti e ragionevoli, analiticamente illustrati nella relazione da allegare al contratto decentrato.</t>
  </si>
  <si>
    <t>Modalità di quantificazione delle risorse</t>
  </si>
  <si>
    <t xml:space="preserve">Sesta condizione: risorse rese disponibili solo a consuntivo, dopo aver
accertato i risultati.
</t>
  </si>
  <si>
    <t>Descrizione del processo di valutazione e delle tempistiche</t>
  </si>
  <si>
    <t>La Giunta con Delibera n. xx del xx/xx/20xx ha approvato il Piano della Performance. Con Delibera n. xx del xx/xx/20xx sono stati previsti xx € per finanziare il raggiungimento del presente obiettivo. L'obiettivo sarà valutato a consuntivo dal NIV/OIV e le relative risorse saranno rese disponibili e liquidate solo dopo tale valutazione. Nella delibera è stato deciso dalla Giunta che se l'obiettivo è raggiunto al 90% vengono rese disponibili tutte le risorse, con un raggiungimento tra 89,99 e 70% vengono rese disponibili risorse in maniera direttamente proporzionale. Sotto un raggiungimento del 70% non verrà distribuita alcuna risorsa e le risorse confluiscono nel bilancio dell'Ente</t>
  </si>
  <si>
    <t>Settima condizione: risorse previste nel bilancio annuale e nel PEG.</t>
  </si>
  <si>
    <t>Verifica delle disponibilità finanziarie dell’Amministrazione ai fini della copertura delle risorse di cui all'art.15 comma 5</t>
  </si>
  <si>
    <t xml:space="preserve">La costituzione del fondo per le risorse decentrate risulta compatibile con i vincoli in tema di contenimento della spesa del personale ?
SI       NO  </t>
  </si>
  <si>
    <t xml:space="preserve">L'Ente ha rispettato il Patto di Stabilità dell'anno precedente e risulta attualmente in linea con il rispetto delle regole del Patto dell'anno in corso?
SI       NO  </t>
  </si>
  <si>
    <t xml:space="preserve">L’Ente versa in condizioni deficitarie?
SI       NO  </t>
  </si>
  <si>
    <t>(I0570) N. abusi accertati/(I0571)N. controlli su attività edilizie</t>
  </si>
  <si>
    <t>Spesa programma / Popolazione</t>
  </si>
  <si>
    <t>N.PUNTI luce a basso consumo installati / N. punti LUCE</t>
  </si>
  <si>
    <t>Risparmio su costi energetici (rispetto all'anno precedente)</t>
  </si>
  <si>
    <t>Linee strategiche</t>
  </si>
  <si>
    <t>POLITICA FISCALE, FINANZIARIA E PATRIMONIALE</t>
  </si>
  <si>
    <r>
      <rPr>
        <b/>
        <sz val="9"/>
        <rFont val="Tahoma"/>
        <family val="2"/>
      </rPr>
      <t>Programma 3</t>
    </r>
    <r>
      <rPr>
        <sz val="9"/>
        <rFont val="Tahoma"/>
        <family val="2"/>
      </rPr>
      <t xml:space="preserve"> : Gestione economica, finanziaria, programmazione e provveditorato</t>
    </r>
  </si>
  <si>
    <t>verifica della rispondenza ai vincoli di finanza pubblica (pareggio di bilancio)</t>
  </si>
  <si>
    <t>0 o &gt;0</t>
  </si>
  <si>
    <t>Tempo medio di pagamento fatture:...gg</t>
  </si>
  <si>
    <t>PO</t>
  </si>
  <si>
    <t>Area Finanziaria</t>
  </si>
  <si>
    <t>Istituzione del Servizio di Economato e nomina degli Agenti contabili</t>
  </si>
  <si>
    <t>N variazioni bilancio</t>
  </si>
  <si>
    <t>dip</t>
  </si>
  <si>
    <t xml:space="preserve">L'obiettivo  è quello di gestire con la massima efficacia, efficienza e qualità gli interventi manutentivi per garantire la siurezza dell'utenza e l'integrità del patrimonio, autonomia negli interventi relativi ai  servizi legati al territorio comunale, per garantire una fruibilità costante delle risorse e la sicurezza dei cittadini, con una sempre maggior ottimizzazione delle risorse economiche disponibili. Tutto ciò anche nell'ottica di salvaguardare le peculiarità del territorio. 
</t>
  </si>
  <si>
    <t>Missioni e Programmi :</t>
  </si>
  <si>
    <t>Linee strategiche DUP</t>
  </si>
  <si>
    <t>N. abusi accertati/N. controlli su attività edilizie</t>
  </si>
  <si>
    <t>Sabrina Rolla</t>
  </si>
  <si>
    <t>Dip</t>
  </si>
  <si>
    <t>AREA</t>
  </si>
  <si>
    <t>COLLEGAMENTO CON LINEE STRATEGICHE</t>
  </si>
  <si>
    <t>Titolo Obiettivo Strategico di Performance</t>
  </si>
  <si>
    <t>Descrizione Obiettivo:</t>
  </si>
  <si>
    <t>Indici di Quantità</t>
  </si>
  <si>
    <t>Indici di Tempo</t>
  </si>
  <si>
    <t>VERIFICA INTERMEDIA AL</t>
  </si>
  <si>
    <t>VERIFICA FINALE AL</t>
  </si>
  <si>
    <t>Note</t>
  </si>
  <si>
    <t>% Partecipazione</t>
  </si>
  <si>
    <t>% di tempo
n° ore dedicate</t>
  </si>
  <si>
    <t>COSTO RISORSE AGGIUNTIVE UTILIZZATE</t>
  </si>
  <si>
    <t>RESPONSABILE TPO</t>
  </si>
  <si>
    <t>RESPONSABILI E PERSONALE DIPENDENTE COINVOLTI NELL'OBIETTIVO DI PERFORMANCE</t>
  </si>
  <si>
    <t>Indici di Qualita'</t>
  </si>
  <si>
    <t>RESPONSABILE POLIZIA LOCALE</t>
  </si>
  <si>
    <t>POLIZIA LOCALE</t>
  </si>
  <si>
    <t>Garantire  la sicurezza dei cittadini, vigilare sul territorio e sul puntuale adempimento dei dettami previsti dal codice della strada e dalle norme in materia di sanita', igiene ed urbanistica.</t>
  </si>
  <si>
    <t>Rispetto delle fasi</t>
  </si>
  <si>
    <t>Bonanini Elisa</t>
  </si>
  <si>
    <t/>
  </si>
  <si>
    <t>Funzioni di Polizia Locale</t>
  </si>
  <si>
    <t>N.</t>
  </si>
  <si>
    <t>PROGRAMMA RPP</t>
  </si>
  <si>
    <t>Obiettivi di performance istituzionale</t>
  </si>
  <si>
    <t>AREA ORGANIZZATIVA</t>
  </si>
  <si>
    <t xml:space="preserve"> SEGRETARIO COMUNALE + TUTTI I SETTORI</t>
  </si>
  <si>
    <t>SERVIZIO FINANZIARIO</t>
  </si>
  <si>
    <t>SERVIZIO TECNICO</t>
  </si>
  <si>
    <t xml:space="preserve">POLIZIA LOCALE </t>
  </si>
  <si>
    <t xml:space="preserve">Gestione in forma associata tra i Comuni di Riomaggiore e Vernazza del servizio finanziario. Attuazione Armonizzazione contabile in tutti gli aspetti finanziari ed economici patrimoniali.           </t>
  </si>
  <si>
    <t xml:space="preserve">"Benessere e sicurezza per i cittadini. Ospitalità e accoglienza per i turisti. Manutenzione del patrimonio, segnaletica, sicurezza, pulizia del paese e della marina, migliore gestione dei rifiuti e della pulizia urbana. Progettare e gestire interventi di manutenzione ordinaria sul patrimonio al fine di una corretta manutenzione ed utilizzo delle attrezzature e strutture. Manutenzione cimiteri ed adeguamento arredo urbano
"           . </t>
  </si>
  <si>
    <t xml:space="preserve">Implementare la vigilanza sul territorio attraverso la riorganizzazione dell'Ufficio adottando misure specifiche per garantire una più efficiente azione nei periodi di maggiore afflusso turistico.            </t>
  </si>
  <si>
    <t>Obiettivo gestionale n. 3</t>
  </si>
  <si>
    <t>Obiettivo gestionale n. 4</t>
  </si>
  <si>
    <t>SEGRETERIA - DIREZIONE GENERALE (SEGRETARIO COMUNALE + TUTTI I SETTORI)</t>
  </si>
  <si>
    <t xml:space="preserve">Trasparenza e Anticorruzione. Attuazione del Piano Triennale di Prevenzione della Corruzione e delle norme in tema di Trasparenza (D.Lgs 33/2013)           </t>
  </si>
  <si>
    <t xml:space="preserve">Attuazione delle norme inerenti la digitalizzazione dei documenti amministrativi           </t>
  </si>
  <si>
    <t>200/800</t>
  </si>
  <si>
    <t>Neri</t>
  </si>
  <si>
    <t>Raffellini</t>
  </si>
  <si>
    <t>Obiettivo gestionale di performance</t>
  </si>
  <si>
    <t>Obj Strategico DUP</t>
  </si>
  <si>
    <t>Area Tecnica</t>
  </si>
  <si>
    <t>GESTIONE DEL TERRITORIO 
Rigenerare l’assetto urbano del territorio</t>
  </si>
  <si>
    <t xml:space="preserve">Gestire la pianificazione territoriale generale e il settore edilizio.  Rapporti con l'Ufficio Associato per le funzioni amministrative in materia di paesaggio ed assetto del territorio. </t>
  </si>
  <si>
    <t>aggiornamento delle disposizioni del Regolamento edilizio comunale alla normativa e alle esigenze sopravvenute allo scopo di fornire una guida puntuale ed esaustiva agli interventi edilizi, in sinergia con il nuovo Piano Urbanistico Comunale</t>
  </si>
  <si>
    <t>Verifica in collaborazione con l'Amministrazione della congruità dei contenuti</t>
  </si>
  <si>
    <t>Procedura approvazione da parte del Consiglio comunale</t>
  </si>
  <si>
    <t>x</t>
  </si>
  <si>
    <t>TOTALE PROVENTI</t>
  </si>
  <si>
    <t>N report monitoraggi su gestione di bilancio</t>
  </si>
  <si>
    <r>
      <rPr>
        <b/>
        <sz val="11"/>
        <rFont val="Tahoma"/>
        <family val="2"/>
      </rPr>
      <t>Missione 1 :</t>
    </r>
    <r>
      <rPr>
        <sz val="11"/>
        <rFont val="Tahoma"/>
        <family val="2"/>
      </rPr>
      <t xml:space="preserve"> Servizi istituzionali, generali e di gestione</t>
    </r>
  </si>
  <si>
    <t>Area Finanziaria - Tributi</t>
  </si>
  <si>
    <t>Governance</t>
  </si>
  <si>
    <r>
      <rPr>
        <b/>
        <sz val="11"/>
        <rFont val="Tahoma"/>
        <family val="2"/>
      </rPr>
      <t>Programma 4</t>
    </r>
    <r>
      <rPr>
        <sz val="11"/>
        <rFont val="Tahoma"/>
        <family val="2"/>
      </rPr>
      <t xml:space="preserve"> : Gestione delle entrate tributarie e servizi fiscali</t>
    </r>
  </si>
  <si>
    <t>Presidiare le attività di accertamento e di riscossione - anche coattiva - delle entrate tributarie e patrimoniali</t>
  </si>
  <si>
    <t>Continuare nell'attività di contrasto all'evasione e all'elusione fiscale per rendere il sistema più equo e recuperare risorse per compensare i tagli alla spesa pubblica.</t>
  </si>
  <si>
    <t>Redazione Piano Economico Finanziario Tari</t>
  </si>
  <si>
    <t>Tari: Gestione discarichi e sgravi/ informazioni sugli avvisi di pagamento inviati</t>
  </si>
  <si>
    <t>Predisposizione e invio avvisi di accertamento Imu e Tasi</t>
  </si>
  <si>
    <t>Studio per sistemi alternativi ad Equitalia per la riscossione coattiva</t>
  </si>
  <si>
    <t>N. ore di apertura settimanale sportello entrate, tributi/ N. ore lavorative settimanali</t>
  </si>
  <si>
    <t>(I0112)N. ore di apertura settimanale sportello entrate, tributi, catasto/(I0018)N. ore lavorative settimanali</t>
  </si>
  <si>
    <t>10/36</t>
  </si>
  <si>
    <t>% Rimborsi tributi locali gestiti/domande di rimborso pervenute</t>
  </si>
  <si>
    <t xml:space="preserve">N. avvisi di accertamento ICI/IMU/TASI emessi </t>
  </si>
  <si>
    <t xml:space="preserve">Tempo medio effettuazione rimborsi </t>
  </si>
  <si>
    <t>Rispetto tempi  di invio cartelle tari</t>
  </si>
  <si>
    <t>maggio</t>
  </si>
  <si>
    <t>(I0115)Importo totale recupero evasione ICI/IMU - incassato/(I0116)Importo totale entrate ICI/IMU - incassato</t>
  </si>
  <si>
    <t>tariffe tributi consultabili sul sito</t>
  </si>
  <si>
    <t>Approvazione nuovo Regolamento COSAP</t>
  </si>
  <si>
    <t>Sistemazione suoli pubblici natanti</t>
  </si>
  <si>
    <t>Importi incassati a seguito sistemazione suoli pubblici natanti</t>
  </si>
  <si>
    <t>po</t>
  </si>
  <si>
    <t>31.12.2018</t>
  </si>
  <si>
    <t>Approvazione preliminare nuovo PUC</t>
  </si>
  <si>
    <r>
      <rPr>
        <b/>
        <sz val="9"/>
        <rFont val="Tahoma"/>
        <family val="2"/>
      </rPr>
      <t>Missione 8 :</t>
    </r>
    <r>
      <rPr>
        <sz val="9"/>
        <rFont val="Tahoma"/>
        <family val="2"/>
      </rPr>
      <t xml:space="preserve"> Assetto del territorio ed edilizia abitativa e Missione 1</t>
    </r>
  </si>
  <si>
    <r>
      <t xml:space="preserve">Programma 1 : </t>
    </r>
    <r>
      <rPr>
        <sz val="9"/>
        <rFont val="Tahoma"/>
        <family val="2"/>
      </rPr>
      <t xml:space="preserve">Urbanistica e assetto del territorio
Programma 6 : </t>
    </r>
    <r>
      <rPr>
        <b/>
        <sz val="9"/>
        <rFont val="Tahoma"/>
        <family val="2"/>
      </rPr>
      <t>Ufficio tecnico</t>
    </r>
  </si>
  <si>
    <t>Linee indirizzo strategico</t>
  </si>
  <si>
    <r>
      <rPr>
        <b/>
        <sz val="9"/>
        <rFont val="Tahoma"/>
        <family val="2"/>
      </rPr>
      <t>Missione 9 :</t>
    </r>
    <r>
      <rPr>
        <sz val="9"/>
        <rFont val="Tahoma"/>
        <family val="2"/>
      </rPr>
      <t xml:space="preserve"> Sviluppo sostenibile e tutela del territorio e dell'ambiente</t>
    </r>
  </si>
  <si>
    <t>Area Tecnica e Polizia Locale</t>
  </si>
  <si>
    <t>Aumentare la raccolta differenziata</t>
  </si>
  <si>
    <t>Programma 3 : Rifiuti</t>
  </si>
  <si>
    <t>Ottimizzazione del servizio raccolta e smaltimento rifiuti  e  sistema di controllo sul corretto conferimento rifiuti</t>
  </si>
  <si>
    <t>MIGLIORE GESTIONE DEI RIFIUTI MEDIANTE SVILUPPO RACCOLTA DIFFERENZIATA E RICICLAGGIO</t>
  </si>
  <si>
    <t>Migliorare il servizio di raccolta e smaltimento rifiuti. Aumentare i controlli al fine di incrementare il rispetto delle regole di conferimento e raccolta da parte della cittadinanza e delle attività produttive.</t>
  </si>
  <si>
    <t>Descrizione delle fasi dell'obiettivo</t>
  </si>
  <si>
    <t>Verifiche e controlli della regolare esecuzione del contratto</t>
  </si>
  <si>
    <t xml:space="preserve"> (I0655)Ql. raccolta differenziata/(I0661)Ql. totali rifiuti (RSU + differenziata)()()</t>
  </si>
  <si>
    <t>C</t>
  </si>
  <si>
    <t>Procaccini Euro</t>
  </si>
  <si>
    <t>Miglioramento del servizio di raccolta rifiuti domestici e non domestici porta a porta con l'obiettivo di raggiungere gli standard previsti dalla normativa vigente, dcon l'obiettivo di sviluppare la raccolta differenziata e il riciclaggio. A tal fine si prevede di ottimizzare il sistema di controlli dei conferimenti da parte degli utenti da parte della polizia locale.</t>
  </si>
  <si>
    <t>Realizzazione della prima isola ecologica di Riomaggiore</t>
  </si>
  <si>
    <t>Affidamento esecuzione lavori nuova Isola ecologica</t>
  </si>
  <si>
    <t>+ 5%</t>
  </si>
  <si>
    <t>Interventi controllo con eventuale segnalazione alla Polizia Locale e ritiro dei rifiuti non conferiti correttamente ( fuori orario o nei giorni programmati per tipologia di rifiuto)  svolti da personale dipendente</t>
  </si>
  <si>
    <t>ATTESO 2017</t>
  </si>
  <si>
    <t>RAGGIUNTO 2017</t>
  </si>
  <si>
    <t>Truffello Francesca</t>
  </si>
  <si>
    <t>Innovazione e Trasparenza a servizio dei cittadini</t>
  </si>
  <si>
    <r>
      <rPr>
        <b/>
        <sz val="9"/>
        <rFont val="Tahoma"/>
        <family val="2"/>
      </rPr>
      <t>Programma 7</t>
    </r>
    <r>
      <rPr>
        <sz val="9"/>
        <rFont val="Tahoma"/>
        <family val="2"/>
      </rPr>
      <t xml:space="preserve"> : Elezioni e consultazioni popolari - Anagrafe e stato civile</t>
    </r>
  </si>
  <si>
    <t>Attuazione delle nuove normative in tema di Unioni civili, testamenti biologici, Donazione Organi, Divorzi; dematerializzazione delle liste elettorali generali e sezionali</t>
  </si>
  <si>
    <t>Garantire il costante aggiornamento dell'Anagrafe, la regolare tenuta dei registri dello Stato Civile, la revisione delle liste Elettorali, la formazione delle liste di Leva; gestire eventuali consultazioni elettorali, censimenti ed indagini statistiche attuando le azioni previste dalla vigente normativa; informatizzazione dei servizi elettorali allo scopo di migliorare la funzionalità degli uffici</t>
  </si>
  <si>
    <t xml:space="preserve">Studio della normativa vigente </t>
  </si>
  <si>
    <t>Formazione a tutti i dipendenti dello Sportello Demografici</t>
  </si>
  <si>
    <t>Revisione procedure e modulistica per i richiedenti</t>
  </si>
  <si>
    <t>Gestione delle pratiche</t>
  </si>
  <si>
    <t>Attivazione registri</t>
  </si>
  <si>
    <t>N. ore formazione su nuova normativa erogate ai dipendenti del Servizio</t>
  </si>
  <si>
    <t>Ore di apertura settimanali Servizi Demografici /orario di lavoro settimanale</t>
  </si>
  <si>
    <t>18/36</t>
  </si>
  <si>
    <t xml:space="preserve">N. pratiche di separazione/divorzio (nuova normativa) </t>
  </si>
  <si>
    <t>N. pratiche Unioni civili completate in tempi brevi</t>
  </si>
  <si>
    <t>Rispetto tempi chiusura procedimenti</t>
  </si>
  <si>
    <t>Ufficio Demografici</t>
  </si>
  <si>
    <t>N. banche dati riallineate (residenti , AIRE, ECC.)</t>
  </si>
  <si>
    <t>Segretario comunale</t>
  </si>
  <si>
    <t>Celebrazione matrimoni con delega</t>
  </si>
  <si>
    <t>Svolgimento delle pratiche  nuovi adempimenti introdotti dalla L. 76(2016) inerenti unioni civili, convivenze anagrafiche, divorzi, con tempi di attesa ridotti; attivazione fase propedeutica per il passaggio graduale ad A.N.P.R. (Anagrafe Nazionale della Popolazione Residente), compreso aggiornamento ANNCSU - Anagrafe Nazionale Numeri Civici Strade Urbane);</t>
  </si>
  <si>
    <t>Il presente obiettivo gestionale, derivante dal Piano Triennale di Prevenzione della Corruzione (PTPCT) approvato dall'Ente, individua e misura le attività di prevenzione idonee a ridurre la probabilità che si verifichi il rischio di corruzione nell'Ente, ed è parallelamene finalizzato alla rilevazione e al report dei dati necessari al soddisfacimento degli obblighi previsti dalla normativa in materia.
Standardizzazione dei procedimenti, 
L'obiettivo è inserito nel Piano della Performance anche al fine di evidenziare il collegamento del documento di programmazione con il PTPCT, così come richiamato dalla Determina n. 12 del 28/10/2015 e N. 831/2016 e N. 1310/2016 di ANAC: la lotta alla corruzione rappresenta, infatti,  un obiettivo strategico dell’albero della Performance che l’Ente locale attua con piani di azione operativi. 
Gli adempimenti, i compiti e le responsabilità del Responsabile per la Prevenzione della Corruzione (RPCT) e dei suoi collaboratori sono parte integrante del ciclo della performance.</t>
  </si>
  <si>
    <t>Luca Folegnani</t>
  </si>
  <si>
    <t>Obiettivo gestionale n° 8</t>
  </si>
  <si>
    <t>Settore Economico finanziario</t>
  </si>
  <si>
    <t>Responsabilità nei confronti dei cittadini</t>
  </si>
  <si>
    <r>
      <rPr>
        <b/>
        <sz val="9"/>
        <rFont val="Tahoma"/>
        <family val="2"/>
      </rPr>
      <t>Programma 10</t>
    </r>
    <r>
      <rPr>
        <sz val="9"/>
        <rFont val="Tahoma"/>
        <family val="2"/>
      </rPr>
      <t xml:space="preserve"> : Risorse umane</t>
    </r>
  </si>
  <si>
    <t>Gestire le risorse umane</t>
  </si>
  <si>
    <t xml:space="preserve">Garantire una gestione efficace ed efficiente e costantemente aggiornata degli aspetti giuridici, economici e contrattuali del personale. </t>
  </si>
  <si>
    <t>(IXXX) N. statistiche ed elettotale inviate nel rispetto dei tempi/(IXXX) N. statistiche ed elettorale inviate totali</t>
  </si>
  <si>
    <t>(I0252)N. variazioni-anomalie timbrature cartellini/(I0253)N. registrazioni cartellini</t>
  </si>
  <si>
    <r>
      <rPr>
        <b/>
        <sz val="9"/>
        <rFont val="Tahoma"/>
        <family val="2"/>
      </rPr>
      <t>Missione 4 :</t>
    </r>
    <r>
      <rPr>
        <sz val="9"/>
        <rFont val="Tahoma"/>
        <family val="2"/>
      </rPr>
      <t xml:space="preserve"> Istruzione e diritto allo studio</t>
    </r>
  </si>
  <si>
    <t xml:space="preserve">Area Servizi Sociali + Area Tecnica </t>
  </si>
  <si>
    <t xml:space="preserve">Qualificare i servizi comunali per la scuola, garantendone continuità e completezza.
</t>
  </si>
  <si>
    <r>
      <rPr>
        <b/>
        <sz val="9"/>
        <rFont val="Tahoma"/>
        <family val="2"/>
      </rPr>
      <t>Programma 6</t>
    </r>
    <r>
      <rPr>
        <sz val="9"/>
        <rFont val="Tahoma"/>
        <family val="2"/>
      </rPr>
      <t xml:space="preserve"> : Servizi ausiliari all’istruzione</t>
    </r>
  </si>
  <si>
    <t>Erogare i servizi di trasporto, refezione. Garantire l'assistenza per l'autonomia e la comunicazione agli alunni con disabilità grave per il raggiungimento della piena inclusione nel contesto scolastico</t>
  </si>
  <si>
    <r>
      <t xml:space="preserve">% di utilizzo della refezione scolastica: </t>
    </r>
    <r>
      <rPr>
        <sz val="10"/>
        <rFont val="Tahoma"/>
        <family val="2"/>
      </rPr>
      <t>(N. domande accolte refezione scolastica/(N. alunni scuole primarie+N. alunni scuole secondarie di primo grado):..%</t>
    </r>
  </si>
  <si>
    <r>
      <t>%</t>
    </r>
    <r>
      <rPr>
        <b/>
        <sz val="10"/>
        <rFont val="Tahoma"/>
        <family val="2"/>
      </rPr>
      <t xml:space="preserve"> di utilizzo del trasporto scolastico su popolazione scolastica: </t>
    </r>
    <r>
      <rPr>
        <sz val="10"/>
        <rFont val="Tahoma"/>
        <family val="2"/>
      </rPr>
      <t>(N. domande accolte trasporto scolastico/(N. alunni scuole primarie+N. alunni scuole secondarie di primo grado):...%</t>
    </r>
  </si>
  <si>
    <t xml:space="preserve">
Garantire la gestione ottimale  dei servizi di assistenza scolastica (trasporto, refezione, sostegno alunni disabili, pre-post scuola), in particolare attraverso  il mantenimento del servizio di trasporto integrativo per le località più lontane e disagiate.</t>
  </si>
  <si>
    <t xml:space="preserve">Erogare servizi di pre-post scuola, trasporto,refezione e di ogni ulteriore servizio di assistenza scolastica secondo criteri di qualità e di professionalità, garantendo sostegno alla frequentazione di alunni disabili e stranieri. Rispondere al bisogno di assistenza e custodia di minori durante il periodo estivo, offrendo ai ragazzi l’opportunità di ricreazione, sport, gioco e svago, attraverso attività ludiche, formative e socializzanti </t>
  </si>
  <si>
    <t xml:space="preserve">% copertura economica del trasporto scolastico </t>
  </si>
  <si>
    <t xml:space="preserve">% copertura economica della refezione scolastica </t>
  </si>
  <si>
    <t xml:space="preserve">Segretario </t>
  </si>
  <si>
    <t>TRUFFELLO Francesca</t>
  </si>
  <si>
    <t>Obiettivo gestionale n° 2</t>
  </si>
  <si>
    <t>Obiettivo Strategico DUP</t>
  </si>
  <si>
    <t>Settore 1 - Segreteria</t>
  </si>
  <si>
    <t xml:space="preserve">Garantire il supporto alla Direzione Generale, ai Servizi e alle Unità Operative  dell'ente attraverso le attività di segreteria, la  gestione e l'archiviazione degli atti in entrata e in uscita e gli adempimenti normativi.  Supportare l'intera struttura comunale ed il/i Responsabile/i per la prevenzione della corruzione e della trasparenza nello svolgimento dei controlli e nell'attuazione del Piano di prevenzione della corruzione  e trasparenza. Il diritto di accesso agli atti sarà svolto sempre, ove possibile, facendo largo uso della posta elettronica e della pec, abbattendo i tempi di trasmissione ed i costi sulle spedizioni di plichi e raccomandate. Per lo scambio di informazioni con i cittadini, tra l’altro si utilizzeranno: l’Albo Pretorio on line, il sito web ufficiale comunale, il pannello variabile e la tradizionale affissione di manifesti nelle varie località del paese. La procedura di redazione degli atti amministrativi (deliberazione G.M. e C.C., determinazioni, ordinanze e decreti) sarà completamente digitalizzata.
</t>
  </si>
  <si>
    <t>Analisi e verifica degli atti e procedimenti amministrativi dell'Ente e delle singole Unità Operative</t>
  </si>
  <si>
    <t>Implementazione dell'utilizzo del sito web e dell'albo pretorio on line</t>
  </si>
  <si>
    <t>Implementazione della dotazione informatica degli Uffici</t>
  </si>
  <si>
    <t>Attività di impulso per avviare la completa dematerializzazione dei procedimenti e degli atti</t>
  </si>
  <si>
    <t>Verifica dell'andamento della dematerializzazione</t>
  </si>
  <si>
    <t>Ricezione di Feedback dagli Uffici e dalla cittadinanza</t>
  </si>
  <si>
    <t>100/700</t>
  </si>
  <si>
    <t>300/700</t>
  </si>
  <si>
    <t>700/700</t>
  </si>
  <si>
    <t>500/700</t>
  </si>
  <si>
    <t>Importo spese postali anno precedente/Importo spese postali</t>
  </si>
  <si>
    <t>Spesa impegnata sul programma/popolazione residente al 31/12</t>
  </si>
  <si>
    <t>0/1576</t>
  </si>
  <si>
    <t>150/170</t>
  </si>
  <si>
    <t>700/800</t>
  </si>
  <si>
    <t>70/100</t>
  </si>
  <si>
    <t>TOTALE COSTO RISORSE AGGIUNTIVE UTILIZZATE</t>
  </si>
  <si>
    <t>Pecunia Roberta</t>
  </si>
  <si>
    <t>Gestire efficientemente le risorse economiche: programmazione economico-finanziaria, l'economato ed il patrimonio</t>
  </si>
  <si>
    <t>Gestire la programmazione economico-finanziaria, l'economato ed il patrimonio</t>
  </si>
  <si>
    <t>Predisposizione procedure per la contabilità economico patrimoniale</t>
  </si>
  <si>
    <t>Attivazione PAGOpa</t>
  </si>
  <si>
    <t>Tempi medi pagamento annuale</t>
  </si>
  <si>
    <t>16 giorni</t>
  </si>
  <si>
    <t xml:space="preserve">Continuare nell'attività di contrasto all'evasione attraverso l'aggiornamento costante della banca dati dei tributi comunali, tramite controlli incrociati con altre banche dati comunali o sovracomunali o tramite sopralluoghi. Per la Tari: Redazione del Piano economico finanziario.  </t>
  </si>
  <si>
    <t>agosto</t>
  </si>
  <si>
    <t>MANUTENZIONE ORDINARIA E STRAORDINARIA DELLE STRADE</t>
  </si>
  <si>
    <t>MANUTENZIONE ORDINARIA E STRAORDINARIA IMMOBILI E SCUOLE</t>
  </si>
  <si>
    <t>MANUTENZIONE ALVEI TORRENTI</t>
  </si>
  <si>
    <t xml:space="preserve">ha di verde pubblico </t>
  </si>
  <si>
    <t>Km Strade territorio Comuni di Riomaggiore</t>
  </si>
  <si>
    <t>4/4</t>
  </si>
  <si>
    <t>Compilazione modulistica ARPAL</t>
  </si>
  <si>
    <t>Potenziamento ed implementazione del servizio raccolta differenziata</t>
  </si>
  <si>
    <t>Inserimento dati raccolta sul portale "Orso"</t>
  </si>
  <si>
    <t>1</t>
  </si>
  <si>
    <t>Affidamento incarichi per integrazione servizio di pulizia e/o spazzamento</t>
  </si>
  <si>
    <t>3</t>
  </si>
  <si>
    <t>Acquisto materiali per raccolta differenziata</t>
  </si>
  <si>
    <t>sacchi e contenitori interno ed esterno</t>
  </si>
  <si>
    <t>50</t>
  </si>
  <si>
    <t>L'obiettivo si propone di modulare i servizi di vigilanza, volti a garantire la sicurezza stradale e la sicurezza urbana, tenendo conto della particolare vocazione turistica del territorio. L'implementazione dei servizi sarà attuata anche mediante l'assunzione a tempo determinato di vigili stagionali. Puntuali controlli sul territorio saranno organizzati per garantire la massima sicurezza dei cittadini e dell'ambiente.L'obiettivo si propone di intensificare le azione di prevenzione, controllo e governo delle strade e del territorio, ai fini di garantire maggiore sicurezza e riduzione dei livelli di trasgressione delle norme, al consolidamento del senso civico e del rispetto del bene pubblico.</t>
  </si>
  <si>
    <t>procedimento sanzionatorio amministrativo</t>
  </si>
  <si>
    <t>accertamento e controlli su attività ricettive</t>
  </si>
  <si>
    <t>ASSUNZIONE e coordinamento VIGILI STAGIONALI</t>
  </si>
  <si>
    <t>CONTROLLI SUL TERRITORIO sulla base delle segnalazioni ricevute</t>
  </si>
  <si>
    <t>Cat. C</t>
  </si>
  <si>
    <t>4/12</t>
  </si>
  <si>
    <t>1/3</t>
  </si>
  <si>
    <t>5 gg</t>
  </si>
  <si>
    <t xml:space="preserve">
Razionalizzare e semplificare la gestione dei servizi mensa e trasporto scolastii.</t>
  </si>
  <si>
    <t>Importo totale recupero evasione ICI/IMU/TASI- accertato</t>
  </si>
  <si>
    <t>25/113</t>
  </si>
  <si>
    <t>100/113</t>
  </si>
  <si>
    <t>PROCACCINI</t>
  </si>
  <si>
    <t>POLIZIA</t>
  </si>
  <si>
    <t xml:space="preserve"> 30/06</t>
  </si>
  <si>
    <t xml:space="preserve">Adozione Albo Professionisti </t>
  </si>
  <si>
    <t>ATTESO 2018</t>
  </si>
  <si>
    <t>Adozione Albo Ditte per servizi e forniture</t>
  </si>
  <si>
    <t>Consolidamento degli strumenti e procedure previsti dal Piano Triennale di Prevenzione della Corruzione e della Trasparenza (D.Lgs 33/2013). Adozione Albi Professionisti .
Adesione al portale per gli acquisti telematici della Regione Lombardia</t>
  </si>
  <si>
    <t>N. accessi alla piattaforma telematica Appalti on_line per la gestione telematica gare sottosoglia e non</t>
  </si>
  <si>
    <t>entro 31.12.2018</t>
  </si>
  <si>
    <t>RAGGIUNTO 2018</t>
  </si>
  <si>
    <t>Obiettivo gestionale n. 5</t>
  </si>
  <si>
    <t>Missione 3 Programma 1</t>
  </si>
  <si>
    <t>Area tecnica e Polizia Locale</t>
  </si>
  <si>
    <t>Aumentare la sicurezza urbana</t>
  </si>
  <si>
    <t>Attivare un nuovo sistema di video sorveglianza</t>
  </si>
  <si>
    <t>Descrivere……………………..</t>
  </si>
  <si>
    <t>Adesione bando ……….</t>
  </si>
  <si>
    <t>N. videocamere installate sul territorio</t>
  </si>
  <si>
    <t>Importo finanziamenti ottenuti</t>
  </si>
  <si>
    <t>Indagine gradimento sulla sicurezza percepita</t>
  </si>
  <si>
    <t>entro il 31.12.2018</t>
  </si>
  <si>
    <t>Estensione orario apertura ascensore collegamento zona Chiesa/Castello</t>
  </si>
  <si>
    <t xml:space="preserve">Euro Procaccini </t>
  </si>
  <si>
    <t>Martini Marco</t>
  </si>
  <si>
    <t xml:space="preserve">N. nuove cellette installate </t>
  </si>
  <si>
    <t>RAGGIUNTO 2019</t>
  </si>
  <si>
    <t>Revisione Regolamento arredo urbano e pubblico decoro</t>
  </si>
  <si>
    <t>30.06.2018</t>
  </si>
  <si>
    <t xml:space="preserve">Adozione Regolamenti per le Marine </t>
  </si>
  <si>
    <t xml:space="preserve">Benessere e sicurezza per i cittadini. Ospitalità e accoglienza per i turisti. Manutenzione del patrimonio, segnaletica, sicurezza, pulizia del paese e della marina, migliore gestione dei rifiuti e della pulizia urbana. Progettare e gestire interventi di manutenzione ordinaria sul patrimonio al fine di una corretta manutenzione ed utilizzo delle attrezzature e strutture. Manutenzione cimiteri ed adeguamento arredo urbano.
Adozione Regolamenti Marine 
</t>
  </si>
  <si>
    <t>N. Bandi emessi per l'assegnazione boe e posti a terra a seguito approvazione Regolamenti</t>
  </si>
  <si>
    <t>30.11.2018</t>
  </si>
  <si>
    <t>Campagna sensibilizzazione in collaborazione con la Polizia Locale sul decoro urbano e APPLICAZIONE REGOLAMENTO - n. GG SVOLTE</t>
  </si>
  <si>
    <t xml:space="preserve">
Prosecuzione elaborazione nuovo PUC intercomunale (5 terre)
</t>
  </si>
  <si>
    <t>Implementazione Portale per la visualizzazione buste paga da parte dei dipendenti</t>
  </si>
  <si>
    <t>Attivazione Richiesta ferie e permessi tramite il Portale Dipendente</t>
  </si>
  <si>
    <t>ANGIOLINI Daniela (in convenzione con il Comune di Vezzano Ligure)</t>
  </si>
  <si>
    <t xml:space="preserve">C </t>
  </si>
  <si>
    <t>Pecunia Roberta (fino al 30.09.2018)</t>
  </si>
  <si>
    <t>Definizione obiettivi di Puc e di incarichi</t>
  </si>
  <si>
    <t>31.12.2019</t>
  </si>
  <si>
    <t>Aggiornamenti  convenzioni stipulate con i Comuni delle 5 Terre e Regione Liguria</t>
  </si>
  <si>
    <t>30.04.2019</t>
  </si>
  <si>
    <t>Ql. raccolta differenziata in più rispetto all'anno 2017</t>
  </si>
  <si>
    <t>31.03.2018</t>
  </si>
  <si>
    <t>PERRONI Maurizio</t>
  </si>
  <si>
    <t xml:space="preserve">Proventi da sanzioni CdS e amministrative </t>
  </si>
  <si>
    <t xml:space="preserve">ASSUNZIONI DI PERSONALE STAGIONALE - </t>
  </si>
  <si>
    <t xml:space="preserve">Garantire la regolarità amministrativa e contabile e la tempestività delle procedure di entrata e di spesa con salvaguardia degli equilibri del bilancio nel rispetto della regolarità contabile dell’azione amministrativa.  Gestire il  processo di pianificazione e di rendicontazione economico – finanziaria, attraverso le stime e le valutazioni finanziarie sui dati di entrata e di spesa. Garantire l’efficiente gestione delle procedure di approvvigionamento di beni e servizi per il funzionamento dell’Ente. Effettuare il controllo di gestione dell'Ente e gestire i rapporti ed i controlli con le Società partecipate.
</t>
  </si>
  <si>
    <t>Attivazione SIOPE +</t>
  </si>
  <si>
    <t>01.10.2018</t>
  </si>
  <si>
    <t>Attivazione accesso visualizzazione C/C POSTALI</t>
  </si>
  <si>
    <t>Segretario</t>
  </si>
  <si>
    <t xml:space="preserve">15 gg </t>
  </si>
  <si>
    <t xml:space="preserve">Approvazione Bilancio Consolidato </t>
  </si>
  <si>
    <t>30.09.2018</t>
  </si>
  <si>
    <t xml:space="preserve">Ottimizzazione della gestione delle risorse economiche, attuazione armonizzazione contabile in tutti gli aspetti finanziari ed economico-patrimoniali, con utilizzo di personale in convenzione.
Attivazione PAGOpa e adeguamento al sistema SIOPE +. Approvazione Bilancio Consolidato Società Partecipate.
</t>
  </si>
  <si>
    <t>Segr</t>
  </si>
  <si>
    <t xml:space="preserve">
Contrasto all'evasione e all'elusione fiscale per rendere il sistema più equo e recuperare risorse.
Riorganizzazione Ufficio Tributi - studio fattibilità
</t>
  </si>
  <si>
    <t>30.06.2019</t>
  </si>
  <si>
    <t>Assunzione nuovo personale</t>
  </si>
  <si>
    <t xml:space="preserve"> Passaggio ad ANPR (Anagrafe Nazionale della Popolazione Residente) ed aggiornamento ANNCSU (Anagrafe Nazionale Numeri Civici Strade Urbane) - Fasi propedeutiche . Attuazione delle Unioni civili e convivenze anagrafiche, nuovi adempimenti introdotti dalla L. 76/2016. Semplificazione dell'attività elettorale. Emissione C.I.E. .</t>
  </si>
  <si>
    <t>Gestione ottimale atti amministrativi e sistema informativo comunale : impementazione sito istituzionale, archiviazione informatica e supporto a tutti i Servizi dell'Ente.</t>
  </si>
  <si>
    <t>% atti digitalizzati (n. atti digitalizzati n. atti totali)</t>
  </si>
  <si>
    <t>Riduzione tempi ricerca atti negli archivi informatici</t>
  </si>
  <si>
    <t>Attivazione C.I.E.</t>
  </si>
  <si>
    <t>Allineamento ANPR entro 31.12.2018</t>
  </si>
  <si>
    <t>20.12.2018</t>
  </si>
  <si>
    <t>Censimento straordinario  popolazione - fase conclusiva</t>
  </si>
  <si>
    <t>Riconoscimenti nascituro da coppie unioni civili</t>
  </si>
  <si>
    <t>Portale Dipendente:  oltre la visualizzazione della situtazione Presenze, attuata nel 2017,  l'ufficio si attiverà per consentire la visualizzazione di tutta la documentazione di interesse per il Personale quali buste paghe, modello CU, domande assegni per NF Inoltre si intende attivare la gestione ferie e permessi tramite il portale nell'ottica di una migliore tempestività e favorendo la dematerializzazione delle richieste Il Portale sarà utilizzato anche come bacheca di informazione</t>
  </si>
  <si>
    <t>Implementazione  Portale del Dipendente</t>
  </si>
  <si>
    <t>Monitoraggio timbrature</t>
  </si>
  <si>
    <t>Visualizzazione documenti</t>
  </si>
  <si>
    <t>Pubblicazione Informazione sulla bachca</t>
  </si>
  <si>
    <t>biste paghe in PDF</t>
  </si>
  <si>
    <t>Visualizzazione CUD</t>
  </si>
  <si>
    <t>Informazioni bacheca</t>
  </si>
  <si>
    <t xml:space="preserve">Tempistica
</t>
  </si>
  <si>
    <t>Sistemazione anomalie cartellini timbrature</t>
  </si>
  <si>
    <t>10/15 al mese</t>
  </si>
  <si>
    <t>Controllo delle Marine specchio acqueo e littorale</t>
  </si>
  <si>
    <t>accertamento e controlli in materia di decoro urbano in particolare corretto conferimento rifiuti</t>
  </si>
  <si>
    <t>accertamenti inerenti conferimento rifiuti</t>
  </si>
  <si>
    <t>informazione su regolamento decoro urbano/ sanzioni</t>
  </si>
  <si>
    <t>N. 20</t>
  </si>
  <si>
    <t>ACCERTAMENTI E SANZIONI 2018</t>
  </si>
  <si>
    <t>30</t>
  </si>
  <si>
    <t>N. 30</t>
  </si>
  <si>
    <t>6000 verbali</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</si>
</sst>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44" formatCode="_-* #,##0.00\ &quot;€&quot;_-;\-* #,##0.00\ &quot;€&quot;_-;_-* &quot;-&quot;??\ &quot;€&quot;_-;_-@_-"/>
    <numFmt numFmtId="164" formatCode="_-&quot;€&quot;\ * #,##0.00_-;\-&quot;€&quot;\ * #,##0.00_-;_-&quot;€&quot;\ * &quot;-&quot;??_-;_-@_-"/>
    <numFmt numFmtId="165" formatCode="_-* #,##0.00_-;\-* #,##0.00_-;_-* &quot;-&quot;??_-;_-@_-"/>
    <numFmt numFmtId="166" formatCode="&quot;€&quot;\ #,##0.00"/>
    <numFmt numFmtId="167" formatCode="_(&quot;L.&quot;* #,##0.00_);_(&quot;L.&quot;* \(#,##0.00\);_(&quot;L.&quot;* &quot;-&quot;??_);_(@_)"/>
    <numFmt numFmtId="168" formatCode="_-[$€-410]\ * #,##0.00_-;\-[$€-410]\ * #,##0.00_-;_-[$€-410]\ * &quot;-&quot;??_-;_-@_-"/>
    <numFmt numFmtId="169" formatCode="&quot;€ &quot;#,##0.00"/>
    <numFmt numFmtId="170" formatCode="_-&quot;€ &quot;* #,##0.00_-;&quot;-€ &quot;* #,##0.00_-;_-&quot;€ &quot;* \-??_-;_-@_-"/>
    <numFmt numFmtId="171" formatCode="_-* #,##0.00_-;\-* #,##0.00_-;_-* \-??_-;_-@_-"/>
    <numFmt numFmtId="172" formatCode="h:mm:ss"/>
    <numFmt numFmtId="173" formatCode="_-&quot;_&quot;\ * #,##0_-;\-&quot;_&quot;\ * #,##0_-;_-&quot;_&quot;\ * &quot;-&quot;_-;_-@_-"/>
    <numFmt numFmtId="174" formatCode="_-&quot;_&quot;\ * #,##0.00_-;\-&quot;_&quot;\ * #,##0.00_-;_-&quot;_&quot;\ * &quot;-&quot;??_-;_-@_-"/>
    <numFmt numFmtId="175" formatCode="[$€-410]&quot; &quot;#,##0.00;[Red]&quot;-&quot;[$€-410]&quot; &quot;#,##0.00"/>
    <numFmt numFmtId="176" formatCode="_-[$€-410]\ * #,##0.00_-;\-[$€-410]\ * #,##0.00_-;_-[$€-410]\ * \-??_-;_-@_-"/>
  </numFmts>
  <fonts count="51">
    <font>
      <sz val="11"/>
      <color theme="1"/>
      <name val="Calibri"/>
      <family val="2"/>
      <scheme val="minor"/>
    </font>
    <font>
      <sz val="10"/>
      <name val="Tahoma"/>
      <family val="2"/>
    </font>
    <font>
      <sz val="14"/>
      <name val="Tahoma"/>
      <family val="2"/>
    </font>
    <font>
      <sz val="9"/>
      <name val="Tahoma"/>
      <family val="2"/>
    </font>
    <font>
      <b/>
      <sz val="9"/>
      <name val="Tahoma"/>
      <family val="2"/>
    </font>
    <font>
      <sz val="10"/>
      <name val="Arial"/>
      <family val="2"/>
    </font>
    <font>
      <sz val="10"/>
      <name val="Arial"/>
      <family val="2"/>
    </font>
    <font>
      <sz val="10"/>
      <color rgb="FFFF0000"/>
      <name val="Tahoma"/>
      <family val="2"/>
    </font>
    <font>
      <b/>
      <sz val="10"/>
      <name val="Tahoma"/>
      <family val="2"/>
    </font>
    <font>
      <sz val="8"/>
      <name val="Tahoma"/>
      <family val="2"/>
    </font>
    <font>
      <b/>
      <sz val="9"/>
      <color indexed="81"/>
      <name val="Tahoma"/>
      <family val="2"/>
    </font>
    <font>
      <sz val="9"/>
      <color indexed="81"/>
      <name val="Tahoma"/>
      <family val="2"/>
    </font>
    <font>
      <b/>
      <sz val="10"/>
      <name val="Arial"/>
      <family val="2"/>
    </font>
    <font>
      <sz val="8"/>
      <color rgb="FFFF0000"/>
      <name val="Tahoma"/>
      <family val="2"/>
    </font>
    <font>
      <b/>
      <sz val="8"/>
      <name val="Tahoma"/>
      <family val="2"/>
    </font>
    <font>
      <sz val="8"/>
      <color indexed="10"/>
      <name val="Tahoma"/>
      <family val="2"/>
    </font>
    <font>
      <sz val="10"/>
      <color indexed="10"/>
      <name val="Tahoma"/>
      <family val="2"/>
    </font>
    <font>
      <b/>
      <sz val="9"/>
      <color indexed="8"/>
      <name val="Tahoma"/>
      <family val="2"/>
    </font>
    <font>
      <sz val="9"/>
      <color indexed="8"/>
      <name val="Tahoma"/>
      <family val="2"/>
    </font>
    <font>
      <sz val="10"/>
      <name val="Tahoma"/>
      <family val="2"/>
      <charset val="1"/>
    </font>
    <font>
      <sz val="9"/>
      <name val="Tahoma"/>
      <family val="2"/>
      <charset val="1"/>
    </font>
    <font>
      <b/>
      <sz val="8"/>
      <color indexed="10"/>
      <name val="Tahoma"/>
      <family val="2"/>
    </font>
    <font>
      <b/>
      <sz val="10"/>
      <color indexed="9"/>
      <name val="Tahoma"/>
      <family val="2"/>
    </font>
    <font>
      <sz val="11"/>
      <color theme="1"/>
      <name val="Calibri"/>
      <family val="2"/>
      <scheme val="minor"/>
    </font>
    <font>
      <sz val="11"/>
      <color rgb="FF000000"/>
      <name val="Calibri"/>
      <family val="2"/>
    </font>
    <font>
      <sz val="11"/>
      <color indexed="8"/>
      <name val="Calibri"/>
      <family val="2"/>
    </font>
    <font>
      <i/>
      <sz val="8"/>
      <name val="Tahoma"/>
      <family val="2"/>
    </font>
    <font>
      <sz val="10"/>
      <color indexed="9"/>
      <name val="Tahoma"/>
      <family val="2"/>
    </font>
    <font>
      <sz val="9"/>
      <color indexed="10"/>
      <name val="Tahoma"/>
      <family val="2"/>
    </font>
    <font>
      <b/>
      <sz val="9"/>
      <color indexed="10"/>
      <name val="Tahoma"/>
      <family val="2"/>
    </font>
    <font>
      <sz val="12"/>
      <name val="Tahoma"/>
      <family val="2"/>
    </font>
    <font>
      <b/>
      <sz val="10"/>
      <color rgb="FFFF0000"/>
      <name val="Tahoma"/>
      <family val="2"/>
    </font>
    <font>
      <u/>
      <sz val="11"/>
      <color theme="10"/>
      <name val="Calibri"/>
      <family val="2"/>
      <scheme val="minor"/>
    </font>
    <font>
      <u/>
      <sz val="11"/>
      <color theme="11"/>
      <name val="Calibri"/>
      <family val="2"/>
      <scheme val="minor"/>
    </font>
    <font>
      <b/>
      <sz val="10"/>
      <color rgb="FFFFFF00"/>
      <name val="Tahoma"/>
      <family val="2"/>
    </font>
    <font>
      <sz val="8"/>
      <name val="Calibri"/>
      <family val="2"/>
      <scheme val="minor"/>
    </font>
    <font>
      <sz val="9"/>
      <color rgb="FF0000FF"/>
      <name val="Tahoma"/>
      <family val="2"/>
    </font>
    <font>
      <sz val="10"/>
      <color rgb="FF0000FF"/>
      <name val="Tahoma"/>
      <family val="2"/>
    </font>
    <font>
      <sz val="10"/>
      <color rgb="FF0066CC"/>
      <name val="Arial"/>
      <family val="2"/>
    </font>
    <font>
      <sz val="10"/>
      <color rgb="FF0066FF"/>
      <name val="Arial"/>
      <family val="2"/>
    </font>
    <font>
      <sz val="11"/>
      <color rgb="FFFF0000"/>
      <name val="Arial1"/>
    </font>
    <font>
      <b/>
      <i/>
      <sz val="16"/>
      <color theme="1"/>
      <name val="Arial1"/>
    </font>
    <font>
      <sz val="10"/>
      <name val="Arial"/>
      <family val="2"/>
      <charset val="1"/>
    </font>
    <font>
      <sz val="11"/>
      <color theme="1"/>
      <name val="Arial1"/>
    </font>
    <font>
      <b/>
      <i/>
      <u/>
      <sz val="11"/>
      <color theme="1"/>
      <name val="Arial1"/>
    </font>
    <font>
      <sz val="11"/>
      <name val="Tahoma"/>
      <family val="2"/>
    </font>
    <font>
      <b/>
      <sz val="11"/>
      <name val="Tahoma"/>
      <family val="2"/>
    </font>
    <font>
      <sz val="11"/>
      <name val="Arial"/>
      <family val="2"/>
    </font>
    <font>
      <sz val="11"/>
      <color rgb="FFFF0000"/>
      <name val="Tahoma"/>
      <family val="2"/>
    </font>
    <font>
      <b/>
      <sz val="10"/>
      <color rgb="FF0000FF"/>
      <name val="Tahoma"/>
      <family val="2"/>
    </font>
    <font>
      <sz val="8"/>
      <name val="Arial"/>
      <family val="2"/>
    </font>
  </fonts>
  <fills count="33">
    <fill>
      <patternFill patternType="none"/>
    </fill>
    <fill>
      <patternFill patternType="gray125"/>
    </fill>
    <fill>
      <patternFill patternType="solid">
        <fgColor indexed="42"/>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rgb="FF92D050"/>
        <bgColor indexed="64"/>
      </patternFill>
    </fill>
    <fill>
      <patternFill patternType="solid">
        <fgColor indexed="43"/>
        <bgColor indexed="64"/>
      </patternFill>
    </fill>
    <fill>
      <patternFill patternType="solid">
        <fgColor indexed="41"/>
        <bgColor indexed="64"/>
      </patternFill>
    </fill>
    <fill>
      <patternFill patternType="solid">
        <fgColor indexed="22"/>
        <bgColor indexed="64"/>
      </patternFill>
    </fill>
    <fill>
      <patternFill patternType="solid">
        <fgColor rgb="FFFFFF00"/>
        <bgColor indexed="64"/>
      </patternFill>
    </fill>
    <fill>
      <patternFill patternType="solid">
        <fgColor theme="5" tint="0.59999389629810485"/>
        <bgColor indexed="64"/>
      </patternFill>
    </fill>
    <fill>
      <patternFill patternType="solid">
        <fgColor theme="0" tint="-4.9989318521683403E-2"/>
        <bgColor indexed="64"/>
      </patternFill>
    </fill>
    <fill>
      <patternFill patternType="solid">
        <fgColor indexed="42"/>
        <bgColor indexed="27"/>
      </patternFill>
    </fill>
    <fill>
      <patternFill patternType="solid">
        <fgColor indexed="47"/>
        <bgColor indexed="22"/>
      </patternFill>
    </fill>
    <fill>
      <patternFill patternType="solid">
        <fgColor indexed="43"/>
        <bgColor indexed="26"/>
      </patternFill>
    </fill>
    <fill>
      <patternFill patternType="solid">
        <fgColor indexed="27"/>
        <bgColor indexed="41"/>
      </patternFill>
    </fill>
    <fill>
      <patternFill patternType="solid">
        <fgColor indexed="22"/>
        <bgColor indexed="31"/>
      </patternFill>
    </fill>
    <fill>
      <patternFill patternType="solid">
        <fgColor indexed="29"/>
        <bgColor indexed="45"/>
      </patternFill>
    </fill>
    <fill>
      <patternFill patternType="solid">
        <fgColor indexed="10"/>
        <bgColor indexed="16"/>
      </patternFill>
    </fill>
    <fill>
      <patternFill patternType="solid">
        <fgColor theme="0"/>
        <bgColor indexed="64"/>
      </patternFill>
    </fill>
    <fill>
      <patternFill patternType="solid">
        <fgColor indexed="10"/>
        <bgColor indexed="64"/>
      </patternFill>
    </fill>
    <fill>
      <patternFill patternType="solid">
        <fgColor rgb="FFFFFF00"/>
        <bgColor rgb="FF000000"/>
      </patternFill>
    </fill>
    <fill>
      <patternFill patternType="solid">
        <fgColor theme="9" tint="0.39997558519241921"/>
        <bgColor rgb="FF000000"/>
      </patternFill>
    </fill>
    <fill>
      <patternFill patternType="solid">
        <fgColor theme="0" tint="-0.14999847407452621"/>
        <bgColor rgb="FF000000"/>
      </patternFill>
    </fill>
    <fill>
      <patternFill patternType="solid">
        <fgColor theme="5" tint="0.59999389629810485"/>
        <bgColor rgb="FF000000"/>
      </patternFill>
    </fill>
    <fill>
      <patternFill patternType="solid">
        <fgColor theme="3" tint="0.39997558519241921"/>
        <bgColor rgb="FF000000"/>
      </patternFill>
    </fill>
    <fill>
      <patternFill patternType="solid">
        <fgColor rgb="FFCCFFCC"/>
        <bgColor indexed="27"/>
      </patternFill>
    </fill>
    <fill>
      <patternFill patternType="solid">
        <fgColor rgb="FFFF0000"/>
        <bgColor indexed="64"/>
      </patternFill>
    </fill>
    <fill>
      <patternFill patternType="solid">
        <fgColor rgb="FFFF0000"/>
        <bgColor rgb="FFFF0000"/>
      </patternFill>
    </fill>
    <fill>
      <patternFill patternType="solid">
        <fgColor indexed="47"/>
        <bgColor indexed="64"/>
      </patternFill>
    </fill>
    <fill>
      <patternFill patternType="solid">
        <fgColor indexed="50"/>
        <bgColor indexed="64"/>
      </patternFill>
    </fill>
    <fill>
      <patternFill patternType="solid">
        <fgColor rgb="FFC00000"/>
        <bgColor indexed="64"/>
      </patternFill>
    </fill>
    <fill>
      <patternFill patternType="solid">
        <fgColor indexed="9"/>
        <bgColor indexed="64"/>
      </patternFill>
    </fill>
  </fills>
  <borders count="181">
    <border>
      <left/>
      <right/>
      <top/>
      <bottom/>
      <diagonal/>
    </border>
    <border>
      <left/>
      <right/>
      <top/>
      <bottom style="medium">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bottom/>
      <diagonal/>
    </border>
    <border>
      <left/>
      <right style="thin">
        <color auto="1"/>
      </right>
      <top/>
      <bottom/>
      <diagonal/>
    </border>
    <border>
      <left/>
      <right style="thin">
        <color auto="1"/>
      </right>
      <top style="medium">
        <color auto="1"/>
      </top>
      <bottom style="thin">
        <color auto="1"/>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style="thin">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right style="thin">
        <color indexed="8"/>
      </right>
      <top/>
      <bottom/>
      <diagonal/>
    </border>
    <border>
      <left style="thin">
        <color auto="1"/>
      </left>
      <right style="thin">
        <color auto="1"/>
      </right>
      <top/>
      <bottom style="hair">
        <color auto="1"/>
      </bottom>
      <diagonal/>
    </border>
    <border>
      <left style="thin">
        <color auto="1"/>
      </left>
      <right/>
      <top/>
      <bottom style="hair">
        <color auto="1"/>
      </bottom>
      <diagonal/>
    </border>
    <border>
      <left/>
      <right/>
      <top/>
      <bottom style="hair">
        <color auto="1"/>
      </bottom>
      <diagonal/>
    </border>
    <border>
      <left/>
      <right style="thin">
        <color auto="1"/>
      </right>
      <top/>
      <bottom style="hair">
        <color auto="1"/>
      </bottom>
      <diagonal/>
    </border>
    <border>
      <left style="medium">
        <color auto="1"/>
      </left>
      <right style="thin">
        <color auto="1"/>
      </right>
      <top style="medium">
        <color auto="1"/>
      </top>
      <bottom style="thin">
        <color auto="1"/>
      </bottom>
      <diagonal/>
    </border>
    <border>
      <left style="medium">
        <color auto="1"/>
      </left>
      <right style="thin">
        <color auto="1"/>
      </right>
      <top/>
      <bottom style="thin">
        <color auto="1"/>
      </bottom>
      <diagonal/>
    </border>
    <border>
      <left/>
      <right/>
      <top/>
      <bottom style="medium">
        <color indexed="64"/>
      </bottom>
      <diagonal/>
    </border>
    <border>
      <left/>
      <right/>
      <top style="thin">
        <color indexed="64"/>
      </top>
      <bottom/>
      <diagonal/>
    </border>
    <border>
      <left style="thin">
        <color indexed="64"/>
      </left>
      <right/>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8"/>
      </left>
      <right style="thin">
        <color indexed="8"/>
      </right>
      <top/>
      <bottom style="thin">
        <color indexed="8"/>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thin">
        <color indexed="64"/>
      </right>
      <top/>
      <bottom/>
      <diagonal/>
    </border>
    <border>
      <left style="hair">
        <color indexed="64"/>
      </left>
      <right style="thin">
        <color indexed="64"/>
      </right>
      <top style="thin">
        <color indexed="64"/>
      </top>
      <bottom style="hair">
        <color indexed="64"/>
      </bottom>
      <diagonal/>
    </border>
    <border>
      <left style="medium">
        <color indexed="64"/>
      </left>
      <right/>
      <top/>
      <bottom style="thin">
        <color indexed="55"/>
      </bottom>
      <diagonal/>
    </border>
    <border>
      <left/>
      <right/>
      <top/>
      <bottom style="thin">
        <color indexed="55"/>
      </bottom>
      <diagonal/>
    </border>
    <border>
      <left/>
      <right style="thin">
        <color indexed="55"/>
      </right>
      <top/>
      <bottom style="thin">
        <color indexed="55"/>
      </bottom>
      <diagonal/>
    </border>
    <border>
      <left style="thin">
        <color indexed="55"/>
      </left>
      <right style="thin">
        <color indexed="55"/>
      </right>
      <top/>
      <bottom style="thin">
        <color indexed="55"/>
      </bottom>
      <diagonal/>
    </border>
    <border>
      <left style="thin">
        <color indexed="64"/>
      </left>
      <right style="hair">
        <color indexed="64"/>
      </right>
      <top/>
      <bottom/>
      <diagonal/>
    </border>
    <border>
      <left style="hair">
        <color indexed="64"/>
      </left>
      <right style="thin">
        <color indexed="64"/>
      </right>
      <top/>
      <bottom/>
      <diagonal/>
    </border>
    <border>
      <left style="hair">
        <color indexed="64"/>
      </left>
      <right style="thin">
        <color indexed="8"/>
      </right>
      <top/>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style="medium">
        <color indexed="64"/>
      </top>
      <bottom style="hair">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right/>
      <top/>
      <bottom style="thin">
        <color indexed="64"/>
      </bottom>
      <diagonal/>
    </border>
    <border>
      <left style="thin">
        <color indexed="64"/>
      </left>
      <right/>
      <top/>
      <bottom/>
      <diagonal/>
    </border>
    <border>
      <left style="thin">
        <color indexed="8"/>
      </left>
      <right style="thin">
        <color indexed="8"/>
      </right>
      <top style="thin">
        <color indexed="8"/>
      </top>
      <bottom style="thin">
        <color indexed="8"/>
      </bottom>
      <diagonal/>
    </border>
    <border>
      <left style="thin">
        <color indexed="64"/>
      </left>
      <right/>
      <top style="thin">
        <color indexed="8"/>
      </top>
      <bottom style="thin">
        <color indexed="64"/>
      </bottom>
      <diagonal/>
    </border>
    <border>
      <left/>
      <right/>
      <top style="thin">
        <color indexed="8"/>
      </top>
      <bottom style="thin">
        <color indexed="64"/>
      </bottom>
      <diagonal/>
    </border>
    <border>
      <left/>
      <right style="thin">
        <color indexed="64"/>
      </right>
      <top style="thin">
        <color indexed="8"/>
      </top>
      <bottom style="thin">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auto="1"/>
      </left>
      <right style="thin">
        <color auto="1"/>
      </right>
      <top style="thin">
        <color auto="1"/>
      </top>
      <bottom style="medium">
        <color auto="1"/>
      </bottom>
      <diagonal/>
    </border>
    <border>
      <left style="thin">
        <color indexed="64"/>
      </left>
      <right style="thin">
        <color indexed="64"/>
      </right>
      <top style="thin">
        <color indexed="64"/>
      </top>
      <bottom/>
      <diagonal/>
    </border>
    <border>
      <left/>
      <right/>
      <top/>
      <bottom style="medium">
        <color indexed="8"/>
      </bottom>
      <diagonal/>
    </border>
    <border>
      <left style="thin">
        <color indexed="8"/>
      </left>
      <right/>
      <top style="medium">
        <color indexed="8"/>
      </top>
      <bottom/>
      <diagonal/>
    </border>
    <border>
      <left/>
      <right/>
      <top style="medium">
        <color indexed="8"/>
      </top>
      <bottom/>
      <diagonal/>
    </border>
    <border>
      <left/>
      <right style="thin">
        <color indexed="8"/>
      </right>
      <top style="medium">
        <color indexed="8"/>
      </top>
      <bottom/>
      <diagonal/>
    </border>
    <border>
      <left style="thin">
        <color indexed="8"/>
      </left>
      <right/>
      <top/>
      <bottom/>
      <diagonal/>
    </border>
    <border>
      <left/>
      <right style="thin">
        <color indexed="8"/>
      </right>
      <top style="hair">
        <color indexed="8"/>
      </top>
      <bottom style="hair">
        <color indexed="8"/>
      </bottom>
      <diagonal/>
    </border>
    <border>
      <left style="thin">
        <color indexed="8"/>
      </left>
      <right style="thin">
        <color indexed="8"/>
      </right>
      <top style="hair">
        <color indexed="8"/>
      </top>
      <bottom style="hair">
        <color indexed="8"/>
      </bottom>
      <diagonal/>
    </border>
    <border>
      <left style="thin">
        <color indexed="8"/>
      </left>
      <right/>
      <top style="thin">
        <color indexed="8"/>
      </top>
      <bottom style="thin">
        <color indexed="8"/>
      </bottom>
      <diagonal/>
    </border>
    <border>
      <left style="thin">
        <color indexed="8"/>
      </left>
      <right/>
      <top style="hair">
        <color indexed="8"/>
      </top>
      <bottom style="thin">
        <color auto="1"/>
      </bottom>
      <diagonal/>
    </border>
    <border>
      <left/>
      <right/>
      <top style="hair">
        <color indexed="8"/>
      </top>
      <bottom style="thin">
        <color auto="1"/>
      </bottom>
      <diagonal/>
    </border>
    <border>
      <left/>
      <right style="thin">
        <color indexed="8"/>
      </right>
      <top style="hair">
        <color indexed="8"/>
      </top>
      <bottom style="thin">
        <color auto="1"/>
      </bottom>
      <diagonal/>
    </border>
    <border>
      <left style="thin">
        <color indexed="8"/>
      </left>
      <right style="thin">
        <color indexed="8"/>
      </right>
      <top style="thin">
        <color indexed="8"/>
      </top>
      <bottom style="hair">
        <color indexed="8"/>
      </bottom>
      <diagonal/>
    </border>
    <border>
      <left style="thin">
        <color indexed="8"/>
      </left>
      <right/>
      <top style="thin">
        <color indexed="8"/>
      </top>
      <bottom style="hair">
        <color indexed="8"/>
      </bottom>
      <diagonal/>
    </border>
    <border>
      <left style="thin">
        <color indexed="8"/>
      </left>
      <right style="thin">
        <color indexed="8"/>
      </right>
      <top/>
      <bottom/>
      <diagonal/>
    </border>
    <border>
      <left style="thin">
        <color indexed="8"/>
      </left>
      <right style="thin">
        <color indexed="8"/>
      </right>
      <top style="thin">
        <color indexed="8"/>
      </top>
      <bottom style="medium">
        <color indexed="8"/>
      </bottom>
      <diagonal/>
    </border>
    <border>
      <left style="thin">
        <color indexed="8"/>
      </left>
      <right style="thin">
        <color indexed="8"/>
      </right>
      <top style="medium">
        <color indexed="8"/>
      </top>
      <bottom style="thin">
        <color indexed="8"/>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55"/>
      </right>
      <top style="thin">
        <color indexed="55"/>
      </top>
      <bottom style="thin">
        <color indexed="55"/>
      </bottom>
      <diagonal/>
    </border>
    <border>
      <left/>
      <right/>
      <top style="thin">
        <color indexed="55"/>
      </top>
      <bottom/>
      <diagonal/>
    </border>
    <border>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style="thin">
        <color auto="1"/>
      </right>
      <top style="hair">
        <color auto="1"/>
      </top>
      <bottom style="hair">
        <color auto="1"/>
      </bottom>
      <diagonal/>
    </border>
    <border>
      <left style="thin">
        <color auto="1"/>
      </left>
      <right/>
      <top style="hair">
        <color auto="1"/>
      </top>
      <bottom style="hair">
        <color auto="1"/>
      </bottom>
      <diagonal/>
    </border>
    <border>
      <left/>
      <right/>
      <top style="hair">
        <color auto="1"/>
      </top>
      <bottom style="hair">
        <color auto="1"/>
      </bottom>
      <diagonal/>
    </border>
    <border>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right/>
      <top style="thin">
        <color indexed="8"/>
      </top>
      <bottom/>
      <diagonal/>
    </border>
    <border>
      <left style="thin">
        <color indexed="8"/>
      </left>
      <right style="thin">
        <color indexed="8"/>
      </right>
      <top style="thin">
        <color indexed="64"/>
      </top>
      <bottom style="thin">
        <color indexed="64"/>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style="thin">
        <color indexed="8"/>
      </right>
      <top style="thin">
        <color indexed="64"/>
      </top>
      <bottom style="thin">
        <color indexed="64"/>
      </bottom>
      <diagonal/>
    </border>
    <border>
      <left style="thin">
        <color auto="1"/>
      </left>
      <right style="hair">
        <color auto="1"/>
      </right>
      <top style="hair">
        <color auto="1"/>
      </top>
      <bottom style="hair">
        <color auto="1"/>
      </bottom>
      <diagonal/>
    </border>
    <border>
      <left style="thin">
        <color indexed="64"/>
      </left>
      <right style="hair">
        <color indexed="64"/>
      </right>
      <top style="hair">
        <color indexed="64"/>
      </top>
      <bottom/>
      <diagonal/>
    </border>
    <border>
      <left style="hair">
        <color auto="1"/>
      </left>
      <right style="hair">
        <color auto="1"/>
      </right>
      <top style="hair">
        <color auto="1"/>
      </top>
      <bottom/>
      <diagonal/>
    </border>
    <border>
      <left style="hair">
        <color indexed="64"/>
      </left>
      <right/>
      <top style="hair">
        <color indexed="64"/>
      </top>
      <bottom/>
      <diagonal/>
    </border>
    <border>
      <left style="hair">
        <color auto="1"/>
      </left>
      <right style="thin">
        <color auto="1"/>
      </right>
      <top style="hair">
        <color auto="1"/>
      </top>
      <bottom/>
      <diagonal/>
    </border>
    <border>
      <left style="thin">
        <color indexed="8"/>
      </left>
      <right style="thin">
        <color indexed="8"/>
      </right>
      <top style="thin">
        <color indexed="8"/>
      </top>
      <bottom/>
      <diagonal/>
    </border>
    <border>
      <left/>
      <right/>
      <top style="hair">
        <color indexed="64"/>
      </top>
      <bottom/>
      <diagonal/>
    </border>
    <border>
      <left style="thin">
        <color indexed="8"/>
      </left>
      <right style="thin">
        <color indexed="8"/>
      </right>
      <top style="thin">
        <color indexed="8"/>
      </top>
      <bottom style="thin">
        <color indexed="64"/>
      </bottom>
      <diagonal/>
    </border>
    <border>
      <left style="thin">
        <color auto="1"/>
      </left>
      <right style="thin">
        <color auto="1"/>
      </right>
      <top style="thin">
        <color auto="1"/>
      </top>
      <bottom style="hair">
        <color auto="1"/>
      </bottom>
      <diagonal/>
    </border>
    <border>
      <left style="thin">
        <color indexed="8"/>
      </left>
      <right style="thin">
        <color indexed="8"/>
      </right>
      <top style="thin">
        <color indexed="8"/>
      </top>
      <bottom style="thin">
        <color indexed="8"/>
      </bottom>
      <diagonal/>
    </border>
    <border>
      <left style="thin">
        <color indexed="64"/>
      </left>
      <right/>
      <top style="thin">
        <color indexed="64"/>
      </top>
      <bottom/>
      <diagonal/>
    </border>
    <border>
      <left/>
      <right style="thin">
        <color indexed="64"/>
      </right>
      <top style="thin">
        <color indexed="64"/>
      </top>
      <bottom/>
      <diagonal/>
    </border>
    <border>
      <left style="thin">
        <color auto="1"/>
      </left>
      <right style="thin">
        <color auto="1"/>
      </right>
      <top style="thin">
        <color auto="1"/>
      </top>
      <bottom style="hair">
        <color auto="1"/>
      </bottom>
      <diagonal/>
    </border>
    <border>
      <left style="thin">
        <color indexed="8"/>
      </left>
      <right style="thin">
        <color indexed="8"/>
      </right>
      <top style="thin">
        <color indexed="8"/>
      </top>
      <bottom style="thin">
        <color indexed="8"/>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hair">
        <color auto="1"/>
      </left>
      <right/>
      <top style="hair">
        <color auto="1"/>
      </top>
      <bottom style="hair">
        <color auto="1"/>
      </bottom>
      <diagonal/>
    </border>
    <border>
      <left/>
      <right style="hair">
        <color auto="1"/>
      </right>
      <top style="hair">
        <color auto="1"/>
      </top>
      <bottom/>
      <diagonal/>
    </border>
    <border>
      <left style="thin">
        <color auto="1"/>
      </left>
      <right style="thin">
        <color indexed="8"/>
      </right>
      <top/>
      <bottom/>
      <diagonal/>
    </border>
    <border>
      <left style="thin">
        <color indexed="8"/>
      </left>
      <right style="thin">
        <color indexed="8"/>
      </right>
      <top/>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style="thin">
        <color auto="1"/>
      </left>
      <right style="thin">
        <color auto="1"/>
      </right>
      <top style="thin">
        <color auto="1"/>
      </top>
      <bottom style="hair">
        <color auto="1"/>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thin">
        <color indexed="64"/>
      </top>
      <bottom style="thin">
        <color indexed="8"/>
      </bottom>
      <diagonal/>
    </border>
    <border>
      <left/>
      <right/>
      <top style="thin">
        <color indexed="64"/>
      </top>
      <bottom style="thin">
        <color indexed="8"/>
      </bottom>
      <diagonal/>
    </border>
    <border>
      <left/>
      <right style="thin">
        <color indexed="8"/>
      </right>
      <top style="thin">
        <color indexed="64"/>
      </top>
      <bottom style="thin">
        <color indexed="8"/>
      </bottom>
      <diagonal/>
    </border>
  </borders>
  <cellStyleXfs count="83">
    <xf numFmtId="0" fontId="0" fillId="0" borderId="0"/>
    <xf numFmtId="0" fontId="1" fillId="0" borderId="0"/>
    <xf numFmtId="0" fontId="5" fillId="0" borderId="0"/>
    <xf numFmtId="0" fontId="6" fillId="0" borderId="0"/>
    <xf numFmtId="165" fontId="6" fillId="0" borderId="0" applyFont="0" applyFill="0" applyBorder="0" applyAlignment="0" applyProtection="0"/>
    <xf numFmtId="9" fontId="6" fillId="0" borderId="0" applyFont="0" applyFill="0" applyBorder="0" applyAlignment="0" applyProtection="0"/>
    <xf numFmtId="164" fontId="6" fillId="0" borderId="0" applyFont="0" applyFill="0" applyBorder="0" applyAlignment="0" applyProtection="0"/>
    <xf numFmtId="167" fontId="5" fillId="0" borderId="0" applyFont="0" applyFill="0" applyBorder="0" applyAlignment="0" applyProtection="0"/>
    <xf numFmtId="9" fontId="6" fillId="0" borderId="0" applyFill="0" applyBorder="0" applyAlignment="0" applyProtection="0"/>
    <xf numFmtId="170" fontId="6" fillId="0" borderId="0" applyFill="0" applyBorder="0" applyAlignment="0" applyProtection="0"/>
    <xf numFmtId="171" fontId="6" fillId="0" borderId="0" applyFill="0" applyBorder="0" applyAlignment="0" applyProtection="0"/>
    <xf numFmtId="171" fontId="6" fillId="0" borderId="0" applyFill="0" applyBorder="0" applyAlignment="0" applyProtection="0"/>
    <xf numFmtId="0" fontId="1" fillId="0" borderId="0" applyProtection="0"/>
    <xf numFmtId="0" fontId="19" fillId="0" borderId="0"/>
    <xf numFmtId="0" fontId="23" fillId="0" borderId="0"/>
    <xf numFmtId="0" fontId="24" fillId="0" borderId="0"/>
    <xf numFmtId="0" fontId="25" fillId="0" borderId="0"/>
    <xf numFmtId="0" fontId="25" fillId="0" borderId="0"/>
    <xf numFmtId="0" fontId="1" fillId="0" borderId="0"/>
    <xf numFmtId="0" fontId="1" fillId="0" borderId="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6" fillId="0" borderId="0"/>
    <xf numFmtId="173" fontId="6" fillId="0" borderId="0" applyFont="0" applyFill="0" applyBorder="0" applyAlignment="0" applyProtection="0"/>
    <xf numFmtId="17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0" fontId="40" fillId="28" borderId="0"/>
    <xf numFmtId="0" fontId="41" fillId="0" borderId="0">
      <alignment horizontal="center"/>
    </xf>
    <xf numFmtId="0" fontId="41" fillId="0" borderId="0">
      <alignment horizontal="center" textRotation="90"/>
    </xf>
    <xf numFmtId="171" fontId="6" fillId="0" borderId="0" applyFill="0" applyBorder="0" applyAlignment="0" applyProtection="0"/>
    <xf numFmtId="165" fontId="6" fillId="0" borderId="0" applyFont="0" applyFill="0" applyBorder="0" applyAlignment="0" applyProtection="0"/>
    <xf numFmtId="171" fontId="6" fillId="0" borderId="0" applyFill="0" applyBorder="0" applyAlignment="0" applyProtection="0"/>
    <xf numFmtId="171" fontId="6" fillId="0" borderId="0" applyFill="0" applyBorder="0" applyAlignment="0" applyProtection="0"/>
    <xf numFmtId="0" fontId="6" fillId="0" borderId="0"/>
    <xf numFmtId="0" fontId="6" fillId="0" borderId="0"/>
    <xf numFmtId="0" fontId="23" fillId="0" borderId="0"/>
    <xf numFmtId="0" fontId="6" fillId="0" borderId="0"/>
    <xf numFmtId="0" fontId="6" fillId="0" borderId="0"/>
    <xf numFmtId="0" fontId="6" fillId="0" borderId="0"/>
    <xf numFmtId="0" fontId="42" fillId="0" borderId="0"/>
    <xf numFmtId="0" fontId="6" fillId="0" borderId="0"/>
    <xf numFmtId="0" fontId="43" fillId="0" borderId="0"/>
    <xf numFmtId="9" fontId="6" fillId="0" borderId="0" applyFill="0" applyBorder="0" applyAlignment="0" applyProtection="0"/>
    <xf numFmtId="9" fontId="6" fillId="0" borderId="0" applyFill="0" applyBorder="0" applyAlignment="0" applyProtection="0"/>
    <xf numFmtId="9" fontId="6" fillId="0" borderId="0" applyFill="0" applyBorder="0" applyAlignment="0" applyProtection="0"/>
    <xf numFmtId="9" fontId="6" fillId="0" borderId="0" applyFont="0" applyFill="0" applyBorder="0" applyAlignment="0" applyProtection="0"/>
    <xf numFmtId="0" fontId="44" fillId="0" borderId="0"/>
    <xf numFmtId="175" fontId="44" fillId="0" borderId="0"/>
    <xf numFmtId="164" fontId="6" fillId="0" borderId="0" applyFont="0" applyFill="0" applyBorder="0" applyAlignment="0" applyProtection="0"/>
    <xf numFmtId="170" fontId="6" fillId="0" borderId="0" applyFill="0" applyBorder="0" applyAlignment="0" applyProtection="0"/>
    <xf numFmtId="170" fontId="6" fillId="0" borderId="0" applyFill="0" applyBorder="0" applyAlignment="0" applyProtection="0"/>
    <xf numFmtId="164"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0" fontId="6" fillId="0" borderId="0"/>
    <xf numFmtId="0" fontId="1" fillId="0" borderId="0"/>
    <xf numFmtId="0" fontId="6" fillId="0" borderId="0"/>
    <xf numFmtId="9" fontId="5" fillId="0" borderId="0" applyFont="0" applyFill="0" applyBorder="0" applyAlignment="0" applyProtection="0"/>
    <xf numFmtId="164" fontId="5" fillId="0" borderId="0" applyFont="0" applyFill="0" applyBorder="0" applyAlignment="0" applyProtection="0"/>
    <xf numFmtId="0" fontId="5" fillId="0" borderId="0"/>
    <xf numFmtId="0" fontId="5" fillId="0" borderId="0"/>
    <xf numFmtId="171" fontId="5" fillId="0" borderId="0" applyFill="0" applyBorder="0" applyAlignment="0" applyProtection="0"/>
    <xf numFmtId="9" fontId="5" fillId="0" borderId="0" applyFill="0" applyBorder="0" applyAlignment="0" applyProtection="0"/>
    <xf numFmtId="0" fontId="5" fillId="0" borderId="0"/>
    <xf numFmtId="0" fontId="5" fillId="0" borderId="0"/>
    <xf numFmtId="0" fontId="5" fillId="0" borderId="0"/>
    <xf numFmtId="9" fontId="25" fillId="0" borderId="0" applyFont="0" applyFill="0" applyBorder="0" applyAlignment="0" applyProtection="0"/>
  </cellStyleXfs>
  <cellXfs count="1847">
    <xf numFmtId="0" fontId="0" fillId="0" borderId="0" xfId="0"/>
    <xf numFmtId="0" fontId="1" fillId="0" borderId="0" xfId="1" applyAlignment="1" applyProtection="1">
      <alignment horizontal="center" vertical="center"/>
      <protection locked="0"/>
    </xf>
    <xf numFmtId="0" fontId="3" fillId="0" borderId="0" xfId="1" applyFont="1" applyAlignment="1" applyProtection="1">
      <alignment horizontal="center" vertical="center"/>
      <protection locked="0"/>
    </xf>
    <xf numFmtId="0" fontId="1" fillId="0" borderId="0" xfId="1" applyFont="1" applyAlignment="1" applyProtection="1">
      <alignment horizontal="center" vertical="center"/>
      <protection locked="0"/>
    </xf>
    <xf numFmtId="0" fontId="6" fillId="0" borderId="0" xfId="3" applyBorder="1" applyAlignment="1" applyProtection="1">
      <alignment vertical="top"/>
      <protection locked="0"/>
    </xf>
    <xf numFmtId="0" fontId="1" fillId="0" borderId="0" xfId="1" applyBorder="1" applyAlignment="1" applyProtection="1">
      <alignment horizontal="center" vertical="center"/>
      <protection locked="0"/>
    </xf>
    <xf numFmtId="0" fontId="1" fillId="2" borderId="2" xfId="1" applyFill="1" applyBorder="1" applyAlignment="1" applyProtection="1">
      <alignment horizontal="center" vertical="center" wrapText="1"/>
    </xf>
    <xf numFmtId="0" fontId="1" fillId="0" borderId="8" xfId="1" applyBorder="1" applyAlignment="1" applyProtection="1">
      <alignment vertical="center"/>
      <protection locked="0"/>
    </xf>
    <xf numFmtId="0" fontId="1" fillId="6" borderId="10" xfId="1" applyFont="1" applyFill="1" applyBorder="1" applyAlignment="1" applyProtection="1">
      <alignment vertical="center"/>
    </xf>
    <xf numFmtId="0" fontId="1" fillId="6" borderId="12" xfId="1" applyFont="1" applyFill="1" applyBorder="1" applyAlignment="1" applyProtection="1">
      <alignment vertical="center"/>
    </xf>
    <xf numFmtId="0" fontId="1" fillId="6" borderId="11" xfId="1" applyFont="1" applyFill="1" applyBorder="1" applyAlignment="1" applyProtection="1">
      <alignment vertical="center"/>
    </xf>
    <xf numFmtId="0" fontId="6" fillId="0" borderId="0" xfId="3" applyAlignment="1" applyProtection="1">
      <alignment horizontal="center" vertical="center"/>
      <protection locked="0"/>
    </xf>
    <xf numFmtId="0" fontId="6" fillId="2" borderId="2" xfId="3" applyFill="1" applyBorder="1" applyAlignment="1" applyProtection="1">
      <alignment horizontal="center" vertical="center" wrapText="1"/>
    </xf>
    <xf numFmtId="0" fontId="6" fillId="0" borderId="2" xfId="3" applyBorder="1" applyAlignment="1" applyProtection="1">
      <alignment horizontal="center" vertical="center"/>
      <protection locked="0"/>
    </xf>
    <xf numFmtId="0" fontId="8" fillId="8" borderId="10" xfId="3" applyFont="1" applyFill="1" applyBorder="1" applyAlignment="1" applyProtection="1">
      <alignment horizontal="center" vertical="center"/>
    </xf>
    <xf numFmtId="0" fontId="1" fillId="0" borderId="0" xfId="1" applyAlignment="1" applyProtection="1">
      <alignment horizontal="center" vertical="center"/>
    </xf>
    <xf numFmtId="0" fontId="5" fillId="0" borderId="0" xfId="2" applyBorder="1" applyAlignment="1" applyProtection="1">
      <alignment vertical="top"/>
      <protection locked="0"/>
    </xf>
    <xf numFmtId="0" fontId="5" fillId="0" borderId="0" xfId="2" applyAlignment="1" applyProtection="1">
      <alignment horizontal="center" vertical="center"/>
      <protection locked="0"/>
    </xf>
    <xf numFmtId="0" fontId="7" fillId="0" borderId="0" xfId="1" applyFont="1" applyAlignment="1" applyProtection="1">
      <alignment horizontal="center" vertical="center"/>
      <protection locked="0"/>
    </xf>
    <xf numFmtId="0" fontId="8" fillId="0" borderId="0" xfId="1" applyFont="1" applyAlignment="1" applyProtection="1">
      <alignment horizontal="left" vertical="center"/>
      <protection locked="0"/>
    </xf>
    <xf numFmtId="0" fontId="1" fillId="0" borderId="0" xfId="1" applyAlignment="1" applyProtection="1">
      <alignment vertical="center"/>
      <protection locked="0"/>
    </xf>
    <xf numFmtId="0" fontId="1" fillId="0" borderId="0" xfId="1" applyFont="1" applyAlignment="1" applyProtection="1">
      <alignment horizontal="left" vertical="center"/>
      <protection locked="0"/>
    </xf>
    <xf numFmtId="0" fontId="16" fillId="0" borderId="0" xfId="1" applyFont="1" applyAlignment="1" applyProtection="1">
      <alignment horizontal="center" vertical="center"/>
      <protection locked="0"/>
    </xf>
    <xf numFmtId="0" fontId="25" fillId="0" borderId="0" xfId="17"/>
    <xf numFmtId="0" fontId="1" fillId="0" borderId="0" xfId="12" applyBorder="1" applyAlignment="1" applyProtection="1">
      <alignment vertical="center"/>
    </xf>
    <xf numFmtId="0" fontId="3" fillId="2" borderId="25" xfId="12" applyFont="1" applyFill="1" applyBorder="1" applyAlignment="1" applyProtection="1">
      <alignment horizontal="center" vertical="center" wrapText="1"/>
    </xf>
    <xf numFmtId="0" fontId="1" fillId="0" borderId="0" xfId="12" applyAlignment="1" applyProtection="1">
      <alignment horizontal="center" vertical="center"/>
      <protection locked="0"/>
    </xf>
    <xf numFmtId="0" fontId="1" fillId="0" borderId="0" xfId="12" applyFill="1" applyAlignment="1" applyProtection="1">
      <alignment horizontal="center" vertical="center"/>
      <protection locked="0"/>
    </xf>
    <xf numFmtId="0" fontId="9" fillId="0" borderId="0" xfId="12" applyNumberFormat="1" applyFont="1" applyAlignment="1" applyProtection="1">
      <alignment horizontal="center" vertical="center" wrapText="1"/>
      <protection locked="0"/>
    </xf>
    <xf numFmtId="0" fontId="8" fillId="0" borderId="29" xfId="0" applyFont="1" applyBorder="1" applyAlignment="1">
      <alignment horizontal="center" vertical="center" wrapText="1"/>
    </xf>
    <xf numFmtId="0" fontId="8" fillId="0" borderId="15" xfId="0" applyFont="1" applyBorder="1" applyAlignment="1">
      <alignment horizontal="center" vertical="center" wrapText="1"/>
    </xf>
    <xf numFmtId="0" fontId="4" fillId="0" borderId="15" xfId="0" applyFont="1" applyBorder="1" applyAlignment="1">
      <alignment horizontal="center" vertical="center" wrapText="1"/>
    </xf>
    <xf numFmtId="0" fontId="12" fillId="0" borderId="11" xfId="0" applyFont="1" applyBorder="1" applyAlignment="1">
      <alignment horizontal="center" vertical="center" wrapText="1"/>
    </xf>
    <xf numFmtId="0" fontId="5" fillId="0" borderId="0" xfId="0" applyFont="1"/>
    <xf numFmtId="0" fontId="8" fillId="0" borderId="30" xfId="0" applyFont="1" applyBorder="1" applyAlignment="1">
      <alignment horizontal="center" vertical="center"/>
    </xf>
    <xf numFmtId="0" fontId="8" fillId="0" borderId="0" xfId="0" applyFont="1"/>
    <xf numFmtId="0" fontId="5" fillId="21" borderId="9" xfId="0" applyFont="1" applyFill="1" applyBorder="1" applyAlignment="1">
      <alignment horizontal="center" vertical="center" wrapText="1"/>
    </xf>
    <xf numFmtId="0" fontId="8" fillId="0" borderId="0" xfId="0" applyFont="1" applyAlignment="1">
      <alignment wrapText="1"/>
    </xf>
    <xf numFmtId="0" fontId="5" fillId="0" borderId="0" xfId="0" applyFont="1" applyAlignment="1">
      <alignment wrapText="1"/>
    </xf>
    <xf numFmtId="0" fontId="31" fillId="22" borderId="9" xfId="0" applyFont="1" applyFill="1" applyBorder="1" applyAlignment="1">
      <alignment horizontal="center" vertical="center" wrapText="1"/>
    </xf>
    <xf numFmtId="0" fontId="5" fillId="22" borderId="9" xfId="0" applyFont="1" applyFill="1" applyBorder="1" applyAlignment="1">
      <alignment horizontal="center" vertical="center" wrapText="1"/>
    </xf>
    <xf numFmtId="0" fontId="8" fillId="22" borderId="9" xfId="0" applyFont="1" applyFill="1" applyBorder="1" applyAlignment="1">
      <alignment horizontal="left" vertical="center" wrapText="1"/>
    </xf>
    <xf numFmtId="0" fontId="8" fillId="23" borderId="9" xfId="0" applyFont="1" applyFill="1" applyBorder="1" applyAlignment="1">
      <alignment horizontal="center" vertical="center" wrapText="1"/>
    </xf>
    <xf numFmtId="0" fontId="8" fillId="23" borderId="9" xfId="0" applyFont="1" applyFill="1" applyBorder="1" applyAlignment="1">
      <alignment horizontal="left" vertical="center" wrapText="1"/>
    </xf>
    <xf numFmtId="0" fontId="5" fillId="23" borderId="9" xfId="0" applyFont="1" applyFill="1" applyBorder="1" applyAlignment="1">
      <alignment horizontal="center" vertical="center" wrapText="1"/>
    </xf>
    <xf numFmtId="0" fontId="34" fillId="21" borderId="9" xfId="0" applyFont="1" applyFill="1" applyBorder="1" applyAlignment="1">
      <alignment horizontal="center" wrapText="1"/>
    </xf>
    <xf numFmtId="0" fontId="8" fillId="21" borderId="9" xfId="0" applyFont="1" applyFill="1" applyBorder="1" applyAlignment="1">
      <alignment horizontal="left" vertical="center" wrapText="1"/>
    </xf>
    <xf numFmtId="0" fontId="8" fillId="24" borderId="9" xfId="0" applyFont="1" applyFill="1" applyBorder="1" applyAlignment="1">
      <alignment horizontal="center" wrapText="1"/>
    </xf>
    <xf numFmtId="0" fontId="8" fillId="24" borderId="9" xfId="0" applyFont="1" applyFill="1" applyBorder="1" applyAlignment="1">
      <alignment horizontal="left" vertical="center" wrapText="1"/>
    </xf>
    <xf numFmtId="0" fontId="5" fillId="24" borderId="9" xfId="0" applyFont="1" applyFill="1" applyBorder="1" applyAlignment="1">
      <alignment horizontal="center" vertical="center" wrapText="1"/>
    </xf>
    <xf numFmtId="0" fontId="8" fillId="25" borderId="9" xfId="0" applyFont="1" applyFill="1" applyBorder="1" applyAlignment="1">
      <alignment horizontal="center" wrapText="1"/>
    </xf>
    <xf numFmtId="0" fontId="5" fillId="25" borderId="9" xfId="0" applyFont="1" applyFill="1" applyBorder="1" applyAlignment="1">
      <alignment horizontal="center" vertical="center" wrapText="1"/>
    </xf>
    <xf numFmtId="0" fontId="8" fillId="25" borderId="9" xfId="0" applyFont="1" applyFill="1" applyBorder="1" applyAlignment="1">
      <alignment horizontal="left" vertical="center" wrapText="1"/>
    </xf>
    <xf numFmtId="0" fontId="1" fillId="0" borderId="0" xfId="1" applyAlignment="1" applyProtection="1">
      <alignment horizontal="center" vertical="center"/>
      <protection locked="0"/>
    </xf>
    <xf numFmtId="0" fontId="45" fillId="0" borderId="0" xfId="1" applyFont="1" applyFill="1" applyBorder="1" applyAlignment="1" applyProtection="1">
      <alignment vertical="center" wrapText="1"/>
      <protection locked="0"/>
    </xf>
    <xf numFmtId="0" fontId="7" fillId="0" borderId="0" xfId="1" applyFont="1" applyBorder="1" applyAlignment="1" applyProtection="1">
      <alignment vertical="center" wrapText="1"/>
      <protection locked="0"/>
    </xf>
    <xf numFmtId="0" fontId="46" fillId="0" borderId="0" xfId="1" applyFont="1" applyBorder="1" applyAlignment="1" applyProtection="1">
      <alignment vertical="center" wrapText="1"/>
      <protection locked="0"/>
    </xf>
    <xf numFmtId="0" fontId="45" fillId="0" borderId="0" xfId="1" applyFont="1" applyBorder="1" applyAlignment="1" applyProtection="1">
      <alignment vertical="top" wrapText="1"/>
      <protection locked="0"/>
    </xf>
    <xf numFmtId="0" fontId="45" fillId="0" borderId="33" xfId="1" applyFont="1" applyBorder="1" applyAlignment="1" applyProtection="1">
      <alignment vertical="top" wrapText="1"/>
      <protection locked="0"/>
    </xf>
    <xf numFmtId="0" fontId="45" fillId="0" borderId="14" xfId="1" applyFont="1" applyBorder="1" applyAlignment="1" applyProtection="1">
      <alignment vertical="top" wrapText="1"/>
      <protection locked="0"/>
    </xf>
    <xf numFmtId="0" fontId="45" fillId="0" borderId="0" xfId="1" applyFont="1" applyAlignment="1" applyProtection="1">
      <alignment horizontal="center" vertical="center"/>
      <protection locked="0"/>
    </xf>
    <xf numFmtId="0" fontId="1" fillId="0" borderId="43" xfId="12" applyFill="1" applyBorder="1" applyAlignment="1" applyProtection="1">
      <alignment horizontal="center" vertical="center"/>
      <protection locked="0"/>
    </xf>
    <xf numFmtId="0" fontId="1" fillId="0" borderId="61" xfId="12" applyFill="1" applyBorder="1" applyAlignment="1" applyProtection="1">
      <alignment horizontal="center" vertical="center"/>
      <protection locked="0"/>
    </xf>
    <xf numFmtId="0" fontId="1" fillId="0" borderId="61" xfId="12" applyFont="1" applyFill="1" applyBorder="1" applyAlignment="1" applyProtection="1">
      <alignment horizontal="center" vertical="center"/>
      <protection locked="0"/>
    </xf>
    <xf numFmtId="0" fontId="1" fillId="0" borderId="64" xfId="12" applyFill="1" applyBorder="1" applyAlignment="1" applyProtection="1">
      <alignment horizontal="center" vertical="center"/>
      <protection locked="0"/>
    </xf>
    <xf numFmtId="0" fontId="1" fillId="0" borderId="64" xfId="12" applyBorder="1" applyAlignment="1" applyProtection="1">
      <alignment horizontal="center" vertical="center"/>
      <protection locked="0"/>
    </xf>
    <xf numFmtId="0" fontId="1" fillId="0" borderId="61" xfId="12" applyBorder="1" applyAlignment="1" applyProtection="1">
      <alignment horizontal="center" vertical="center"/>
      <protection locked="0"/>
    </xf>
    <xf numFmtId="0" fontId="8" fillId="8" borderId="57" xfId="12" applyFont="1" applyFill="1" applyBorder="1" applyAlignment="1" applyProtection="1">
      <alignment horizontal="center" vertical="center"/>
    </xf>
    <xf numFmtId="0" fontId="16" fillId="0" borderId="0" xfId="1" applyFont="1" applyBorder="1" applyAlignment="1" applyProtection="1">
      <alignment vertical="center" wrapText="1"/>
      <protection locked="0"/>
    </xf>
    <xf numFmtId="0" fontId="1" fillId="0" borderId="69" xfId="1" applyBorder="1" applyAlignment="1" applyProtection="1">
      <alignment horizontal="center" vertical="center"/>
      <protection locked="0"/>
    </xf>
    <xf numFmtId="0" fontId="1" fillId="0" borderId="62" xfId="1" applyBorder="1" applyAlignment="1" applyProtection="1">
      <alignment horizontal="center" vertical="center"/>
      <protection locked="0"/>
    </xf>
    <xf numFmtId="0" fontId="1" fillId="0" borderId="32" xfId="1" applyBorder="1" applyAlignment="1" applyProtection="1">
      <alignment horizontal="center" vertical="center"/>
      <protection locked="0"/>
    </xf>
    <xf numFmtId="0" fontId="6" fillId="0" borderId="0" xfId="72" applyBorder="1" applyAlignment="1" applyProtection="1">
      <alignment vertical="top"/>
      <protection locked="0"/>
    </xf>
    <xf numFmtId="0" fontId="1" fillId="2" borderId="69" xfId="1" applyFill="1" applyBorder="1" applyAlignment="1" applyProtection="1">
      <alignment horizontal="center" vertical="center" wrapText="1"/>
    </xf>
    <xf numFmtId="0" fontId="1" fillId="0" borderId="57" xfId="1" applyBorder="1" applyAlignment="1" applyProtection="1">
      <alignment vertical="center"/>
      <protection locked="0"/>
    </xf>
    <xf numFmtId="0" fontId="1" fillId="0" borderId="73" xfId="1" applyBorder="1" applyAlignment="1" applyProtection="1">
      <alignment vertical="center"/>
      <protection locked="0"/>
    </xf>
    <xf numFmtId="0" fontId="1" fillId="0" borderId="58" xfId="1" applyBorder="1" applyAlignment="1" applyProtection="1">
      <alignment vertical="center"/>
      <protection locked="0"/>
    </xf>
    <xf numFmtId="0" fontId="1" fillId="6" borderId="66" xfId="1" applyFont="1" applyFill="1" applyBorder="1" applyAlignment="1" applyProtection="1">
      <alignment vertical="center"/>
    </xf>
    <xf numFmtId="0" fontId="1" fillId="6" borderId="67" xfId="1" applyFont="1" applyFill="1" applyBorder="1" applyAlignment="1" applyProtection="1">
      <alignment vertical="center"/>
    </xf>
    <xf numFmtId="0" fontId="1" fillId="6" borderId="68" xfId="1" applyFont="1" applyFill="1" applyBorder="1" applyAlignment="1" applyProtection="1">
      <alignment vertical="center"/>
    </xf>
    <xf numFmtId="0" fontId="1" fillId="0" borderId="74" xfId="1" applyBorder="1" applyAlignment="1" applyProtection="1">
      <alignment vertical="center"/>
      <protection locked="0"/>
    </xf>
    <xf numFmtId="0" fontId="1" fillId="0" borderId="0" xfId="1" applyBorder="1" applyAlignment="1" applyProtection="1">
      <alignment vertical="center"/>
      <protection locked="0"/>
    </xf>
    <xf numFmtId="0" fontId="1" fillId="0" borderId="69" xfId="1" applyNumberFormat="1" applyFill="1" applyBorder="1" applyAlignment="1" applyProtection="1">
      <alignment horizontal="center" vertical="center"/>
      <protection locked="0"/>
    </xf>
    <xf numFmtId="0" fontId="1" fillId="0" borderId="69" xfId="1" applyFill="1" applyBorder="1" applyAlignment="1" applyProtection="1">
      <alignment horizontal="center" vertical="center"/>
      <protection locked="0"/>
    </xf>
    <xf numFmtId="0" fontId="9" fillId="2" borderId="69" xfId="1" applyFont="1" applyFill="1" applyBorder="1" applyAlignment="1" applyProtection="1">
      <alignment horizontal="center" vertical="center" textRotation="90"/>
    </xf>
    <xf numFmtId="0" fontId="1" fillId="0" borderId="69" xfId="1" applyFont="1" applyFill="1" applyBorder="1" applyAlignment="1" applyProtection="1">
      <alignment horizontal="center" vertical="center"/>
      <protection locked="0"/>
    </xf>
    <xf numFmtId="0" fontId="1" fillId="0" borderId="69" xfId="1" applyFont="1" applyBorder="1" applyAlignment="1" applyProtection="1">
      <alignment horizontal="center" vertical="center"/>
      <protection locked="0"/>
    </xf>
    <xf numFmtId="0" fontId="1" fillId="0" borderId="65" xfId="1" applyBorder="1" applyAlignment="1" applyProtection="1">
      <alignment horizontal="center" vertical="center"/>
      <protection locked="0"/>
    </xf>
    <xf numFmtId="0" fontId="1" fillId="0" borderId="65" xfId="1" applyFill="1" applyBorder="1" applyAlignment="1" applyProtection="1">
      <alignment horizontal="center" vertical="center"/>
      <protection locked="0"/>
    </xf>
    <xf numFmtId="0" fontId="1" fillId="0" borderId="65" xfId="1" applyFont="1" applyFill="1" applyBorder="1" applyAlignment="1" applyProtection="1">
      <alignment horizontal="center" vertical="center"/>
      <protection locked="0"/>
    </xf>
    <xf numFmtId="0" fontId="1" fillId="0" borderId="65" xfId="1" applyFont="1" applyBorder="1" applyAlignment="1" applyProtection="1">
      <alignment horizontal="center" vertical="center"/>
      <protection locked="0"/>
    </xf>
    <xf numFmtId="0" fontId="6" fillId="0" borderId="0" xfId="72" applyAlignment="1" applyProtection="1">
      <alignment horizontal="center" vertical="center"/>
      <protection locked="0"/>
    </xf>
    <xf numFmtId="0" fontId="6" fillId="2" borderId="62" xfId="72" applyFill="1" applyBorder="1" applyAlignment="1" applyProtection="1">
      <alignment vertical="center"/>
    </xf>
    <xf numFmtId="0" fontId="6" fillId="2" borderId="63" xfId="72" applyFill="1" applyBorder="1" applyAlignment="1" applyProtection="1">
      <alignment vertical="center"/>
    </xf>
    <xf numFmtId="0" fontId="6" fillId="0" borderId="62" xfId="72" applyBorder="1" applyAlignment="1" applyProtection="1">
      <alignment vertical="center" wrapText="1"/>
      <protection locked="0"/>
    </xf>
    <xf numFmtId="0" fontId="6" fillId="0" borderId="32" xfId="72" applyBorder="1" applyAlignment="1" applyProtection="1">
      <alignment vertical="center" wrapText="1"/>
      <protection locked="0"/>
    </xf>
    <xf numFmtId="0" fontId="6" fillId="0" borderId="63" xfId="72" applyBorder="1" applyAlignment="1" applyProtection="1">
      <alignment vertical="center" wrapText="1"/>
      <protection locked="0"/>
    </xf>
    <xf numFmtId="0" fontId="6" fillId="6" borderId="66" xfId="72" applyFill="1" applyBorder="1" applyAlignment="1" applyProtection="1">
      <alignment vertical="center"/>
    </xf>
    <xf numFmtId="0" fontId="6" fillId="6" borderId="67" xfId="72" applyFill="1" applyBorder="1" applyAlignment="1" applyProtection="1">
      <alignment vertical="center"/>
    </xf>
    <xf numFmtId="0" fontId="6" fillId="6" borderId="68" xfId="72" applyFill="1" applyBorder="1" applyAlignment="1" applyProtection="1">
      <alignment vertical="center"/>
    </xf>
    <xf numFmtId="0" fontId="6" fillId="2" borderId="66" xfId="72" applyFill="1" applyBorder="1" applyAlignment="1" applyProtection="1">
      <alignment vertical="center"/>
    </xf>
    <xf numFmtId="0" fontId="6" fillId="2" borderId="68" xfId="72" applyFill="1" applyBorder="1" applyAlignment="1" applyProtection="1">
      <alignment vertical="center"/>
    </xf>
    <xf numFmtId="0" fontId="6" fillId="0" borderId="66" xfId="72" applyBorder="1" applyAlignment="1" applyProtection="1">
      <alignment vertical="center" wrapText="1"/>
      <protection locked="0"/>
    </xf>
    <xf numFmtId="0" fontId="6" fillId="0" borderId="67" xfId="72" applyBorder="1" applyAlignment="1" applyProtection="1">
      <alignment vertical="center" wrapText="1"/>
      <protection locked="0"/>
    </xf>
    <xf numFmtId="0" fontId="6" fillId="0" borderId="68" xfId="72" applyBorder="1" applyAlignment="1" applyProtection="1">
      <alignment vertical="center" wrapText="1"/>
      <protection locked="0"/>
    </xf>
    <xf numFmtId="0" fontId="6" fillId="2" borderId="69" xfId="72" applyFill="1" applyBorder="1" applyAlignment="1" applyProtection="1">
      <alignment horizontal="center" vertical="center" wrapText="1"/>
    </xf>
    <xf numFmtId="0" fontId="6" fillId="0" borderId="69" xfId="72" applyFont="1" applyBorder="1" applyAlignment="1" applyProtection="1">
      <alignment horizontal="center" vertical="center"/>
      <protection locked="0"/>
    </xf>
    <xf numFmtId="166" fontId="0" fillId="8" borderId="66" xfId="6" applyNumberFormat="1" applyFont="1" applyFill="1" applyBorder="1" applyAlignment="1" applyProtection="1">
      <alignment horizontal="right" vertical="center"/>
      <protection locked="0"/>
    </xf>
    <xf numFmtId="166" fontId="0" fillId="8" borderId="68" xfId="6" applyNumberFormat="1" applyFont="1" applyFill="1" applyBorder="1" applyAlignment="1" applyProtection="1">
      <alignment horizontal="right" vertical="center"/>
      <protection locked="0"/>
    </xf>
    <xf numFmtId="0" fontId="6" fillId="0" borderId="66" xfId="72" applyFont="1" applyBorder="1" applyAlignment="1" applyProtection="1">
      <alignment horizontal="left" vertical="center"/>
      <protection locked="0"/>
    </xf>
    <xf numFmtId="0" fontId="6" fillId="0" borderId="67" xfId="72" applyBorder="1" applyAlignment="1" applyProtection="1">
      <alignment horizontal="left" vertical="center"/>
      <protection locked="0"/>
    </xf>
    <xf numFmtId="0" fontId="6" fillId="0" borderId="68" xfId="72" applyBorder="1" applyAlignment="1" applyProtection="1">
      <alignment horizontal="left" vertical="center"/>
      <protection locked="0"/>
    </xf>
    <xf numFmtId="166" fontId="6" fillId="2" borderId="66" xfId="72" applyNumberFormat="1" applyFill="1" applyBorder="1" applyAlignment="1" applyProtection="1">
      <alignment horizontal="right" vertical="center"/>
      <protection locked="0"/>
    </xf>
    <xf numFmtId="166" fontId="6" fillId="2" borderId="68" xfId="72" applyNumberFormat="1" applyFill="1" applyBorder="1" applyAlignment="1" applyProtection="1">
      <alignment horizontal="right" vertical="center"/>
      <protection locked="0"/>
    </xf>
    <xf numFmtId="0" fontId="6" fillId="7" borderId="69" xfId="72" applyFill="1" applyBorder="1" applyAlignment="1" applyProtection="1">
      <alignment horizontal="center" vertical="center"/>
      <protection locked="0"/>
    </xf>
    <xf numFmtId="0" fontId="8" fillId="8" borderId="66" xfId="72" applyFont="1" applyFill="1" applyBorder="1" applyAlignment="1" applyProtection="1">
      <alignment horizontal="center" vertical="center"/>
    </xf>
    <xf numFmtId="0" fontId="1" fillId="0" borderId="69" xfId="1" applyBorder="1" applyAlignment="1" applyProtection="1">
      <alignment horizontal="center" vertical="center"/>
      <protection locked="0"/>
    </xf>
    <xf numFmtId="0" fontId="1" fillId="0" borderId="69" xfId="1" applyFill="1" applyBorder="1" applyAlignment="1" applyProtection="1">
      <alignment horizontal="center" vertical="center"/>
      <protection locked="0"/>
    </xf>
    <xf numFmtId="0" fontId="1" fillId="0" borderId="69" xfId="1" applyFont="1" applyFill="1" applyBorder="1" applyAlignment="1" applyProtection="1">
      <alignment horizontal="center" vertical="center"/>
      <protection locked="0"/>
    </xf>
    <xf numFmtId="0" fontId="1" fillId="0" borderId="0" xfId="1" applyBorder="1" applyAlignment="1" applyProtection="1">
      <alignment horizontal="center" vertical="center" wrapText="1"/>
      <protection locked="0"/>
    </xf>
    <xf numFmtId="0" fontId="1" fillId="0" borderId="33" xfId="1" applyBorder="1" applyAlignment="1" applyProtection="1">
      <alignment horizontal="center" vertical="center" wrapText="1"/>
      <protection locked="0"/>
    </xf>
    <xf numFmtId="0" fontId="5" fillId="2" borderId="69" xfId="2" applyFill="1" applyBorder="1" applyAlignment="1" applyProtection="1">
      <alignment horizontal="center" vertical="center" wrapText="1"/>
    </xf>
    <xf numFmtId="0" fontId="5" fillId="0" borderId="69" xfId="2" applyBorder="1" applyAlignment="1" applyProtection="1">
      <alignment horizontal="center" vertical="center"/>
      <protection locked="0"/>
    </xf>
    <xf numFmtId="0" fontId="8" fillId="8" borderId="66" xfId="2" applyFont="1" applyFill="1" applyBorder="1" applyAlignment="1" applyProtection="1">
      <alignment horizontal="center" vertical="center"/>
    </xf>
    <xf numFmtId="0" fontId="5" fillId="0" borderId="0" xfId="75" applyBorder="1" applyAlignment="1" applyProtection="1">
      <alignment vertical="top"/>
      <protection locked="0"/>
    </xf>
    <xf numFmtId="0" fontId="5" fillId="0" borderId="0" xfId="75" applyAlignment="1" applyProtection="1">
      <alignment horizontal="center" vertical="center"/>
      <protection locked="0"/>
    </xf>
    <xf numFmtId="0" fontId="5" fillId="2" borderId="69" xfId="75" applyFill="1" applyBorder="1" applyAlignment="1" applyProtection="1">
      <alignment horizontal="center" vertical="center" wrapText="1"/>
    </xf>
    <xf numFmtId="0" fontId="5" fillId="0" borderId="69" xfId="75" applyBorder="1" applyAlignment="1" applyProtection="1">
      <alignment horizontal="center" vertical="center"/>
      <protection locked="0"/>
    </xf>
    <xf numFmtId="0" fontId="8" fillId="8" borderId="66" xfId="75" applyFont="1" applyFill="1" applyBorder="1" applyAlignment="1" applyProtection="1">
      <alignment horizontal="center" vertical="center"/>
    </xf>
    <xf numFmtId="0" fontId="1" fillId="2" borderId="88" xfId="1" applyFill="1" applyBorder="1" applyAlignment="1" applyProtection="1">
      <alignment horizontal="center" vertical="center" wrapText="1"/>
    </xf>
    <xf numFmtId="0" fontId="1" fillId="6" borderId="82" xfId="1" applyFont="1" applyFill="1" applyBorder="1" applyAlignment="1" applyProtection="1">
      <alignment vertical="center"/>
    </xf>
    <xf numFmtId="0" fontId="1" fillId="6" borderId="84" xfId="1" applyFont="1" applyFill="1" applyBorder="1" applyAlignment="1" applyProtection="1">
      <alignment vertical="center"/>
    </xf>
    <xf numFmtId="0" fontId="1" fillId="6" borderId="83" xfId="1" applyFont="1" applyFill="1" applyBorder="1" applyAlignment="1" applyProtection="1">
      <alignment vertical="center"/>
    </xf>
    <xf numFmtId="49" fontId="1" fillId="0" borderId="75" xfId="78" applyNumberFormat="1" applyFont="1" applyFill="1" applyBorder="1" applyAlignment="1" applyProtection="1">
      <alignment horizontal="center" vertical="center"/>
      <protection locked="0"/>
    </xf>
    <xf numFmtId="0" fontId="9" fillId="2" borderId="88" xfId="1" applyFont="1" applyFill="1" applyBorder="1" applyAlignment="1" applyProtection="1">
      <alignment horizontal="center" vertical="center" textRotation="90"/>
    </xf>
    <xf numFmtId="0" fontId="1" fillId="0" borderId="88" xfId="1" applyBorder="1" applyAlignment="1" applyProtection="1">
      <alignment horizontal="center" vertical="center"/>
      <protection locked="0"/>
    </xf>
    <xf numFmtId="0" fontId="1" fillId="0" borderId="88" xfId="1" applyFill="1" applyBorder="1" applyAlignment="1" applyProtection="1">
      <alignment horizontal="center" vertical="center"/>
      <protection locked="0"/>
    </xf>
    <xf numFmtId="0" fontId="1" fillId="0" borderId="88" xfId="1" applyFont="1" applyFill="1" applyBorder="1" applyAlignment="1" applyProtection="1">
      <alignment horizontal="center" vertical="center"/>
      <protection locked="0"/>
    </xf>
    <xf numFmtId="0" fontId="1" fillId="0" borderId="88" xfId="1" applyFont="1" applyBorder="1" applyAlignment="1" applyProtection="1">
      <alignment horizontal="center" vertical="center"/>
      <protection locked="0"/>
    </xf>
    <xf numFmtId="0" fontId="1" fillId="27" borderId="88" xfId="1" applyFill="1" applyBorder="1" applyAlignment="1" applyProtection="1">
      <alignment horizontal="center" vertical="center"/>
      <protection locked="0"/>
    </xf>
    <xf numFmtId="0" fontId="1" fillId="0" borderId="91" xfId="1" applyBorder="1" applyAlignment="1" applyProtection="1">
      <alignment horizontal="center" vertical="center"/>
      <protection locked="0"/>
    </xf>
    <xf numFmtId="0" fontId="1" fillId="0" borderId="91" xfId="1" applyFill="1" applyBorder="1" applyAlignment="1" applyProtection="1">
      <alignment horizontal="center" vertical="center"/>
      <protection locked="0"/>
    </xf>
    <xf numFmtId="0" fontId="1" fillId="0" borderId="91" xfId="1" applyFont="1" applyFill="1" applyBorder="1" applyAlignment="1" applyProtection="1">
      <alignment horizontal="center" vertical="center"/>
      <protection locked="0"/>
    </xf>
    <xf numFmtId="0" fontId="1" fillId="0" borderId="91" xfId="1" applyFont="1" applyBorder="1" applyAlignment="1" applyProtection="1">
      <alignment horizontal="center" vertical="center"/>
      <protection locked="0"/>
    </xf>
    <xf numFmtId="0" fontId="5" fillId="2" borderId="88" xfId="2" applyFill="1" applyBorder="1" applyAlignment="1" applyProtection="1">
      <alignment horizontal="center" vertical="center" wrapText="1"/>
    </xf>
    <xf numFmtId="0" fontId="5" fillId="0" borderId="88" xfId="2" applyFill="1" applyBorder="1" applyAlignment="1" applyProtection="1">
      <alignment horizontal="center" vertical="center"/>
      <protection locked="0"/>
    </xf>
    <xf numFmtId="0" fontId="5" fillId="0" borderId="88" xfId="2" applyFont="1" applyFill="1" applyBorder="1" applyAlignment="1" applyProtection="1">
      <alignment horizontal="center" vertical="center"/>
      <protection locked="0"/>
    </xf>
    <xf numFmtId="0" fontId="5" fillId="0" borderId="88" xfId="2" applyBorder="1" applyAlignment="1" applyProtection="1">
      <alignment horizontal="center" vertical="center"/>
      <protection locked="0"/>
    </xf>
    <xf numFmtId="0" fontId="5" fillId="0" borderId="88" xfId="2" applyFont="1" applyBorder="1" applyAlignment="1" applyProtection="1">
      <alignment horizontal="center" vertical="center"/>
      <protection locked="0"/>
    </xf>
    <xf numFmtId="0" fontId="8" fillId="8" borderId="82" xfId="2" applyFont="1" applyFill="1" applyBorder="1" applyAlignment="1" applyProtection="1">
      <alignment horizontal="center" vertical="center"/>
    </xf>
    <xf numFmtId="0" fontId="46" fillId="0" borderId="73" xfId="1" applyFont="1" applyBorder="1" applyAlignment="1" applyProtection="1">
      <alignment vertical="center" wrapText="1"/>
      <protection locked="0"/>
    </xf>
    <xf numFmtId="0" fontId="45" fillId="0" borderId="86" xfId="1" applyFont="1" applyBorder="1" applyAlignment="1" applyProtection="1">
      <alignment vertical="top" wrapText="1"/>
      <protection locked="0"/>
    </xf>
    <xf numFmtId="0" fontId="45" fillId="0" borderId="57" xfId="1" applyFont="1" applyBorder="1" applyAlignment="1" applyProtection="1">
      <alignment vertical="top" wrapText="1"/>
      <protection locked="0"/>
    </xf>
    <xf numFmtId="0" fontId="45" fillId="0" borderId="73" xfId="1" applyFont="1" applyBorder="1" applyAlignment="1" applyProtection="1">
      <alignment vertical="top" wrapText="1"/>
      <protection locked="0"/>
    </xf>
    <xf numFmtId="0" fontId="45" fillId="0" borderId="58" xfId="1" applyFont="1" applyBorder="1" applyAlignment="1" applyProtection="1">
      <alignment vertical="top" wrapText="1"/>
      <protection locked="0"/>
    </xf>
    <xf numFmtId="0" fontId="5" fillId="0" borderId="0" xfId="79" applyBorder="1" applyAlignment="1" applyProtection="1">
      <alignment vertical="top"/>
      <protection locked="0"/>
    </xf>
    <xf numFmtId="0" fontId="45" fillId="2" borderId="88" xfId="1" applyFont="1" applyFill="1" applyBorder="1" applyAlignment="1" applyProtection="1">
      <alignment horizontal="center" vertical="center" wrapText="1"/>
    </xf>
    <xf numFmtId="0" fontId="45" fillId="0" borderId="57" xfId="1" applyFont="1" applyBorder="1" applyAlignment="1" applyProtection="1">
      <alignment vertical="center"/>
      <protection locked="0"/>
    </xf>
    <xf numFmtId="0" fontId="45" fillId="0" borderId="73" xfId="1" applyFont="1" applyBorder="1" applyAlignment="1" applyProtection="1">
      <alignment vertical="center"/>
      <protection locked="0"/>
    </xf>
    <xf numFmtId="0" fontId="45" fillId="0" borderId="58" xfId="1" applyFont="1" applyBorder="1" applyAlignment="1" applyProtection="1">
      <alignment vertical="center"/>
      <protection locked="0"/>
    </xf>
    <xf numFmtId="0" fontId="45" fillId="6" borderId="82" xfId="1" applyFont="1" applyFill="1" applyBorder="1" applyAlignment="1" applyProtection="1">
      <alignment vertical="center"/>
    </xf>
    <xf numFmtId="0" fontId="45" fillId="6" borderId="84" xfId="1" applyFont="1" applyFill="1" applyBorder="1" applyAlignment="1" applyProtection="1">
      <alignment vertical="center"/>
    </xf>
    <xf numFmtId="0" fontId="45" fillId="6" borderId="83" xfId="1" applyFont="1" applyFill="1" applyBorder="1" applyAlignment="1" applyProtection="1">
      <alignment vertical="center"/>
    </xf>
    <xf numFmtId="0" fontId="45" fillId="2" borderId="88" xfId="1" applyFont="1" applyFill="1" applyBorder="1" applyAlignment="1" applyProtection="1">
      <alignment horizontal="center" vertical="center" textRotation="90"/>
    </xf>
    <xf numFmtId="0" fontId="45" fillId="27" borderId="88" xfId="1" applyFont="1" applyFill="1" applyBorder="1" applyAlignment="1" applyProtection="1">
      <alignment horizontal="center" vertical="center"/>
      <protection locked="0"/>
    </xf>
    <xf numFmtId="16" fontId="45" fillId="27" borderId="88" xfId="1" applyNumberFormat="1" applyFont="1" applyFill="1" applyBorder="1" applyAlignment="1" applyProtection="1">
      <alignment horizontal="center" vertical="center"/>
      <protection locked="0"/>
    </xf>
    <xf numFmtId="0" fontId="45" fillId="0" borderId="88" xfId="1" applyFont="1" applyFill="1" applyBorder="1" applyAlignment="1" applyProtection="1">
      <alignment horizontal="center" vertical="center"/>
      <protection locked="0"/>
    </xf>
    <xf numFmtId="0" fontId="45" fillId="0" borderId="88" xfId="1" applyFont="1" applyBorder="1" applyAlignment="1" applyProtection="1">
      <alignment horizontal="center" vertical="center"/>
      <protection locked="0"/>
    </xf>
    <xf numFmtId="0" fontId="45" fillId="0" borderId="91" xfId="1" applyFont="1" applyFill="1" applyBorder="1" applyAlignment="1" applyProtection="1">
      <alignment horizontal="center" vertical="center"/>
      <protection locked="0"/>
    </xf>
    <xf numFmtId="0" fontId="45" fillId="0" borderId="91" xfId="1" applyFont="1" applyBorder="1" applyAlignment="1" applyProtection="1">
      <alignment horizontal="center" vertical="center"/>
      <protection locked="0"/>
    </xf>
    <xf numFmtId="0" fontId="48" fillId="0" borderId="88" xfId="1" applyFont="1" applyFill="1" applyBorder="1" applyAlignment="1" applyProtection="1">
      <alignment horizontal="center" vertical="center"/>
      <protection locked="0"/>
    </xf>
    <xf numFmtId="0" fontId="48" fillId="0" borderId="91" xfId="1" applyFont="1" applyFill="1" applyBorder="1" applyAlignment="1" applyProtection="1">
      <alignment horizontal="center" vertical="center"/>
      <protection locked="0"/>
    </xf>
    <xf numFmtId="0" fontId="48" fillId="27" borderId="88" xfId="1" applyFont="1" applyFill="1" applyBorder="1" applyAlignment="1" applyProtection="1">
      <alignment horizontal="center" vertical="center"/>
      <protection locked="0"/>
    </xf>
    <xf numFmtId="0" fontId="47" fillId="0" borderId="0" xfId="79" applyFont="1" applyAlignment="1" applyProtection="1">
      <alignment horizontal="center" vertical="center"/>
      <protection locked="0"/>
    </xf>
    <xf numFmtId="0" fontId="47" fillId="2" borderId="62" xfId="79" applyFont="1" applyFill="1" applyBorder="1" applyAlignment="1" applyProtection="1">
      <alignment horizontal="center" vertical="center"/>
    </xf>
    <xf numFmtId="0" fontId="47" fillId="2" borderId="60" xfId="79" applyFont="1" applyFill="1" applyBorder="1" applyAlignment="1" applyProtection="1">
      <alignment horizontal="center" vertical="center"/>
    </xf>
    <xf numFmtId="0" fontId="47" fillId="2" borderId="66" xfId="79" applyFont="1" applyFill="1" applyBorder="1" applyAlignment="1" applyProtection="1">
      <alignment horizontal="center" vertical="center"/>
    </xf>
    <xf numFmtId="0" fontId="47" fillId="2" borderId="68" xfId="79" applyFont="1" applyFill="1" applyBorder="1" applyAlignment="1" applyProtection="1">
      <alignment horizontal="center" vertical="center"/>
    </xf>
    <xf numFmtId="0" fontId="47" fillId="2" borderId="69" xfId="79" applyFont="1" applyFill="1" applyBorder="1" applyAlignment="1" applyProtection="1">
      <alignment horizontal="center" vertical="center" wrapText="1"/>
    </xf>
    <xf numFmtId="0" fontId="47" fillId="0" borderId="88" xfId="79" applyFont="1" applyBorder="1" applyAlignment="1" applyProtection="1">
      <alignment horizontal="center" vertical="center"/>
      <protection locked="0"/>
    </xf>
    <xf numFmtId="0" fontId="46" fillId="8" borderId="82" xfId="79" applyFont="1" applyFill="1" applyBorder="1" applyAlignment="1" applyProtection="1">
      <alignment horizontal="center" vertical="center"/>
    </xf>
    <xf numFmtId="0" fontId="5" fillId="0" borderId="0" xfId="80" applyBorder="1" applyAlignment="1" applyProtection="1">
      <alignment vertical="top"/>
      <protection locked="0"/>
    </xf>
    <xf numFmtId="0" fontId="1" fillId="12" borderId="75" xfId="1" applyFill="1" applyBorder="1" applyAlignment="1" applyProtection="1">
      <alignment horizontal="center" vertical="center" wrapText="1"/>
    </xf>
    <xf numFmtId="0" fontId="1" fillId="14" borderId="100" xfId="1" applyFont="1" applyFill="1" applyBorder="1" applyAlignment="1" applyProtection="1">
      <alignment vertical="center"/>
    </xf>
    <xf numFmtId="0" fontId="1" fillId="14" borderId="89" xfId="1" applyFont="1" applyFill="1" applyBorder="1" applyAlignment="1" applyProtection="1">
      <alignment vertical="center"/>
    </xf>
    <xf numFmtId="0" fontId="1" fillId="14" borderId="90" xfId="1" applyFont="1" applyFill="1" applyBorder="1" applyAlignment="1" applyProtection="1">
      <alignment vertical="center"/>
    </xf>
    <xf numFmtId="0" fontId="9" fillId="12" borderId="75" xfId="1" applyFont="1" applyFill="1" applyBorder="1" applyAlignment="1" applyProtection="1">
      <alignment horizontal="center" vertical="center" textRotation="90"/>
    </xf>
    <xf numFmtId="14" fontId="21" fillId="18" borderId="75" xfId="1" applyNumberFormat="1" applyFont="1" applyFill="1" applyBorder="1" applyAlignment="1" applyProtection="1">
      <alignment horizontal="center" vertical="center"/>
      <protection locked="0"/>
    </xf>
    <xf numFmtId="0" fontId="16" fillId="18" borderId="75" xfId="1" applyFont="1" applyFill="1" applyBorder="1" applyAlignment="1" applyProtection="1">
      <alignment horizontal="center" vertical="center"/>
      <protection locked="0"/>
    </xf>
    <xf numFmtId="0" fontId="1" fillId="0" borderId="107" xfId="1" applyFill="1" applyBorder="1" applyAlignment="1" applyProtection="1">
      <alignment horizontal="center" vertical="center"/>
      <protection locked="0"/>
    </xf>
    <xf numFmtId="0" fontId="1" fillId="0" borderId="107" xfId="1" applyFont="1" applyFill="1" applyBorder="1" applyAlignment="1" applyProtection="1">
      <alignment horizontal="center" vertical="center"/>
      <protection locked="0"/>
    </xf>
    <xf numFmtId="0" fontId="1" fillId="18" borderId="75" xfId="1" applyFill="1" applyBorder="1" applyAlignment="1" applyProtection="1">
      <alignment horizontal="center" vertical="center"/>
      <protection locked="0"/>
    </xf>
    <xf numFmtId="0" fontId="1" fillId="18" borderId="75" xfId="1" applyFont="1" applyFill="1" applyBorder="1" applyAlignment="1" applyProtection="1">
      <alignment horizontal="center" vertical="center"/>
      <protection locked="0"/>
    </xf>
    <xf numFmtId="0" fontId="7" fillId="27" borderId="75" xfId="1" applyFont="1" applyFill="1" applyBorder="1" applyAlignment="1" applyProtection="1">
      <alignment horizontal="center" vertical="center"/>
      <protection locked="0"/>
    </xf>
    <xf numFmtId="0" fontId="7" fillId="27" borderId="107" xfId="1" applyFont="1" applyFill="1" applyBorder="1" applyAlignment="1" applyProtection="1">
      <alignment horizontal="center" vertical="center"/>
      <protection locked="0"/>
    </xf>
    <xf numFmtId="0" fontId="1" fillId="0" borderId="107" xfId="1" applyBorder="1" applyAlignment="1" applyProtection="1">
      <alignment horizontal="center" vertical="center"/>
      <protection locked="0"/>
    </xf>
    <xf numFmtId="0" fontId="1" fillId="0" borderId="107" xfId="1" applyFont="1" applyBorder="1" applyAlignment="1" applyProtection="1">
      <alignment horizontal="center" vertical="center"/>
      <protection locked="0"/>
    </xf>
    <xf numFmtId="0" fontId="1" fillId="27" borderId="75" xfId="1" applyFill="1" applyBorder="1" applyAlignment="1" applyProtection="1">
      <alignment horizontal="center" vertical="center"/>
      <protection locked="0"/>
    </xf>
    <xf numFmtId="0" fontId="1" fillId="0" borderId="75" xfId="1" applyBorder="1" applyAlignment="1" applyProtection="1">
      <alignment horizontal="center" vertical="center"/>
      <protection locked="0"/>
    </xf>
    <xf numFmtId="0" fontId="1" fillId="0" borderId="75" xfId="1" applyFill="1" applyBorder="1" applyAlignment="1" applyProtection="1">
      <alignment horizontal="center" vertical="center"/>
      <protection locked="0"/>
    </xf>
    <xf numFmtId="16" fontId="22" fillId="0" borderId="75" xfId="1" applyNumberFormat="1" applyFont="1" applyFill="1" applyBorder="1" applyAlignment="1" applyProtection="1">
      <alignment horizontal="center" vertical="center"/>
      <protection locked="0"/>
    </xf>
    <xf numFmtId="0" fontId="5" fillId="0" borderId="0" xfId="80" applyAlignment="1" applyProtection="1">
      <alignment horizontal="center" vertical="center"/>
      <protection locked="0"/>
    </xf>
    <xf numFmtId="0" fontId="5" fillId="12" borderId="75" xfId="80" applyFont="1" applyFill="1" applyBorder="1" applyAlignment="1" applyProtection="1">
      <alignment horizontal="center" vertical="center" wrapText="1"/>
    </xf>
    <xf numFmtId="0" fontId="5" fillId="19" borderId="75" xfId="80" applyFont="1" applyFill="1" applyBorder="1" applyAlignment="1" applyProtection="1">
      <alignment horizontal="center" vertical="center"/>
      <protection locked="0"/>
    </xf>
    <xf numFmtId="0" fontId="5" fillId="0" borderId="75" xfId="80" applyFont="1" applyBorder="1" applyAlignment="1" applyProtection="1">
      <alignment horizontal="center" vertical="center"/>
      <protection locked="0"/>
    </xf>
    <xf numFmtId="0" fontId="8" fillId="16" borderId="100" xfId="80" applyFont="1" applyFill="1" applyBorder="1" applyAlignment="1" applyProtection="1">
      <alignment horizontal="center" vertical="center"/>
    </xf>
    <xf numFmtId="0" fontId="5" fillId="0" borderId="0" xfId="81" applyBorder="1" applyAlignment="1" applyProtection="1">
      <alignment vertical="top"/>
      <protection locked="0"/>
    </xf>
    <xf numFmtId="0" fontId="1" fillId="27" borderId="69" xfId="1" applyFill="1" applyBorder="1" applyAlignment="1" applyProtection="1">
      <alignment horizontal="center" vertical="center"/>
      <protection locked="0"/>
    </xf>
    <xf numFmtId="0" fontId="1" fillId="27" borderId="69" xfId="1" applyFont="1" applyFill="1" applyBorder="1" applyAlignment="1" applyProtection="1">
      <alignment horizontal="center" vertical="center"/>
      <protection locked="0"/>
    </xf>
    <xf numFmtId="0" fontId="5" fillId="0" borderId="0" xfId="81" applyAlignment="1" applyProtection="1">
      <alignment horizontal="center" vertical="center"/>
      <protection locked="0"/>
    </xf>
    <xf numFmtId="0" fontId="5" fillId="2" borderId="69" xfId="81" applyFill="1" applyBorder="1" applyAlignment="1" applyProtection="1">
      <alignment horizontal="center" vertical="center" wrapText="1"/>
    </xf>
    <xf numFmtId="0" fontId="38" fillId="0" borderId="69" xfId="81" applyFont="1" applyBorder="1" applyAlignment="1" applyProtection="1">
      <alignment horizontal="center" vertical="center"/>
      <protection locked="0"/>
    </xf>
    <xf numFmtId="0" fontId="5" fillId="0" borderId="69" xfId="81" applyBorder="1" applyAlignment="1" applyProtection="1">
      <alignment horizontal="center" vertical="center"/>
      <protection locked="0"/>
    </xf>
    <xf numFmtId="0" fontId="8" fillId="8" borderId="66" xfId="81" applyFont="1" applyFill="1" applyBorder="1" applyAlignment="1" applyProtection="1">
      <alignment horizontal="center" vertical="center"/>
    </xf>
    <xf numFmtId="0" fontId="5" fillId="0" borderId="0" xfId="75"/>
    <xf numFmtId="0" fontId="3" fillId="2" borderId="116" xfId="12" applyFont="1" applyFill="1" applyBorder="1" applyAlignment="1" applyProtection="1">
      <alignment horizontal="center" vertical="center" wrapText="1"/>
    </xf>
    <xf numFmtId="0" fontId="3" fillId="2" borderId="120" xfId="12" applyFont="1" applyFill="1" applyBorder="1" applyAlignment="1" applyProtection="1">
      <alignment horizontal="center" vertical="center" wrapText="1"/>
    </xf>
    <xf numFmtId="0" fontId="1" fillId="14" borderId="121" xfId="1" applyFont="1" applyFill="1" applyBorder="1" applyAlignment="1" applyProtection="1">
      <alignment vertical="center"/>
    </xf>
    <xf numFmtId="0" fontId="9" fillId="2" borderId="69" xfId="12" applyFont="1" applyFill="1" applyBorder="1" applyAlignment="1" applyProtection="1">
      <alignment horizontal="center" vertical="center" textRotation="90"/>
    </xf>
    <xf numFmtId="0" fontId="1" fillId="0" borderId="134" xfId="12" applyFill="1" applyBorder="1" applyAlignment="1" applyProtection="1">
      <alignment horizontal="center" vertical="center"/>
      <protection locked="0"/>
    </xf>
    <xf numFmtId="0" fontId="1" fillId="0" borderId="134" xfId="12" applyFont="1" applyFill="1" applyBorder="1" applyAlignment="1" applyProtection="1">
      <alignment horizontal="center" vertical="center"/>
      <protection locked="0"/>
    </xf>
    <xf numFmtId="0" fontId="1" fillId="31" borderId="134" xfId="12" applyFill="1" applyBorder="1" applyAlignment="1" applyProtection="1">
      <alignment horizontal="center" vertical="center"/>
      <protection locked="0"/>
    </xf>
    <xf numFmtId="0" fontId="1" fillId="31" borderId="134" xfId="12" applyFont="1" applyFill="1" applyBorder="1" applyAlignment="1" applyProtection="1">
      <alignment horizontal="center" vertical="center"/>
      <protection locked="0"/>
    </xf>
    <xf numFmtId="0" fontId="1" fillId="0" borderId="138" xfId="12" applyFill="1" applyBorder="1" applyAlignment="1" applyProtection="1">
      <alignment horizontal="center" vertical="center"/>
      <protection locked="0"/>
    </xf>
    <xf numFmtId="0" fontId="1" fillId="31" borderId="61" xfId="12" applyFill="1" applyBorder="1" applyAlignment="1" applyProtection="1">
      <alignment horizontal="center" vertical="center"/>
      <protection locked="0"/>
    </xf>
    <xf numFmtId="0" fontId="1" fillId="31" borderId="61" xfId="12" applyFont="1" applyFill="1" applyBorder="1" applyAlignment="1" applyProtection="1">
      <alignment horizontal="center" vertical="center"/>
      <protection locked="0"/>
    </xf>
    <xf numFmtId="0" fontId="1" fillId="0" borderId="142" xfId="12" applyBorder="1" applyAlignment="1" applyProtection="1">
      <alignment horizontal="center" vertical="center"/>
      <protection locked="0"/>
    </xf>
    <xf numFmtId="0" fontId="5" fillId="0" borderId="33" xfId="75" applyBorder="1"/>
    <xf numFmtId="0" fontId="5" fillId="0" borderId="0" xfId="75" applyBorder="1"/>
    <xf numFmtId="0" fontId="1" fillId="2" borderId="140" xfId="12" applyFill="1" applyBorder="1" applyAlignment="1" applyProtection="1">
      <alignment vertical="center"/>
    </xf>
    <xf numFmtId="0" fontId="1" fillId="2" borderId="141" xfId="12" applyFill="1" applyBorder="1" applyAlignment="1" applyProtection="1">
      <alignment vertical="center"/>
    </xf>
    <xf numFmtId="0" fontId="9" fillId="0" borderId="140" xfId="12" applyFont="1" applyBorder="1" applyAlignment="1" applyProtection="1">
      <alignment vertical="center" wrapText="1"/>
      <protection locked="0"/>
    </xf>
    <xf numFmtId="0" fontId="9" fillId="0" borderId="147" xfId="12" applyFont="1" applyBorder="1" applyAlignment="1" applyProtection="1">
      <alignment vertical="center" wrapText="1"/>
      <protection locked="0"/>
    </xf>
    <xf numFmtId="0" fontId="9" fillId="0" borderId="141" xfId="12" applyFont="1" applyBorder="1" applyAlignment="1" applyProtection="1">
      <alignment vertical="center" wrapText="1"/>
      <protection locked="0"/>
    </xf>
    <xf numFmtId="0" fontId="9" fillId="0" borderId="140" xfId="12" applyFont="1" applyBorder="1" applyAlignment="1" applyProtection="1">
      <alignment vertical="top" wrapText="1"/>
      <protection locked="0"/>
    </xf>
    <xf numFmtId="0" fontId="9" fillId="0" borderId="147" xfId="12" applyFont="1" applyBorder="1" applyAlignment="1" applyProtection="1">
      <alignment vertical="top" wrapText="1"/>
      <protection locked="0"/>
    </xf>
    <xf numFmtId="0" fontId="9" fillId="0" borderId="141" xfId="12" applyFont="1" applyBorder="1" applyAlignment="1" applyProtection="1">
      <alignment vertical="top" wrapText="1"/>
      <protection locked="0"/>
    </xf>
    <xf numFmtId="0" fontId="1" fillId="6" borderId="143" xfId="12" applyFill="1" applyBorder="1" applyAlignment="1" applyProtection="1">
      <alignment vertical="center"/>
    </xf>
    <xf numFmtId="0" fontId="1" fillId="6" borderId="144" xfId="12" applyFill="1" applyBorder="1" applyAlignment="1" applyProtection="1">
      <alignment vertical="center"/>
    </xf>
    <xf numFmtId="0" fontId="1" fillId="6" borderId="145" xfId="12" applyFill="1" applyBorder="1" applyAlignment="1" applyProtection="1">
      <alignment vertical="center"/>
    </xf>
    <xf numFmtId="0" fontId="1" fillId="2" borderId="143" xfId="12" applyFill="1" applyBorder="1" applyAlignment="1" applyProtection="1">
      <alignment vertical="center"/>
    </xf>
    <xf numFmtId="0" fontId="1" fillId="2" borderId="145" xfId="12" applyFill="1" applyBorder="1" applyAlignment="1" applyProtection="1">
      <alignment vertical="center"/>
    </xf>
    <xf numFmtId="0" fontId="9" fillId="0" borderId="143" xfId="12" applyFont="1" applyBorder="1" applyAlignment="1" applyProtection="1">
      <alignment vertical="center" wrapText="1"/>
      <protection locked="0"/>
    </xf>
    <xf numFmtId="0" fontId="9" fillId="0" borderId="144" xfId="12" applyFont="1" applyBorder="1" applyAlignment="1" applyProtection="1">
      <alignment vertical="center" wrapText="1"/>
      <protection locked="0"/>
    </xf>
    <xf numFmtId="0" fontId="9" fillId="0" borderId="145" xfId="12" applyFont="1" applyBorder="1" applyAlignment="1" applyProtection="1">
      <alignment vertical="center" wrapText="1"/>
      <protection locked="0"/>
    </xf>
    <xf numFmtId="0" fontId="1" fillId="2" borderId="148" xfId="12" applyFill="1" applyBorder="1" applyAlignment="1" applyProtection="1">
      <alignment horizontal="center" vertical="center" wrapText="1"/>
    </xf>
    <xf numFmtId="0" fontId="1" fillId="0" borderId="116" xfId="12" applyFont="1" applyFill="1" applyBorder="1" applyAlignment="1" applyProtection="1">
      <alignment horizontal="center" vertical="center"/>
      <protection locked="0"/>
    </xf>
    <xf numFmtId="166" fontId="1" fillId="8" borderId="113" xfId="12" applyNumberFormat="1" applyFill="1" applyBorder="1" applyAlignment="1" applyProtection="1">
      <alignment horizontal="center" vertical="center"/>
      <protection locked="0"/>
    </xf>
    <xf numFmtId="166" fontId="1" fillId="8" borderId="115" xfId="12" applyNumberFormat="1" applyFill="1" applyBorder="1" applyAlignment="1" applyProtection="1">
      <alignment horizontal="center" vertical="center"/>
      <protection locked="0"/>
    </xf>
    <xf numFmtId="0" fontId="1" fillId="0" borderId="116" xfId="12" applyBorder="1" applyAlignment="1" applyProtection="1">
      <alignment horizontal="center" vertical="center"/>
      <protection locked="0"/>
    </xf>
    <xf numFmtId="0" fontId="1" fillId="0" borderId="74" xfId="12" applyBorder="1" applyAlignment="1" applyProtection="1">
      <alignment vertical="center"/>
    </xf>
    <xf numFmtId="0" fontId="1" fillId="0" borderId="57" xfId="12" applyBorder="1" applyAlignment="1" applyProtection="1">
      <alignment vertical="center"/>
      <protection locked="0"/>
    </xf>
    <xf numFmtId="0" fontId="1" fillId="0" borderId="58" xfId="12" applyBorder="1" applyAlignment="1" applyProtection="1">
      <alignment vertical="center"/>
      <protection locked="0"/>
    </xf>
    <xf numFmtId="0" fontId="1" fillId="20" borderId="159" xfId="12" applyFill="1" applyBorder="1" applyAlignment="1" applyProtection="1">
      <alignment horizontal="center" vertical="center"/>
      <protection locked="0"/>
    </xf>
    <xf numFmtId="0" fontId="1" fillId="20" borderId="159" xfId="12" applyFont="1" applyFill="1" applyBorder="1" applyAlignment="1" applyProtection="1">
      <alignment horizontal="center" vertical="center"/>
      <protection locked="0"/>
    </xf>
    <xf numFmtId="0" fontId="1" fillId="0" borderId="159" xfId="12" applyFill="1" applyBorder="1" applyAlignment="1" applyProtection="1">
      <alignment horizontal="center" vertical="center"/>
      <protection locked="0"/>
    </xf>
    <xf numFmtId="0" fontId="1" fillId="20" borderId="61" xfId="12" applyFill="1" applyBorder="1" applyAlignment="1" applyProtection="1">
      <alignment horizontal="center" vertical="center"/>
      <protection locked="0"/>
    </xf>
    <xf numFmtId="0" fontId="1" fillId="20" borderId="61" xfId="12" applyFont="1" applyFill="1" applyBorder="1" applyAlignment="1" applyProtection="1">
      <alignment horizontal="center" vertical="center"/>
      <protection locked="0"/>
    </xf>
    <xf numFmtId="0" fontId="5" fillId="2" borderId="88" xfId="75" applyFill="1" applyBorder="1" applyAlignment="1" applyProtection="1">
      <alignment horizontal="center" vertical="center" wrapText="1"/>
    </xf>
    <xf numFmtId="0" fontId="5" fillId="0" borderId="146" xfId="75" applyFont="1" applyBorder="1" applyAlignment="1" applyProtection="1">
      <alignment horizontal="center" vertical="center"/>
      <protection locked="0"/>
    </xf>
    <xf numFmtId="0" fontId="5" fillId="0" borderId="146" xfId="75" applyBorder="1" applyAlignment="1" applyProtection="1">
      <alignment horizontal="center" vertical="center"/>
      <protection locked="0"/>
    </xf>
    <xf numFmtId="0" fontId="8" fillId="8" borderId="143" xfId="75" applyFont="1" applyFill="1" applyBorder="1" applyAlignment="1" applyProtection="1">
      <alignment horizontal="center" vertical="center"/>
    </xf>
    <xf numFmtId="0" fontId="1" fillId="0" borderId="0" xfId="1" applyAlignment="1" applyProtection="1">
      <alignment horizontal="center" vertical="center"/>
      <protection locked="0"/>
    </xf>
    <xf numFmtId="0" fontId="1" fillId="0" borderId="75" xfId="1" applyBorder="1" applyAlignment="1" applyProtection="1">
      <alignment horizontal="center" vertical="center"/>
      <protection locked="0"/>
    </xf>
    <xf numFmtId="0" fontId="1" fillId="0" borderId="75" xfId="1" applyFill="1" applyBorder="1" applyAlignment="1" applyProtection="1">
      <alignment horizontal="center" vertical="center"/>
      <protection locked="0"/>
    </xf>
    <xf numFmtId="0" fontId="5" fillId="0" borderId="75" xfId="80" applyFont="1" applyBorder="1" applyAlignment="1" applyProtection="1">
      <alignment horizontal="center" vertical="center"/>
      <protection locked="0"/>
    </xf>
    <xf numFmtId="0" fontId="5" fillId="19" borderId="75" xfId="80" applyFont="1" applyFill="1" applyBorder="1" applyAlignment="1" applyProtection="1">
      <alignment horizontal="center" vertical="center"/>
      <protection locked="0"/>
    </xf>
    <xf numFmtId="0" fontId="5" fillId="12" borderId="75" xfId="80" applyFont="1" applyFill="1" applyBorder="1" applyAlignment="1" applyProtection="1">
      <alignment horizontal="center" vertical="center" wrapText="1"/>
    </xf>
    <xf numFmtId="0" fontId="1" fillId="0" borderId="75" xfId="1" applyFont="1" applyFill="1" applyBorder="1" applyAlignment="1" applyProtection="1">
      <alignment horizontal="center" vertical="center"/>
      <protection locked="0"/>
    </xf>
    <xf numFmtId="0" fontId="1" fillId="0" borderId="62" xfId="12" applyFont="1" applyFill="1" applyBorder="1" applyAlignment="1" applyProtection="1">
      <alignment horizontal="center" vertical="center" wrapText="1"/>
    </xf>
    <xf numFmtId="0" fontId="1" fillId="0" borderId="63" xfId="12" applyFill="1" applyBorder="1" applyAlignment="1" applyProtection="1">
      <alignment horizontal="center" vertical="center" wrapText="1"/>
    </xf>
    <xf numFmtId="0" fontId="1" fillId="0" borderId="73" xfId="12" applyBorder="1" applyAlignment="1" applyProtection="1">
      <alignment vertical="center"/>
      <protection locked="0"/>
    </xf>
    <xf numFmtId="0" fontId="9" fillId="2" borderId="146" xfId="12" applyFont="1" applyFill="1" applyBorder="1" applyAlignment="1" applyProtection="1">
      <alignment horizontal="center" vertical="center" textRotation="90"/>
    </xf>
    <xf numFmtId="0" fontId="1" fillId="0" borderId="173" xfId="12" applyFont="1" applyBorder="1" applyAlignment="1" applyProtection="1">
      <alignment horizontal="center" vertical="center"/>
      <protection locked="0"/>
    </xf>
    <xf numFmtId="0" fontId="1" fillId="0" borderId="173" xfId="12" applyFont="1" applyFill="1" applyBorder="1" applyAlignment="1" applyProtection="1">
      <alignment horizontal="center" vertical="center"/>
      <protection locked="0"/>
    </xf>
    <xf numFmtId="0" fontId="1" fillId="0" borderId="173" xfId="12" applyBorder="1" applyAlignment="1" applyProtection="1">
      <alignment horizontal="center" vertical="center"/>
      <protection locked="0"/>
    </xf>
    <xf numFmtId="0" fontId="1" fillId="0" borderId="176" xfId="12" applyBorder="1" applyAlignment="1" applyProtection="1">
      <alignment horizontal="center" vertical="center"/>
      <protection locked="0"/>
    </xf>
    <xf numFmtId="14" fontId="21" fillId="0" borderId="75" xfId="1" applyNumberFormat="1" applyFont="1" applyFill="1" applyBorder="1" applyAlignment="1" applyProtection="1">
      <alignment horizontal="center" vertical="center"/>
      <protection locked="0"/>
    </xf>
    <xf numFmtId="0" fontId="16" fillId="0" borderId="75" xfId="1" applyFont="1" applyFill="1" applyBorder="1" applyAlignment="1" applyProtection="1">
      <alignment horizontal="center" vertical="center"/>
      <protection locked="0"/>
    </xf>
    <xf numFmtId="0" fontId="1" fillId="0" borderId="0" xfId="1" applyFill="1" applyAlignment="1" applyProtection="1">
      <alignment horizontal="center" vertical="center"/>
      <protection locked="0"/>
    </xf>
    <xf numFmtId="0" fontId="7" fillId="0" borderId="75" xfId="1" applyFont="1" applyFill="1" applyBorder="1" applyAlignment="1" applyProtection="1">
      <alignment horizontal="center" vertical="center"/>
      <protection locked="0"/>
    </xf>
    <xf numFmtId="0" fontId="7" fillId="0" borderId="107" xfId="1" applyFont="1" applyFill="1" applyBorder="1" applyAlignment="1" applyProtection="1">
      <alignment horizontal="center" vertical="center"/>
      <protection locked="0"/>
    </xf>
    <xf numFmtId="0" fontId="16" fillId="27" borderId="61" xfId="12" applyFont="1" applyFill="1" applyBorder="1" applyAlignment="1" applyProtection="1">
      <alignment horizontal="center" vertical="center"/>
      <protection locked="0"/>
    </xf>
    <xf numFmtId="0" fontId="1" fillId="27" borderId="61" xfId="12" applyFill="1" applyBorder="1" applyAlignment="1" applyProtection="1">
      <alignment horizontal="center" vertical="center"/>
      <protection locked="0"/>
    </xf>
    <xf numFmtId="0" fontId="1" fillId="2" borderId="92" xfId="12" applyFill="1" applyBorder="1" applyAlignment="1" applyProtection="1">
      <alignment horizontal="center" vertical="center" wrapText="1"/>
    </xf>
    <xf numFmtId="0" fontId="2" fillId="0" borderId="1" xfId="1" applyFont="1" applyBorder="1" applyAlignment="1" applyProtection="1">
      <alignment horizontal="center" vertical="center"/>
    </xf>
    <xf numFmtId="0" fontId="3" fillId="2" borderId="10" xfId="1" applyFont="1" applyFill="1" applyBorder="1" applyAlignment="1" applyProtection="1">
      <alignment horizontal="center" vertical="center"/>
    </xf>
    <xf numFmtId="0" fontId="3" fillId="2" borderId="12" xfId="1" applyFont="1" applyFill="1" applyBorder="1" applyAlignment="1" applyProtection="1">
      <alignment horizontal="center" vertical="center"/>
    </xf>
    <xf numFmtId="0" fontId="3" fillId="2" borderId="11" xfId="1" applyFont="1" applyFill="1" applyBorder="1" applyAlignment="1" applyProtection="1">
      <alignment horizontal="center" vertical="center"/>
    </xf>
    <xf numFmtId="0" fontId="3" fillId="0" borderId="10" xfId="1" applyFont="1" applyFill="1" applyBorder="1" applyAlignment="1" applyProtection="1">
      <alignment horizontal="center" vertical="center" wrapText="1"/>
    </xf>
    <xf numFmtId="0" fontId="3" fillId="0" borderId="12" xfId="1" applyFont="1" applyFill="1" applyBorder="1" applyAlignment="1" applyProtection="1">
      <alignment horizontal="center" vertical="center" wrapText="1"/>
    </xf>
    <xf numFmtId="0" fontId="3" fillId="0" borderId="11" xfId="1" applyFont="1" applyFill="1" applyBorder="1" applyAlignment="1" applyProtection="1">
      <alignment horizontal="center" vertical="center" wrapText="1"/>
    </xf>
    <xf numFmtId="0" fontId="3" fillId="4" borderId="3" xfId="1" applyFont="1" applyFill="1" applyBorder="1" applyAlignment="1" applyProtection="1">
      <alignment horizontal="center" vertical="center"/>
    </xf>
    <xf numFmtId="0" fontId="3" fillId="2" borderId="4" xfId="1" applyFont="1" applyFill="1" applyBorder="1" applyAlignment="1" applyProtection="1">
      <alignment horizontal="center" vertical="center"/>
    </xf>
    <xf numFmtId="0" fontId="3" fillId="2" borderId="5" xfId="1" applyFont="1" applyFill="1" applyBorder="1" applyAlignment="1" applyProtection="1">
      <alignment horizontal="center" vertical="center"/>
    </xf>
    <xf numFmtId="0" fontId="3" fillId="2" borderId="6" xfId="1" applyFont="1" applyFill="1" applyBorder="1" applyAlignment="1" applyProtection="1">
      <alignment horizontal="center" vertical="center"/>
    </xf>
    <xf numFmtId="0" fontId="3" fillId="2" borderId="7" xfId="1" applyFont="1" applyFill="1" applyBorder="1" applyAlignment="1" applyProtection="1">
      <alignment horizontal="center" vertical="center"/>
    </xf>
    <xf numFmtId="0" fontId="3" fillId="2" borderId="8" xfId="1" applyFont="1" applyFill="1" applyBorder="1" applyAlignment="1" applyProtection="1">
      <alignment horizontal="center" vertical="center"/>
    </xf>
    <xf numFmtId="0" fontId="3" fillId="2" borderId="9" xfId="1" applyFont="1" applyFill="1" applyBorder="1" applyAlignment="1" applyProtection="1">
      <alignment horizontal="center" vertical="center"/>
    </xf>
    <xf numFmtId="0" fontId="3" fillId="0" borderId="2" xfId="1" applyFont="1" applyFill="1" applyBorder="1" applyAlignment="1" applyProtection="1">
      <alignment horizontal="center" vertical="center" wrapText="1"/>
      <protection locked="0"/>
    </xf>
    <xf numFmtId="0" fontId="3" fillId="0" borderId="2" xfId="1" applyFont="1" applyFill="1" applyBorder="1" applyAlignment="1" applyProtection="1">
      <alignment horizontal="center" vertical="center"/>
      <protection locked="0"/>
    </xf>
    <xf numFmtId="0" fontId="3" fillId="4" borderId="4" xfId="1" applyFont="1" applyFill="1" applyBorder="1" applyAlignment="1" applyProtection="1">
      <alignment horizontal="center" vertical="center" wrapText="1"/>
    </xf>
    <xf numFmtId="0" fontId="3" fillId="4" borderId="5" xfId="1" applyFont="1" applyFill="1" applyBorder="1" applyAlignment="1" applyProtection="1">
      <alignment horizontal="center" vertical="center" wrapText="1"/>
    </xf>
    <xf numFmtId="0" fontId="6" fillId="4" borderId="5" xfId="3" applyFill="1" applyBorder="1" applyAlignment="1">
      <alignment horizontal="center" vertical="center" wrapText="1"/>
    </xf>
    <xf numFmtId="0" fontId="6" fillId="4" borderId="6" xfId="3" applyFill="1" applyBorder="1" applyAlignment="1">
      <alignment horizontal="center" vertical="center" wrapText="1"/>
    </xf>
    <xf numFmtId="0" fontId="6" fillId="4" borderId="7" xfId="3" applyFill="1" applyBorder="1" applyAlignment="1">
      <alignment horizontal="center" vertical="center" wrapText="1"/>
    </xf>
    <xf numFmtId="0" fontId="6" fillId="4" borderId="8" xfId="3" applyFill="1" applyBorder="1" applyAlignment="1">
      <alignment horizontal="center" vertical="center" wrapText="1"/>
    </xf>
    <xf numFmtId="0" fontId="6" fillId="4" borderId="9" xfId="3" applyFill="1" applyBorder="1" applyAlignment="1">
      <alignment horizontal="center" vertical="center" wrapText="1"/>
    </xf>
    <xf numFmtId="0" fontId="3" fillId="10" borderId="10" xfId="1" applyFont="1" applyFill="1" applyBorder="1" applyAlignment="1" applyProtection="1">
      <alignment horizontal="center" vertical="center"/>
      <protection locked="0"/>
    </xf>
    <xf numFmtId="0" fontId="3" fillId="10" borderId="12" xfId="1" applyFont="1" applyFill="1" applyBorder="1" applyAlignment="1" applyProtection="1">
      <alignment horizontal="center" vertical="center"/>
      <protection locked="0"/>
    </xf>
    <xf numFmtId="0" fontId="3" fillId="10" borderId="11" xfId="1" applyFont="1" applyFill="1" applyBorder="1" applyAlignment="1" applyProtection="1">
      <alignment horizontal="center" vertical="center"/>
      <protection locked="0"/>
    </xf>
    <xf numFmtId="0" fontId="3" fillId="0" borderId="12" xfId="1" applyFont="1" applyFill="1" applyBorder="1" applyAlignment="1" applyProtection="1">
      <alignment horizontal="center" vertical="center"/>
    </xf>
    <xf numFmtId="0" fontId="3" fillId="0" borderId="11" xfId="1" applyFont="1" applyFill="1" applyBorder="1" applyAlignment="1" applyProtection="1">
      <alignment horizontal="center" vertical="center"/>
    </xf>
    <xf numFmtId="0" fontId="12" fillId="11" borderId="10" xfId="3" applyFont="1" applyFill="1" applyBorder="1" applyAlignment="1">
      <alignment horizontal="center" vertical="center" wrapText="1"/>
    </xf>
    <xf numFmtId="0" fontId="12" fillId="11" borderId="11" xfId="3" applyFont="1" applyFill="1" applyBorder="1" applyAlignment="1">
      <alignment horizontal="center" vertical="center" wrapText="1"/>
    </xf>
    <xf numFmtId="0" fontId="12" fillId="11" borderId="2" xfId="3" applyFont="1" applyFill="1" applyBorder="1" applyAlignment="1">
      <alignment horizontal="center" vertical="center" wrapText="1"/>
    </xf>
    <xf numFmtId="0" fontId="3" fillId="10" borderId="4" xfId="1" applyFont="1" applyFill="1" applyBorder="1" applyAlignment="1" applyProtection="1">
      <alignment horizontal="center" vertical="center"/>
      <protection locked="0"/>
    </xf>
    <xf numFmtId="0" fontId="3" fillId="10" borderId="5" xfId="1" applyFont="1" applyFill="1" applyBorder="1" applyAlignment="1" applyProtection="1">
      <alignment horizontal="center" vertical="center"/>
      <protection locked="0"/>
    </xf>
    <xf numFmtId="0" fontId="3" fillId="10" borderId="6" xfId="1" applyFont="1" applyFill="1" applyBorder="1" applyAlignment="1" applyProtection="1">
      <alignment horizontal="center" vertical="center"/>
      <protection locked="0"/>
    </xf>
    <xf numFmtId="0" fontId="3" fillId="10" borderId="7" xfId="1" applyFont="1" applyFill="1" applyBorder="1" applyAlignment="1" applyProtection="1">
      <alignment horizontal="center" vertical="center"/>
      <protection locked="0"/>
    </xf>
    <xf numFmtId="0" fontId="3" fillId="10" borderId="8" xfId="1" applyFont="1" applyFill="1" applyBorder="1" applyAlignment="1" applyProtection="1">
      <alignment horizontal="center" vertical="center"/>
      <protection locked="0"/>
    </xf>
    <xf numFmtId="0" fontId="3" fillId="10" borderId="9" xfId="1" applyFont="1" applyFill="1" applyBorder="1" applyAlignment="1" applyProtection="1">
      <alignment horizontal="center" vertical="center"/>
      <protection locked="0"/>
    </xf>
    <xf numFmtId="0" fontId="3" fillId="0" borderId="5" xfId="1" applyFont="1" applyBorder="1" applyAlignment="1" applyProtection="1">
      <alignment horizontal="center" vertical="center" wrapText="1"/>
      <protection locked="0"/>
    </xf>
    <xf numFmtId="0" fontId="3" fillId="0" borderId="6" xfId="1" applyFont="1" applyBorder="1" applyAlignment="1" applyProtection="1">
      <alignment horizontal="center" vertical="center" wrapText="1"/>
      <protection locked="0"/>
    </xf>
    <xf numFmtId="0" fontId="3" fillId="0" borderId="8" xfId="1" applyFont="1" applyBorder="1" applyAlignment="1" applyProtection="1">
      <alignment horizontal="center" vertical="center" wrapText="1"/>
      <protection locked="0"/>
    </xf>
    <xf numFmtId="0" fontId="3" fillId="0" borderId="9" xfId="1" applyFont="1" applyBorder="1" applyAlignment="1" applyProtection="1">
      <alignment horizontal="center" vertical="center" wrapText="1"/>
      <protection locked="0"/>
    </xf>
    <xf numFmtId="0" fontId="6" fillId="11" borderId="2" xfId="3" applyFont="1" applyFill="1" applyBorder="1" applyAlignment="1">
      <alignment horizontal="center" vertical="center" wrapText="1"/>
    </xf>
    <xf numFmtId="0" fontId="6" fillId="11" borderId="10" xfId="3" applyFill="1" applyBorder="1" applyAlignment="1">
      <alignment horizontal="center" vertical="center" wrapText="1"/>
    </xf>
    <xf numFmtId="0" fontId="6" fillId="11" borderId="11" xfId="3" applyFill="1" applyBorder="1" applyAlignment="1">
      <alignment horizontal="center" vertical="center" wrapText="1"/>
    </xf>
    <xf numFmtId="0" fontId="6" fillId="11" borderId="2" xfId="3" applyFill="1" applyBorder="1" applyAlignment="1">
      <alignment horizontal="center" vertical="center" wrapText="1"/>
    </xf>
    <xf numFmtId="0" fontId="3" fillId="0" borderId="10" xfId="1" applyFont="1" applyBorder="1" applyAlignment="1" applyProtection="1">
      <alignment vertical="center" wrapText="1"/>
      <protection locked="0"/>
    </xf>
    <xf numFmtId="0" fontId="3" fillId="0" borderId="12" xfId="1" applyFont="1" applyBorder="1" applyAlignment="1" applyProtection="1">
      <alignment vertical="center" wrapText="1"/>
      <protection locked="0"/>
    </xf>
    <xf numFmtId="0" fontId="3" fillId="0" borderId="11" xfId="1" applyFont="1" applyBorder="1" applyAlignment="1" applyProtection="1">
      <alignment vertical="center" wrapText="1"/>
      <protection locked="0"/>
    </xf>
    <xf numFmtId="0" fontId="3" fillId="0" borderId="2" xfId="1" applyFont="1" applyBorder="1" applyAlignment="1" applyProtection="1">
      <alignment vertical="center" wrapText="1"/>
      <protection locked="0"/>
    </xf>
    <xf numFmtId="0" fontId="8" fillId="7" borderId="10" xfId="1" applyFont="1" applyFill="1" applyBorder="1" applyAlignment="1" applyProtection="1">
      <alignment horizontal="center" vertical="center"/>
      <protection locked="0"/>
    </xf>
    <xf numFmtId="0" fontId="8" fillId="7" borderId="12" xfId="1" applyFont="1" applyFill="1" applyBorder="1" applyAlignment="1" applyProtection="1">
      <alignment horizontal="center" vertical="center"/>
      <protection locked="0"/>
    </xf>
    <xf numFmtId="0" fontId="8" fillId="7" borderId="11" xfId="1" applyFont="1" applyFill="1" applyBorder="1" applyAlignment="1" applyProtection="1">
      <alignment horizontal="center" vertical="center"/>
      <protection locked="0"/>
    </xf>
    <xf numFmtId="0" fontId="1" fillId="2" borderId="10" xfId="1" applyFont="1" applyFill="1" applyBorder="1" applyAlignment="1" applyProtection="1">
      <alignment horizontal="center" vertical="center"/>
    </xf>
    <xf numFmtId="0" fontId="1" fillId="2" borderId="11" xfId="1" applyFont="1" applyFill="1" applyBorder="1" applyAlignment="1" applyProtection="1">
      <alignment horizontal="center" vertical="center"/>
    </xf>
    <xf numFmtId="0" fontId="1" fillId="2" borderId="2" xfId="1" applyFont="1" applyFill="1" applyBorder="1" applyAlignment="1" applyProtection="1">
      <alignment horizontal="center" vertical="center"/>
    </xf>
    <xf numFmtId="0" fontId="3" fillId="0" borderId="10" xfId="1" applyFont="1" applyFill="1" applyBorder="1" applyAlignment="1" applyProtection="1">
      <alignment vertical="center" wrapText="1"/>
      <protection locked="0"/>
    </xf>
    <xf numFmtId="0" fontId="3" fillId="0" borderId="12" xfId="1" applyFont="1" applyFill="1" applyBorder="1" applyAlignment="1" applyProtection="1">
      <alignment vertical="center" wrapText="1"/>
      <protection locked="0"/>
    </xf>
    <xf numFmtId="0" fontId="3" fillId="0" borderId="11" xfId="1" applyFont="1" applyFill="1" applyBorder="1" applyAlignment="1" applyProtection="1">
      <alignment vertical="center" wrapText="1"/>
      <protection locked="0"/>
    </xf>
    <xf numFmtId="0" fontId="1" fillId="2" borderId="12" xfId="1" applyFont="1" applyFill="1" applyBorder="1" applyAlignment="1" applyProtection="1">
      <alignment horizontal="center" vertical="center"/>
    </xf>
    <xf numFmtId="0" fontId="8" fillId="2" borderId="10" xfId="1" applyFont="1" applyFill="1" applyBorder="1" applyAlignment="1" applyProtection="1">
      <alignment horizontal="center" vertical="center" wrapText="1"/>
    </xf>
    <xf numFmtId="0" fontId="8" fillId="2" borderId="11" xfId="1" applyFont="1" applyFill="1" applyBorder="1" applyAlignment="1" applyProtection="1">
      <alignment horizontal="center" vertical="center" wrapText="1"/>
    </xf>
    <xf numFmtId="0" fontId="8" fillId="0" borderId="66" xfId="1" applyFont="1" applyBorder="1" applyAlignment="1" applyProtection="1">
      <alignment horizontal="center" vertical="center" wrapText="1"/>
      <protection locked="0"/>
    </xf>
    <xf numFmtId="0" fontId="1" fillId="0" borderId="67" xfId="1" applyBorder="1" applyAlignment="1" applyProtection="1">
      <alignment horizontal="center" vertical="center" wrapText="1"/>
      <protection locked="0"/>
    </xf>
    <xf numFmtId="0" fontId="1" fillId="0" borderId="68" xfId="1" applyBorder="1" applyAlignment="1" applyProtection="1">
      <alignment horizontal="center" vertical="center" wrapText="1"/>
      <protection locked="0"/>
    </xf>
    <xf numFmtId="0" fontId="8" fillId="0" borderId="67" xfId="1" applyFont="1" applyBorder="1" applyAlignment="1" applyProtection="1">
      <alignment horizontal="center" vertical="center" wrapText="1"/>
      <protection locked="0"/>
    </xf>
    <xf numFmtId="0" fontId="8" fillId="0" borderId="68" xfId="1" applyFont="1" applyBorder="1" applyAlignment="1" applyProtection="1">
      <alignment horizontal="center" vertical="center" wrapText="1"/>
      <protection locked="0"/>
    </xf>
    <xf numFmtId="0" fontId="8" fillId="2" borderId="4" xfId="1" applyFont="1" applyFill="1" applyBorder="1" applyAlignment="1" applyProtection="1">
      <alignment horizontal="center" vertical="center" wrapText="1"/>
    </xf>
    <xf numFmtId="0" fontId="8" fillId="2" borderId="6" xfId="1" applyFont="1" applyFill="1" applyBorder="1" applyAlignment="1" applyProtection="1">
      <alignment horizontal="center" vertical="center" wrapText="1"/>
    </xf>
    <xf numFmtId="0" fontId="8" fillId="2" borderId="13" xfId="1" applyFont="1" applyFill="1" applyBorder="1" applyAlignment="1" applyProtection="1">
      <alignment horizontal="center" vertical="center" wrapText="1"/>
    </xf>
    <xf numFmtId="0" fontId="8" fillId="2" borderId="14" xfId="1" applyFont="1" applyFill="1" applyBorder="1" applyAlignment="1" applyProtection="1">
      <alignment horizontal="center" vertical="center" wrapText="1"/>
    </xf>
    <xf numFmtId="0" fontId="8" fillId="2" borderId="7" xfId="1" applyFont="1" applyFill="1" applyBorder="1" applyAlignment="1" applyProtection="1">
      <alignment horizontal="center" vertical="center" wrapText="1"/>
    </xf>
    <xf numFmtId="0" fontId="8" fillId="2" borderId="9" xfId="1" applyFont="1" applyFill="1" applyBorder="1" applyAlignment="1" applyProtection="1">
      <alignment horizontal="center" vertical="center" wrapText="1"/>
    </xf>
    <xf numFmtId="0" fontId="1" fillId="0" borderId="62" xfId="1" applyFont="1" applyBorder="1" applyAlignment="1" applyProtection="1">
      <alignment vertical="top" wrapText="1"/>
      <protection locked="0"/>
    </xf>
    <xf numFmtId="0" fontId="1" fillId="0" borderId="32" xfId="1" applyFont="1" applyBorder="1" applyAlignment="1" applyProtection="1">
      <alignment vertical="top" wrapText="1"/>
      <protection locked="0"/>
    </xf>
    <xf numFmtId="0" fontId="1" fillId="0" borderId="63" xfId="1" applyFont="1" applyBorder="1" applyAlignment="1" applyProtection="1">
      <alignment vertical="top" wrapText="1"/>
      <protection locked="0"/>
    </xf>
    <xf numFmtId="0" fontId="1" fillId="0" borderId="74" xfId="1" applyFont="1" applyBorder="1" applyAlignment="1" applyProtection="1">
      <alignment vertical="top" wrapText="1"/>
      <protection locked="0"/>
    </xf>
    <xf numFmtId="0" fontId="1" fillId="0" borderId="0" xfId="1" applyFont="1" applyBorder="1" applyAlignment="1" applyProtection="1">
      <alignment vertical="top" wrapText="1"/>
      <protection locked="0"/>
    </xf>
    <xf numFmtId="0" fontId="1" fillId="0" borderId="14" xfId="1" applyFont="1" applyBorder="1" applyAlignment="1" applyProtection="1">
      <alignment vertical="top" wrapText="1"/>
      <protection locked="0"/>
    </xf>
    <xf numFmtId="0" fontId="1" fillId="0" borderId="57" xfId="1" applyFont="1" applyBorder="1" applyAlignment="1" applyProtection="1">
      <alignment vertical="top" wrapText="1"/>
      <protection locked="0"/>
    </xf>
    <xf numFmtId="0" fontId="1" fillId="0" borderId="73" xfId="1" applyFont="1" applyBorder="1" applyAlignment="1" applyProtection="1">
      <alignment vertical="top" wrapText="1"/>
      <protection locked="0"/>
    </xf>
    <xf numFmtId="0" fontId="1" fillId="0" borderId="58" xfId="1" applyFont="1" applyBorder="1" applyAlignment="1" applyProtection="1">
      <alignment vertical="top" wrapText="1"/>
      <protection locked="0"/>
    </xf>
    <xf numFmtId="0" fontId="3" fillId="6" borderId="10" xfId="1" applyFont="1" applyFill="1" applyBorder="1" applyAlignment="1" applyProtection="1">
      <alignment horizontal="center" vertical="center" wrapText="1"/>
      <protection locked="0"/>
    </xf>
    <xf numFmtId="0" fontId="3" fillId="6" borderId="11" xfId="1" applyFont="1" applyFill="1" applyBorder="1" applyAlignment="1" applyProtection="1">
      <alignment horizontal="center" vertical="center" wrapText="1"/>
      <protection locked="0"/>
    </xf>
    <xf numFmtId="0" fontId="7" fillId="6" borderId="10" xfId="1" applyFont="1" applyFill="1" applyBorder="1" applyAlignment="1" applyProtection="1">
      <alignment horizontal="center" vertical="center" wrapText="1"/>
      <protection locked="0"/>
    </xf>
    <xf numFmtId="0" fontId="7" fillId="6" borderId="12" xfId="1" applyFont="1" applyFill="1" applyBorder="1" applyAlignment="1" applyProtection="1">
      <alignment horizontal="center" vertical="center" wrapText="1"/>
      <protection locked="0"/>
    </xf>
    <xf numFmtId="0" fontId="7" fillId="6" borderId="11" xfId="1" applyFont="1" applyFill="1" applyBorder="1" applyAlignment="1" applyProtection="1">
      <alignment horizontal="center" vertical="center" wrapText="1"/>
      <protection locked="0"/>
    </xf>
    <xf numFmtId="0" fontId="9" fillId="0" borderId="10" xfId="1" applyFont="1" applyFill="1" applyBorder="1" applyAlignment="1" applyProtection="1">
      <alignment horizontal="left" vertical="center" wrapText="1"/>
      <protection locked="0"/>
    </xf>
    <xf numFmtId="0" fontId="9" fillId="0" borderId="12" xfId="1" applyFont="1" applyFill="1" applyBorder="1" applyAlignment="1" applyProtection="1">
      <alignment horizontal="left" vertical="center" wrapText="1"/>
      <protection locked="0"/>
    </xf>
    <xf numFmtId="0" fontId="9" fillId="0" borderId="11" xfId="1" applyFont="1" applyFill="1" applyBorder="1" applyAlignment="1" applyProtection="1">
      <alignment horizontal="left" vertical="center" wrapText="1"/>
      <protection locked="0"/>
    </xf>
    <xf numFmtId="0" fontId="9" fillId="0" borderId="2" xfId="1" applyFont="1" applyBorder="1" applyAlignment="1" applyProtection="1">
      <alignment horizontal="center" vertical="center"/>
      <protection locked="0"/>
    </xf>
    <xf numFmtId="0" fontId="9" fillId="0" borderId="2" xfId="1" applyFont="1" applyFill="1" applyBorder="1" applyAlignment="1" applyProtection="1">
      <alignment horizontal="center" vertical="center"/>
      <protection locked="0"/>
    </xf>
    <xf numFmtId="9" fontId="9" fillId="0" borderId="2" xfId="1" applyNumberFormat="1" applyFont="1" applyBorder="1" applyAlignment="1" applyProtection="1">
      <alignment horizontal="center" vertical="center"/>
      <protection locked="0"/>
    </xf>
    <xf numFmtId="0" fontId="13" fillId="0" borderId="2" xfId="1" applyFont="1" applyBorder="1" applyAlignment="1" applyProtection="1">
      <alignment horizontal="center" vertical="center"/>
      <protection locked="0"/>
    </xf>
    <xf numFmtId="0" fontId="13" fillId="0" borderId="2" xfId="1" applyFont="1" applyFill="1" applyBorder="1" applyAlignment="1" applyProtection="1">
      <alignment horizontal="center" vertical="center"/>
      <protection locked="0"/>
    </xf>
    <xf numFmtId="0" fontId="9" fillId="0" borderId="10" xfId="1" applyFont="1" applyBorder="1" applyAlignment="1" applyProtection="1">
      <alignment horizontal="center" vertical="center" wrapText="1"/>
      <protection locked="0"/>
    </xf>
    <xf numFmtId="0" fontId="9" fillId="0" borderId="11" xfId="1" applyFont="1" applyBorder="1" applyAlignment="1" applyProtection="1">
      <alignment horizontal="center" vertical="center" wrapText="1"/>
      <protection locked="0"/>
    </xf>
    <xf numFmtId="0" fontId="14" fillId="0" borderId="10" xfId="1" applyFont="1" applyFill="1" applyBorder="1" applyAlignment="1" applyProtection="1">
      <alignment horizontal="left" vertical="center" wrapText="1"/>
      <protection locked="0"/>
    </xf>
    <xf numFmtId="0" fontId="14" fillId="0" borderId="12" xfId="1" applyFont="1" applyFill="1" applyBorder="1" applyAlignment="1" applyProtection="1">
      <alignment horizontal="left" vertical="center" wrapText="1"/>
      <protection locked="0"/>
    </xf>
    <xf numFmtId="0" fontId="14" fillId="0" borderId="11" xfId="1" applyFont="1" applyFill="1" applyBorder="1" applyAlignment="1" applyProtection="1">
      <alignment horizontal="left" vertical="center" wrapText="1"/>
      <protection locked="0"/>
    </xf>
    <xf numFmtId="16" fontId="9" fillId="0" borderId="2" xfId="1" applyNumberFormat="1" applyFont="1" applyBorder="1" applyAlignment="1" applyProtection="1">
      <alignment horizontal="center" vertical="center"/>
      <protection locked="0"/>
    </xf>
    <xf numFmtId="16" fontId="9" fillId="0" borderId="2" xfId="1" applyNumberFormat="1" applyFont="1" applyFill="1" applyBorder="1" applyAlignment="1" applyProtection="1">
      <alignment horizontal="center" vertical="center"/>
      <protection locked="0"/>
    </xf>
    <xf numFmtId="166" fontId="9" fillId="0" borderId="2" xfId="1" applyNumberFormat="1" applyFont="1" applyBorder="1" applyAlignment="1" applyProtection="1">
      <alignment horizontal="center" vertical="center"/>
      <protection locked="0"/>
    </xf>
    <xf numFmtId="166" fontId="9" fillId="0" borderId="10" xfId="1" applyNumberFormat="1" applyFont="1" applyBorder="1" applyAlignment="1" applyProtection="1">
      <alignment horizontal="center" vertical="center" wrapText="1"/>
      <protection locked="0"/>
    </xf>
    <xf numFmtId="166" fontId="9" fillId="0" borderId="11" xfId="1" applyNumberFormat="1" applyFont="1" applyBorder="1" applyAlignment="1" applyProtection="1">
      <alignment horizontal="center" vertical="center" wrapText="1"/>
      <protection locked="0"/>
    </xf>
    <xf numFmtId="0" fontId="9" fillId="0" borderId="10" xfId="1" applyFont="1" applyBorder="1" applyAlignment="1" applyProtection="1">
      <alignment vertical="center"/>
      <protection locked="0"/>
    </xf>
    <xf numFmtId="0" fontId="9" fillId="0" borderId="12" xfId="1" applyFont="1" applyBorder="1" applyAlignment="1" applyProtection="1">
      <alignment vertical="center"/>
      <protection locked="0"/>
    </xf>
    <xf numFmtId="0" fontId="9" fillId="0" borderId="11" xfId="1" applyFont="1" applyBorder="1" applyAlignment="1" applyProtection="1">
      <alignment vertical="center"/>
      <protection locked="0"/>
    </xf>
    <xf numFmtId="9" fontId="9" fillId="0" borderId="2" xfId="1" applyNumberFormat="1" applyFont="1" applyFill="1" applyBorder="1" applyAlignment="1" applyProtection="1">
      <alignment horizontal="center" vertical="center"/>
      <protection locked="0"/>
    </xf>
    <xf numFmtId="0" fontId="3" fillId="0" borderId="16" xfId="1" applyFont="1" applyFill="1" applyBorder="1" applyAlignment="1" applyProtection="1">
      <alignment horizontal="left" vertical="center"/>
      <protection locked="0"/>
    </xf>
    <xf numFmtId="0" fontId="3" fillId="0" borderId="17" xfId="1" applyFont="1" applyFill="1" applyBorder="1" applyAlignment="1" applyProtection="1">
      <alignment horizontal="left" vertical="center"/>
      <protection locked="0"/>
    </xf>
    <xf numFmtId="0" fontId="3" fillId="0" borderId="18" xfId="1" applyFont="1" applyFill="1" applyBorder="1" applyAlignment="1" applyProtection="1">
      <alignment horizontal="left" vertical="center"/>
      <protection locked="0"/>
    </xf>
    <xf numFmtId="10" fontId="3" fillId="0" borderId="19" xfId="1" applyNumberFormat="1" applyFont="1" applyBorder="1" applyAlignment="1" applyProtection="1">
      <alignment horizontal="center" vertical="center"/>
      <protection locked="0"/>
    </xf>
    <xf numFmtId="10" fontId="3" fillId="0" borderId="20" xfId="1" applyNumberFormat="1" applyFont="1" applyBorder="1" applyAlignment="1" applyProtection="1">
      <alignment horizontal="center" vertical="center"/>
      <protection locked="0"/>
    </xf>
    <xf numFmtId="0" fontId="6" fillId="2" borderId="2" xfId="3" applyFill="1" applyBorder="1" applyAlignment="1" applyProtection="1">
      <alignment horizontal="center" vertical="center"/>
    </xf>
    <xf numFmtId="0" fontId="6" fillId="0" borderId="4" xfId="3" applyBorder="1" applyAlignment="1" applyProtection="1">
      <alignment horizontal="center" vertical="center" wrapText="1"/>
      <protection locked="0"/>
    </xf>
    <xf numFmtId="0" fontId="6" fillId="0" borderId="5" xfId="3" applyBorder="1" applyAlignment="1" applyProtection="1">
      <alignment horizontal="center" vertical="center" wrapText="1"/>
      <protection locked="0"/>
    </xf>
    <xf numFmtId="0" fontId="6" fillId="0" borderId="6" xfId="3" applyBorder="1" applyAlignment="1" applyProtection="1">
      <alignment horizontal="center" vertical="center" wrapText="1"/>
      <protection locked="0"/>
    </xf>
    <xf numFmtId="0" fontId="6" fillId="0" borderId="13" xfId="3" applyBorder="1" applyAlignment="1" applyProtection="1">
      <alignment horizontal="center" vertical="center" wrapText="1"/>
      <protection locked="0"/>
    </xf>
    <xf numFmtId="0" fontId="6" fillId="0" borderId="0" xfId="3" applyBorder="1" applyAlignment="1" applyProtection="1">
      <alignment horizontal="center" vertical="center" wrapText="1"/>
      <protection locked="0"/>
    </xf>
    <xf numFmtId="0" fontId="6" fillId="0" borderId="14" xfId="3" applyBorder="1" applyAlignment="1" applyProtection="1">
      <alignment horizontal="center" vertical="center" wrapText="1"/>
      <protection locked="0"/>
    </xf>
    <xf numFmtId="0" fontId="6" fillId="0" borderId="7" xfId="3" applyBorder="1" applyAlignment="1" applyProtection="1">
      <alignment horizontal="center" vertical="center" wrapText="1"/>
      <protection locked="0"/>
    </xf>
    <xf numFmtId="0" fontId="6" fillId="0" borderId="8" xfId="3" applyBorder="1" applyAlignment="1" applyProtection="1">
      <alignment horizontal="center" vertical="center" wrapText="1"/>
      <protection locked="0"/>
    </xf>
    <xf numFmtId="0" fontId="6" fillId="0" borderId="9" xfId="3" applyBorder="1" applyAlignment="1" applyProtection="1">
      <alignment horizontal="center" vertical="center" wrapText="1"/>
      <protection locked="0"/>
    </xf>
    <xf numFmtId="0" fontId="6" fillId="6" borderId="10" xfId="3" applyFill="1" applyBorder="1" applyAlignment="1" applyProtection="1">
      <alignment horizontal="center" vertical="center"/>
    </xf>
    <xf numFmtId="0" fontId="6" fillId="6" borderId="12" xfId="3" applyFill="1" applyBorder="1" applyAlignment="1" applyProtection="1">
      <alignment horizontal="center" vertical="center"/>
    </xf>
    <xf numFmtId="0" fontId="6" fillId="6" borderId="11" xfId="3" applyFill="1" applyBorder="1" applyAlignment="1" applyProtection="1">
      <alignment horizontal="center" vertical="center"/>
    </xf>
    <xf numFmtId="0" fontId="6" fillId="6" borderId="2" xfId="3" applyFill="1" applyBorder="1" applyAlignment="1" applyProtection="1">
      <alignment horizontal="center" vertical="center"/>
    </xf>
    <xf numFmtId="0" fontId="6" fillId="2" borderId="10" xfId="3" applyFill="1" applyBorder="1" applyAlignment="1" applyProtection="1">
      <alignment horizontal="center" vertical="center" wrapText="1"/>
    </xf>
    <xf numFmtId="0" fontId="6" fillId="2" borderId="12" xfId="3" applyFill="1" applyBorder="1" applyAlignment="1" applyProtection="1">
      <alignment horizontal="center" vertical="center" wrapText="1"/>
    </xf>
    <xf numFmtId="0" fontId="6" fillId="2" borderId="11" xfId="3" applyFill="1" applyBorder="1" applyAlignment="1" applyProtection="1">
      <alignment horizontal="center" vertical="center" wrapText="1"/>
    </xf>
    <xf numFmtId="0" fontId="6" fillId="7" borderId="2" xfId="3" applyFill="1" applyBorder="1" applyAlignment="1" applyProtection="1">
      <alignment horizontal="center" vertical="center" wrapText="1"/>
    </xf>
    <xf numFmtId="0" fontId="6" fillId="8" borderId="2" xfId="3" applyFill="1" applyBorder="1" applyAlignment="1" applyProtection="1">
      <alignment horizontal="center" vertical="center" wrapText="1"/>
    </xf>
    <xf numFmtId="0" fontId="6" fillId="0" borderId="10" xfId="3" applyBorder="1" applyAlignment="1" applyProtection="1">
      <alignment horizontal="center" vertical="center"/>
      <protection locked="0"/>
    </xf>
    <xf numFmtId="0" fontId="6" fillId="0" borderId="12" xfId="3" applyBorder="1" applyAlignment="1" applyProtection="1">
      <alignment horizontal="center" vertical="center"/>
      <protection locked="0"/>
    </xf>
    <xf numFmtId="0" fontId="6" fillId="0" borderId="11" xfId="3" applyBorder="1" applyAlignment="1" applyProtection="1">
      <alignment horizontal="center" vertical="center"/>
      <protection locked="0"/>
    </xf>
    <xf numFmtId="0" fontId="6" fillId="2" borderId="10" xfId="3" applyFill="1" applyBorder="1" applyAlignment="1" applyProtection="1">
      <alignment horizontal="center" vertical="center"/>
      <protection locked="0"/>
    </xf>
    <xf numFmtId="0" fontId="6" fillId="2" borderId="11" xfId="3" applyFill="1" applyBorder="1" applyAlignment="1" applyProtection="1">
      <alignment horizontal="center" vertical="center"/>
      <protection locked="0"/>
    </xf>
    <xf numFmtId="0" fontId="6" fillId="7" borderId="2" xfId="3" applyFill="1" applyBorder="1" applyAlignment="1" applyProtection="1">
      <alignment horizontal="center" vertical="center"/>
      <protection locked="0"/>
    </xf>
    <xf numFmtId="0" fontId="6" fillId="8" borderId="2" xfId="3" applyFill="1" applyBorder="1" applyAlignment="1" applyProtection="1">
      <alignment horizontal="center" vertical="center"/>
      <protection locked="0"/>
    </xf>
    <xf numFmtId="9" fontId="6" fillId="7" borderId="2" xfId="3" applyNumberFormat="1" applyFill="1" applyBorder="1" applyAlignment="1" applyProtection="1">
      <alignment horizontal="center" vertical="center"/>
      <protection locked="0"/>
    </xf>
    <xf numFmtId="0" fontId="8" fillId="8" borderId="12" xfId="3" applyFont="1" applyFill="1" applyBorder="1" applyAlignment="1" applyProtection="1">
      <alignment horizontal="center" vertical="center"/>
    </xf>
    <xf numFmtId="0" fontId="8" fillId="8" borderId="11" xfId="3" applyFont="1" applyFill="1" applyBorder="1" applyAlignment="1" applyProtection="1">
      <alignment horizontal="center" vertical="center"/>
    </xf>
    <xf numFmtId="0" fontId="6" fillId="8" borderId="2" xfId="3" applyFill="1" applyBorder="1" applyAlignment="1" applyProtection="1">
      <alignment horizontal="center" vertical="center"/>
    </xf>
    <xf numFmtId="0" fontId="6" fillId="0" borderId="4" xfId="3" applyBorder="1" applyAlignment="1" applyProtection="1">
      <alignment horizontal="center" vertical="center"/>
      <protection locked="0"/>
    </xf>
    <xf numFmtId="0" fontId="6" fillId="0" borderId="5" xfId="3" applyBorder="1" applyAlignment="1" applyProtection="1">
      <alignment horizontal="center" vertical="center"/>
      <protection locked="0"/>
    </xf>
    <xf numFmtId="0" fontId="6" fillId="0" borderId="6" xfId="3" applyBorder="1" applyAlignment="1" applyProtection="1">
      <alignment horizontal="center" vertical="center"/>
      <protection locked="0"/>
    </xf>
    <xf numFmtId="0" fontId="6" fillId="0" borderId="7" xfId="3" applyBorder="1" applyAlignment="1" applyProtection="1">
      <alignment horizontal="center" vertical="center"/>
      <protection locked="0"/>
    </xf>
    <xf numFmtId="0" fontId="6" fillId="0" borderId="8" xfId="3" applyBorder="1" applyAlignment="1" applyProtection="1">
      <alignment horizontal="center" vertical="center"/>
      <protection locked="0"/>
    </xf>
    <xf numFmtId="0" fontId="6" fillId="0" borderId="9" xfId="3" applyBorder="1" applyAlignment="1" applyProtection="1">
      <alignment horizontal="center" vertical="center"/>
      <protection locked="0"/>
    </xf>
    <xf numFmtId="0" fontId="6" fillId="8" borderId="4" xfId="3" applyFill="1" applyBorder="1" applyAlignment="1" applyProtection="1">
      <alignment horizontal="center" vertical="center"/>
      <protection locked="0"/>
    </xf>
    <xf numFmtId="0" fontId="6" fillId="8" borderId="6" xfId="3" applyFill="1" applyBorder="1" applyAlignment="1" applyProtection="1">
      <alignment horizontal="center" vertical="center"/>
      <protection locked="0"/>
    </xf>
    <xf numFmtId="0" fontId="6" fillId="8" borderId="7" xfId="3" applyFill="1" applyBorder="1" applyAlignment="1" applyProtection="1">
      <alignment horizontal="center" vertical="center"/>
      <protection locked="0"/>
    </xf>
    <xf numFmtId="0" fontId="6" fillId="8" borderId="9" xfId="3" applyFill="1" applyBorder="1" applyAlignment="1" applyProtection="1">
      <alignment horizontal="center" vertical="center"/>
      <protection locked="0"/>
    </xf>
    <xf numFmtId="0" fontId="6" fillId="2" borderId="10" xfId="3" applyFill="1" applyBorder="1" applyAlignment="1" applyProtection="1">
      <alignment horizontal="center" vertical="center"/>
    </xf>
    <xf numFmtId="0" fontId="6" fillId="2" borderId="12" xfId="3" applyFill="1" applyBorder="1" applyAlignment="1" applyProtection="1">
      <alignment horizontal="center" vertical="center"/>
    </xf>
    <xf numFmtId="0" fontId="6" fillId="2" borderId="11" xfId="3" applyFill="1" applyBorder="1" applyAlignment="1" applyProtection="1">
      <alignment horizontal="center" vertical="center"/>
    </xf>
    <xf numFmtId="0" fontId="6" fillId="8" borderId="10" xfId="3" applyFill="1" applyBorder="1" applyAlignment="1" applyProtection="1">
      <alignment horizontal="center" vertical="center"/>
    </xf>
    <xf numFmtId="0" fontId="6" fillId="8" borderId="11" xfId="3" applyFill="1" applyBorder="1" applyAlignment="1" applyProtection="1">
      <alignment horizontal="center" vertical="center"/>
    </xf>
    <xf numFmtId="0" fontId="6" fillId="8" borderId="12" xfId="3" applyFill="1" applyBorder="1" applyAlignment="1" applyProtection="1">
      <alignment horizontal="center" vertical="center"/>
    </xf>
    <xf numFmtId="0" fontId="2" fillId="0" borderId="31" xfId="1" applyFont="1" applyBorder="1" applyAlignment="1" applyProtection="1">
      <alignment horizontal="center" vertical="center"/>
    </xf>
    <xf numFmtId="0" fontId="3" fillId="2" borderId="69" xfId="1" applyFont="1" applyFill="1" applyBorder="1" applyAlignment="1" applyProtection="1">
      <alignment horizontal="center" vertical="center"/>
    </xf>
    <xf numFmtId="0" fontId="3" fillId="3" borderId="69" xfId="1" applyFont="1" applyFill="1" applyBorder="1" applyAlignment="1" applyProtection="1">
      <alignment horizontal="center" vertical="center"/>
    </xf>
    <xf numFmtId="0" fontId="3" fillId="4" borderId="70" xfId="1" applyFont="1" applyFill="1" applyBorder="1" applyAlignment="1" applyProtection="1">
      <alignment horizontal="center" vertical="center"/>
    </xf>
    <xf numFmtId="0" fontId="3" fillId="0" borderId="62" xfId="1" applyFont="1" applyBorder="1" applyAlignment="1" applyProtection="1">
      <alignment horizontal="center" vertical="center" wrapText="1"/>
      <protection locked="0"/>
    </xf>
    <xf numFmtId="0" fontId="3" fillId="0" borderId="32" xfId="1" applyFont="1" applyBorder="1" applyAlignment="1" applyProtection="1">
      <alignment horizontal="center" vertical="center" wrapText="1"/>
      <protection locked="0"/>
    </xf>
    <xf numFmtId="0" fontId="3" fillId="0" borderId="60" xfId="1" applyFont="1" applyBorder="1" applyAlignment="1" applyProtection="1">
      <alignment horizontal="center" vertical="center" wrapText="1"/>
      <protection locked="0"/>
    </xf>
    <xf numFmtId="0" fontId="3" fillId="0" borderId="57" xfId="1" applyFont="1" applyBorder="1" applyAlignment="1" applyProtection="1">
      <alignment horizontal="center" vertical="center" wrapText="1"/>
      <protection locked="0"/>
    </xf>
    <xf numFmtId="0" fontId="3" fillId="0" borderId="73" xfId="1" applyFont="1" applyBorder="1" applyAlignment="1" applyProtection="1">
      <alignment horizontal="center" vertical="center" wrapText="1"/>
      <protection locked="0"/>
    </xf>
    <xf numFmtId="0" fontId="3" fillId="0" borderId="58" xfId="1" applyFont="1" applyBorder="1" applyAlignment="1" applyProtection="1">
      <alignment horizontal="center" vertical="center" wrapText="1"/>
      <protection locked="0"/>
    </xf>
    <xf numFmtId="0" fontId="3" fillId="0" borderId="69" xfId="1" applyFont="1" applyBorder="1" applyAlignment="1" applyProtection="1">
      <alignment horizontal="center" vertical="center" wrapText="1"/>
      <protection locked="0"/>
    </xf>
    <xf numFmtId="0" fontId="3" fillId="0" borderId="69" xfId="1" applyFont="1" applyBorder="1" applyAlignment="1" applyProtection="1">
      <alignment horizontal="center" vertical="center"/>
      <protection locked="0"/>
    </xf>
    <xf numFmtId="0" fontId="3" fillId="4" borderId="62" xfId="1" applyFont="1" applyFill="1" applyBorder="1" applyAlignment="1" applyProtection="1">
      <alignment horizontal="center" vertical="center" wrapText="1"/>
    </xf>
    <xf numFmtId="0" fontId="3" fillId="4" borderId="32" xfId="1" applyFont="1" applyFill="1" applyBorder="1" applyAlignment="1" applyProtection="1">
      <alignment horizontal="center" vertical="center" wrapText="1"/>
    </xf>
    <xf numFmtId="0" fontId="5" fillId="4" borderId="32" xfId="2" applyFill="1" applyBorder="1" applyAlignment="1">
      <alignment horizontal="center" vertical="center" wrapText="1"/>
    </xf>
    <xf numFmtId="0" fontId="5" fillId="4" borderId="60" xfId="2" applyFill="1" applyBorder="1" applyAlignment="1">
      <alignment horizontal="center" vertical="center" wrapText="1"/>
    </xf>
    <xf numFmtId="0" fontId="5" fillId="4" borderId="57" xfId="2" applyFill="1" applyBorder="1" applyAlignment="1">
      <alignment horizontal="center" vertical="center" wrapText="1"/>
    </xf>
    <xf numFmtId="0" fontId="5" fillId="4" borderId="73" xfId="2" applyFill="1" applyBorder="1" applyAlignment="1">
      <alignment horizontal="center" vertical="center" wrapText="1"/>
    </xf>
    <xf numFmtId="0" fontId="5" fillId="4" borderId="58" xfId="2" applyFill="1" applyBorder="1" applyAlignment="1">
      <alignment horizontal="center" vertical="center" wrapText="1"/>
    </xf>
    <xf numFmtId="0" fontId="7" fillId="0" borderId="33" xfId="1" applyFont="1" applyBorder="1" applyAlignment="1" applyProtection="1">
      <alignment horizontal="center" vertical="center" wrapText="1"/>
      <protection locked="0"/>
    </xf>
    <xf numFmtId="0" fontId="7" fillId="0" borderId="0" xfId="1" applyFont="1" applyBorder="1" applyAlignment="1" applyProtection="1">
      <alignment horizontal="center" vertical="center" wrapText="1"/>
      <protection locked="0"/>
    </xf>
    <xf numFmtId="0" fontId="8" fillId="2" borderId="66" xfId="1" applyFont="1" applyFill="1" applyBorder="1" applyAlignment="1" applyProtection="1">
      <alignment horizontal="center" vertical="center" wrapText="1"/>
    </xf>
    <xf numFmtId="0" fontId="8" fillId="2" borderId="68" xfId="1" applyFont="1" applyFill="1" applyBorder="1" applyAlignment="1" applyProtection="1">
      <alignment horizontal="center" vertical="center" wrapText="1"/>
    </xf>
    <xf numFmtId="0" fontId="3" fillId="3" borderId="69" xfId="1" applyFont="1" applyFill="1" applyBorder="1" applyAlignment="1" applyProtection="1">
      <alignment horizontal="center" vertical="center"/>
      <protection locked="0"/>
    </xf>
    <xf numFmtId="0" fontId="5" fillId="0" borderId="69" xfId="2" applyFont="1" applyFill="1" applyBorder="1" applyAlignment="1">
      <alignment horizontal="center" vertical="center" wrapText="1"/>
    </xf>
    <xf numFmtId="0" fontId="5" fillId="5" borderId="69" xfId="2" applyFill="1" applyBorder="1" applyAlignment="1">
      <alignment horizontal="center" vertical="center" wrapText="1"/>
    </xf>
    <xf numFmtId="0" fontId="1" fillId="2" borderId="66" xfId="1" applyFont="1" applyFill="1" applyBorder="1" applyAlignment="1" applyProtection="1">
      <alignment horizontal="center" vertical="center"/>
    </xf>
    <xf numFmtId="0" fontId="1" fillId="2" borderId="67" xfId="1" applyFont="1" applyFill="1" applyBorder="1" applyAlignment="1" applyProtection="1">
      <alignment horizontal="center" vertical="center"/>
    </xf>
    <xf numFmtId="0" fontId="1" fillId="2" borderId="68" xfId="1" applyFont="1" applyFill="1" applyBorder="1" applyAlignment="1" applyProtection="1">
      <alignment horizontal="center" vertical="center"/>
    </xf>
    <xf numFmtId="0" fontId="3" fillId="0" borderId="66" xfId="1" applyFont="1" applyBorder="1" applyAlignment="1" applyProtection="1">
      <alignment vertical="center" wrapText="1"/>
      <protection locked="0"/>
    </xf>
    <xf numFmtId="0" fontId="3" fillId="0" borderId="67" xfId="1" applyFont="1" applyBorder="1" applyAlignment="1" applyProtection="1">
      <alignment vertical="center" wrapText="1"/>
      <protection locked="0"/>
    </xf>
    <xf numFmtId="0" fontId="3" fillId="0" borderId="68" xfId="1" applyFont="1" applyBorder="1" applyAlignment="1" applyProtection="1">
      <alignment vertical="center" wrapText="1"/>
      <protection locked="0"/>
    </xf>
    <xf numFmtId="0" fontId="1" fillId="0" borderId="66" xfId="1" applyFont="1" applyBorder="1" applyAlignment="1" applyProtection="1">
      <alignment horizontal="left" vertical="center" wrapText="1"/>
      <protection locked="0"/>
    </xf>
    <xf numFmtId="0" fontId="1" fillId="0" borderId="67" xfId="1" applyBorder="1" applyAlignment="1" applyProtection="1">
      <alignment horizontal="left" vertical="center" wrapText="1"/>
      <protection locked="0"/>
    </xf>
    <xf numFmtId="0" fontId="1" fillId="0" borderId="68" xfId="1" applyBorder="1" applyAlignment="1" applyProtection="1">
      <alignment horizontal="left" vertical="center" wrapText="1"/>
      <protection locked="0"/>
    </xf>
    <xf numFmtId="0" fontId="3" fillId="6" borderId="66" xfId="1" applyFont="1" applyFill="1" applyBorder="1" applyAlignment="1" applyProtection="1">
      <alignment horizontal="center" vertical="center"/>
      <protection locked="0"/>
    </xf>
    <xf numFmtId="0" fontId="3" fillId="6" borderId="68" xfId="1" applyFont="1" applyFill="1" applyBorder="1" applyAlignment="1" applyProtection="1">
      <alignment horizontal="center" vertical="center"/>
      <protection locked="0"/>
    </xf>
    <xf numFmtId="0" fontId="1" fillId="6" borderId="66" xfId="1" applyFont="1" applyFill="1" applyBorder="1" applyAlignment="1" applyProtection="1">
      <alignment horizontal="center" vertical="center" wrapText="1"/>
      <protection locked="0"/>
    </xf>
    <xf numFmtId="0" fontId="1" fillId="6" borderId="67" xfId="1" applyFont="1" applyFill="1" applyBorder="1" applyAlignment="1" applyProtection="1">
      <alignment horizontal="center" vertical="center" wrapText="1"/>
      <protection locked="0"/>
    </xf>
    <xf numFmtId="0" fontId="1" fillId="6" borderId="68" xfId="1" applyFont="1" applyFill="1" applyBorder="1" applyAlignment="1" applyProtection="1">
      <alignment horizontal="center" vertical="center" wrapText="1"/>
      <protection locked="0"/>
    </xf>
    <xf numFmtId="0" fontId="8" fillId="7" borderId="66" xfId="1" applyFont="1" applyFill="1" applyBorder="1" applyAlignment="1" applyProtection="1">
      <alignment horizontal="center" vertical="center"/>
      <protection locked="0"/>
    </xf>
    <xf numFmtId="0" fontId="8" fillId="7" borderId="67" xfId="1" applyFont="1" applyFill="1" applyBorder="1" applyAlignment="1" applyProtection="1">
      <alignment horizontal="center" vertical="center"/>
      <protection locked="0"/>
    </xf>
    <xf numFmtId="0" fontId="8" fillId="7" borderId="68" xfId="1" applyFont="1" applyFill="1" applyBorder="1" applyAlignment="1" applyProtection="1">
      <alignment horizontal="center" vertical="center"/>
      <protection locked="0"/>
    </xf>
    <xf numFmtId="0" fontId="1" fillId="2" borderId="69" xfId="1" applyFont="1" applyFill="1" applyBorder="1" applyAlignment="1" applyProtection="1">
      <alignment horizontal="center" vertical="center"/>
    </xf>
    <xf numFmtId="0" fontId="8" fillId="2" borderId="62" xfId="1" applyFont="1" applyFill="1" applyBorder="1" applyAlignment="1" applyProtection="1">
      <alignment horizontal="center" vertical="center" wrapText="1"/>
    </xf>
    <xf numFmtId="0" fontId="5" fillId="0" borderId="32" xfId="2" applyBorder="1" applyAlignment="1">
      <alignment horizontal="center" vertical="center" wrapText="1"/>
    </xf>
    <xf numFmtId="0" fontId="5" fillId="0" borderId="33" xfId="2" applyBorder="1" applyAlignment="1">
      <alignment horizontal="center" vertical="center" wrapText="1"/>
    </xf>
    <xf numFmtId="0" fontId="5" fillId="0" borderId="0" xfId="2" applyAlignment="1">
      <alignment horizontal="center" vertical="center" wrapText="1"/>
    </xf>
    <xf numFmtId="0" fontId="5" fillId="0" borderId="57" xfId="2" applyBorder="1" applyAlignment="1">
      <alignment horizontal="center" vertical="center" wrapText="1"/>
    </xf>
    <xf numFmtId="0" fontId="5" fillId="0" borderId="73" xfId="2" applyBorder="1" applyAlignment="1">
      <alignment horizontal="center" vertical="center" wrapText="1"/>
    </xf>
    <xf numFmtId="0" fontId="1" fillId="0" borderId="62" xfId="1" applyFont="1" applyBorder="1" applyAlignment="1" applyProtection="1">
      <alignment horizontal="left" vertical="top" wrapText="1"/>
      <protection locked="0"/>
    </xf>
    <xf numFmtId="0" fontId="1" fillId="0" borderId="32" xfId="1" applyFont="1" applyBorder="1" applyAlignment="1" applyProtection="1">
      <alignment horizontal="left" vertical="top" wrapText="1"/>
      <protection locked="0"/>
    </xf>
    <xf numFmtId="0" fontId="1" fillId="0" borderId="60" xfId="1" applyFont="1" applyBorder="1" applyAlignment="1" applyProtection="1">
      <alignment horizontal="left" vertical="top" wrapText="1"/>
      <protection locked="0"/>
    </xf>
    <xf numFmtId="0" fontId="1" fillId="0" borderId="33" xfId="1" applyFont="1" applyBorder="1" applyAlignment="1" applyProtection="1">
      <alignment horizontal="left" vertical="top" wrapText="1"/>
      <protection locked="0"/>
    </xf>
    <xf numFmtId="0" fontId="1" fillId="0" borderId="0" xfId="1" applyFont="1" applyBorder="1" applyAlignment="1" applyProtection="1">
      <alignment horizontal="left" vertical="top" wrapText="1"/>
      <protection locked="0"/>
    </xf>
    <xf numFmtId="0" fontId="1" fillId="0" borderId="14" xfId="1" applyFont="1" applyBorder="1" applyAlignment="1" applyProtection="1">
      <alignment horizontal="left" vertical="top" wrapText="1"/>
      <protection locked="0"/>
    </xf>
    <xf numFmtId="0" fontId="1" fillId="0" borderId="57" xfId="1" applyFont="1" applyBorder="1" applyAlignment="1" applyProtection="1">
      <alignment horizontal="left" vertical="top" wrapText="1"/>
      <protection locked="0"/>
    </xf>
    <xf numFmtId="0" fontId="1" fillId="0" borderId="73" xfId="1" applyFont="1" applyBorder="1" applyAlignment="1" applyProtection="1">
      <alignment horizontal="left" vertical="top" wrapText="1"/>
      <protection locked="0"/>
    </xf>
    <xf numFmtId="0" fontId="1" fillId="0" borderId="58" xfId="1" applyFont="1" applyBorder="1" applyAlignment="1" applyProtection="1">
      <alignment horizontal="left" vertical="top" wrapText="1"/>
      <protection locked="0"/>
    </xf>
    <xf numFmtId="0" fontId="1" fillId="0" borderId="33" xfId="1" applyBorder="1" applyAlignment="1" applyProtection="1">
      <alignment horizontal="center" vertical="center" wrapText="1"/>
      <protection locked="0"/>
    </xf>
    <xf numFmtId="0" fontId="1" fillId="0" borderId="0" xfId="1" applyBorder="1" applyAlignment="1" applyProtection="1">
      <alignment horizontal="center" vertical="center" wrapText="1"/>
      <protection locked="0"/>
    </xf>
    <xf numFmtId="0" fontId="1" fillId="0" borderId="66" xfId="1" applyFont="1" applyFill="1" applyBorder="1" applyAlignment="1" applyProtection="1">
      <alignment horizontal="left" vertical="center" wrapText="1"/>
      <protection locked="0"/>
    </xf>
    <xf numFmtId="0" fontId="1" fillId="0" borderId="67" xfId="1" applyFont="1" applyFill="1" applyBorder="1" applyAlignment="1" applyProtection="1">
      <alignment horizontal="left" vertical="center" wrapText="1"/>
      <protection locked="0"/>
    </xf>
    <xf numFmtId="0" fontId="1" fillId="0" borderId="68" xfId="1" applyFont="1" applyFill="1" applyBorder="1" applyAlignment="1" applyProtection="1">
      <alignment horizontal="left" vertical="center" wrapText="1"/>
      <protection locked="0"/>
    </xf>
    <xf numFmtId="0" fontId="1" fillId="19" borderId="69" xfId="1" applyFill="1" applyBorder="1" applyAlignment="1" applyProtection="1">
      <alignment horizontal="center" vertical="center"/>
      <protection locked="0"/>
    </xf>
    <xf numFmtId="0" fontId="1" fillId="0" borderId="69" xfId="1" applyBorder="1" applyAlignment="1" applyProtection="1">
      <alignment horizontal="center" vertical="center"/>
      <protection locked="0"/>
    </xf>
    <xf numFmtId="0" fontId="1" fillId="0" borderId="69" xfId="1" applyFill="1" applyBorder="1" applyAlignment="1" applyProtection="1">
      <alignment horizontal="center" vertical="center"/>
      <protection locked="0"/>
    </xf>
    <xf numFmtId="0" fontId="1" fillId="0" borderId="67" xfId="1" applyFont="1" applyBorder="1" applyAlignment="1" applyProtection="1">
      <alignment horizontal="left" vertical="center" wrapText="1"/>
      <protection locked="0"/>
    </xf>
    <xf numFmtId="0" fontId="1" fillId="0" borderId="68" xfId="1" applyFont="1" applyBorder="1" applyAlignment="1" applyProtection="1">
      <alignment horizontal="left" vertical="center" wrapText="1"/>
      <protection locked="0"/>
    </xf>
    <xf numFmtId="0" fontId="3" fillId="0" borderId="69" xfId="1" applyFont="1" applyBorder="1" applyAlignment="1" applyProtection="1">
      <alignment vertical="center" wrapText="1"/>
      <protection locked="0"/>
    </xf>
    <xf numFmtId="0" fontId="1" fillId="0" borderId="33" xfId="1" applyBorder="1" applyAlignment="1" applyProtection="1">
      <alignment horizontal="center" vertical="center"/>
      <protection locked="0"/>
    </xf>
    <xf numFmtId="0" fontId="1" fillId="0" borderId="0" xfId="1" applyAlignment="1" applyProtection="1">
      <alignment horizontal="center" vertical="center"/>
      <protection locked="0"/>
    </xf>
    <xf numFmtId="49" fontId="1" fillId="19" borderId="69" xfId="1" applyNumberFormat="1" applyFill="1" applyBorder="1" applyAlignment="1" applyProtection="1">
      <alignment horizontal="center" vertical="center"/>
      <protection locked="0"/>
    </xf>
    <xf numFmtId="9" fontId="1" fillId="0" borderId="69" xfId="1" applyNumberFormat="1" applyBorder="1" applyAlignment="1" applyProtection="1">
      <alignment horizontal="center" vertical="center"/>
      <protection locked="0"/>
    </xf>
    <xf numFmtId="44" fontId="1" fillId="19" borderId="69" xfId="1" applyNumberFormat="1" applyFill="1" applyBorder="1" applyAlignment="1" applyProtection="1">
      <alignment horizontal="center" vertical="center"/>
      <protection locked="0"/>
    </xf>
    <xf numFmtId="0" fontId="1" fillId="2" borderId="69" xfId="1" applyFill="1" applyBorder="1" applyAlignment="1" applyProtection="1">
      <alignment horizontal="center" vertical="center"/>
    </xf>
    <xf numFmtId="166" fontId="1" fillId="19" borderId="69" xfId="1" applyNumberFormat="1" applyFill="1" applyBorder="1" applyAlignment="1" applyProtection="1">
      <alignment horizontal="center" vertical="center"/>
      <protection locked="0"/>
    </xf>
    <xf numFmtId="9" fontId="1" fillId="19" borderId="69" xfId="73" applyFont="1" applyFill="1" applyBorder="1" applyAlignment="1" applyProtection="1">
      <alignment horizontal="center" vertical="center"/>
      <protection locked="0"/>
    </xf>
    <xf numFmtId="0" fontId="1" fillId="0" borderId="66" xfId="1" applyBorder="1" applyAlignment="1" applyProtection="1">
      <alignment vertical="center"/>
      <protection locked="0"/>
    </xf>
    <xf numFmtId="0" fontId="1" fillId="0" borderId="67" xfId="1" applyBorder="1" applyAlignment="1" applyProtection="1">
      <alignment vertical="center"/>
      <protection locked="0"/>
    </xf>
    <xf numFmtId="0" fontId="1" fillId="0" borderId="68" xfId="1" applyBorder="1" applyAlignment="1" applyProtection="1">
      <alignment vertical="center"/>
      <protection locked="0"/>
    </xf>
    <xf numFmtId="0" fontId="1" fillId="6" borderId="66" xfId="1" applyFill="1" applyBorder="1" applyAlignment="1" applyProtection="1">
      <alignment horizontal="center" vertical="center"/>
    </xf>
    <xf numFmtId="0" fontId="1" fillId="6" borderId="67" xfId="1" applyFill="1" applyBorder="1" applyAlignment="1" applyProtection="1">
      <alignment horizontal="center" vertical="center"/>
    </xf>
    <xf numFmtId="0" fontId="1" fillId="6" borderId="68" xfId="1" applyFill="1" applyBorder="1" applyAlignment="1" applyProtection="1">
      <alignment horizontal="center" vertical="center"/>
    </xf>
    <xf numFmtId="0" fontId="1" fillId="0" borderId="62" xfId="1" applyBorder="1" applyAlignment="1" applyProtection="1">
      <alignment horizontal="center" vertical="center"/>
    </xf>
    <xf numFmtId="0" fontId="1" fillId="0" borderId="60" xfId="1" applyBorder="1" applyAlignment="1" applyProtection="1">
      <alignment horizontal="center" vertical="center"/>
    </xf>
    <xf numFmtId="0" fontId="1" fillId="0" borderId="34" xfId="1" applyBorder="1" applyAlignment="1" applyProtection="1">
      <alignment horizontal="center" vertical="center"/>
    </xf>
    <xf numFmtId="0" fontId="1" fillId="0" borderId="35" xfId="1" applyBorder="1" applyAlignment="1" applyProtection="1">
      <alignment horizontal="center" vertical="center"/>
    </xf>
    <xf numFmtId="0" fontId="5" fillId="2" borderId="36" xfId="2" applyFill="1" applyBorder="1" applyAlignment="1" applyProtection="1">
      <alignment horizontal="center" vertical="center"/>
    </xf>
    <xf numFmtId="0" fontId="5" fillId="2" borderId="37" xfId="2" applyFill="1" applyBorder="1" applyAlignment="1" applyProtection="1">
      <alignment horizontal="center" vertical="center"/>
    </xf>
    <xf numFmtId="0" fontId="5" fillId="2" borderId="38" xfId="2" applyFill="1" applyBorder="1" applyAlignment="1" applyProtection="1">
      <alignment horizontal="center" vertical="center"/>
    </xf>
    <xf numFmtId="0" fontId="5" fillId="0" borderId="66" xfId="2" applyBorder="1" applyAlignment="1" applyProtection="1">
      <alignment horizontal="center" vertical="center"/>
      <protection locked="0"/>
    </xf>
    <xf numFmtId="0" fontId="5" fillId="0" borderId="68" xfId="2" applyBorder="1" applyAlignment="1" applyProtection="1">
      <alignment horizontal="center" vertical="center"/>
      <protection locked="0"/>
    </xf>
    <xf numFmtId="0" fontId="5" fillId="0" borderId="69" xfId="2" applyBorder="1" applyAlignment="1" applyProtection="1">
      <alignment horizontal="center" vertical="center"/>
      <protection locked="0"/>
    </xf>
    <xf numFmtId="0" fontId="5" fillId="2" borderId="66" xfId="2" applyFill="1" applyBorder="1" applyAlignment="1" applyProtection="1">
      <alignment horizontal="center" vertical="center"/>
    </xf>
    <xf numFmtId="0" fontId="5" fillId="2" borderId="67" xfId="2" applyFill="1" applyBorder="1" applyAlignment="1" applyProtection="1">
      <alignment horizontal="center" vertical="center"/>
    </xf>
    <xf numFmtId="0" fontId="5" fillId="2" borderId="68" xfId="2" applyFill="1" applyBorder="1" applyAlignment="1" applyProtection="1">
      <alignment horizontal="center" vertical="center"/>
    </xf>
    <xf numFmtId="0" fontId="5" fillId="2" borderId="69" xfId="2" applyFill="1" applyBorder="1" applyAlignment="1" applyProtection="1">
      <alignment horizontal="center" vertical="center"/>
    </xf>
    <xf numFmtId="0" fontId="5" fillId="0" borderId="62" xfId="2" applyBorder="1" applyAlignment="1" applyProtection="1">
      <alignment horizontal="center" vertical="center" wrapText="1"/>
      <protection locked="0"/>
    </xf>
    <xf numFmtId="0" fontId="5" fillId="0" borderId="32" xfId="2" applyBorder="1" applyAlignment="1" applyProtection="1">
      <alignment horizontal="center" vertical="center" wrapText="1"/>
      <protection locked="0"/>
    </xf>
    <xf numFmtId="0" fontId="5" fillId="0" borderId="60" xfId="2" applyBorder="1" applyAlignment="1" applyProtection="1">
      <alignment horizontal="center" vertical="center" wrapText="1"/>
      <protection locked="0"/>
    </xf>
    <xf numFmtId="0" fontId="5" fillId="0" borderId="33" xfId="2" applyBorder="1" applyAlignment="1" applyProtection="1">
      <alignment horizontal="center" vertical="center" wrapText="1"/>
      <protection locked="0"/>
    </xf>
    <xf numFmtId="0" fontId="5" fillId="0" borderId="0" xfId="2" applyBorder="1" applyAlignment="1" applyProtection="1">
      <alignment horizontal="center" vertical="center" wrapText="1"/>
      <protection locked="0"/>
    </xf>
    <xf numFmtId="0" fontId="5" fillId="0" borderId="14" xfId="2" applyBorder="1" applyAlignment="1" applyProtection="1">
      <alignment horizontal="center" vertical="center" wrapText="1"/>
      <protection locked="0"/>
    </xf>
    <xf numFmtId="0" fontId="5" fillId="0" borderId="57" xfId="2" applyBorder="1" applyAlignment="1" applyProtection="1">
      <alignment horizontal="center" vertical="center" wrapText="1"/>
      <protection locked="0"/>
    </xf>
    <xf numFmtId="0" fontId="5" fillId="0" borderId="73" xfId="2" applyBorder="1" applyAlignment="1" applyProtection="1">
      <alignment horizontal="center" vertical="center" wrapText="1"/>
      <protection locked="0"/>
    </xf>
    <xf numFmtId="0" fontId="5" fillId="0" borderId="58" xfId="2" applyBorder="1" applyAlignment="1" applyProtection="1">
      <alignment horizontal="center" vertical="center" wrapText="1"/>
      <protection locked="0"/>
    </xf>
    <xf numFmtId="0" fontId="5" fillId="2" borderId="62" xfId="2" applyFill="1" applyBorder="1" applyAlignment="1" applyProtection="1">
      <alignment horizontal="center" vertical="center"/>
    </xf>
    <xf numFmtId="0" fontId="5" fillId="2" borderId="60" xfId="2" applyFill="1" applyBorder="1" applyAlignment="1" applyProtection="1">
      <alignment horizontal="center" vertical="center"/>
    </xf>
    <xf numFmtId="0" fontId="5" fillId="2" borderId="33" xfId="2" applyFill="1" applyBorder="1" applyAlignment="1" applyProtection="1">
      <alignment horizontal="center" vertical="center"/>
    </xf>
    <xf numFmtId="0" fontId="5" fillId="2" borderId="14" xfId="2" applyFill="1" applyBorder="1" applyAlignment="1" applyProtection="1">
      <alignment horizontal="center" vertical="center"/>
    </xf>
    <xf numFmtId="0" fontId="5" fillId="2" borderId="57" xfId="2" applyFill="1" applyBorder="1" applyAlignment="1" applyProtection="1">
      <alignment horizontal="center" vertical="center"/>
    </xf>
    <xf numFmtId="0" fontId="5" fillId="2" borderId="58" xfId="2" applyFill="1" applyBorder="1" applyAlignment="1" applyProtection="1">
      <alignment horizontal="center" vertical="center"/>
    </xf>
    <xf numFmtId="0" fontId="5" fillId="6" borderId="66" xfId="2" applyFill="1" applyBorder="1" applyAlignment="1" applyProtection="1">
      <alignment horizontal="center" vertical="center"/>
    </xf>
    <xf numFmtId="0" fontId="5" fillId="6" borderId="67" xfId="2" applyFill="1" applyBorder="1" applyAlignment="1" applyProtection="1">
      <alignment horizontal="center" vertical="center"/>
    </xf>
    <xf numFmtId="0" fontId="5" fillId="6" borderId="68" xfId="2" applyFill="1" applyBorder="1" applyAlignment="1" applyProtection="1">
      <alignment horizontal="center" vertical="center"/>
    </xf>
    <xf numFmtId="0" fontId="5" fillId="2" borderId="66" xfId="2" applyFill="1" applyBorder="1" applyAlignment="1" applyProtection="1">
      <alignment horizontal="center" vertical="center" wrapText="1"/>
    </xf>
    <xf numFmtId="0" fontId="5" fillId="2" borderId="67" xfId="2" applyFill="1" applyBorder="1" applyAlignment="1" applyProtection="1">
      <alignment horizontal="center" vertical="center" wrapText="1"/>
    </xf>
    <xf numFmtId="0" fontId="5" fillId="2" borderId="68" xfId="2" applyFill="1" applyBorder="1" applyAlignment="1" applyProtection="1">
      <alignment horizontal="center" vertical="center" wrapText="1"/>
    </xf>
    <xf numFmtId="0" fontId="5" fillId="7" borderId="69" xfId="2" applyFill="1" applyBorder="1" applyAlignment="1" applyProtection="1">
      <alignment horizontal="center" vertical="center" wrapText="1"/>
    </xf>
    <xf numFmtId="0" fontId="5" fillId="8" borderId="69" xfId="2" applyFill="1" applyBorder="1" applyAlignment="1" applyProtection="1">
      <alignment horizontal="center" vertical="center" wrapText="1"/>
    </xf>
    <xf numFmtId="0" fontId="5" fillId="0" borderId="67" xfId="2" applyBorder="1" applyAlignment="1" applyProtection="1">
      <alignment horizontal="center" vertical="center"/>
      <protection locked="0"/>
    </xf>
    <xf numFmtId="164" fontId="0" fillId="2" borderId="66" xfId="74" applyFont="1" applyFill="1" applyBorder="1" applyAlignment="1" applyProtection="1">
      <alignment horizontal="center" vertical="center"/>
      <protection locked="0"/>
    </xf>
    <xf numFmtId="164" fontId="0" fillId="2" borderId="68" xfId="74" applyFont="1" applyFill="1" applyBorder="1" applyAlignment="1" applyProtection="1">
      <alignment horizontal="center" vertical="center"/>
      <protection locked="0"/>
    </xf>
    <xf numFmtId="0" fontId="5" fillId="7" borderId="69" xfId="2" applyFill="1" applyBorder="1" applyAlignment="1" applyProtection="1">
      <alignment horizontal="center" vertical="center"/>
      <protection locked="0"/>
    </xf>
    <xf numFmtId="9" fontId="5" fillId="7" borderId="69" xfId="2" applyNumberFormat="1" applyFill="1" applyBorder="1" applyAlignment="1" applyProtection="1">
      <alignment horizontal="center" vertical="center"/>
      <protection locked="0"/>
    </xf>
    <xf numFmtId="164" fontId="0" fillId="8" borderId="69" xfId="74" applyFont="1" applyFill="1" applyBorder="1" applyAlignment="1" applyProtection="1">
      <alignment horizontal="center" vertical="center"/>
      <protection locked="0"/>
    </xf>
    <xf numFmtId="0" fontId="5" fillId="2" borderId="66" xfId="2" applyFill="1" applyBorder="1" applyAlignment="1" applyProtection="1">
      <alignment horizontal="center" vertical="center"/>
      <protection locked="0"/>
    </xf>
    <xf numFmtId="0" fontId="5" fillId="2" borderId="68" xfId="2" applyFill="1" applyBorder="1" applyAlignment="1" applyProtection="1">
      <alignment horizontal="center" vertical="center"/>
      <protection locked="0"/>
    </xf>
    <xf numFmtId="0" fontId="5" fillId="8" borderId="69" xfId="2" applyFill="1" applyBorder="1" applyAlignment="1" applyProtection="1">
      <alignment horizontal="center" vertical="center"/>
      <protection locked="0"/>
    </xf>
    <xf numFmtId="0" fontId="8" fillId="8" borderId="67" xfId="2" applyFont="1" applyFill="1" applyBorder="1" applyAlignment="1" applyProtection="1">
      <alignment horizontal="center" vertical="center"/>
    </xf>
    <xf numFmtId="0" fontId="8" fillId="8" borderId="68" xfId="2" applyFont="1" applyFill="1" applyBorder="1" applyAlignment="1" applyProtection="1">
      <alignment horizontal="center" vertical="center"/>
    </xf>
    <xf numFmtId="164" fontId="0" fillId="8" borderId="69" xfId="74" applyFont="1" applyFill="1" applyBorder="1" applyAlignment="1" applyProtection="1">
      <alignment horizontal="center" vertical="center"/>
    </xf>
    <xf numFmtId="0" fontId="5" fillId="0" borderId="62" xfId="2" applyBorder="1" applyAlignment="1" applyProtection="1">
      <alignment horizontal="center" vertical="center"/>
      <protection locked="0"/>
    </xf>
    <xf numFmtId="0" fontId="5" fillId="0" borderId="32" xfId="2" applyBorder="1" applyAlignment="1" applyProtection="1">
      <alignment horizontal="center" vertical="center"/>
      <protection locked="0"/>
    </xf>
    <xf numFmtId="0" fontId="5" fillId="0" borderId="60" xfId="2" applyBorder="1" applyAlignment="1" applyProtection="1">
      <alignment horizontal="center" vertical="center"/>
      <protection locked="0"/>
    </xf>
    <xf numFmtId="0" fontId="5" fillId="0" borderId="57" xfId="2" applyBorder="1" applyAlignment="1" applyProtection="1">
      <alignment horizontal="center" vertical="center"/>
      <protection locked="0"/>
    </xf>
    <xf numFmtId="0" fontId="5" fillId="0" borderId="73" xfId="2" applyBorder="1" applyAlignment="1" applyProtection="1">
      <alignment horizontal="center" vertical="center"/>
      <protection locked="0"/>
    </xf>
    <xf numFmtId="0" fontId="5" fillId="0" borderId="58" xfId="2" applyBorder="1" applyAlignment="1" applyProtection="1">
      <alignment horizontal="center" vertical="center"/>
      <protection locked="0"/>
    </xf>
    <xf numFmtId="0" fontId="5" fillId="0" borderId="62" xfId="2" applyBorder="1" applyAlignment="1" applyProtection="1">
      <alignment horizontal="left" vertical="center"/>
      <protection locked="0"/>
    </xf>
    <xf numFmtId="0" fontId="5" fillId="0" borderId="32" xfId="2" applyBorder="1" applyAlignment="1" applyProtection="1">
      <alignment horizontal="left" vertical="center"/>
      <protection locked="0"/>
    </xf>
    <xf numFmtId="0" fontId="5" fillId="0" borderId="60" xfId="2" applyBorder="1" applyAlignment="1" applyProtection="1">
      <alignment horizontal="left" vertical="center"/>
      <protection locked="0"/>
    </xf>
    <xf numFmtId="0" fontId="5" fillId="0" borderId="57" xfId="2" applyBorder="1" applyAlignment="1" applyProtection="1">
      <alignment horizontal="left" vertical="center"/>
      <protection locked="0"/>
    </xf>
    <xf numFmtId="0" fontId="5" fillId="0" borderId="73" xfId="2" applyBorder="1" applyAlignment="1" applyProtection="1">
      <alignment horizontal="left" vertical="center"/>
      <protection locked="0"/>
    </xf>
    <xf numFmtId="0" fontId="5" fillId="0" borderId="58" xfId="2" applyBorder="1" applyAlignment="1" applyProtection="1">
      <alignment horizontal="left" vertical="center"/>
      <protection locked="0"/>
    </xf>
    <xf numFmtId="164" fontId="0" fillId="8" borderId="62" xfId="74" applyFont="1" applyFill="1" applyBorder="1" applyAlignment="1" applyProtection="1">
      <alignment horizontal="center" vertical="center"/>
      <protection locked="0"/>
    </xf>
    <xf numFmtId="164" fontId="0" fillId="8" borderId="60" xfId="74" applyFont="1" applyFill="1" applyBorder="1" applyAlignment="1" applyProtection="1">
      <alignment horizontal="center" vertical="center"/>
      <protection locked="0"/>
    </xf>
    <xf numFmtId="164" fontId="0" fillId="8" borderId="57" xfId="74" applyFont="1" applyFill="1" applyBorder="1" applyAlignment="1" applyProtection="1">
      <alignment horizontal="center" vertical="center"/>
      <protection locked="0"/>
    </xf>
    <xf numFmtId="164" fontId="0" fillId="8" borderId="58" xfId="74" applyFont="1" applyFill="1" applyBorder="1" applyAlignment="1" applyProtection="1">
      <alignment horizontal="center" vertical="center"/>
      <protection locked="0"/>
    </xf>
    <xf numFmtId="0" fontId="5" fillId="8" borderId="66" xfId="2" applyFill="1" applyBorder="1" applyAlignment="1" applyProtection="1">
      <alignment horizontal="center" vertical="center"/>
    </xf>
    <xf numFmtId="0" fontId="5" fillId="8" borderId="68" xfId="2" applyFill="1" applyBorder="1" applyAlignment="1" applyProtection="1">
      <alignment horizontal="center" vertical="center"/>
    </xf>
    <xf numFmtId="0" fontId="5" fillId="0" borderId="62" xfId="2" applyBorder="1" applyAlignment="1" applyProtection="1">
      <alignment horizontal="right" vertical="center"/>
      <protection locked="0"/>
    </xf>
    <xf numFmtId="0" fontId="5" fillId="0" borderId="32" xfId="2" applyBorder="1" applyAlignment="1" applyProtection="1">
      <alignment horizontal="right" vertical="center"/>
      <protection locked="0"/>
    </xf>
    <xf numFmtId="0" fontId="5" fillId="0" borderId="60" xfId="2" applyBorder="1" applyAlignment="1" applyProtection="1">
      <alignment horizontal="right" vertical="center"/>
      <protection locked="0"/>
    </xf>
    <xf numFmtId="0" fontId="5" fillId="0" borderId="57" xfId="2" applyBorder="1" applyAlignment="1" applyProtection="1">
      <alignment horizontal="right" vertical="center"/>
      <protection locked="0"/>
    </xf>
    <xf numFmtId="0" fontId="5" fillId="0" borderId="73" xfId="2" applyBorder="1" applyAlignment="1" applyProtection="1">
      <alignment horizontal="right" vertical="center"/>
      <protection locked="0"/>
    </xf>
    <xf numFmtId="0" fontId="5" fillId="0" borderId="58" xfId="2" applyBorder="1" applyAlignment="1" applyProtection="1">
      <alignment horizontal="right" vertical="center"/>
      <protection locked="0"/>
    </xf>
    <xf numFmtId="168" fontId="5" fillId="8" borderId="62" xfId="2" applyNumberFormat="1" applyFill="1" applyBorder="1" applyAlignment="1" applyProtection="1">
      <alignment horizontal="center" vertical="center"/>
      <protection locked="0"/>
    </xf>
    <xf numFmtId="168" fontId="5" fillId="8" borderId="60" xfId="2" applyNumberFormat="1" applyFill="1" applyBorder="1" applyAlignment="1" applyProtection="1">
      <alignment horizontal="center" vertical="center"/>
      <protection locked="0"/>
    </xf>
    <xf numFmtId="168" fontId="5" fillId="8" borderId="57" xfId="2" applyNumberFormat="1" applyFill="1" applyBorder="1" applyAlignment="1" applyProtection="1">
      <alignment horizontal="center" vertical="center"/>
      <protection locked="0"/>
    </xf>
    <xf numFmtId="168" fontId="5" fillId="8" borderId="58" xfId="2" applyNumberFormat="1" applyFill="1" applyBorder="1" applyAlignment="1" applyProtection="1">
      <alignment horizontal="center" vertical="center"/>
      <protection locked="0"/>
    </xf>
    <xf numFmtId="0" fontId="5" fillId="8" borderId="67" xfId="2" applyFill="1" applyBorder="1" applyAlignment="1" applyProtection="1">
      <alignment horizontal="center" vertical="center"/>
    </xf>
    <xf numFmtId="168" fontId="5" fillId="8" borderId="69" xfId="2" applyNumberFormat="1" applyFill="1" applyBorder="1" applyAlignment="1" applyProtection="1">
      <alignment horizontal="center" vertical="center"/>
    </xf>
    <xf numFmtId="0" fontId="5" fillId="9" borderId="62" xfId="2" applyFill="1" applyBorder="1" applyAlignment="1" applyProtection="1">
      <alignment horizontal="center" vertical="center"/>
      <protection locked="0"/>
    </xf>
    <xf numFmtId="0" fontId="5" fillId="9" borderId="32" xfId="2" applyFill="1" applyBorder="1" applyAlignment="1" applyProtection="1">
      <alignment horizontal="center" vertical="center"/>
      <protection locked="0"/>
    </xf>
    <xf numFmtId="0" fontId="5" fillId="9" borderId="60" xfId="2" applyFill="1" applyBorder="1" applyAlignment="1" applyProtection="1">
      <alignment horizontal="center" vertical="center"/>
      <protection locked="0"/>
    </xf>
    <xf numFmtId="0" fontId="5" fillId="9" borderId="57" xfId="2" applyFill="1" applyBorder="1" applyAlignment="1" applyProtection="1">
      <alignment horizontal="center" vertical="center"/>
      <protection locked="0"/>
    </xf>
    <xf numFmtId="0" fontId="5" fillId="9" borderId="73" xfId="2" applyFill="1" applyBorder="1" applyAlignment="1" applyProtection="1">
      <alignment horizontal="center" vertical="center"/>
      <protection locked="0"/>
    </xf>
    <xf numFmtId="0" fontId="5" fillId="9" borderId="58" xfId="2" applyFill="1" applyBorder="1" applyAlignment="1" applyProtection="1">
      <alignment horizontal="center" vertical="center"/>
      <protection locked="0"/>
    </xf>
    <xf numFmtId="0" fontId="5" fillId="9" borderId="62" xfId="2" applyFill="1" applyBorder="1" applyAlignment="1" applyProtection="1">
      <alignment horizontal="left" vertical="center"/>
      <protection locked="0"/>
    </xf>
    <xf numFmtId="0" fontId="5" fillId="9" borderId="32" xfId="2" applyFill="1" applyBorder="1" applyAlignment="1" applyProtection="1">
      <alignment horizontal="left" vertical="center"/>
      <protection locked="0"/>
    </xf>
    <xf numFmtId="0" fontId="5" fillId="9" borderId="60" xfId="2" applyFill="1" applyBorder="1" applyAlignment="1" applyProtection="1">
      <alignment horizontal="left" vertical="center"/>
      <protection locked="0"/>
    </xf>
    <xf numFmtId="0" fontId="5" fillId="9" borderId="57" xfId="2" applyFill="1" applyBorder="1" applyAlignment="1" applyProtection="1">
      <alignment horizontal="left" vertical="center"/>
      <protection locked="0"/>
    </xf>
    <xf numFmtId="0" fontId="5" fillId="9" borderId="73" xfId="2" applyFill="1" applyBorder="1" applyAlignment="1" applyProtection="1">
      <alignment horizontal="left" vertical="center"/>
      <protection locked="0"/>
    </xf>
    <xf numFmtId="0" fontId="5" fillId="9" borderId="58" xfId="2" applyFill="1" applyBorder="1" applyAlignment="1" applyProtection="1">
      <alignment horizontal="left" vertical="center"/>
      <protection locked="0"/>
    </xf>
    <xf numFmtId="164" fontId="5" fillId="9" borderId="62" xfId="74" applyFont="1" applyFill="1" applyBorder="1" applyAlignment="1" applyProtection="1">
      <alignment horizontal="center" vertical="center"/>
      <protection locked="0"/>
    </xf>
    <xf numFmtId="164" fontId="5" fillId="9" borderId="60" xfId="74" applyFont="1" applyFill="1" applyBorder="1" applyAlignment="1" applyProtection="1">
      <alignment horizontal="center" vertical="center"/>
      <protection locked="0"/>
    </xf>
    <xf numFmtId="164" fontId="5" fillId="9" borderId="57" xfId="74" applyFont="1" applyFill="1" applyBorder="1" applyAlignment="1" applyProtection="1">
      <alignment horizontal="center" vertical="center"/>
      <protection locked="0"/>
    </xf>
    <xf numFmtId="164" fontId="5" fillId="9" borderId="58" xfId="74" applyFont="1" applyFill="1" applyBorder="1" applyAlignment="1" applyProtection="1">
      <alignment horizontal="center" vertical="center"/>
      <protection locked="0"/>
    </xf>
    <xf numFmtId="0" fontId="6" fillId="8" borderId="66" xfId="72" applyFill="1" applyBorder="1" applyAlignment="1" applyProtection="1">
      <alignment horizontal="center" vertical="center"/>
    </xf>
    <xf numFmtId="0" fontId="6" fillId="8" borderId="67" xfId="72" applyFill="1" applyBorder="1" applyAlignment="1" applyProtection="1">
      <alignment horizontal="center" vertical="center"/>
    </xf>
    <xf numFmtId="0" fontId="6" fillId="8" borderId="68" xfId="72" applyFill="1" applyBorder="1" applyAlignment="1" applyProtection="1">
      <alignment horizontal="center" vertical="center"/>
    </xf>
    <xf numFmtId="166" fontId="0" fillId="8" borderId="69" xfId="6" applyNumberFormat="1" applyFont="1" applyFill="1" applyBorder="1" applyAlignment="1" applyProtection="1">
      <alignment horizontal="right" vertical="center"/>
    </xf>
    <xf numFmtId="0" fontId="6" fillId="6" borderId="66" xfId="72" applyFont="1" applyFill="1" applyBorder="1" applyAlignment="1" applyProtection="1">
      <alignment horizontal="right" vertical="center"/>
    </xf>
    <xf numFmtId="0" fontId="6" fillId="6" borderId="67" xfId="72" applyFill="1" applyBorder="1" applyAlignment="1" applyProtection="1">
      <alignment horizontal="right" vertical="center"/>
    </xf>
    <xf numFmtId="0" fontId="6" fillId="6" borderId="68" xfId="72" applyFill="1" applyBorder="1" applyAlignment="1" applyProtection="1">
      <alignment horizontal="right" vertical="center"/>
    </xf>
    <xf numFmtId="166" fontId="6" fillId="6" borderId="69" xfId="6" applyNumberFormat="1" applyFont="1" applyFill="1" applyBorder="1" applyAlignment="1" applyProtection="1">
      <alignment horizontal="right" vertical="center"/>
    </xf>
    <xf numFmtId="0" fontId="6" fillId="0" borderId="57" xfId="72" applyBorder="1" applyAlignment="1" applyProtection="1">
      <alignment horizontal="center" vertical="center"/>
      <protection locked="0"/>
    </xf>
    <xf numFmtId="0" fontId="6" fillId="0" borderId="73" xfId="72" applyBorder="1" applyAlignment="1" applyProtection="1">
      <alignment horizontal="center" vertical="center"/>
      <protection locked="0"/>
    </xf>
    <xf numFmtId="0" fontId="6" fillId="0" borderId="58" xfId="72" applyBorder="1" applyAlignment="1" applyProtection="1">
      <alignment horizontal="center" vertical="center"/>
      <protection locked="0"/>
    </xf>
    <xf numFmtId="166" fontId="0" fillId="8" borderId="57" xfId="6" applyNumberFormat="1" applyFont="1" applyFill="1" applyBorder="1" applyAlignment="1" applyProtection="1">
      <alignment horizontal="right" vertical="center"/>
      <protection locked="0"/>
    </xf>
    <xf numFmtId="166" fontId="0" fillId="8" borderId="58" xfId="6" applyNumberFormat="1" applyFont="1" applyFill="1" applyBorder="1" applyAlignment="1" applyProtection="1">
      <alignment horizontal="right" vertical="center"/>
      <protection locked="0"/>
    </xf>
    <xf numFmtId="166" fontId="0" fillId="8" borderId="66" xfId="6" applyNumberFormat="1" applyFont="1" applyFill="1" applyBorder="1" applyAlignment="1" applyProtection="1">
      <alignment horizontal="right" vertical="center"/>
      <protection locked="0"/>
    </xf>
    <xf numFmtId="166" fontId="0" fillId="8" borderId="68" xfId="6" applyNumberFormat="1" applyFont="1" applyFill="1" applyBorder="1" applyAlignment="1" applyProtection="1">
      <alignment horizontal="right" vertical="center"/>
      <protection locked="0"/>
    </xf>
    <xf numFmtId="0" fontId="8" fillId="8" borderId="67" xfId="72" applyFont="1" applyFill="1" applyBorder="1" applyAlignment="1" applyProtection="1">
      <alignment horizontal="center" vertical="center"/>
    </xf>
    <xf numFmtId="0" fontId="8" fillId="8" borderId="68" xfId="72" applyFont="1" applyFill="1" applyBorder="1" applyAlignment="1" applyProtection="1">
      <alignment horizontal="center" vertical="center"/>
    </xf>
    <xf numFmtId="0" fontId="6" fillId="6" borderId="66" xfId="72" applyFill="1" applyBorder="1" applyAlignment="1" applyProtection="1">
      <alignment horizontal="center" vertical="center"/>
    </xf>
    <xf numFmtId="0" fontId="6" fillId="6" borderId="67" xfId="72" applyFill="1" applyBorder="1" applyAlignment="1" applyProtection="1">
      <alignment horizontal="center" vertical="center"/>
    </xf>
    <xf numFmtId="0" fontId="6" fillId="6" borderId="68" xfId="72" applyFill="1" applyBorder="1" applyAlignment="1" applyProtection="1">
      <alignment horizontal="center" vertical="center"/>
    </xf>
    <xf numFmtId="0" fontId="6" fillId="2" borderId="66" xfId="72" applyFill="1" applyBorder="1" applyAlignment="1" applyProtection="1">
      <alignment horizontal="center" vertical="center"/>
    </xf>
    <xf numFmtId="0" fontId="6" fillId="2" borderId="67" xfId="72" applyFill="1" applyBorder="1" applyAlignment="1" applyProtection="1">
      <alignment horizontal="center" vertical="center"/>
    </xf>
    <xf numFmtId="0" fontId="6" fillId="2" borderId="68" xfId="72" applyFill="1" applyBorder="1" applyAlignment="1" applyProtection="1">
      <alignment horizontal="center" vertical="center"/>
    </xf>
    <xf numFmtId="0" fontId="6" fillId="0" borderId="66" xfId="72" applyFont="1" applyBorder="1" applyAlignment="1" applyProtection="1">
      <alignment horizontal="left" vertical="center"/>
      <protection locked="0"/>
    </xf>
    <xf numFmtId="0" fontId="6" fillId="0" borderId="67" xfId="72" applyBorder="1" applyAlignment="1" applyProtection="1">
      <alignment horizontal="left" vertical="center"/>
      <protection locked="0"/>
    </xf>
    <xf numFmtId="0" fontId="6" fillId="0" borderId="68" xfId="72" applyBorder="1" applyAlignment="1" applyProtection="1">
      <alignment horizontal="left" vertical="center"/>
      <protection locked="0"/>
    </xf>
    <xf numFmtId="166" fontId="6" fillId="2" borderId="66" xfId="72" applyNumberFormat="1" applyFill="1" applyBorder="1" applyAlignment="1" applyProtection="1">
      <alignment horizontal="right" vertical="center"/>
      <protection locked="0"/>
    </xf>
    <xf numFmtId="166" fontId="6" fillId="2" borderId="68" xfId="72" applyNumberFormat="1" applyFill="1" applyBorder="1" applyAlignment="1" applyProtection="1">
      <alignment horizontal="right" vertical="center"/>
      <protection locked="0"/>
    </xf>
    <xf numFmtId="0" fontId="6" fillId="7" borderId="69" xfId="72" applyFill="1" applyBorder="1" applyAlignment="1" applyProtection="1">
      <alignment horizontal="center" vertical="center"/>
      <protection locked="0"/>
    </xf>
    <xf numFmtId="9" fontId="6" fillId="7" borderId="69" xfId="72" applyNumberFormat="1" applyFill="1" applyBorder="1" applyAlignment="1" applyProtection="1">
      <alignment horizontal="center" vertical="center"/>
      <protection locked="0"/>
    </xf>
    <xf numFmtId="9" fontId="6" fillId="7" borderId="66" xfId="72" applyNumberFormat="1" applyFill="1" applyBorder="1" applyAlignment="1" applyProtection="1">
      <alignment horizontal="center" vertical="center"/>
      <protection locked="0"/>
    </xf>
    <xf numFmtId="9" fontId="6" fillId="7" borderId="68" xfId="72" applyNumberFormat="1" applyFill="1" applyBorder="1" applyAlignment="1" applyProtection="1">
      <alignment horizontal="center" vertical="center"/>
      <protection locked="0"/>
    </xf>
    <xf numFmtId="9" fontId="1" fillId="0" borderId="67" xfId="1" applyNumberFormat="1" applyBorder="1" applyAlignment="1" applyProtection="1">
      <alignment horizontal="center" vertical="center"/>
      <protection locked="0"/>
    </xf>
    <xf numFmtId="9" fontId="1" fillId="0" borderId="68" xfId="1" applyNumberFormat="1" applyBorder="1" applyAlignment="1" applyProtection="1">
      <alignment horizontal="center" vertical="center"/>
      <protection locked="0"/>
    </xf>
    <xf numFmtId="0" fontId="5" fillId="0" borderId="66" xfId="72" applyFont="1" applyBorder="1" applyAlignment="1" applyProtection="1">
      <alignment horizontal="left" vertical="center"/>
      <protection locked="0"/>
    </xf>
    <xf numFmtId="0" fontId="6" fillId="6" borderId="69" xfId="72" applyFill="1" applyBorder="1" applyAlignment="1" applyProtection="1">
      <alignment horizontal="center" vertical="center"/>
    </xf>
    <xf numFmtId="0" fontId="6" fillId="2" borderId="66" xfId="72" applyFill="1" applyBorder="1" applyAlignment="1" applyProtection="1">
      <alignment horizontal="center" vertical="center" wrapText="1"/>
    </xf>
    <xf numFmtId="0" fontId="6" fillId="2" borderId="67" xfId="72" applyFill="1" applyBorder="1" applyAlignment="1" applyProtection="1">
      <alignment horizontal="center" vertical="center" wrapText="1"/>
    </xf>
    <xf numFmtId="0" fontId="6" fillId="2" borderId="68" xfId="72" applyFill="1" applyBorder="1" applyAlignment="1" applyProtection="1">
      <alignment horizontal="center" vertical="center" wrapText="1"/>
    </xf>
    <xf numFmtId="0" fontId="6" fillId="7" borderId="69" xfId="72" applyFont="1" applyFill="1" applyBorder="1" applyAlignment="1" applyProtection="1">
      <alignment horizontal="center" vertical="center" wrapText="1"/>
    </xf>
    <xf numFmtId="0" fontId="6" fillId="7" borderId="69" xfId="72" applyFill="1" applyBorder="1" applyAlignment="1" applyProtection="1">
      <alignment horizontal="center" vertical="center" wrapText="1"/>
    </xf>
    <xf numFmtId="0" fontId="6" fillId="8" borderId="69" xfId="72" applyFill="1" applyBorder="1" applyAlignment="1" applyProtection="1">
      <alignment horizontal="center" vertical="center" wrapText="1"/>
    </xf>
    <xf numFmtId="0" fontId="6" fillId="2" borderId="36" xfId="72" applyFill="1" applyBorder="1" applyAlignment="1" applyProtection="1">
      <alignment horizontal="center" vertical="center"/>
    </xf>
    <xf numFmtId="0" fontId="6" fillId="2" borderId="37" xfId="72" applyFill="1" applyBorder="1" applyAlignment="1" applyProtection="1">
      <alignment horizontal="center" vertical="center"/>
    </xf>
    <xf numFmtId="0" fontId="6" fillId="2" borderId="38" xfId="72" applyFill="1" applyBorder="1" applyAlignment="1" applyProtection="1">
      <alignment horizontal="center" vertical="center"/>
    </xf>
    <xf numFmtId="0" fontId="6" fillId="0" borderId="66" xfId="72" applyBorder="1" applyAlignment="1" applyProtection="1">
      <alignment horizontal="center" vertical="center"/>
      <protection locked="0"/>
    </xf>
    <xf numFmtId="0" fontId="6" fillId="0" borderId="68" xfId="72" applyBorder="1" applyAlignment="1" applyProtection="1">
      <alignment horizontal="center" vertical="center"/>
      <protection locked="0"/>
    </xf>
    <xf numFmtId="0" fontId="6" fillId="2" borderId="69" xfId="72" applyFill="1" applyBorder="1" applyAlignment="1" applyProtection="1">
      <alignment horizontal="center" vertical="center"/>
    </xf>
    <xf numFmtId="0" fontId="6" fillId="0" borderId="69" xfId="72" applyBorder="1" applyAlignment="1" applyProtection="1">
      <alignment horizontal="center" vertical="center"/>
      <protection locked="0"/>
    </xf>
    <xf numFmtId="0" fontId="5" fillId="0" borderId="66" xfId="72" applyFont="1" applyBorder="1" applyAlignment="1" applyProtection="1">
      <alignment horizontal="center" vertical="center" wrapText="1"/>
      <protection locked="0"/>
    </xf>
    <xf numFmtId="0" fontId="6" fillId="0" borderId="67" xfId="72" applyBorder="1" applyAlignment="1" applyProtection="1">
      <alignment horizontal="center" vertical="center" wrapText="1"/>
      <protection locked="0"/>
    </xf>
    <xf numFmtId="0" fontId="6" fillId="0" borderId="68" xfId="72" applyBorder="1" applyAlignment="1" applyProtection="1">
      <alignment horizontal="center" vertical="center" wrapText="1"/>
      <protection locked="0"/>
    </xf>
    <xf numFmtId="0" fontId="1" fillId="0" borderId="63" xfId="1" applyBorder="1" applyAlignment="1" applyProtection="1">
      <alignment horizontal="center" vertical="center"/>
    </xf>
    <xf numFmtId="0" fontId="8" fillId="0" borderId="66" xfId="1" applyFont="1" applyFill="1" applyBorder="1" applyAlignment="1" applyProtection="1">
      <alignment horizontal="left" vertical="center" wrapText="1"/>
      <protection locked="0"/>
    </xf>
    <xf numFmtId="0" fontId="8" fillId="0" borderId="67" xfId="1" applyFont="1" applyFill="1" applyBorder="1" applyAlignment="1" applyProtection="1">
      <alignment horizontal="left" vertical="center" wrapText="1"/>
      <protection locked="0"/>
    </xf>
    <xf numFmtId="0" fontId="8" fillId="0" borderId="68" xfId="1" applyFont="1" applyFill="1" applyBorder="1" applyAlignment="1" applyProtection="1">
      <alignment horizontal="left" vertical="center" wrapText="1"/>
      <protection locked="0"/>
    </xf>
    <xf numFmtId="9" fontId="1" fillId="0" borderId="69" xfId="1" applyNumberFormat="1" applyFill="1" applyBorder="1" applyAlignment="1" applyProtection="1">
      <alignment horizontal="center" vertical="center"/>
      <protection locked="0"/>
    </xf>
    <xf numFmtId="0" fontId="1" fillId="0" borderId="69" xfId="1" applyNumberFormat="1" applyBorder="1" applyAlignment="1" applyProtection="1">
      <alignment horizontal="center" vertical="center"/>
      <protection locked="0"/>
    </xf>
    <xf numFmtId="0" fontId="8" fillId="0" borderId="69" xfId="1" applyFont="1" applyBorder="1" applyAlignment="1" applyProtection="1">
      <alignment horizontal="left" vertical="center" wrapText="1"/>
      <protection locked="0"/>
    </xf>
    <xf numFmtId="0" fontId="8" fillId="0" borderId="69" xfId="1" applyFont="1" applyBorder="1" applyAlignment="1" applyProtection="1">
      <alignment horizontal="center" vertical="center" wrapText="1"/>
      <protection locked="0"/>
    </xf>
    <xf numFmtId="0" fontId="1" fillId="0" borderId="69" xfId="1" applyFont="1" applyBorder="1" applyAlignment="1" applyProtection="1">
      <alignment horizontal="left" vertical="center" wrapText="1"/>
      <protection locked="0"/>
    </xf>
    <xf numFmtId="0" fontId="1" fillId="0" borderId="69" xfId="1" applyBorder="1" applyAlignment="1" applyProtection="1">
      <alignment horizontal="left" vertical="center" wrapText="1"/>
      <protection locked="0"/>
    </xf>
    <xf numFmtId="0" fontId="3" fillId="2" borderId="69" xfId="1" applyFont="1" applyFill="1" applyBorder="1" applyAlignment="1" applyProtection="1">
      <alignment horizontal="center" vertical="center"/>
      <protection locked="0"/>
    </xf>
    <xf numFmtId="0" fontId="3" fillId="2" borderId="70" xfId="1" applyFont="1" applyFill="1" applyBorder="1" applyAlignment="1" applyProtection="1">
      <alignment horizontal="center" vertical="center"/>
      <protection locked="0"/>
    </xf>
    <xf numFmtId="0" fontId="3" fillId="0" borderId="70" xfId="1" applyFont="1" applyBorder="1" applyAlignment="1" applyProtection="1">
      <alignment horizontal="center" vertical="center" wrapText="1"/>
      <protection locked="0"/>
    </xf>
    <xf numFmtId="0" fontId="6" fillId="0" borderId="69" xfId="72" applyFont="1" applyFill="1" applyBorder="1" applyAlignment="1">
      <alignment horizontal="center" vertical="center" wrapText="1"/>
    </xf>
    <xf numFmtId="0" fontId="6" fillId="30" borderId="70" xfId="72" applyFill="1" applyBorder="1" applyAlignment="1">
      <alignment horizontal="center" vertical="center" wrapText="1"/>
    </xf>
    <xf numFmtId="0" fontId="3" fillId="29" borderId="70" xfId="1" applyFont="1" applyFill="1" applyBorder="1" applyAlignment="1" applyProtection="1">
      <alignment horizontal="center" vertical="center"/>
    </xf>
    <xf numFmtId="0" fontId="3" fillId="0" borderId="63" xfId="1" applyFont="1" applyBorder="1" applyAlignment="1" applyProtection="1">
      <alignment horizontal="center" vertical="center" wrapText="1"/>
      <protection locked="0"/>
    </xf>
    <xf numFmtId="0" fontId="3" fillId="0" borderId="62" xfId="1" applyFont="1" applyBorder="1" applyAlignment="1" applyProtection="1">
      <alignment horizontal="left" vertical="center" wrapText="1"/>
      <protection locked="0"/>
    </xf>
    <xf numFmtId="0" fontId="3" fillId="0" borderId="32" xfId="1" applyFont="1" applyBorder="1" applyAlignment="1" applyProtection="1">
      <alignment horizontal="left" vertical="center"/>
      <protection locked="0"/>
    </xf>
    <xf numFmtId="0" fontId="3" fillId="0" borderId="63" xfId="1" applyFont="1" applyBorder="1" applyAlignment="1" applyProtection="1">
      <alignment horizontal="left" vertical="center"/>
      <protection locked="0"/>
    </xf>
    <xf numFmtId="0" fontId="3" fillId="0" borderId="57" xfId="1" applyFont="1" applyBorder="1" applyAlignment="1" applyProtection="1">
      <alignment horizontal="left" vertical="center"/>
      <protection locked="0"/>
    </xf>
    <xf numFmtId="0" fontId="3" fillId="0" borderId="73" xfId="1" applyFont="1" applyBorder="1" applyAlignment="1" applyProtection="1">
      <alignment horizontal="left" vertical="center"/>
      <protection locked="0"/>
    </xf>
    <xf numFmtId="0" fontId="3" fillId="0" borderId="58" xfId="1" applyFont="1" applyBorder="1" applyAlignment="1" applyProtection="1">
      <alignment horizontal="left" vertical="center"/>
      <protection locked="0"/>
    </xf>
    <xf numFmtId="0" fontId="3" fillId="29" borderId="62" xfId="1" applyFont="1" applyFill="1" applyBorder="1" applyAlignment="1" applyProtection="1">
      <alignment horizontal="center" vertical="center" wrapText="1"/>
    </xf>
    <xf numFmtId="0" fontId="3" fillId="29" borderId="32" xfId="1" applyFont="1" applyFill="1" applyBorder="1" applyAlignment="1" applyProtection="1">
      <alignment horizontal="center" vertical="center" wrapText="1"/>
    </xf>
    <xf numFmtId="0" fontId="6" fillId="29" borderId="32" xfId="72" applyFill="1" applyBorder="1" applyAlignment="1">
      <alignment horizontal="center" vertical="center" wrapText="1"/>
    </xf>
    <xf numFmtId="0" fontId="6" fillId="29" borderId="63" xfId="72" applyFill="1" applyBorder="1" applyAlignment="1">
      <alignment horizontal="center" vertical="center" wrapText="1"/>
    </xf>
    <xf numFmtId="0" fontId="6" fillId="29" borderId="57" xfId="72" applyFill="1" applyBorder="1" applyAlignment="1">
      <alignment horizontal="center" vertical="center" wrapText="1"/>
    </xf>
    <xf numFmtId="0" fontId="6" fillId="29" borderId="73" xfId="72" applyFill="1" applyBorder="1" applyAlignment="1">
      <alignment horizontal="center" vertical="center" wrapText="1"/>
    </xf>
    <xf numFmtId="0" fontId="6" fillId="29" borderId="58" xfId="72" applyFill="1" applyBorder="1" applyAlignment="1">
      <alignment horizontal="center" vertical="center" wrapText="1"/>
    </xf>
    <xf numFmtId="0" fontId="6" fillId="0" borderId="32" xfId="72" applyBorder="1" applyAlignment="1">
      <alignment horizontal="center" vertical="center" wrapText="1"/>
    </xf>
    <xf numFmtId="0" fontId="6" fillId="0" borderId="74" xfId="72" applyBorder="1" applyAlignment="1">
      <alignment horizontal="center" vertical="center" wrapText="1"/>
    </xf>
    <xf numFmtId="0" fontId="6" fillId="0" borderId="0" xfId="72" applyAlignment="1">
      <alignment horizontal="center" vertical="center" wrapText="1"/>
    </xf>
    <xf numFmtId="0" fontId="6" fillId="0" borderId="57" xfId="72" applyBorder="1" applyAlignment="1">
      <alignment horizontal="center" vertical="center" wrapText="1"/>
    </xf>
    <xf numFmtId="0" fontId="6" fillId="0" borderId="73" xfId="72" applyBorder="1" applyAlignment="1">
      <alignment horizontal="center" vertical="center" wrapText="1"/>
    </xf>
    <xf numFmtId="0" fontId="1" fillId="0" borderId="69" xfId="1" applyFont="1" applyFill="1" applyBorder="1" applyAlignment="1" applyProtection="1">
      <alignment horizontal="left" vertical="top" wrapText="1"/>
      <protection locked="0"/>
    </xf>
    <xf numFmtId="0" fontId="1" fillId="6" borderId="69" xfId="1" applyFont="1" applyFill="1" applyBorder="1" applyAlignment="1" applyProtection="1">
      <alignment horizontal="left" vertical="center" wrapText="1"/>
      <protection locked="0"/>
    </xf>
    <xf numFmtId="0" fontId="3" fillId="0" borderId="75" xfId="1" applyFont="1" applyBorder="1" applyAlignment="1" applyProtection="1">
      <alignment horizontal="center" vertical="center"/>
      <protection locked="0"/>
    </xf>
    <xf numFmtId="0" fontId="3" fillId="0" borderId="60" xfId="1" applyFont="1" applyBorder="1" applyAlignment="1" applyProtection="1">
      <alignment horizontal="left" vertical="center"/>
      <protection locked="0"/>
    </xf>
    <xf numFmtId="0" fontId="5" fillId="4" borderId="32" xfId="75" applyFill="1" applyBorder="1" applyAlignment="1">
      <alignment horizontal="center" vertical="center" wrapText="1"/>
    </xf>
    <xf numFmtId="0" fontId="5" fillId="4" borderId="60" xfId="75" applyFill="1" applyBorder="1" applyAlignment="1">
      <alignment horizontal="center" vertical="center" wrapText="1"/>
    </xf>
    <xf numFmtId="0" fontId="5" fillId="4" borderId="57" xfId="75" applyFill="1" applyBorder="1" applyAlignment="1">
      <alignment horizontal="center" vertical="center" wrapText="1"/>
    </xf>
    <xf numFmtId="0" fontId="5" fillId="4" borderId="73" xfId="75" applyFill="1" applyBorder="1" applyAlignment="1">
      <alignment horizontal="center" vertical="center" wrapText="1"/>
    </xf>
    <xf numFmtId="0" fontId="5" fillId="4" borderId="58" xfId="75" applyFill="1" applyBorder="1" applyAlignment="1">
      <alignment horizontal="center" vertical="center" wrapText="1"/>
    </xf>
    <xf numFmtId="0" fontId="5" fillId="0" borderId="69" xfId="75" applyFont="1" applyFill="1" applyBorder="1" applyAlignment="1">
      <alignment horizontal="center" vertical="center" wrapText="1"/>
    </xf>
    <xf numFmtId="0" fontId="5" fillId="0" borderId="69" xfId="75" applyFill="1" applyBorder="1" applyAlignment="1">
      <alignment horizontal="center" vertical="center" wrapText="1"/>
    </xf>
    <xf numFmtId="0" fontId="1" fillId="0" borderId="76" xfId="1" applyFont="1" applyBorder="1" applyAlignment="1" applyProtection="1">
      <alignment horizontal="left" vertical="center" wrapText="1"/>
      <protection locked="0"/>
    </xf>
    <xf numFmtId="0" fontId="1" fillId="0" borderId="77" xfId="1" applyFont="1" applyBorder="1" applyAlignment="1" applyProtection="1">
      <alignment horizontal="left" vertical="center" wrapText="1"/>
      <protection locked="0"/>
    </xf>
    <xf numFmtId="0" fontId="1" fillId="0" borderId="78" xfId="1" applyFont="1" applyBorder="1" applyAlignment="1" applyProtection="1">
      <alignment horizontal="left" vertical="center" wrapText="1"/>
      <protection locked="0"/>
    </xf>
    <xf numFmtId="0" fontId="5" fillId="0" borderId="32" xfId="75" applyBorder="1" applyAlignment="1">
      <alignment horizontal="center" vertical="center" wrapText="1"/>
    </xf>
    <xf numFmtId="0" fontId="5" fillId="0" borderId="33" xfId="75" applyBorder="1" applyAlignment="1">
      <alignment horizontal="center" vertical="center" wrapText="1"/>
    </xf>
    <xf numFmtId="0" fontId="5" fillId="0" borderId="0" xfId="75" applyAlignment="1">
      <alignment horizontal="center" vertical="center" wrapText="1"/>
    </xf>
    <xf numFmtId="0" fontId="5" fillId="0" borderId="57" xfId="75" applyBorder="1" applyAlignment="1">
      <alignment horizontal="center" vertical="center" wrapText="1"/>
    </xf>
    <xf numFmtId="0" fontId="5" fillId="0" borderId="73" xfId="75" applyBorder="1" applyAlignment="1">
      <alignment horizontal="center" vertical="center" wrapText="1"/>
    </xf>
    <xf numFmtId="0" fontId="3" fillId="0" borderId="75" xfId="1" applyFont="1" applyBorder="1" applyAlignment="1" applyProtection="1">
      <alignment vertical="center" wrapText="1"/>
      <protection locked="0"/>
    </xf>
    <xf numFmtId="0" fontId="1" fillId="12" borderId="75" xfId="1" applyFont="1" applyFill="1" applyBorder="1" applyAlignment="1" applyProtection="1">
      <alignment horizontal="center" vertical="center"/>
    </xf>
    <xf numFmtId="14" fontId="1" fillId="0" borderId="69" xfId="1" applyNumberFormat="1" applyBorder="1" applyAlignment="1" applyProtection="1">
      <alignment horizontal="center" vertical="center"/>
      <protection locked="0"/>
    </xf>
    <xf numFmtId="0" fontId="8" fillId="7" borderId="66" xfId="1" applyFont="1" applyFill="1" applyBorder="1" applyAlignment="1" applyProtection="1">
      <alignment horizontal="center" vertical="center" wrapText="1"/>
      <protection locked="0"/>
    </xf>
    <xf numFmtId="49" fontId="1" fillId="0" borderId="69" xfId="1" applyNumberFormat="1" applyBorder="1" applyAlignment="1" applyProtection="1">
      <alignment horizontal="justify" vertical="justify"/>
      <protection locked="0"/>
    </xf>
    <xf numFmtId="166" fontId="1" fillId="0" borderId="69" xfId="1" applyNumberFormat="1" applyBorder="1" applyAlignment="1" applyProtection="1">
      <alignment horizontal="center" vertical="center"/>
      <protection locked="0"/>
    </xf>
    <xf numFmtId="0" fontId="1" fillId="27" borderId="79" xfId="1" applyFill="1" applyBorder="1" applyAlignment="1" applyProtection="1">
      <alignment horizontal="center" vertical="center"/>
      <protection locked="0"/>
    </xf>
    <xf numFmtId="0" fontId="1" fillId="27" borderId="80" xfId="1" applyFill="1" applyBorder="1" applyAlignment="1" applyProtection="1">
      <alignment horizontal="center" vertical="center"/>
      <protection locked="0"/>
    </xf>
    <xf numFmtId="0" fontId="1" fillId="27" borderId="81" xfId="1" applyFill="1" applyBorder="1" applyAlignment="1" applyProtection="1">
      <alignment horizontal="center" vertical="center"/>
      <protection locked="0"/>
    </xf>
    <xf numFmtId="0" fontId="1" fillId="27" borderId="34" xfId="1" applyFill="1" applyBorder="1" applyAlignment="1" applyProtection="1">
      <alignment horizontal="center" vertical="center"/>
      <protection locked="0"/>
    </xf>
    <xf numFmtId="0" fontId="1" fillId="27" borderId="31" xfId="1" applyFill="1" applyBorder="1" applyAlignment="1" applyProtection="1">
      <alignment horizontal="center" vertical="center"/>
      <protection locked="0"/>
    </xf>
    <xf numFmtId="0" fontId="1" fillId="27" borderId="35" xfId="1" applyFill="1" applyBorder="1" applyAlignment="1" applyProtection="1">
      <alignment horizontal="center" vertical="center"/>
      <protection locked="0"/>
    </xf>
    <xf numFmtId="0" fontId="1" fillId="27" borderId="62" xfId="1" applyFill="1" applyBorder="1" applyAlignment="1" applyProtection="1">
      <alignment horizontal="center" vertical="center"/>
      <protection locked="0"/>
    </xf>
    <xf numFmtId="0" fontId="1" fillId="27" borderId="32" xfId="1" applyFill="1" applyBorder="1" applyAlignment="1" applyProtection="1">
      <alignment horizontal="center" vertical="center"/>
      <protection locked="0"/>
    </xf>
    <xf numFmtId="0" fontId="1" fillId="27" borderId="60" xfId="1" applyFill="1" applyBorder="1" applyAlignment="1" applyProtection="1">
      <alignment horizontal="center" vertical="center"/>
      <protection locked="0"/>
    </xf>
    <xf numFmtId="0" fontId="5" fillId="0" borderId="66" xfId="75" applyBorder="1" applyAlignment="1" applyProtection="1">
      <alignment horizontal="center" vertical="center"/>
      <protection locked="0"/>
    </xf>
    <xf numFmtId="0" fontId="5" fillId="0" borderId="68" xfId="75" applyBorder="1" applyAlignment="1" applyProtection="1">
      <alignment horizontal="center" vertical="center"/>
      <protection locked="0"/>
    </xf>
    <xf numFmtId="0" fontId="5" fillId="2" borderId="69" xfId="75" applyFill="1" applyBorder="1" applyAlignment="1" applyProtection="1">
      <alignment horizontal="center" vertical="center"/>
    </xf>
    <xf numFmtId="0" fontId="5" fillId="0" borderId="69" xfId="75" applyBorder="1" applyAlignment="1" applyProtection="1">
      <alignment horizontal="center" vertical="center"/>
      <protection locked="0"/>
    </xf>
    <xf numFmtId="0" fontId="5" fillId="2" borderId="66" xfId="75" applyFill="1" applyBorder="1" applyAlignment="1" applyProtection="1">
      <alignment horizontal="center" vertical="center"/>
    </xf>
    <xf numFmtId="0" fontId="5" fillId="2" borderId="67" xfId="75" applyFill="1" applyBorder="1" applyAlignment="1" applyProtection="1">
      <alignment horizontal="center" vertical="center"/>
    </xf>
    <xf numFmtId="0" fontId="5" fillId="2" borderId="68" xfId="75" applyFill="1" applyBorder="1" applyAlignment="1" applyProtection="1">
      <alignment horizontal="center" vertical="center"/>
    </xf>
    <xf numFmtId="0" fontId="5" fillId="2" borderId="36" xfId="75" applyFill="1" applyBorder="1" applyAlignment="1" applyProtection="1">
      <alignment horizontal="center" vertical="center"/>
    </xf>
    <xf numFmtId="0" fontId="5" fillId="2" borderId="37" xfId="75" applyFill="1" applyBorder="1" applyAlignment="1" applyProtection="1">
      <alignment horizontal="center" vertical="center"/>
    </xf>
    <xf numFmtId="0" fontId="5" fillId="2" borderId="38" xfId="75" applyFill="1" applyBorder="1" applyAlignment="1" applyProtection="1">
      <alignment horizontal="center" vertical="center"/>
    </xf>
    <xf numFmtId="0" fontId="5" fillId="0" borderId="62" xfId="75" applyBorder="1" applyAlignment="1" applyProtection="1">
      <alignment horizontal="center" vertical="center" wrapText="1"/>
      <protection locked="0"/>
    </xf>
    <xf numFmtId="0" fontId="5" fillId="0" borderId="32" xfId="75" applyBorder="1" applyAlignment="1" applyProtection="1">
      <alignment horizontal="center" vertical="center" wrapText="1"/>
      <protection locked="0"/>
    </xf>
    <xf numFmtId="0" fontId="5" fillId="0" borderId="60" xfId="75" applyBorder="1" applyAlignment="1" applyProtection="1">
      <alignment horizontal="center" vertical="center" wrapText="1"/>
      <protection locked="0"/>
    </xf>
    <xf numFmtId="0" fontId="5" fillId="0" borderId="33" xfId="75" applyBorder="1" applyAlignment="1" applyProtection="1">
      <alignment horizontal="center" vertical="center" wrapText="1"/>
      <protection locked="0"/>
    </xf>
    <xf numFmtId="0" fontId="5" fillId="0" borderId="0" xfId="75" applyBorder="1" applyAlignment="1" applyProtection="1">
      <alignment horizontal="center" vertical="center" wrapText="1"/>
      <protection locked="0"/>
    </xf>
    <xf numFmtId="0" fontId="5" fillId="0" borderId="14" xfId="75" applyBorder="1" applyAlignment="1" applyProtection="1">
      <alignment horizontal="center" vertical="center" wrapText="1"/>
      <protection locked="0"/>
    </xf>
    <xf numFmtId="0" fontId="5" fillId="0" borderId="57" xfId="75" applyBorder="1" applyAlignment="1" applyProtection="1">
      <alignment horizontal="center" vertical="center" wrapText="1"/>
      <protection locked="0"/>
    </xf>
    <xf numFmtId="0" fontId="5" fillId="0" borderId="73" xfId="75" applyBorder="1" applyAlignment="1" applyProtection="1">
      <alignment horizontal="center" vertical="center" wrapText="1"/>
      <protection locked="0"/>
    </xf>
    <xf numFmtId="0" fontId="5" fillId="0" borderId="58" xfId="75" applyBorder="1" applyAlignment="1" applyProtection="1">
      <alignment horizontal="center" vertical="center" wrapText="1"/>
      <protection locked="0"/>
    </xf>
    <xf numFmtId="0" fontId="5" fillId="6" borderId="66" xfId="75" applyFill="1" applyBorder="1" applyAlignment="1" applyProtection="1">
      <alignment horizontal="center" vertical="center"/>
    </xf>
    <xf numFmtId="0" fontId="5" fillId="6" borderId="67" xfId="75" applyFill="1" applyBorder="1" applyAlignment="1" applyProtection="1">
      <alignment horizontal="center" vertical="center"/>
    </xf>
    <xf numFmtId="0" fontId="5" fillId="6" borderId="68" xfId="75" applyFill="1" applyBorder="1" applyAlignment="1" applyProtection="1">
      <alignment horizontal="center" vertical="center"/>
    </xf>
    <xf numFmtId="0" fontId="5" fillId="6" borderId="69" xfId="75" applyFill="1" applyBorder="1" applyAlignment="1" applyProtection="1">
      <alignment horizontal="center" vertical="center"/>
    </xf>
    <xf numFmtId="0" fontId="5" fillId="2" borderId="66" xfId="75" applyFill="1" applyBorder="1" applyAlignment="1" applyProtection="1">
      <alignment horizontal="center" vertical="center" wrapText="1"/>
    </xf>
    <xf numFmtId="0" fontId="5" fillId="2" borderId="67" xfId="75" applyFill="1" applyBorder="1" applyAlignment="1" applyProtection="1">
      <alignment horizontal="center" vertical="center" wrapText="1"/>
    </xf>
    <xf numFmtId="0" fontId="5" fillId="2" borderId="68" xfId="75" applyFill="1" applyBorder="1" applyAlignment="1" applyProtection="1">
      <alignment horizontal="center" vertical="center" wrapText="1"/>
    </xf>
    <xf numFmtId="0" fontId="5" fillId="15" borderId="75" xfId="76" applyFont="1" applyFill="1" applyBorder="1" applyAlignment="1" applyProtection="1">
      <alignment horizontal="center" vertical="center" wrapText="1"/>
    </xf>
    <xf numFmtId="0" fontId="5" fillId="16" borderId="75" xfId="76" applyFont="1" applyFill="1" applyBorder="1" applyAlignment="1" applyProtection="1">
      <alignment horizontal="center" vertical="center" wrapText="1"/>
    </xf>
    <xf numFmtId="0" fontId="5" fillId="0" borderId="178" xfId="76" applyFont="1" applyBorder="1" applyAlignment="1" applyProtection="1">
      <alignment horizontal="center" vertical="center" wrapText="1"/>
      <protection locked="0"/>
    </xf>
    <xf numFmtId="0" fontId="5" fillId="0" borderId="179" xfId="76" applyFont="1" applyBorder="1" applyAlignment="1" applyProtection="1">
      <alignment horizontal="center" vertical="center" wrapText="1"/>
      <protection locked="0"/>
    </xf>
    <xf numFmtId="0" fontId="5" fillId="0" borderId="180" xfId="76" applyFont="1" applyBorder="1" applyAlignment="1" applyProtection="1">
      <alignment horizontal="center" vertical="center" wrapText="1"/>
      <protection locked="0"/>
    </xf>
    <xf numFmtId="176" fontId="0" fillId="12" borderId="75" xfId="77" applyNumberFormat="1" applyFont="1" applyFill="1" applyBorder="1" applyAlignment="1" applyProtection="1">
      <alignment horizontal="center" vertical="center"/>
      <protection locked="0"/>
    </xf>
    <xf numFmtId="0" fontId="5" fillId="7" borderId="69" xfId="75" applyFill="1" applyBorder="1" applyAlignment="1" applyProtection="1">
      <alignment horizontal="center" vertical="center"/>
      <protection locked="0"/>
    </xf>
    <xf numFmtId="0" fontId="5" fillId="8" borderId="69" xfId="75" applyFill="1" applyBorder="1" applyAlignment="1" applyProtection="1">
      <alignment horizontal="center" vertical="center"/>
      <protection locked="0"/>
    </xf>
    <xf numFmtId="0" fontId="5" fillId="0" borderId="75" xfId="76" applyFont="1" applyBorder="1" applyAlignment="1" applyProtection="1">
      <alignment horizontal="center" vertical="center"/>
      <protection locked="0"/>
    </xf>
    <xf numFmtId="0" fontId="5" fillId="7" borderId="66" xfId="75" applyFill="1" applyBorder="1" applyAlignment="1" applyProtection="1">
      <alignment horizontal="center" vertical="center"/>
      <protection locked="0"/>
    </xf>
    <xf numFmtId="0" fontId="5" fillId="7" borderId="68" xfId="75" applyFill="1" applyBorder="1" applyAlignment="1" applyProtection="1">
      <alignment horizontal="center" vertical="center"/>
      <protection locked="0"/>
    </xf>
    <xf numFmtId="0" fontId="5" fillId="0" borderId="67" xfId="75" applyBorder="1" applyAlignment="1" applyProtection="1">
      <alignment horizontal="center" vertical="center"/>
      <protection locked="0"/>
    </xf>
    <xf numFmtId="0" fontId="5" fillId="2" borderId="66" xfId="75" applyFill="1" applyBorder="1" applyAlignment="1" applyProtection="1">
      <alignment horizontal="center" vertical="center"/>
      <protection locked="0"/>
    </xf>
    <xf numFmtId="0" fontId="5" fillId="2" borderId="68" xfId="75" applyFill="1" applyBorder="1" applyAlignment="1" applyProtection="1">
      <alignment horizontal="center" vertical="center"/>
      <protection locked="0"/>
    </xf>
    <xf numFmtId="0" fontId="8" fillId="8" borderId="67" xfId="75" applyFont="1" applyFill="1" applyBorder="1" applyAlignment="1" applyProtection="1">
      <alignment horizontal="center" vertical="center"/>
    </xf>
    <xf numFmtId="0" fontId="8" fillId="8" borderId="68" xfId="75" applyFont="1" applyFill="1" applyBorder="1" applyAlignment="1" applyProtection="1">
      <alignment horizontal="center" vertical="center"/>
    </xf>
    <xf numFmtId="0" fontId="5" fillId="8" borderId="69" xfId="75" applyFill="1" applyBorder="1" applyAlignment="1" applyProtection="1">
      <alignment horizontal="center" vertical="center"/>
    </xf>
    <xf numFmtId="0" fontId="5" fillId="0" borderId="62" xfId="75" applyBorder="1" applyAlignment="1" applyProtection="1">
      <alignment horizontal="center" vertical="center"/>
      <protection locked="0"/>
    </xf>
    <xf numFmtId="0" fontId="5" fillId="0" borderId="32" xfId="75" applyBorder="1" applyAlignment="1" applyProtection="1">
      <alignment horizontal="center" vertical="center"/>
      <protection locked="0"/>
    </xf>
    <xf numFmtId="0" fontId="5" fillId="0" borderId="60" xfId="75" applyBorder="1" applyAlignment="1" applyProtection="1">
      <alignment horizontal="center" vertical="center"/>
      <protection locked="0"/>
    </xf>
    <xf numFmtId="0" fontId="5" fillId="0" borderId="57" xfId="75" applyBorder="1" applyAlignment="1" applyProtection="1">
      <alignment horizontal="center" vertical="center"/>
      <protection locked="0"/>
    </xf>
    <xf numFmtId="0" fontId="5" fillId="0" borderId="73" xfId="75" applyBorder="1" applyAlignment="1" applyProtection="1">
      <alignment horizontal="center" vertical="center"/>
      <protection locked="0"/>
    </xf>
    <xf numFmtId="0" fontId="5" fillId="0" borderId="58" xfId="75" applyBorder="1" applyAlignment="1" applyProtection="1">
      <alignment horizontal="center" vertical="center"/>
      <protection locked="0"/>
    </xf>
    <xf numFmtId="0" fontId="5" fillId="8" borderId="62" xfId="75" applyFill="1" applyBorder="1" applyAlignment="1" applyProtection="1">
      <alignment horizontal="center" vertical="center"/>
      <protection locked="0"/>
    </xf>
    <xf numFmtId="0" fontId="5" fillId="8" borderId="60" xfId="75" applyFill="1" applyBorder="1" applyAlignment="1" applyProtection="1">
      <alignment horizontal="center" vertical="center"/>
      <protection locked="0"/>
    </xf>
    <xf numFmtId="0" fontId="5" fillId="8" borderId="57" xfId="75" applyFill="1" applyBorder="1" applyAlignment="1" applyProtection="1">
      <alignment horizontal="center" vertical="center"/>
      <protection locked="0"/>
    </xf>
    <xf numFmtId="0" fontId="5" fillId="8" borderId="58" xfId="75" applyFill="1" applyBorder="1" applyAlignment="1" applyProtection="1">
      <alignment horizontal="center" vertical="center"/>
      <protection locked="0"/>
    </xf>
    <xf numFmtId="0" fontId="5" fillId="8" borderId="66" xfId="75" applyFill="1" applyBorder="1" applyAlignment="1" applyProtection="1">
      <alignment horizontal="center" vertical="center"/>
    </xf>
    <xf numFmtId="0" fontId="5" fillId="8" borderId="68" xfId="75" applyFill="1" applyBorder="1" applyAlignment="1" applyProtection="1">
      <alignment horizontal="center" vertical="center"/>
    </xf>
    <xf numFmtId="0" fontId="5" fillId="8" borderId="67" xfId="75" applyFill="1" applyBorder="1" applyAlignment="1" applyProtection="1">
      <alignment horizontal="center" vertical="center"/>
    </xf>
    <xf numFmtId="0" fontId="8" fillId="0" borderId="75" xfId="1" applyFont="1" applyBorder="1" applyAlignment="1" applyProtection="1">
      <alignment horizontal="left" vertical="center" wrapText="1"/>
      <protection locked="0"/>
    </xf>
    <xf numFmtId="0" fontId="1" fillId="2" borderId="82" xfId="1" applyFont="1" applyFill="1" applyBorder="1" applyAlignment="1" applyProtection="1">
      <alignment horizontal="center" vertical="center"/>
    </xf>
    <xf numFmtId="0" fontId="1" fillId="2" borderId="84" xfId="1" applyFont="1" applyFill="1" applyBorder="1" applyAlignment="1" applyProtection="1">
      <alignment horizontal="center" vertical="center"/>
    </xf>
    <xf numFmtId="0" fontId="1" fillId="2" borderId="83" xfId="1" applyFont="1" applyFill="1" applyBorder="1" applyAlignment="1" applyProtection="1">
      <alignment horizontal="center" vertical="center"/>
    </xf>
    <xf numFmtId="0" fontId="3" fillId="0" borderId="82" xfId="1" applyFont="1" applyBorder="1" applyAlignment="1" applyProtection="1">
      <alignment vertical="center" wrapText="1"/>
      <protection locked="0"/>
    </xf>
    <xf numFmtId="0" fontId="3" fillId="0" borderId="84" xfId="1" applyFont="1" applyBorder="1" applyAlignment="1" applyProtection="1">
      <alignment vertical="center" wrapText="1"/>
      <protection locked="0"/>
    </xf>
    <xf numFmtId="0" fontId="3" fillId="0" borderId="83" xfId="1" applyFont="1" applyBorder="1" applyAlignment="1" applyProtection="1">
      <alignment vertical="center" wrapText="1"/>
      <protection locked="0"/>
    </xf>
    <xf numFmtId="0" fontId="1" fillId="0" borderId="82" xfId="1" applyFont="1" applyBorder="1" applyAlignment="1" applyProtection="1">
      <alignment horizontal="left" vertical="center" wrapText="1"/>
      <protection locked="0"/>
    </xf>
    <xf numFmtId="0" fontId="1" fillId="0" borderId="84" xfId="1" applyBorder="1" applyAlignment="1" applyProtection="1">
      <alignment horizontal="left" vertical="center" wrapText="1"/>
      <protection locked="0"/>
    </xf>
    <xf numFmtId="0" fontId="1" fillId="0" borderId="83" xfId="1" applyBorder="1" applyAlignment="1" applyProtection="1">
      <alignment horizontal="left" vertical="center" wrapText="1"/>
      <protection locked="0"/>
    </xf>
    <xf numFmtId="0" fontId="8" fillId="7" borderId="82" xfId="1" applyFont="1" applyFill="1" applyBorder="1" applyAlignment="1" applyProtection="1">
      <alignment horizontal="center" vertical="center"/>
      <protection locked="0"/>
    </xf>
    <xf numFmtId="0" fontId="8" fillId="7" borderId="84" xfId="1" applyFont="1" applyFill="1" applyBorder="1" applyAlignment="1" applyProtection="1">
      <alignment horizontal="center" vertical="center"/>
      <protection locked="0"/>
    </xf>
    <xf numFmtId="0" fontId="8" fillId="7" borderId="83" xfId="1" applyFont="1" applyFill="1" applyBorder="1" applyAlignment="1" applyProtection="1">
      <alignment horizontal="center" vertical="center"/>
      <protection locked="0"/>
    </xf>
    <xf numFmtId="0" fontId="1" fillId="2" borderId="88" xfId="1" applyFont="1" applyFill="1" applyBorder="1" applyAlignment="1" applyProtection="1">
      <alignment horizontal="center" vertical="center"/>
    </xf>
    <xf numFmtId="0" fontId="8" fillId="2" borderId="82" xfId="1" applyFont="1" applyFill="1" applyBorder="1" applyAlignment="1" applyProtection="1">
      <alignment horizontal="center" vertical="center" wrapText="1"/>
    </xf>
    <xf numFmtId="0" fontId="8" fillId="2" borderId="83" xfId="1" applyFont="1" applyFill="1" applyBorder="1" applyAlignment="1" applyProtection="1">
      <alignment horizontal="center" vertical="center" wrapText="1"/>
    </xf>
    <xf numFmtId="0" fontId="8" fillId="0" borderId="82" xfId="1" applyFont="1" applyBorder="1" applyAlignment="1" applyProtection="1">
      <alignment horizontal="center" vertical="center" wrapText="1"/>
      <protection locked="0"/>
    </xf>
    <xf numFmtId="0" fontId="8" fillId="0" borderId="84" xfId="1" applyFont="1" applyBorder="1" applyAlignment="1" applyProtection="1">
      <alignment horizontal="center" vertical="center" wrapText="1"/>
      <protection locked="0"/>
    </xf>
    <xf numFmtId="0" fontId="8" fillId="0" borderId="83" xfId="1" applyFont="1" applyBorder="1" applyAlignment="1" applyProtection="1">
      <alignment horizontal="center" vertical="center" wrapText="1"/>
      <protection locked="0"/>
    </xf>
    <xf numFmtId="0" fontId="8" fillId="2" borderId="85" xfId="1" applyFont="1" applyFill="1" applyBorder="1" applyAlignment="1" applyProtection="1">
      <alignment horizontal="center" vertical="center" wrapText="1"/>
    </xf>
    <xf numFmtId="0" fontId="5" fillId="0" borderId="86" xfId="2" applyBorder="1" applyAlignment="1">
      <alignment horizontal="center" vertical="center" wrapText="1"/>
    </xf>
    <xf numFmtId="0" fontId="1" fillId="0" borderId="85" xfId="1" applyFont="1" applyFill="1" applyBorder="1" applyAlignment="1" applyProtection="1">
      <alignment horizontal="left" vertical="top" wrapText="1"/>
      <protection locked="0"/>
    </xf>
    <xf numFmtId="0" fontId="1" fillId="0" borderId="86" xfId="1" applyFont="1" applyFill="1" applyBorder="1" applyAlignment="1" applyProtection="1">
      <alignment horizontal="left" vertical="top" wrapText="1"/>
      <protection locked="0"/>
    </xf>
    <xf numFmtId="0" fontId="1" fillId="0" borderId="87" xfId="1" applyFont="1" applyFill="1" applyBorder="1" applyAlignment="1" applyProtection="1">
      <alignment horizontal="left" vertical="top" wrapText="1"/>
      <protection locked="0"/>
    </xf>
    <xf numFmtId="0" fontId="1" fillId="0" borderId="33" xfId="1" applyFont="1" applyFill="1" applyBorder="1" applyAlignment="1" applyProtection="1">
      <alignment horizontal="left" vertical="top" wrapText="1"/>
      <protection locked="0"/>
    </xf>
    <xf numFmtId="0" fontId="1" fillId="0" borderId="0" xfId="1" applyFont="1" applyFill="1" applyBorder="1" applyAlignment="1" applyProtection="1">
      <alignment horizontal="left" vertical="top" wrapText="1"/>
      <protection locked="0"/>
    </xf>
    <xf numFmtId="0" fontId="1" fillId="0" borderId="14" xfId="1" applyFont="1" applyFill="1" applyBorder="1" applyAlignment="1" applyProtection="1">
      <alignment horizontal="left" vertical="top" wrapText="1"/>
      <protection locked="0"/>
    </xf>
    <xf numFmtId="0" fontId="1" fillId="0" borderId="57" xfId="1" applyFont="1" applyFill="1" applyBorder="1" applyAlignment="1" applyProtection="1">
      <alignment horizontal="left" vertical="top" wrapText="1"/>
      <protection locked="0"/>
    </xf>
    <xf numFmtId="0" fontId="1" fillId="0" borderId="73" xfId="1" applyFont="1" applyFill="1" applyBorder="1" applyAlignment="1" applyProtection="1">
      <alignment horizontal="left" vertical="top" wrapText="1"/>
      <protection locked="0"/>
    </xf>
    <xf numFmtId="0" fontId="1" fillId="0" borderId="58" xfId="1" applyFont="1" applyFill="1" applyBorder="1" applyAlignment="1" applyProtection="1">
      <alignment horizontal="left" vertical="top" wrapText="1"/>
      <protection locked="0"/>
    </xf>
    <xf numFmtId="0" fontId="1" fillId="0" borderId="84" xfId="1" applyFont="1" applyBorder="1" applyAlignment="1" applyProtection="1">
      <alignment horizontal="left" vertical="center" wrapText="1"/>
      <protection locked="0"/>
    </xf>
    <xf numFmtId="0" fontId="1" fillId="0" borderId="83" xfId="1" applyFont="1" applyBorder="1" applyAlignment="1" applyProtection="1">
      <alignment horizontal="left" vertical="center" wrapText="1"/>
      <protection locked="0"/>
    </xf>
    <xf numFmtId="0" fontId="3" fillId="0" borderId="88" xfId="1" applyFont="1" applyBorder="1" applyAlignment="1" applyProtection="1">
      <alignment vertical="center" wrapText="1"/>
      <protection locked="0"/>
    </xf>
    <xf numFmtId="0" fontId="1" fillId="0" borderId="82" xfId="1" applyFont="1" applyFill="1" applyBorder="1" applyAlignment="1" applyProtection="1">
      <alignment horizontal="left" vertical="center" wrapText="1"/>
      <protection locked="0"/>
    </xf>
    <xf numFmtId="0" fontId="1" fillId="0" borderId="84" xfId="1" applyFont="1" applyFill="1" applyBorder="1" applyAlignment="1" applyProtection="1">
      <alignment horizontal="left" vertical="center" wrapText="1"/>
      <protection locked="0"/>
    </xf>
    <xf numFmtId="0" fontId="1" fillId="0" borderId="83" xfId="1" applyFont="1" applyFill="1" applyBorder="1" applyAlignment="1" applyProtection="1">
      <alignment horizontal="left" vertical="center" wrapText="1"/>
      <protection locked="0"/>
    </xf>
    <xf numFmtId="0" fontId="1" fillId="19" borderId="88" xfId="1" applyFill="1" applyBorder="1" applyAlignment="1" applyProtection="1">
      <alignment horizontal="center" vertical="center"/>
      <protection locked="0"/>
    </xf>
    <xf numFmtId="0" fontId="1" fillId="0" borderId="88" xfId="1" applyBorder="1" applyAlignment="1" applyProtection="1">
      <alignment horizontal="center" vertical="center"/>
      <protection locked="0"/>
    </xf>
    <xf numFmtId="0" fontId="1" fillId="0" borderId="88" xfId="1" applyFill="1" applyBorder="1" applyAlignment="1" applyProtection="1">
      <alignment horizontal="center" vertical="center"/>
      <protection locked="0"/>
    </xf>
    <xf numFmtId="0" fontId="1" fillId="0" borderId="75" xfId="1" applyFont="1" applyFill="1" applyBorder="1" applyAlignment="1" applyProtection="1">
      <alignment horizontal="left" vertical="center" wrapText="1"/>
      <protection locked="0"/>
    </xf>
    <xf numFmtId="49" fontId="1" fillId="9" borderId="75" xfId="78" applyNumberFormat="1" applyFont="1" applyFill="1" applyBorder="1" applyAlignment="1" applyProtection="1">
      <alignment horizontal="center" vertical="center"/>
      <protection locked="0"/>
    </xf>
    <xf numFmtId="0" fontId="1" fillId="0" borderId="75" xfId="1" applyBorder="1" applyAlignment="1" applyProtection="1">
      <alignment horizontal="center" vertical="center"/>
      <protection locked="0"/>
    </xf>
    <xf numFmtId="0" fontId="1" fillId="0" borderId="75" xfId="1" applyFill="1" applyBorder="1" applyAlignment="1" applyProtection="1">
      <alignment vertical="center"/>
      <protection locked="0"/>
    </xf>
    <xf numFmtId="2" fontId="1" fillId="19" borderId="75" xfId="1" applyNumberFormat="1" applyFill="1" applyBorder="1" applyAlignment="1" applyProtection="1">
      <alignment horizontal="center" vertical="center"/>
      <protection locked="0"/>
    </xf>
    <xf numFmtId="0" fontId="1" fillId="0" borderId="75" xfId="1" applyFill="1" applyBorder="1" applyAlignment="1" applyProtection="1">
      <alignment horizontal="center" vertical="center"/>
      <protection locked="0"/>
    </xf>
    <xf numFmtId="49" fontId="1" fillId="0" borderId="75" xfId="78" applyNumberFormat="1" applyFont="1" applyFill="1" applyBorder="1" applyAlignment="1" applyProtection="1">
      <alignment horizontal="center" vertical="center"/>
      <protection locked="0"/>
    </xf>
    <xf numFmtId="1" fontId="1" fillId="9" borderId="75" xfId="1" applyNumberFormat="1" applyFill="1" applyBorder="1" applyAlignment="1" applyProtection="1">
      <alignment horizontal="center" vertical="center"/>
      <protection locked="0"/>
    </xf>
    <xf numFmtId="0" fontId="1" fillId="0" borderId="89" xfId="1" applyFont="1" applyFill="1" applyBorder="1" applyAlignment="1" applyProtection="1">
      <alignment horizontal="center" vertical="center" wrapText="1"/>
      <protection locked="0"/>
    </xf>
    <xf numFmtId="0" fontId="1" fillId="0" borderId="90" xfId="1" applyFont="1" applyFill="1" applyBorder="1" applyAlignment="1" applyProtection="1">
      <alignment horizontal="center" vertical="center" wrapText="1"/>
      <protection locked="0"/>
    </xf>
    <xf numFmtId="9" fontId="1" fillId="19" borderId="88" xfId="1" applyNumberFormat="1" applyFill="1" applyBorder="1" applyAlignment="1" applyProtection="1">
      <alignment horizontal="center" vertical="center"/>
      <protection locked="0"/>
    </xf>
    <xf numFmtId="0" fontId="8" fillId="0" borderId="82" xfId="1" applyFont="1" applyFill="1" applyBorder="1" applyAlignment="1" applyProtection="1">
      <alignment horizontal="left" vertical="center" wrapText="1"/>
      <protection locked="0"/>
    </xf>
    <xf numFmtId="0" fontId="8" fillId="0" borderId="84" xfId="1" applyFont="1" applyFill="1" applyBorder="1" applyAlignment="1" applyProtection="1">
      <alignment horizontal="left" vertical="center" wrapText="1"/>
      <protection locked="0"/>
    </xf>
    <xf numFmtId="0" fontId="8" fillId="0" borderId="83" xfId="1" applyFont="1" applyFill="1" applyBorder="1" applyAlignment="1" applyProtection="1">
      <alignment horizontal="left" vertical="center" wrapText="1"/>
      <protection locked="0"/>
    </xf>
    <xf numFmtId="0" fontId="1" fillId="2" borderId="88" xfId="1" applyFill="1" applyBorder="1" applyAlignment="1" applyProtection="1">
      <alignment horizontal="center" vertical="center"/>
    </xf>
    <xf numFmtId="166" fontId="1" fillId="0" borderId="88" xfId="1" applyNumberFormat="1" applyBorder="1" applyAlignment="1" applyProtection="1">
      <alignment horizontal="center" vertical="center"/>
      <protection locked="0"/>
    </xf>
    <xf numFmtId="0" fontId="1" fillId="0" borderId="82" xfId="1" applyBorder="1" applyAlignment="1" applyProtection="1">
      <alignment vertical="center"/>
      <protection locked="0"/>
    </xf>
    <xf numFmtId="0" fontId="1" fillId="0" borderId="84" xfId="1" applyBorder="1" applyAlignment="1" applyProtection="1">
      <alignment vertical="center"/>
      <protection locked="0"/>
    </xf>
    <xf numFmtId="0" fontId="1" fillId="0" borderId="83" xfId="1" applyBorder="1" applyAlignment="1" applyProtection="1">
      <alignment vertical="center"/>
      <protection locked="0"/>
    </xf>
    <xf numFmtId="0" fontId="1" fillId="6" borderId="82" xfId="1" applyFill="1" applyBorder="1" applyAlignment="1" applyProtection="1">
      <alignment horizontal="center" vertical="center"/>
    </xf>
    <xf numFmtId="0" fontId="1" fillId="6" borderId="84" xfId="1" applyFill="1" applyBorder="1" applyAlignment="1" applyProtection="1">
      <alignment horizontal="center" vertical="center"/>
    </xf>
    <xf numFmtId="0" fontId="1" fillId="6" borderId="83" xfId="1" applyFill="1" applyBorder="1" applyAlignment="1" applyProtection="1">
      <alignment horizontal="center" vertical="center"/>
    </xf>
    <xf numFmtId="0" fontId="1" fillId="0" borderId="85" xfId="1" applyBorder="1" applyAlignment="1" applyProtection="1">
      <alignment horizontal="center" vertical="center"/>
    </xf>
    <xf numFmtId="0" fontId="1" fillId="0" borderId="87" xfId="1" applyBorder="1" applyAlignment="1" applyProtection="1">
      <alignment horizontal="center" vertical="center"/>
    </xf>
    <xf numFmtId="0" fontId="5" fillId="0" borderId="82" xfId="2" applyBorder="1" applyAlignment="1" applyProtection="1">
      <alignment horizontal="center" vertical="center"/>
      <protection locked="0"/>
    </xf>
    <xf numFmtId="0" fontId="5" fillId="0" borderId="83" xfId="2" applyBorder="1" applyAlignment="1" applyProtection="1">
      <alignment horizontal="center" vertical="center"/>
      <protection locked="0"/>
    </xf>
    <xf numFmtId="0" fontId="5" fillId="2" borderId="88" xfId="2" applyFill="1" applyBorder="1" applyAlignment="1" applyProtection="1">
      <alignment horizontal="center" vertical="center"/>
    </xf>
    <xf numFmtId="0" fontId="5" fillId="0" borderId="88" xfId="2" applyBorder="1" applyAlignment="1" applyProtection="1">
      <alignment horizontal="center" vertical="center"/>
      <protection locked="0"/>
    </xf>
    <xf numFmtId="0" fontId="5" fillId="2" borderId="82" xfId="2" applyFill="1" applyBorder="1" applyAlignment="1" applyProtection="1">
      <alignment horizontal="center" vertical="center"/>
    </xf>
    <xf numFmtId="0" fontId="5" fillId="2" borderId="84" xfId="2" applyFill="1" applyBorder="1" applyAlignment="1" applyProtection="1">
      <alignment horizontal="center" vertical="center"/>
    </xf>
    <xf numFmtId="0" fontId="5" fillId="2" borderId="83" xfId="2" applyFill="1" applyBorder="1" applyAlignment="1" applyProtection="1">
      <alignment horizontal="center" vertical="center"/>
    </xf>
    <xf numFmtId="0" fontId="5" fillId="0" borderId="85" xfId="2" applyBorder="1" applyAlignment="1" applyProtection="1">
      <alignment horizontal="center" vertical="center" wrapText="1"/>
      <protection locked="0"/>
    </xf>
    <xf numFmtId="0" fontId="5" fillId="0" borderId="86" xfId="2" applyBorder="1" applyAlignment="1" applyProtection="1">
      <alignment horizontal="center" vertical="center" wrapText="1"/>
      <protection locked="0"/>
    </xf>
    <xf numFmtId="0" fontId="5" fillId="0" borderId="87" xfId="2" applyBorder="1" applyAlignment="1" applyProtection="1">
      <alignment horizontal="center" vertical="center" wrapText="1"/>
      <protection locked="0"/>
    </xf>
    <xf numFmtId="0" fontId="5" fillId="6" borderId="82" xfId="2" applyFill="1" applyBorder="1" applyAlignment="1" applyProtection="1">
      <alignment horizontal="center" vertical="center"/>
    </xf>
    <xf numFmtId="0" fontId="5" fillId="6" borderId="84" xfId="2" applyFill="1" applyBorder="1" applyAlignment="1" applyProtection="1">
      <alignment horizontal="center" vertical="center"/>
    </xf>
    <xf numFmtId="0" fontId="5" fillId="6" borderId="83" xfId="2" applyFill="1" applyBorder="1" applyAlignment="1" applyProtection="1">
      <alignment horizontal="center" vertical="center"/>
    </xf>
    <xf numFmtId="0" fontId="5" fillId="6" borderId="88" xfId="2" applyFill="1" applyBorder="1" applyAlignment="1" applyProtection="1">
      <alignment horizontal="center" vertical="center"/>
    </xf>
    <xf numFmtId="0" fontId="5" fillId="2" borderId="82" xfId="2" applyFill="1" applyBorder="1" applyAlignment="1" applyProtection="1">
      <alignment horizontal="center" vertical="center" wrapText="1"/>
    </xf>
    <xf numFmtId="0" fontId="5" fillId="2" borderId="84" xfId="2" applyFill="1" applyBorder="1" applyAlignment="1" applyProtection="1">
      <alignment horizontal="center" vertical="center" wrapText="1"/>
    </xf>
    <xf numFmtId="0" fontId="5" fillId="2" borderId="83" xfId="2" applyFill="1" applyBorder="1" applyAlignment="1" applyProtection="1">
      <alignment horizontal="center" vertical="center" wrapText="1"/>
    </xf>
    <xf numFmtId="0" fontId="5" fillId="7" borderId="88" xfId="2" applyFill="1" applyBorder="1" applyAlignment="1" applyProtection="1">
      <alignment horizontal="center" vertical="center" wrapText="1"/>
    </xf>
    <xf numFmtId="0" fontId="5" fillId="8" borderId="88" xfId="2" applyFill="1" applyBorder="1" applyAlignment="1" applyProtection="1">
      <alignment horizontal="center" vertical="center" wrapText="1"/>
    </xf>
    <xf numFmtId="49" fontId="5" fillId="0" borderId="82" xfId="2" applyNumberFormat="1" applyFill="1" applyBorder="1" applyAlignment="1" applyProtection="1">
      <alignment horizontal="center" vertical="center" wrapText="1"/>
      <protection locked="0"/>
    </xf>
    <xf numFmtId="49" fontId="5" fillId="0" borderId="84" xfId="2" applyNumberFormat="1" applyFill="1" applyBorder="1" applyAlignment="1" applyProtection="1">
      <alignment horizontal="center" vertical="center" wrapText="1"/>
      <protection locked="0"/>
    </xf>
    <xf numFmtId="49" fontId="5" fillId="0" borderId="83" xfId="2" applyNumberFormat="1" applyFill="1" applyBorder="1" applyAlignment="1" applyProtection="1">
      <alignment horizontal="center" vertical="center" wrapText="1"/>
      <protection locked="0"/>
    </xf>
    <xf numFmtId="0" fontId="5" fillId="2" borderId="82" xfId="2" applyFill="1" applyBorder="1" applyAlignment="1" applyProtection="1">
      <alignment horizontal="center" vertical="center"/>
      <protection locked="0"/>
    </xf>
    <xf numFmtId="0" fontId="5" fillId="2" borderId="83" xfId="2" applyFill="1" applyBorder="1" applyAlignment="1" applyProtection="1">
      <alignment horizontal="center" vertical="center"/>
      <protection locked="0"/>
    </xf>
    <xf numFmtId="0" fontId="5" fillId="7" borderId="88" xfId="2" applyFill="1" applyBorder="1" applyAlignment="1" applyProtection="1">
      <alignment horizontal="center" vertical="center"/>
      <protection locked="0"/>
    </xf>
    <xf numFmtId="0" fontId="5" fillId="8" borderId="88" xfId="2" applyFill="1" applyBorder="1" applyAlignment="1" applyProtection="1">
      <alignment horizontal="center" vertical="center"/>
      <protection locked="0"/>
    </xf>
    <xf numFmtId="0" fontId="5" fillId="0" borderId="82" xfId="2" applyFont="1" applyFill="1" applyBorder="1" applyAlignment="1" applyProtection="1">
      <alignment horizontal="center" vertical="center"/>
      <protection locked="0"/>
    </xf>
    <xf numFmtId="0" fontId="5" fillId="0" borderId="84" xfId="2" applyFill="1" applyBorder="1" applyAlignment="1" applyProtection="1">
      <alignment horizontal="center" vertical="center"/>
      <protection locked="0"/>
    </xf>
    <xf numFmtId="0" fontId="5" fillId="0" borderId="83" xfId="2" applyFill="1" applyBorder="1" applyAlignment="1" applyProtection="1">
      <alignment horizontal="center" vertical="center"/>
      <protection locked="0"/>
    </xf>
    <xf numFmtId="0" fontId="5" fillId="7" borderId="88" xfId="2" applyFont="1" applyFill="1" applyBorder="1" applyAlignment="1" applyProtection="1">
      <alignment horizontal="center" vertical="center"/>
      <protection locked="0"/>
    </xf>
    <xf numFmtId="0" fontId="5" fillId="0" borderId="84" xfId="2" applyBorder="1" applyAlignment="1" applyProtection="1">
      <alignment horizontal="center" vertical="center"/>
      <protection locked="0"/>
    </xf>
    <xf numFmtId="0" fontId="5" fillId="0" borderId="82" xfId="2" applyFont="1" applyBorder="1" applyAlignment="1" applyProtection="1">
      <alignment horizontal="center" vertical="center"/>
      <protection locked="0"/>
    </xf>
    <xf numFmtId="0" fontId="5" fillId="8" borderId="82" xfId="2" applyFill="1" applyBorder="1" applyAlignment="1" applyProtection="1">
      <alignment horizontal="center" vertical="center"/>
    </xf>
    <xf numFmtId="0" fontId="5" fillId="8" borderId="83" xfId="2" applyFill="1" applyBorder="1" applyAlignment="1" applyProtection="1">
      <alignment horizontal="center" vertical="center"/>
    </xf>
    <xf numFmtId="0" fontId="5" fillId="0" borderId="85" xfId="2" applyBorder="1" applyAlignment="1" applyProtection="1">
      <alignment horizontal="center" vertical="center"/>
      <protection locked="0"/>
    </xf>
    <xf numFmtId="0" fontId="5" fillId="0" borderId="86" xfId="2" applyBorder="1" applyAlignment="1" applyProtection="1">
      <alignment horizontal="center" vertical="center"/>
      <protection locked="0"/>
    </xf>
    <xf numFmtId="0" fontId="5" fillId="0" borderId="87" xfId="2" applyBorder="1" applyAlignment="1" applyProtection="1">
      <alignment horizontal="center" vertical="center"/>
      <protection locked="0"/>
    </xf>
    <xf numFmtId="0" fontId="5" fillId="8" borderId="85" xfId="2" applyFill="1" applyBorder="1" applyAlignment="1" applyProtection="1">
      <alignment horizontal="center" vertical="center"/>
      <protection locked="0"/>
    </xf>
    <xf numFmtId="0" fontId="5" fillId="8" borderId="87" xfId="2" applyFill="1" applyBorder="1" applyAlignment="1" applyProtection="1">
      <alignment horizontal="center" vertical="center"/>
      <protection locked="0"/>
    </xf>
    <xf numFmtId="0" fontId="5" fillId="8" borderId="57" xfId="2" applyFill="1" applyBorder="1" applyAlignment="1" applyProtection="1">
      <alignment horizontal="center" vertical="center"/>
      <protection locked="0"/>
    </xf>
    <xf numFmtId="0" fontId="5" fillId="8" borderId="58" xfId="2" applyFill="1" applyBorder="1" applyAlignment="1" applyProtection="1">
      <alignment horizontal="center" vertical="center"/>
      <protection locked="0"/>
    </xf>
    <xf numFmtId="0" fontId="8" fillId="8" borderId="84" xfId="2" applyFont="1" applyFill="1" applyBorder="1" applyAlignment="1" applyProtection="1">
      <alignment horizontal="center" vertical="center"/>
    </xf>
    <xf numFmtId="0" fontId="8" fillId="8" borderId="83" xfId="2" applyFont="1" applyFill="1" applyBorder="1" applyAlignment="1" applyProtection="1">
      <alignment horizontal="center" vertical="center"/>
    </xf>
    <xf numFmtId="0" fontId="5" fillId="8" borderId="88" xfId="2" applyFill="1" applyBorder="1" applyAlignment="1" applyProtection="1">
      <alignment horizontal="center" vertical="center"/>
    </xf>
    <xf numFmtId="0" fontId="5" fillId="8" borderId="84" xfId="2" applyFill="1" applyBorder="1" applyAlignment="1" applyProtection="1">
      <alignment horizontal="center" vertical="center"/>
    </xf>
    <xf numFmtId="0" fontId="1" fillId="0" borderId="74" xfId="1" applyBorder="1" applyAlignment="1" applyProtection="1">
      <alignment horizontal="center" vertical="center"/>
      <protection locked="0"/>
    </xf>
    <xf numFmtId="0" fontId="45" fillId="3" borderId="88" xfId="1" applyFont="1" applyFill="1" applyBorder="1" applyAlignment="1" applyProtection="1">
      <alignment horizontal="center" vertical="center"/>
      <protection locked="0"/>
    </xf>
    <xf numFmtId="0" fontId="45" fillId="3" borderId="92" xfId="1" applyFont="1" applyFill="1" applyBorder="1" applyAlignment="1" applyProtection="1">
      <alignment horizontal="center" vertical="center"/>
      <protection locked="0"/>
    </xf>
    <xf numFmtId="0" fontId="45" fillId="9" borderId="85" xfId="1" applyFont="1" applyFill="1" applyBorder="1" applyAlignment="1" applyProtection="1">
      <alignment horizontal="left" vertical="center" wrapText="1"/>
      <protection locked="0"/>
    </xf>
    <xf numFmtId="0" fontId="45" fillId="9" borderId="86" xfId="1" applyFont="1" applyFill="1" applyBorder="1" applyAlignment="1" applyProtection="1">
      <alignment horizontal="left" vertical="center" wrapText="1"/>
      <protection locked="0"/>
    </xf>
    <xf numFmtId="0" fontId="45" fillId="9" borderId="87" xfId="1" applyFont="1" applyFill="1" applyBorder="1" applyAlignment="1" applyProtection="1">
      <alignment horizontal="left" vertical="center" wrapText="1"/>
      <protection locked="0"/>
    </xf>
    <xf numFmtId="0" fontId="45" fillId="9" borderId="33" xfId="1" applyFont="1" applyFill="1" applyBorder="1" applyAlignment="1" applyProtection="1">
      <alignment horizontal="left" vertical="center" wrapText="1"/>
      <protection locked="0"/>
    </xf>
    <xf numFmtId="0" fontId="45" fillId="9" borderId="0" xfId="1" applyFont="1" applyFill="1" applyBorder="1" applyAlignment="1" applyProtection="1">
      <alignment horizontal="left" vertical="center" wrapText="1"/>
      <protection locked="0"/>
    </xf>
    <xf numFmtId="0" fontId="45" fillId="9" borderId="14" xfId="1" applyFont="1" applyFill="1" applyBorder="1" applyAlignment="1" applyProtection="1">
      <alignment horizontal="left" vertical="center" wrapText="1"/>
      <protection locked="0"/>
    </xf>
    <xf numFmtId="0" fontId="47" fillId="0" borderId="88" xfId="79" applyFont="1" applyFill="1" applyBorder="1" applyAlignment="1">
      <alignment horizontal="center" vertical="center" wrapText="1"/>
    </xf>
    <xf numFmtId="0" fontId="47" fillId="5" borderId="92" xfId="79" applyFont="1" applyFill="1" applyBorder="1" applyAlignment="1">
      <alignment horizontal="center" vertical="center" wrapText="1"/>
    </xf>
    <xf numFmtId="0" fontId="45" fillId="0" borderId="31" xfId="1" applyFont="1" applyBorder="1" applyAlignment="1" applyProtection="1">
      <alignment horizontal="center" vertical="center"/>
    </xf>
    <xf numFmtId="0" fontId="45" fillId="2" borderId="88" xfId="1" applyFont="1" applyFill="1" applyBorder="1" applyAlignment="1" applyProtection="1">
      <alignment horizontal="center" vertical="center"/>
    </xf>
    <xf numFmtId="0" fontId="45" fillId="3" borderId="88" xfId="1" applyFont="1" applyFill="1" applyBorder="1" applyAlignment="1" applyProtection="1">
      <alignment horizontal="center" vertical="center"/>
    </xf>
    <xf numFmtId="0" fontId="45" fillId="4" borderId="92" xfId="1" applyFont="1" applyFill="1" applyBorder="1" applyAlignment="1" applyProtection="1">
      <alignment horizontal="center" vertical="center"/>
    </xf>
    <xf numFmtId="0" fontId="45" fillId="0" borderId="88" xfId="1" applyFont="1" applyBorder="1" applyAlignment="1" applyProtection="1">
      <alignment horizontal="center" vertical="center"/>
      <protection locked="0"/>
    </xf>
    <xf numFmtId="0" fontId="45" fillId="0" borderId="88" xfId="1" applyFont="1" applyBorder="1" applyAlignment="1" applyProtection="1">
      <alignment horizontal="center" vertical="center" wrapText="1"/>
      <protection locked="0"/>
    </xf>
    <xf numFmtId="0" fontId="45" fillId="4" borderId="85" xfId="1" applyFont="1" applyFill="1" applyBorder="1" applyAlignment="1" applyProtection="1">
      <alignment horizontal="center" vertical="center" wrapText="1"/>
    </xf>
    <xf numFmtId="0" fontId="45" fillId="4" borderId="86" xfId="1" applyFont="1" applyFill="1" applyBorder="1" applyAlignment="1" applyProtection="1">
      <alignment horizontal="center" vertical="center" wrapText="1"/>
    </xf>
    <xf numFmtId="0" fontId="47" fillId="4" borderId="86" xfId="79" applyFont="1" applyFill="1" applyBorder="1" applyAlignment="1">
      <alignment horizontal="center" vertical="center" wrapText="1"/>
    </xf>
    <xf numFmtId="0" fontId="47" fillId="4" borderId="87" xfId="79" applyFont="1" applyFill="1" applyBorder="1" applyAlignment="1">
      <alignment horizontal="center" vertical="center" wrapText="1"/>
    </xf>
    <xf numFmtId="0" fontId="47" fillId="4" borderId="57" xfId="79" applyFont="1" applyFill="1" applyBorder="1" applyAlignment="1">
      <alignment horizontal="center" vertical="center" wrapText="1"/>
    </xf>
    <xf numFmtId="0" fontId="47" fillId="4" borderId="73" xfId="79" applyFont="1" applyFill="1" applyBorder="1" applyAlignment="1">
      <alignment horizontal="center" vertical="center" wrapText="1"/>
    </xf>
    <xf numFmtId="0" fontId="47" fillId="4" borderId="58" xfId="79" applyFont="1" applyFill="1" applyBorder="1" applyAlignment="1">
      <alignment horizontal="center" vertical="center" wrapText="1"/>
    </xf>
    <xf numFmtId="0" fontId="46" fillId="2" borderId="85" xfId="1" applyFont="1" applyFill="1" applyBorder="1" applyAlignment="1" applyProtection="1">
      <alignment horizontal="center" vertical="center" wrapText="1"/>
    </xf>
    <xf numFmtId="0" fontId="47" fillId="0" borderId="86" xfId="79" applyFont="1" applyBorder="1" applyAlignment="1">
      <alignment horizontal="center" vertical="center" wrapText="1"/>
    </xf>
    <xf numFmtId="0" fontId="47" fillId="0" borderId="33" xfId="79" applyFont="1" applyBorder="1" applyAlignment="1">
      <alignment horizontal="center" vertical="center" wrapText="1"/>
    </xf>
    <xf numFmtId="0" fontId="47" fillId="0" borderId="0" xfId="79" applyFont="1" applyAlignment="1">
      <alignment horizontal="center" vertical="center" wrapText="1"/>
    </xf>
    <xf numFmtId="0" fontId="47" fillId="0" borderId="57" xfId="79" applyFont="1" applyBorder="1" applyAlignment="1">
      <alignment horizontal="center" vertical="center" wrapText="1"/>
    </xf>
    <xf numFmtId="0" fontId="47" fillId="0" borderId="73" xfId="79" applyFont="1" applyBorder="1" applyAlignment="1">
      <alignment horizontal="center" vertical="center" wrapText="1"/>
    </xf>
    <xf numFmtId="0" fontId="45" fillId="0" borderId="85" xfId="1" applyFont="1" applyBorder="1" applyAlignment="1" applyProtection="1">
      <alignment horizontal="left" vertical="top" wrapText="1"/>
      <protection locked="0"/>
    </xf>
    <xf numFmtId="0" fontId="45" fillId="0" borderId="86" xfId="1" applyFont="1" applyBorder="1" applyAlignment="1" applyProtection="1">
      <alignment horizontal="left" vertical="top" wrapText="1"/>
      <protection locked="0"/>
    </xf>
    <xf numFmtId="0" fontId="45" fillId="0" borderId="87" xfId="1" applyFont="1" applyBorder="1" applyAlignment="1" applyProtection="1">
      <alignment horizontal="left" vertical="top" wrapText="1"/>
      <protection locked="0"/>
    </xf>
    <xf numFmtId="0" fontId="45" fillId="0" borderId="57" xfId="1" applyFont="1" applyBorder="1" applyAlignment="1" applyProtection="1">
      <alignment horizontal="left" vertical="top" wrapText="1"/>
      <protection locked="0"/>
    </xf>
    <xf numFmtId="0" fontId="45" fillId="0" borderId="73" xfId="1" applyFont="1" applyBorder="1" applyAlignment="1" applyProtection="1">
      <alignment horizontal="left" vertical="top" wrapText="1"/>
      <protection locked="0"/>
    </xf>
    <xf numFmtId="0" fontId="45" fillId="0" borderId="58" xfId="1" applyFont="1" applyBorder="1" applyAlignment="1" applyProtection="1">
      <alignment horizontal="left" vertical="top" wrapText="1"/>
      <protection locked="0"/>
    </xf>
    <xf numFmtId="0" fontId="45" fillId="0" borderId="88" xfId="1" applyFont="1" applyBorder="1" applyAlignment="1" applyProtection="1">
      <alignment vertical="center" wrapText="1"/>
      <protection locked="0"/>
    </xf>
    <xf numFmtId="0" fontId="45" fillId="0" borderId="88" xfId="1" applyFont="1" applyBorder="1" applyAlignment="1" applyProtection="1">
      <alignment horizontal="left" vertical="center" wrapText="1"/>
      <protection locked="0"/>
    </xf>
    <xf numFmtId="0" fontId="45" fillId="6" borderId="82" xfId="1" applyFont="1" applyFill="1" applyBorder="1" applyAlignment="1" applyProtection="1">
      <alignment horizontal="center" vertical="center"/>
      <protection locked="0"/>
    </xf>
    <xf numFmtId="0" fontId="45" fillId="6" borderId="83" xfId="1" applyFont="1" applyFill="1" applyBorder="1" applyAlignment="1" applyProtection="1">
      <alignment horizontal="center" vertical="center"/>
      <protection locked="0"/>
    </xf>
    <xf numFmtId="0" fontId="45" fillId="6" borderId="82" xfId="1" applyFont="1" applyFill="1" applyBorder="1" applyAlignment="1" applyProtection="1">
      <alignment horizontal="left" vertical="center" wrapText="1"/>
      <protection locked="0"/>
    </xf>
    <xf numFmtId="0" fontId="45" fillId="6" borderId="84" xfId="1" applyFont="1" applyFill="1" applyBorder="1" applyAlignment="1" applyProtection="1">
      <alignment horizontal="left" vertical="center" wrapText="1"/>
      <protection locked="0"/>
    </xf>
    <xf numFmtId="0" fontId="45" fillId="6" borderId="83" xfId="1" applyFont="1" applyFill="1" applyBorder="1" applyAlignment="1" applyProtection="1">
      <alignment horizontal="left" vertical="center" wrapText="1"/>
      <protection locked="0"/>
    </xf>
    <xf numFmtId="0" fontId="46" fillId="2" borderId="82" xfId="1" applyFont="1" applyFill="1" applyBorder="1" applyAlignment="1" applyProtection="1">
      <alignment horizontal="center" vertical="center" wrapText="1"/>
    </xf>
    <xf numFmtId="0" fontId="46" fillId="2" borderId="83" xfId="1" applyFont="1" applyFill="1" applyBorder="1" applyAlignment="1" applyProtection="1">
      <alignment horizontal="center" vertical="center" wrapText="1"/>
    </xf>
    <xf numFmtId="0" fontId="46" fillId="0" borderId="57" xfId="1" applyFont="1" applyBorder="1" applyAlignment="1" applyProtection="1">
      <alignment horizontal="center" vertical="center" wrapText="1"/>
      <protection locked="0"/>
    </xf>
    <xf numFmtId="0" fontId="46" fillId="0" borderId="73" xfId="1" applyFont="1" applyBorder="1" applyAlignment="1" applyProtection="1">
      <alignment horizontal="center" vertical="center" wrapText="1"/>
      <protection locked="0"/>
    </xf>
    <xf numFmtId="0" fontId="46" fillId="0" borderId="58" xfId="1" applyFont="1" applyBorder="1" applyAlignment="1" applyProtection="1">
      <alignment horizontal="center" vertical="center" wrapText="1"/>
      <protection locked="0"/>
    </xf>
    <xf numFmtId="0" fontId="46" fillId="0" borderId="33" xfId="1" applyFont="1" applyBorder="1" applyAlignment="1" applyProtection="1">
      <alignment horizontal="center" vertical="center" wrapText="1"/>
      <protection locked="0"/>
    </xf>
    <xf numFmtId="0" fontId="46" fillId="0" borderId="0" xfId="1" applyFont="1" applyBorder="1" applyAlignment="1" applyProtection="1">
      <alignment horizontal="center" vertical="center" wrapText="1"/>
      <protection locked="0"/>
    </xf>
    <xf numFmtId="0" fontId="46" fillId="0" borderId="14" xfId="1" applyFont="1" applyBorder="1" applyAlignment="1" applyProtection="1">
      <alignment horizontal="center" vertical="center" wrapText="1"/>
      <protection locked="0"/>
    </xf>
    <xf numFmtId="0" fontId="46" fillId="7" borderId="82" xfId="1" applyFont="1" applyFill="1" applyBorder="1" applyAlignment="1" applyProtection="1">
      <alignment horizontal="center" vertical="center"/>
      <protection locked="0"/>
    </xf>
    <xf numFmtId="0" fontId="46" fillId="7" borderId="84" xfId="1" applyFont="1" applyFill="1" applyBorder="1" applyAlignment="1" applyProtection="1">
      <alignment horizontal="center" vertical="center"/>
      <protection locked="0"/>
    </xf>
    <xf numFmtId="0" fontId="46" fillId="7" borderId="83" xfId="1" applyFont="1" applyFill="1" applyBorder="1" applyAlignment="1" applyProtection="1">
      <alignment horizontal="center" vertical="center"/>
      <protection locked="0"/>
    </xf>
    <xf numFmtId="0" fontId="45" fillId="2" borderId="82" xfId="1" applyFont="1" applyFill="1" applyBorder="1" applyAlignment="1" applyProtection="1">
      <alignment horizontal="center" vertical="center"/>
    </xf>
    <xf numFmtId="0" fontId="45" fillId="2" borderId="83" xfId="1" applyFont="1" applyFill="1" applyBorder="1" applyAlignment="1" applyProtection="1">
      <alignment horizontal="center" vertical="center"/>
    </xf>
    <xf numFmtId="0" fontId="0" fillId="0" borderId="88" xfId="0" applyBorder="1" applyAlignment="1">
      <alignment horizontal="center" vertical="center"/>
    </xf>
    <xf numFmtId="0" fontId="45" fillId="0" borderId="82" xfId="1" applyFont="1" applyFill="1" applyBorder="1" applyAlignment="1" applyProtection="1">
      <alignment horizontal="left" vertical="center" wrapText="1"/>
      <protection locked="0"/>
    </xf>
    <xf numFmtId="0" fontId="45" fillId="0" borderId="84" xfId="1" applyFont="1" applyFill="1" applyBorder="1" applyAlignment="1" applyProtection="1">
      <alignment horizontal="left" vertical="center" wrapText="1"/>
      <protection locked="0"/>
    </xf>
    <xf numFmtId="0" fontId="45" fillId="0" borderId="83" xfId="1" applyFont="1" applyFill="1" applyBorder="1" applyAlignment="1" applyProtection="1">
      <alignment horizontal="left" vertical="center" wrapText="1"/>
      <protection locked="0"/>
    </xf>
    <xf numFmtId="9" fontId="45" fillId="9" borderId="82" xfId="1" applyNumberFormat="1" applyFont="1" applyFill="1" applyBorder="1" applyAlignment="1" applyProtection="1">
      <alignment horizontal="center" vertical="center"/>
      <protection locked="0"/>
    </xf>
    <xf numFmtId="9" fontId="45" fillId="9" borderId="83" xfId="1" applyNumberFormat="1" applyFont="1" applyFill="1" applyBorder="1" applyAlignment="1" applyProtection="1">
      <alignment horizontal="center" vertical="center"/>
      <protection locked="0"/>
    </xf>
    <xf numFmtId="0" fontId="45" fillId="0" borderId="82" xfId="1" applyFont="1" applyBorder="1" applyAlignment="1" applyProtection="1">
      <alignment horizontal="center" vertical="center"/>
      <protection locked="0"/>
    </xf>
    <xf numFmtId="0" fontId="45" fillId="0" borderId="83" xfId="1" applyFont="1" applyBorder="1" applyAlignment="1" applyProtection="1">
      <alignment horizontal="center" vertical="center"/>
      <protection locked="0"/>
    </xf>
    <xf numFmtId="0" fontId="45" fillId="0" borderId="82" xfId="1" applyFont="1" applyFill="1" applyBorder="1" applyAlignment="1" applyProtection="1">
      <alignment horizontal="center" vertical="center"/>
      <protection locked="0"/>
    </xf>
    <xf numFmtId="0" fontId="45" fillId="0" borderId="83" xfId="1" applyFont="1" applyFill="1" applyBorder="1" applyAlignment="1" applyProtection="1">
      <alignment horizontal="center" vertical="center"/>
      <protection locked="0"/>
    </xf>
    <xf numFmtId="9" fontId="1" fillId="0" borderId="82" xfId="1" applyNumberFormat="1" applyBorder="1" applyAlignment="1" applyProtection="1">
      <alignment horizontal="center" vertical="center"/>
      <protection locked="0"/>
    </xf>
    <xf numFmtId="9" fontId="1" fillId="0" borderId="83" xfId="1" applyNumberFormat="1" applyBorder="1" applyAlignment="1" applyProtection="1">
      <alignment horizontal="center" vertical="center"/>
      <protection locked="0"/>
    </xf>
    <xf numFmtId="49" fontId="45" fillId="9" borderId="82" xfId="1" applyNumberFormat="1" applyFont="1" applyFill="1" applyBorder="1" applyAlignment="1" applyProtection="1">
      <alignment horizontal="center" vertical="center"/>
      <protection locked="0"/>
    </xf>
    <xf numFmtId="49" fontId="45" fillId="9" borderId="83" xfId="1" applyNumberFormat="1" applyFont="1" applyFill="1" applyBorder="1" applyAlignment="1" applyProtection="1">
      <alignment horizontal="center" vertical="center"/>
      <protection locked="0"/>
    </xf>
    <xf numFmtId="49" fontId="1" fillId="0" borderId="82" xfId="1" applyNumberFormat="1" applyBorder="1" applyAlignment="1" applyProtection="1">
      <alignment horizontal="center" vertical="center"/>
      <protection locked="0"/>
    </xf>
    <xf numFmtId="49" fontId="1" fillId="0" borderId="83" xfId="1" applyNumberFormat="1" applyBorder="1" applyAlignment="1" applyProtection="1">
      <alignment horizontal="center" vertical="center"/>
      <protection locked="0"/>
    </xf>
    <xf numFmtId="9" fontId="1" fillId="0" borderId="88" xfId="1" applyNumberFormat="1" applyBorder="1" applyAlignment="1" applyProtection="1">
      <alignment horizontal="center" vertical="center"/>
      <protection locked="0"/>
    </xf>
    <xf numFmtId="0" fontId="1" fillId="0" borderId="82" xfId="1" applyBorder="1" applyAlignment="1" applyProtection="1">
      <alignment horizontal="center" vertical="center"/>
      <protection locked="0"/>
    </xf>
    <xf numFmtId="0" fontId="1" fillId="0" borderId="83" xfId="1" applyBorder="1" applyAlignment="1" applyProtection="1">
      <alignment horizontal="center" vertical="center"/>
      <protection locked="0"/>
    </xf>
    <xf numFmtId="0" fontId="1" fillId="0" borderId="82" xfId="1" applyFill="1" applyBorder="1" applyAlignment="1" applyProtection="1">
      <alignment horizontal="center" vertical="center"/>
      <protection locked="0"/>
    </xf>
    <xf numFmtId="0" fontId="1" fillId="0" borderId="83" xfId="1" applyFill="1" applyBorder="1" applyAlignment="1" applyProtection="1">
      <alignment horizontal="center" vertical="center"/>
      <protection locked="0"/>
    </xf>
    <xf numFmtId="9" fontId="45" fillId="9" borderId="88" xfId="1" applyNumberFormat="1" applyFont="1" applyFill="1" applyBorder="1" applyAlignment="1" applyProtection="1">
      <alignment horizontal="center" vertical="center"/>
      <protection locked="0"/>
    </xf>
    <xf numFmtId="0" fontId="45" fillId="9" borderId="88" xfId="1" applyFont="1" applyFill="1" applyBorder="1" applyAlignment="1" applyProtection="1">
      <alignment horizontal="center" vertical="center"/>
      <protection locked="0"/>
    </xf>
    <xf numFmtId="3" fontId="45" fillId="0" borderId="88" xfId="1" applyNumberFormat="1" applyFont="1" applyBorder="1" applyAlignment="1" applyProtection="1">
      <alignment horizontal="center" vertical="center"/>
      <protection locked="0"/>
    </xf>
    <xf numFmtId="3" fontId="45" fillId="0" borderId="82" xfId="1" applyNumberFormat="1" applyFont="1" applyBorder="1" applyAlignment="1" applyProtection="1">
      <alignment horizontal="center" vertical="center"/>
      <protection locked="0"/>
    </xf>
    <xf numFmtId="3" fontId="45" fillId="0" borderId="83" xfId="1" applyNumberFormat="1" applyFont="1" applyBorder="1" applyAlignment="1" applyProtection="1">
      <alignment horizontal="center" vertical="center"/>
      <protection locked="0"/>
    </xf>
    <xf numFmtId="3" fontId="45" fillId="0" borderId="82" xfId="1" applyNumberFormat="1" applyFont="1" applyFill="1" applyBorder="1" applyAlignment="1" applyProtection="1">
      <alignment horizontal="center" vertical="center"/>
      <protection locked="0"/>
    </xf>
    <xf numFmtId="3" fontId="45" fillId="0" borderId="83" xfId="1" applyNumberFormat="1" applyFont="1" applyFill="1" applyBorder="1" applyAlignment="1" applyProtection="1">
      <alignment horizontal="center" vertical="center"/>
      <protection locked="0"/>
    </xf>
    <xf numFmtId="3" fontId="1" fillId="0" borderId="82" xfId="1" applyNumberFormat="1" applyBorder="1" applyAlignment="1" applyProtection="1">
      <alignment horizontal="center" vertical="center"/>
      <protection locked="0"/>
    </xf>
    <xf numFmtId="3" fontId="1" fillId="0" borderId="83" xfId="1" applyNumberFormat="1" applyBorder="1" applyAlignment="1" applyProtection="1">
      <alignment horizontal="center" vertical="center"/>
      <protection locked="0"/>
    </xf>
    <xf numFmtId="3" fontId="1" fillId="0" borderId="82" xfId="1" applyNumberFormat="1" applyFill="1" applyBorder="1" applyAlignment="1" applyProtection="1">
      <alignment horizontal="center" vertical="center"/>
      <protection locked="0"/>
    </xf>
    <xf numFmtId="3" fontId="1" fillId="0" borderId="83" xfId="1" applyNumberFormat="1" applyFill="1" applyBorder="1" applyAlignment="1" applyProtection="1">
      <alignment horizontal="center" vertical="center"/>
      <protection locked="0"/>
    </xf>
    <xf numFmtId="9" fontId="1" fillId="0" borderId="82" xfId="1" applyNumberFormat="1" applyFill="1" applyBorder="1" applyAlignment="1" applyProtection="1">
      <alignment horizontal="center" vertical="center"/>
      <protection locked="0"/>
    </xf>
    <xf numFmtId="1" fontId="45" fillId="9" borderId="88" xfId="1" applyNumberFormat="1" applyFont="1" applyFill="1" applyBorder="1" applyAlignment="1" applyProtection="1">
      <alignment horizontal="center" vertical="center"/>
      <protection locked="0"/>
    </xf>
    <xf numFmtId="9" fontId="45" fillId="0" borderId="88" xfId="1" applyNumberFormat="1" applyFont="1" applyBorder="1" applyAlignment="1" applyProtection="1">
      <alignment horizontal="center" vertical="center"/>
      <protection locked="0"/>
    </xf>
    <xf numFmtId="3" fontId="45" fillId="9" borderId="88" xfId="1" applyNumberFormat="1" applyFont="1" applyFill="1" applyBorder="1" applyAlignment="1" applyProtection="1">
      <alignment horizontal="center" vertical="center"/>
      <protection locked="0"/>
    </xf>
    <xf numFmtId="0" fontId="45" fillId="0" borderId="88" xfId="1" applyFont="1" applyFill="1" applyBorder="1" applyAlignment="1" applyProtection="1">
      <alignment horizontal="center" vertical="center"/>
      <protection locked="0"/>
    </xf>
    <xf numFmtId="3" fontId="1" fillId="0" borderId="88" xfId="1" applyNumberFormat="1" applyBorder="1" applyAlignment="1" applyProtection="1">
      <alignment horizontal="center" vertical="center"/>
      <protection locked="0"/>
    </xf>
    <xf numFmtId="166" fontId="45" fillId="9" borderId="88" xfId="1" applyNumberFormat="1" applyFont="1" applyFill="1" applyBorder="1" applyAlignment="1" applyProtection="1">
      <alignment horizontal="center" vertical="center"/>
      <protection locked="0"/>
    </xf>
    <xf numFmtId="166" fontId="45" fillId="0" borderId="82" xfId="1" applyNumberFormat="1" applyFont="1" applyBorder="1" applyAlignment="1" applyProtection="1">
      <alignment horizontal="center" vertical="center"/>
      <protection locked="0"/>
    </xf>
    <xf numFmtId="166" fontId="45" fillId="0" borderId="83" xfId="1" applyNumberFormat="1" applyFont="1" applyBorder="1" applyAlignment="1" applyProtection="1">
      <alignment horizontal="center" vertical="center"/>
      <protection locked="0"/>
    </xf>
    <xf numFmtId="0" fontId="46" fillId="0" borderId="82" xfId="1" applyFont="1" applyFill="1" applyBorder="1" applyAlignment="1" applyProtection="1">
      <alignment horizontal="left" vertical="center" wrapText="1"/>
      <protection locked="0"/>
    </xf>
    <xf numFmtId="0" fontId="46" fillId="0" borderId="84" xfId="1" applyFont="1" applyFill="1" applyBorder="1" applyAlignment="1" applyProtection="1">
      <alignment horizontal="left" vertical="center" wrapText="1"/>
      <protection locked="0"/>
    </xf>
    <xf numFmtId="0" fontId="46" fillId="0" borderId="83" xfId="1" applyFont="1" applyFill="1" applyBorder="1" applyAlignment="1" applyProtection="1">
      <alignment horizontal="left" vertical="center" wrapText="1"/>
      <protection locked="0"/>
    </xf>
    <xf numFmtId="0" fontId="45" fillId="0" borderId="82" xfId="1" applyFont="1" applyBorder="1" applyAlignment="1" applyProtection="1">
      <alignment vertical="center"/>
      <protection locked="0"/>
    </xf>
    <xf numFmtId="0" fontId="45" fillId="0" borderId="84" xfId="1" applyFont="1" applyBorder="1" applyAlignment="1" applyProtection="1">
      <alignment vertical="center"/>
      <protection locked="0"/>
    </xf>
    <xf numFmtId="0" fontId="45" fillId="0" borderId="83" xfId="1" applyFont="1" applyBorder="1" applyAlignment="1" applyProtection="1">
      <alignment vertical="center"/>
      <protection locked="0"/>
    </xf>
    <xf numFmtId="0" fontId="45" fillId="6" borderId="82" xfId="1" applyFont="1" applyFill="1" applyBorder="1" applyAlignment="1" applyProtection="1">
      <alignment horizontal="center" vertical="center"/>
    </xf>
    <xf numFmtId="0" fontId="45" fillId="6" borderId="84" xfId="1" applyFont="1" applyFill="1" applyBorder="1" applyAlignment="1" applyProtection="1">
      <alignment horizontal="center" vertical="center"/>
    </xf>
    <xf numFmtId="0" fontId="45" fillId="6" borderId="83" xfId="1" applyFont="1" applyFill="1" applyBorder="1" applyAlignment="1" applyProtection="1">
      <alignment horizontal="center" vertical="center"/>
    </xf>
    <xf numFmtId="0" fontId="45" fillId="0" borderId="85" xfId="1" applyFont="1" applyBorder="1" applyAlignment="1" applyProtection="1">
      <alignment horizontal="center" vertical="center"/>
    </xf>
    <xf numFmtId="0" fontId="45" fillId="0" borderId="87" xfId="1" applyFont="1" applyBorder="1" applyAlignment="1" applyProtection="1">
      <alignment horizontal="center" vertical="center"/>
    </xf>
    <xf numFmtId="0" fontId="45" fillId="0" borderId="34" xfId="1" applyFont="1" applyBorder="1" applyAlignment="1" applyProtection="1">
      <alignment horizontal="center" vertical="center"/>
    </xf>
    <xf numFmtId="0" fontId="45" fillId="0" borderId="35" xfId="1" applyFont="1" applyBorder="1" applyAlignment="1" applyProtection="1">
      <alignment horizontal="center" vertical="center"/>
    </xf>
    <xf numFmtId="0" fontId="45" fillId="0" borderId="82" xfId="1" applyFont="1" applyBorder="1" applyAlignment="1" applyProtection="1">
      <alignment vertical="center" wrapText="1"/>
      <protection locked="0"/>
    </xf>
    <xf numFmtId="0" fontId="45" fillId="0" borderId="84" xfId="1" applyFont="1" applyBorder="1" applyAlignment="1" applyProtection="1">
      <alignment vertical="center" wrapText="1"/>
      <protection locked="0"/>
    </xf>
    <xf numFmtId="0" fontId="45" fillId="0" borderId="83" xfId="1" applyFont="1" applyBorder="1" applyAlignment="1" applyProtection="1">
      <alignment vertical="center" wrapText="1"/>
      <protection locked="0"/>
    </xf>
    <xf numFmtId="9" fontId="45" fillId="0" borderId="88" xfId="1" applyNumberFormat="1" applyFont="1" applyFill="1" applyBorder="1" applyAlignment="1" applyProtection="1">
      <alignment horizontal="center" vertical="center"/>
      <protection locked="0"/>
    </xf>
    <xf numFmtId="0" fontId="47" fillId="2" borderId="36" xfId="79" applyFont="1" applyFill="1" applyBorder="1" applyAlignment="1" applyProtection="1">
      <alignment horizontal="center" vertical="center"/>
    </xf>
    <xf numFmtId="0" fontId="47" fillId="2" borderId="37" xfId="79" applyFont="1" applyFill="1" applyBorder="1" applyAlignment="1" applyProtection="1">
      <alignment horizontal="center" vertical="center"/>
    </xf>
    <xf numFmtId="0" fontId="47" fillId="2" borderId="38" xfId="79" applyFont="1" applyFill="1" applyBorder="1" applyAlignment="1" applyProtection="1">
      <alignment horizontal="center" vertical="center"/>
    </xf>
    <xf numFmtId="0" fontId="47" fillId="0" borderId="66" xfId="79" applyFont="1" applyBorder="1" applyAlignment="1" applyProtection="1">
      <alignment horizontal="center" vertical="center"/>
      <protection locked="0"/>
    </xf>
    <xf numFmtId="0" fontId="47" fillId="0" borderId="68" xfId="79" applyFont="1" applyBorder="1" applyAlignment="1" applyProtection="1">
      <alignment horizontal="center" vertical="center"/>
      <protection locked="0"/>
    </xf>
    <xf numFmtId="0" fontId="47" fillId="2" borderId="69" xfId="79" applyFont="1" applyFill="1" applyBorder="1" applyAlignment="1" applyProtection="1">
      <alignment horizontal="center" vertical="center"/>
    </xf>
    <xf numFmtId="0" fontId="47" fillId="0" borderId="69" xfId="79" applyFont="1" applyBorder="1" applyAlignment="1" applyProtection="1">
      <alignment horizontal="center" vertical="center"/>
      <protection locked="0"/>
    </xf>
    <xf numFmtId="0" fontId="47" fillId="2" borderId="66" xfId="79" applyFont="1" applyFill="1" applyBorder="1" applyAlignment="1" applyProtection="1">
      <alignment horizontal="center" vertical="center"/>
    </xf>
    <xf numFmtId="0" fontId="47" fillId="2" borderId="67" xfId="79" applyFont="1" applyFill="1" applyBorder="1" applyAlignment="1" applyProtection="1">
      <alignment horizontal="center" vertical="center"/>
    </xf>
    <xf numFmtId="0" fontId="47" fillId="2" borderId="68" xfId="79" applyFont="1" applyFill="1" applyBorder="1" applyAlignment="1" applyProtection="1">
      <alignment horizontal="center" vertical="center"/>
    </xf>
    <xf numFmtId="0" fontId="47" fillId="0" borderId="62" xfId="79" applyFont="1" applyBorder="1" applyAlignment="1" applyProtection="1">
      <alignment horizontal="center" vertical="center" wrapText="1"/>
      <protection locked="0"/>
    </xf>
    <xf numFmtId="0" fontId="47" fillId="0" borderId="32" xfId="79" applyFont="1" applyBorder="1" applyAlignment="1" applyProtection="1">
      <alignment horizontal="center" vertical="center" wrapText="1"/>
      <protection locked="0"/>
    </xf>
    <xf numFmtId="0" fontId="47" fillId="0" borderId="60" xfId="79" applyFont="1" applyBorder="1" applyAlignment="1" applyProtection="1">
      <alignment horizontal="center" vertical="center" wrapText="1"/>
      <protection locked="0"/>
    </xf>
    <xf numFmtId="0" fontId="47" fillId="6" borderId="66" xfId="79" applyFont="1" applyFill="1" applyBorder="1" applyAlignment="1" applyProtection="1">
      <alignment horizontal="center" vertical="center"/>
    </xf>
    <xf numFmtId="0" fontId="47" fillId="6" borderId="67" xfId="79" applyFont="1" applyFill="1" applyBorder="1" applyAlignment="1" applyProtection="1">
      <alignment horizontal="center" vertical="center"/>
    </xf>
    <xf numFmtId="0" fontId="47" fillId="6" borderId="68" xfId="79" applyFont="1" applyFill="1" applyBorder="1" applyAlignment="1" applyProtection="1">
      <alignment horizontal="center" vertical="center"/>
    </xf>
    <xf numFmtId="0" fontId="47" fillId="6" borderId="69" xfId="79" applyFont="1" applyFill="1" applyBorder="1" applyAlignment="1" applyProtection="1">
      <alignment horizontal="center" vertical="center"/>
    </xf>
    <xf numFmtId="0" fontId="47" fillId="2" borderId="66" xfId="79" applyFont="1" applyFill="1" applyBorder="1" applyAlignment="1" applyProtection="1">
      <alignment horizontal="left" vertical="center"/>
    </xf>
    <xf numFmtId="0" fontId="47" fillId="2" borderId="68" xfId="79" applyFont="1" applyFill="1" applyBorder="1" applyAlignment="1" applyProtection="1">
      <alignment horizontal="left" vertical="center"/>
    </xf>
    <xf numFmtId="0" fontId="47" fillId="0" borderId="66" xfId="79" applyFont="1" applyBorder="1" applyAlignment="1" applyProtection="1">
      <alignment horizontal="center" vertical="center" wrapText="1"/>
      <protection locked="0"/>
    </xf>
    <xf numFmtId="0" fontId="47" fillId="0" borderId="67" xfId="79" applyFont="1" applyBorder="1" applyAlignment="1" applyProtection="1">
      <alignment horizontal="center" vertical="center" wrapText="1"/>
      <protection locked="0"/>
    </xf>
    <xf numFmtId="0" fontId="47" fillId="0" borderId="68" xfId="79" applyFont="1" applyBorder="1" applyAlignment="1" applyProtection="1">
      <alignment horizontal="center" vertical="center" wrapText="1"/>
      <protection locked="0"/>
    </xf>
    <xf numFmtId="0" fontId="47" fillId="2" borderId="66" xfId="79" applyFont="1" applyFill="1" applyBorder="1" applyAlignment="1" applyProtection="1">
      <alignment horizontal="center" vertical="center" wrapText="1"/>
    </xf>
    <xf numFmtId="0" fontId="47" fillId="2" borderId="67" xfId="79" applyFont="1" applyFill="1" applyBorder="1" applyAlignment="1" applyProtection="1">
      <alignment horizontal="center" vertical="center" wrapText="1"/>
    </xf>
    <xf numFmtId="0" fontId="47" fillId="2" borderId="68" xfId="79" applyFont="1" applyFill="1" applyBorder="1" applyAlignment="1" applyProtection="1">
      <alignment horizontal="center" vertical="center" wrapText="1"/>
    </xf>
    <xf numFmtId="0" fontId="47" fillId="15" borderId="75" xfId="80" applyFont="1" applyFill="1" applyBorder="1" applyAlignment="1" applyProtection="1">
      <alignment horizontal="center" vertical="center" wrapText="1"/>
    </xf>
    <xf numFmtId="0" fontId="47" fillId="16" borderId="75" xfId="80" applyFont="1" applyFill="1" applyBorder="1" applyAlignment="1" applyProtection="1">
      <alignment horizontal="center" vertical="center" wrapText="1"/>
    </xf>
    <xf numFmtId="0" fontId="47" fillId="0" borderId="82" xfId="79" applyFont="1" applyBorder="1" applyAlignment="1" applyProtection="1">
      <alignment horizontal="center" vertical="center"/>
      <protection locked="0"/>
    </xf>
    <xf numFmtId="0" fontId="47" fillId="0" borderId="84" xfId="79" applyFont="1" applyBorder="1" applyAlignment="1" applyProtection="1">
      <alignment horizontal="center" vertical="center"/>
      <protection locked="0"/>
    </xf>
    <xf numFmtId="0" fontId="47" fillId="0" borderId="83" xfId="79" applyFont="1" applyBorder="1" applyAlignment="1" applyProtection="1">
      <alignment horizontal="center" vertical="center"/>
      <protection locked="0"/>
    </xf>
    <xf numFmtId="0" fontId="47" fillId="2" borderId="82" xfId="79" applyFont="1" applyFill="1" applyBorder="1" applyAlignment="1" applyProtection="1">
      <alignment horizontal="center" vertical="center"/>
      <protection locked="0"/>
    </xf>
    <xf numFmtId="0" fontId="47" fillId="2" borderId="83" xfId="79" applyFont="1" applyFill="1" applyBorder="1" applyAlignment="1" applyProtection="1">
      <alignment horizontal="center" vertical="center"/>
      <protection locked="0"/>
    </xf>
    <xf numFmtId="0" fontId="47" fillId="7" borderId="88" xfId="79" applyFont="1" applyFill="1" applyBorder="1" applyAlignment="1" applyProtection="1">
      <alignment horizontal="center" vertical="center"/>
      <protection locked="0"/>
    </xf>
    <xf numFmtId="0" fontId="47" fillId="8" borderId="88" xfId="79" applyFont="1" applyFill="1" applyBorder="1" applyAlignment="1" applyProtection="1">
      <alignment horizontal="center" vertical="center"/>
      <protection locked="0"/>
    </xf>
    <xf numFmtId="0" fontId="46" fillId="8" borderId="84" xfId="79" applyFont="1" applyFill="1" applyBorder="1" applyAlignment="1" applyProtection="1">
      <alignment horizontal="center" vertical="center"/>
    </xf>
    <xf numFmtId="0" fontId="46" fillId="8" borderId="83" xfId="79" applyFont="1" applyFill="1" applyBorder="1" applyAlignment="1" applyProtection="1">
      <alignment horizontal="center" vertical="center"/>
    </xf>
    <xf numFmtId="0" fontId="47" fillId="8" borderId="88" xfId="79" applyFont="1" applyFill="1" applyBorder="1" applyAlignment="1" applyProtection="1">
      <alignment horizontal="center" vertical="center"/>
    </xf>
    <xf numFmtId="0" fontId="47" fillId="0" borderId="85" xfId="79" applyFont="1" applyBorder="1" applyAlignment="1" applyProtection="1">
      <alignment horizontal="center" vertical="center"/>
      <protection locked="0"/>
    </xf>
    <xf numFmtId="0" fontId="47" fillId="0" borderId="86" xfId="79" applyFont="1" applyBorder="1" applyAlignment="1" applyProtection="1">
      <alignment horizontal="center" vertical="center"/>
      <protection locked="0"/>
    </xf>
    <xf numFmtId="0" fontId="47" fillId="0" borderId="87" xfId="79" applyFont="1" applyBorder="1" applyAlignment="1" applyProtection="1">
      <alignment horizontal="center" vertical="center"/>
      <protection locked="0"/>
    </xf>
    <xf numFmtId="0" fontId="47" fillId="0" borderId="57" xfId="79" applyFont="1" applyBorder="1" applyAlignment="1" applyProtection="1">
      <alignment horizontal="center" vertical="center"/>
      <protection locked="0"/>
    </xf>
    <xf numFmtId="0" fontId="47" fillId="0" borderId="73" xfId="79" applyFont="1" applyBorder="1" applyAlignment="1" applyProtection="1">
      <alignment horizontal="center" vertical="center"/>
      <protection locked="0"/>
    </xf>
    <xf numFmtId="0" fontId="47" fillId="0" borderId="58" xfId="79" applyFont="1" applyBorder="1" applyAlignment="1" applyProtection="1">
      <alignment horizontal="center" vertical="center"/>
      <protection locked="0"/>
    </xf>
    <xf numFmtId="0" fontId="47" fillId="8" borderId="85" xfId="79" applyFont="1" applyFill="1" applyBorder="1" applyAlignment="1" applyProtection="1">
      <alignment horizontal="center" vertical="center"/>
      <protection locked="0"/>
    </xf>
    <xf numFmtId="0" fontId="47" fillId="8" borderId="87" xfId="79" applyFont="1" applyFill="1" applyBorder="1" applyAlignment="1" applyProtection="1">
      <alignment horizontal="center" vertical="center"/>
      <protection locked="0"/>
    </xf>
    <xf numFmtId="0" fontId="47" fillId="8" borderId="57" xfId="79" applyFont="1" applyFill="1" applyBorder="1" applyAlignment="1" applyProtection="1">
      <alignment horizontal="center" vertical="center"/>
      <protection locked="0"/>
    </xf>
    <xf numFmtId="0" fontId="47" fillId="8" borderId="58" xfId="79" applyFont="1" applyFill="1" applyBorder="1" applyAlignment="1" applyProtection="1">
      <alignment horizontal="center" vertical="center"/>
      <protection locked="0"/>
    </xf>
    <xf numFmtId="0" fontId="47" fillId="8" borderId="82" xfId="79" applyFont="1" applyFill="1" applyBorder="1" applyAlignment="1" applyProtection="1">
      <alignment horizontal="center" vertical="center"/>
    </xf>
    <xf numFmtId="0" fontId="47" fillId="8" borderId="84" xfId="79" applyFont="1" applyFill="1" applyBorder="1" applyAlignment="1" applyProtection="1">
      <alignment horizontal="center" vertical="center"/>
    </xf>
    <xf numFmtId="0" fontId="47" fillId="8" borderId="83" xfId="79" applyFont="1" applyFill="1" applyBorder="1" applyAlignment="1" applyProtection="1">
      <alignment horizontal="center" vertical="center"/>
    </xf>
    <xf numFmtId="0" fontId="47" fillId="6" borderId="82" xfId="79" applyFont="1" applyFill="1" applyBorder="1" applyAlignment="1" applyProtection="1">
      <alignment horizontal="center" vertical="center"/>
    </xf>
    <xf numFmtId="0" fontId="47" fillId="6" borderId="84" xfId="79" applyFont="1" applyFill="1" applyBorder="1" applyAlignment="1" applyProtection="1">
      <alignment horizontal="center" vertical="center"/>
    </xf>
    <xf numFmtId="0" fontId="47" fillId="6" borderId="83" xfId="79" applyFont="1" applyFill="1" applyBorder="1" applyAlignment="1" applyProtection="1">
      <alignment horizontal="center" vertical="center"/>
    </xf>
    <xf numFmtId="0" fontId="47" fillId="2" borderId="82" xfId="79" applyFont="1" applyFill="1" applyBorder="1" applyAlignment="1" applyProtection="1">
      <alignment horizontal="center" vertical="center"/>
    </xf>
    <xf numFmtId="0" fontId="47" fillId="2" borderId="84" xfId="79" applyFont="1" applyFill="1" applyBorder="1" applyAlignment="1" applyProtection="1">
      <alignment horizontal="center" vertical="center"/>
    </xf>
    <xf numFmtId="0" fontId="47" fillId="2" borderId="83" xfId="79" applyFont="1" applyFill="1" applyBorder="1" applyAlignment="1" applyProtection="1">
      <alignment horizontal="center" vertical="center"/>
    </xf>
    <xf numFmtId="0" fontId="2" fillId="0" borderId="93" xfId="1" applyFont="1" applyBorder="1" applyAlignment="1" applyProtection="1">
      <alignment horizontal="center" vertical="center"/>
    </xf>
    <xf numFmtId="0" fontId="3" fillId="12" borderId="75" xfId="1" applyFont="1" applyFill="1" applyBorder="1" applyAlignment="1" applyProtection="1">
      <alignment horizontal="center" vertical="center"/>
    </xf>
    <xf numFmtId="0" fontId="3" fillId="0" borderId="75" xfId="1" applyFont="1" applyFill="1" applyBorder="1" applyAlignment="1" applyProtection="1">
      <alignment horizontal="center" vertical="center" wrapText="1"/>
    </xf>
    <xf numFmtId="0" fontId="4" fillId="13" borderId="94" xfId="1" applyFont="1" applyFill="1" applyBorder="1" applyAlignment="1" applyProtection="1">
      <alignment horizontal="center" vertical="center"/>
    </xf>
    <xf numFmtId="0" fontId="4" fillId="13" borderId="95" xfId="1" applyFont="1" applyFill="1" applyBorder="1" applyAlignment="1" applyProtection="1">
      <alignment horizontal="center" vertical="center"/>
    </xf>
    <xf numFmtId="0" fontId="4" fillId="13" borderId="96" xfId="1" applyFont="1" applyFill="1" applyBorder="1" applyAlignment="1" applyProtection="1">
      <alignment horizontal="center" vertical="center"/>
    </xf>
    <xf numFmtId="0" fontId="4" fillId="13" borderId="97" xfId="1" applyFont="1" applyFill="1" applyBorder="1" applyAlignment="1" applyProtection="1">
      <alignment horizontal="center" vertical="center"/>
    </xf>
    <xf numFmtId="0" fontId="4" fillId="13" borderId="0" xfId="1" applyFont="1" applyFill="1" applyBorder="1" applyAlignment="1" applyProtection="1">
      <alignment horizontal="center" vertical="center"/>
    </xf>
    <xf numFmtId="0" fontId="4" fillId="13" borderId="24" xfId="1" applyFont="1" applyFill="1" applyBorder="1" applyAlignment="1" applyProtection="1">
      <alignment horizontal="center" vertical="center"/>
    </xf>
    <xf numFmtId="0" fontId="4" fillId="13" borderId="21" xfId="1" applyFont="1" applyFill="1" applyBorder="1" applyAlignment="1" applyProtection="1">
      <alignment horizontal="center" vertical="center"/>
    </xf>
    <xf numFmtId="0" fontId="4" fillId="13" borderId="22" xfId="1" applyFont="1" applyFill="1" applyBorder="1" applyAlignment="1" applyProtection="1">
      <alignment horizontal="center" vertical="center"/>
    </xf>
    <xf numFmtId="0" fontId="4" fillId="13" borderId="23" xfId="1" applyFont="1" applyFill="1" applyBorder="1" applyAlignment="1" applyProtection="1">
      <alignment horizontal="center" vertical="center"/>
    </xf>
    <xf numFmtId="172" fontId="5" fillId="13" borderId="94" xfId="80" applyNumberFormat="1" applyFill="1" applyBorder="1" applyAlignment="1">
      <alignment horizontal="center" vertical="center" wrapText="1"/>
    </xf>
    <xf numFmtId="172" fontId="5" fillId="13" borderId="95" xfId="80" applyNumberFormat="1" applyFill="1" applyBorder="1" applyAlignment="1">
      <alignment horizontal="center" vertical="center" wrapText="1"/>
    </xf>
    <xf numFmtId="172" fontId="5" fillId="13" borderId="97" xfId="80" applyNumberFormat="1" applyFill="1" applyBorder="1" applyAlignment="1">
      <alignment horizontal="center" vertical="center" wrapText="1"/>
    </xf>
    <xf numFmtId="172" fontId="5" fillId="13" borderId="0" xfId="80" applyNumberFormat="1" applyFill="1" applyBorder="1" applyAlignment="1">
      <alignment horizontal="center" vertical="center" wrapText="1"/>
    </xf>
    <xf numFmtId="172" fontId="5" fillId="13" borderId="21" xfId="80" applyNumberFormat="1" applyFill="1" applyBorder="1" applyAlignment="1">
      <alignment horizontal="center" vertical="center" wrapText="1"/>
    </xf>
    <xf numFmtId="172" fontId="5" fillId="13" borderId="22" xfId="80" applyNumberFormat="1" applyFill="1" applyBorder="1" applyAlignment="1">
      <alignment horizontal="center" vertical="center" wrapText="1"/>
    </xf>
    <xf numFmtId="0" fontId="3" fillId="0" borderId="75" xfId="1" applyFont="1" applyFill="1" applyBorder="1" applyAlignment="1" applyProtection="1">
      <alignment horizontal="center" vertical="center" wrapText="1"/>
      <protection locked="0"/>
    </xf>
    <xf numFmtId="0" fontId="3" fillId="17" borderId="75" xfId="1" applyFont="1" applyFill="1" applyBorder="1" applyAlignment="1" applyProtection="1">
      <alignment horizontal="center" vertical="center"/>
      <protection locked="0"/>
    </xf>
    <xf numFmtId="0" fontId="3" fillId="0" borderId="90" xfId="1" applyFont="1" applyFill="1" applyBorder="1" applyAlignment="1" applyProtection="1">
      <alignment horizontal="center" vertical="center"/>
    </xf>
    <xf numFmtId="0" fontId="12" fillId="16" borderId="75" xfId="80" applyFont="1" applyFill="1" applyBorder="1" applyAlignment="1">
      <alignment horizontal="center" vertical="center" wrapText="1"/>
    </xf>
    <xf numFmtId="0" fontId="3" fillId="14" borderId="75" xfId="1" applyFont="1" applyFill="1" applyBorder="1" applyAlignment="1" applyProtection="1">
      <alignment horizontal="center" vertical="center" wrapText="1"/>
      <protection locked="0"/>
    </xf>
    <xf numFmtId="0" fontId="16" fillId="14" borderId="75" xfId="1" applyFont="1" applyFill="1" applyBorder="1" applyAlignment="1" applyProtection="1">
      <alignment horizontal="center" vertical="center" wrapText="1"/>
      <protection locked="0"/>
    </xf>
    <xf numFmtId="0" fontId="3" fillId="0" borderId="90" xfId="1" applyFont="1" applyBorder="1" applyAlignment="1" applyProtection="1">
      <alignment horizontal="center" vertical="center" wrapText="1"/>
      <protection locked="0"/>
    </xf>
    <xf numFmtId="0" fontId="5" fillId="16" borderId="75" xfId="80" applyFont="1" applyFill="1" applyBorder="1" applyAlignment="1">
      <alignment horizontal="center" vertical="center" wrapText="1"/>
    </xf>
    <xf numFmtId="0" fontId="5" fillId="16" borderId="75" xfId="80" applyFill="1" applyBorder="1" applyAlignment="1">
      <alignment horizontal="center" vertical="center" wrapText="1"/>
    </xf>
    <xf numFmtId="0" fontId="9" fillId="0" borderId="98" xfId="12" applyFont="1" applyBorder="1" applyAlignment="1" applyProtection="1">
      <alignment vertical="center" wrapText="1"/>
      <protection locked="0"/>
    </xf>
    <xf numFmtId="0" fontId="8" fillId="12" borderId="75" xfId="1" applyFont="1" applyFill="1" applyBorder="1" applyAlignment="1" applyProtection="1">
      <alignment horizontal="center" vertical="center" wrapText="1"/>
    </xf>
    <xf numFmtId="0" fontId="8" fillId="0" borderId="7" xfId="12" applyFont="1" applyBorder="1" applyAlignment="1" applyProtection="1">
      <alignment horizontal="center" vertical="center" wrapText="1"/>
      <protection locked="0"/>
    </xf>
    <xf numFmtId="0" fontId="8" fillId="0" borderId="8" xfId="12" applyFont="1" applyBorder="1" applyAlignment="1" applyProtection="1">
      <alignment horizontal="center" vertical="center" wrapText="1"/>
      <protection locked="0"/>
    </xf>
    <xf numFmtId="0" fontId="8" fillId="0" borderId="9" xfId="12" applyFont="1" applyBorder="1" applyAlignment="1" applyProtection="1">
      <alignment horizontal="center" vertical="center" wrapText="1"/>
      <protection locked="0"/>
    </xf>
    <xf numFmtId="0" fontId="8" fillId="0" borderId="75" xfId="1" applyFont="1" applyBorder="1" applyAlignment="1" applyProtection="1">
      <alignment horizontal="center" vertical="center" wrapText="1"/>
      <protection locked="0"/>
    </xf>
    <xf numFmtId="0" fontId="1" fillId="0" borderId="75" xfId="1" applyFont="1" applyBorder="1" applyAlignment="1" applyProtection="1">
      <alignment vertical="center" wrapText="1"/>
      <protection locked="0"/>
    </xf>
    <xf numFmtId="0" fontId="3" fillId="0" borderId="99" xfId="1" applyFont="1" applyBorder="1" applyAlignment="1" applyProtection="1">
      <alignment vertical="center"/>
      <protection locked="0"/>
    </xf>
    <xf numFmtId="16" fontId="9" fillId="0" borderId="75" xfId="1" applyNumberFormat="1" applyFont="1" applyBorder="1" applyAlignment="1" applyProtection="1">
      <alignment horizontal="center" vertical="center"/>
      <protection locked="0"/>
    </xf>
    <xf numFmtId="0" fontId="9" fillId="0" borderId="75" xfId="1" applyFont="1" applyBorder="1" applyAlignment="1" applyProtection="1">
      <alignment horizontal="center" vertical="center"/>
      <protection locked="0"/>
    </xf>
    <xf numFmtId="0" fontId="9" fillId="0" borderId="75" xfId="1" applyFont="1" applyFill="1" applyBorder="1" applyAlignment="1" applyProtection="1">
      <alignment horizontal="center" vertical="center"/>
      <protection locked="0"/>
    </xf>
    <xf numFmtId="0" fontId="9" fillId="0" borderId="99" xfId="12" applyFont="1" applyBorder="1" applyAlignment="1" applyProtection="1">
      <alignment horizontal="left" vertical="center" wrapText="1"/>
      <protection locked="0"/>
    </xf>
    <xf numFmtId="0" fontId="8" fillId="15" borderId="75" xfId="1" applyFont="1" applyFill="1" applyBorder="1" applyAlignment="1" applyProtection="1">
      <alignment horizontal="center" vertical="center"/>
      <protection locked="0"/>
    </xf>
    <xf numFmtId="0" fontId="3" fillId="0" borderId="99" xfId="1" applyFont="1" applyBorder="1" applyAlignment="1" applyProtection="1">
      <alignment horizontal="left" vertical="center"/>
      <protection locked="0"/>
    </xf>
    <xf numFmtId="0" fontId="3" fillId="0" borderId="99" xfId="1" applyFont="1" applyBorder="1" applyAlignment="1" applyProtection="1">
      <alignment vertical="center" wrapText="1"/>
      <protection locked="0"/>
    </xf>
    <xf numFmtId="0" fontId="3" fillId="0" borderId="101" xfId="1" applyFont="1" applyBorder="1" applyAlignment="1" applyProtection="1">
      <alignment vertical="center" wrapText="1"/>
      <protection locked="0"/>
    </xf>
    <xf numFmtId="0" fontId="3" fillId="0" borderId="102" xfId="1" applyFont="1" applyBorder="1" applyAlignment="1" applyProtection="1">
      <alignment vertical="center" wrapText="1"/>
      <protection locked="0"/>
    </xf>
    <xf numFmtId="0" fontId="3" fillId="0" borderId="103" xfId="1" applyFont="1" applyBorder="1" applyAlignment="1" applyProtection="1">
      <alignment vertical="center" wrapText="1"/>
      <protection locked="0"/>
    </xf>
    <xf numFmtId="49" fontId="3" fillId="0" borderId="99" xfId="1" applyNumberFormat="1" applyFont="1" applyFill="1" applyBorder="1" applyAlignment="1" applyProtection="1">
      <alignment horizontal="center" vertical="center"/>
      <protection locked="0"/>
    </xf>
    <xf numFmtId="0" fontId="15" fillId="0" borderId="75" xfId="1" applyFont="1" applyFill="1" applyBorder="1" applyAlignment="1" applyProtection="1">
      <alignment horizontal="center" vertical="center"/>
      <protection locked="0"/>
    </xf>
    <xf numFmtId="0" fontId="1" fillId="26" borderId="75" xfId="1" applyFont="1" applyFill="1" applyBorder="1" applyAlignment="1" applyProtection="1">
      <alignment horizontal="center" vertical="center"/>
    </xf>
    <xf numFmtId="0" fontId="14" fillId="0" borderId="75" xfId="1" applyFont="1" applyFill="1" applyBorder="1" applyAlignment="1" applyProtection="1">
      <alignment horizontal="left" vertical="center" wrapText="1"/>
      <protection locked="0"/>
    </xf>
    <xf numFmtId="49" fontId="4" fillId="19" borderId="99" xfId="1" applyNumberFormat="1" applyFont="1" applyFill="1" applyBorder="1" applyAlignment="1" applyProtection="1">
      <alignment horizontal="center" vertical="center"/>
      <protection locked="0"/>
    </xf>
    <xf numFmtId="0" fontId="15" fillId="0" borderId="75" xfId="1" applyFont="1" applyBorder="1" applyAlignment="1" applyProtection="1">
      <alignment horizontal="center" vertical="center"/>
      <protection locked="0"/>
    </xf>
    <xf numFmtId="0" fontId="9" fillId="0" borderId="75" xfId="1" applyFont="1" applyFill="1" applyBorder="1" applyAlignment="1" applyProtection="1">
      <alignment horizontal="left" vertical="center" wrapText="1"/>
      <protection locked="0"/>
    </xf>
    <xf numFmtId="16" fontId="9" fillId="19" borderId="75" xfId="1" applyNumberFormat="1" applyFont="1" applyFill="1" applyBorder="1" applyAlignment="1" applyProtection="1">
      <alignment horizontal="center" vertical="center"/>
      <protection locked="0"/>
    </xf>
    <xf numFmtId="0" fontId="4" fillId="0" borderId="104" xfId="13" applyFont="1" applyBorder="1" applyAlignment="1" applyProtection="1">
      <alignment vertical="center" wrapText="1"/>
      <protection locked="0"/>
    </xf>
    <xf numFmtId="0" fontId="20" fillId="19" borderId="99" xfId="13" applyFont="1" applyFill="1" applyBorder="1" applyAlignment="1" applyProtection="1">
      <alignment horizontal="center" vertical="center"/>
      <protection locked="0"/>
    </xf>
    <xf numFmtId="10" fontId="9" fillId="0" borderId="75" xfId="1" applyNumberFormat="1" applyFont="1" applyFill="1" applyBorder="1" applyAlignment="1" applyProtection="1">
      <alignment horizontal="center" vertical="center"/>
      <protection locked="0"/>
    </xf>
    <xf numFmtId="49" fontId="4" fillId="9" borderId="99" xfId="1" applyNumberFormat="1" applyFont="1" applyFill="1" applyBorder="1" applyAlignment="1" applyProtection="1">
      <alignment horizontal="center" vertical="center"/>
      <protection locked="0"/>
    </xf>
    <xf numFmtId="169" fontId="9" fillId="0" borderId="75" xfId="1" applyNumberFormat="1" applyFont="1" applyBorder="1" applyAlignment="1" applyProtection="1">
      <alignment horizontal="center" vertical="center"/>
      <protection locked="0"/>
    </xf>
    <xf numFmtId="0" fontId="9" fillId="19" borderId="75" xfId="1" applyFont="1" applyFill="1" applyBorder="1" applyAlignment="1" applyProtection="1">
      <alignment horizontal="center" vertical="center"/>
      <protection locked="0"/>
    </xf>
    <xf numFmtId="0" fontId="3" fillId="0" borderId="105" xfId="1" applyFont="1" applyBorder="1" applyAlignment="1" applyProtection="1">
      <alignment vertical="center"/>
      <protection locked="0"/>
    </xf>
    <xf numFmtId="49" fontId="1" fillId="19" borderId="106" xfId="1" applyNumberFormat="1" applyFont="1" applyFill="1" applyBorder="1" applyAlignment="1" applyProtection="1">
      <alignment horizontal="center" vertical="center"/>
    </xf>
    <xf numFmtId="0" fontId="8" fillId="0" borderId="100" xfId="1" applyFont="1" applyBorder="1" applyAlignment="1" applyProtection="1">
      <alignment vertical="center" wrapText="1"/>
      <protection locked="0"/>
    </xf>
    <xf numFmtId="0" fontId="8" fillId="0" borderId="89" xfId="1" applyFont="1" applyBorder="1" applyAlignment="1" applyProtection="1">
      <alignment vertical="center" wrapText="1"/>
      <protection locked="0"/>
    </xf>
    <xf numFmtId="0" fontId="8" fillId="0" borderId="90" xfId="1" applyFont="1" applyBorder="1" applyAlignment="1" applyProtection="1">
      <alignment vertical="center" wrapText="1"/>
      <protection locked="0"/>
    </xf>
    <xf numFmtId="1" fontId="9" fillId="0" borderId="100" xfId="1" applyNumberFormat="1" applyFont="1" applyBorder="1" applyAlignment="1" applyProtection="1">
      <alignment horizontal="center" vertical="center" wrapText="1"/>
      <protection locked="0"/>
    </xf>
    <xf numFmtId="1" fontId="9" fillId="0" borderId="90" xfId="1" applyNumberFormat="1" applyFont="1" applyBorder="1" applyAlignment="1" applyProtection="1">
      <alignment horizontal="center" vertical="center" wrapText="1"/>
      <protection locked="0"/>
    </xf>
    <xf numFmtId="9" fontId="9" fillId="0" borderId="75" xfId="1" applyNumberFormat="1" applyFont="1" applyBorder="1" applyAlignment="1" applyProtection="1">
      <alignment horizontal="center" vertical="center"/>
      <protection locked="0"/>
    </xf>
    <xf numFmtId="9" fontId="9" fillId="0" borderId="75" xfId="1" applyNumberFormat="1" applyFont="1" applyFill="1" applyBorder="1" applyAlignment="1" applyProtection="1">
      <alignment horizontal="center" vertical="center"/>
      <protection locked="0"/>
    </xf>
    <xf numFmtId="0" fontId="1" fillId="0" borderId="75" xfId="1" applyFont="1" applyBorder="1" applyAlignment="1" applyProtection="1">
      <alignment vertical="center"/>
      <protection locked="0"/>
    </xf>
    <xf numFmtId="0" fontId="1" fillId="14" borderId="75" xfId="1" applyFont="1" applyFill="1" applyBorder="1" applyAlignment="1" applyProtection="1">
      <alignment horizontal="center" vertical="center"/>
    </xf>
    <xf numFmtId="0" fontId="1" fillId="0" borderId="107" xfId="1" applyBorder="1" applyAlignment="1" applyProtection="1">
      <alignment horizontal="center" vertical="center"/>
    </xf>
    <xf numFmtId="0" fontId="9" fillId="0" borderId="75" xfId="1" applyFont="1" applyBorder="1" applyAlignment="1" applyProtection="1">
      <alignment vertical="center"/>
      <protection locked="0"/>
    </xf>
    <xf numFmtId="0" fontId="5" fillId="12" borderId="108" xfId="80" applyFont="1" applyFill="1" applyBorder="1" applyAlignment="1" applyProtection="1">
      <alignment horizontal="center" vertical="center"/>
    </xf>
    <xf numFmtId="0" fontId="5" fillId="0" borderId="75" xfId="80" applyBorder="1" applyAlignment="1" applyProtection="1">
      <alignment horizontal="center" vertical="center"/>
      <protection locked="0"/>
    </xf>
    <xf numFmtId="0" fontId="5" fillId="12" borderId="75" xfId="80" applyFont="1" applyFill="1" applyBorder="1" applyAlignment="1" applyProtection="1">
      <alignment horizontal="center" vertical="center"/>
    </xf>
    <xf numFmtId="0" fontId="5" fillId="0" borderId="75" xfId="80" applyBorder="1" applyAlignment="1" applyProtection="1">
      <alignment horizontal="center" vertical="center" wrapText="1"/>
      <protection locked="0"/>
    </xf>
    <xf numFmtId="0" fontId="5" fillId="14" borderId="75" xfId="80" applyFont="1" applyFill="1" applyBorder="1" applyAlignment="1" applyProtection="1">
      <alignment horizontal="center" vertical="center"/>
    </xf>
    <xf numFmtId="0" fontId="5" fillId="12" borderId="75" xfId="80" applyFont="1" applyFill="1" applyBorder="1" applyAlignment="1" applyProtection="1">
      <alignment horizontal="center" vertical="center" wrapText="1"/>
    </xf>
    <xf numFmtId="0" fontId="5" fillId="15" borderId="75" xfId="80" applyFont="1" applyFill="1" applyBorder="1" applyAlignment="1" applyProtection="1">
      <alignment horizontal="center" vertical="center" wrapText="1"/>
    </xf>
    <xf numFmtId="0" fontId="5" fillId="16" borderId="75" xfId="80" applyFont="1" applyFill="1" applyBorder="1" applyAlignment="1" applyProtection="1">
      <alignment horizontal="center" vertical="center" wrapText="1"/>
    </xf>
    <xf numFmtId="0" fontId="5" fillId="19" borderId="75" xfId="80" applyFont="1" applyFill="1" applyBorder="1" applyAlignment="1" applyProtection="1">
      <alignment horizontal="center" vertical="center"/>
      <protection locked="0"/>
    </xf>
    <xf numFmtId="0" fontId="5" fillId="12" borderId="75" xfId="80" applyFill="1" applyBorder="1" applyAlignment="1" applyProtection="1">
      <alignment horizontal="center" vertical="center"/>
      <protection locked="0"/>
    </xf>
    <xf numFmtId="0" fontId="5" fillId="15" borderId="75" xfId="80" applyFill="1" applyBorder="1" applyAlignment="1" applyProtection="1">
      <alignment horizontal="center" vertical="center"/>
      <protection locked="0"/>
    </xf>
    <xf numFmtId="10" fontId="5" fillId="15" borderId="75" xfId="80" applyNumberFormat="1" applyFill="1" applyBorder="1" applyAlignment="1" applyProtection="1">
      <alignment horizontal="center" vertical="center"/>
      <protection locked="0"/>
    </xf>
    <xf numFmtId="0" fontId="5" fillId="16" borderId="75" xfId="80" applyFill="1" applyBorder="1" applyAlignment="1" applyProtection="1">
      <alignment horizontal="center" vertical="center"/>
      <protection locked="0"/>
    </xf>
    <xf numFmtId="0" fontId="5" fillId="19" borderId="100" xfId="80" applyFont="1" applyFill="1" applyBorder="1" applyAlignment="1" applyProtection="1">
      <alignment horizontal="center" vertical="center"/>
      <protection locked="0"/>
    </xf>
    <xf numFmtId="0" fontId="5" fillId="19" borderId="89" xfId="80" applyFont="1" applyFill="1" applyBorder="1" applyAlignment="1" applyProtection="1">
      <alignment horizontal="center" vertical="center"/>
      <protection locked="0"/>
    </xf>
    <xf numFmtId="0" fontId="5" fillId="19" borderId="90" xfId="80" applyFont="1" applyFill="1" applyBorder="1" applyAlignment="1" applyProtection="1">
      <alignment horizontal="center" vertical="center"/>
      <protection locked="0"/>
    </xf>
    <xf numFmtId="0" fontId="5" fillId="12" borderId="100" xfId="80" applyFill="1" applyBorder="1" applyAlignment="1" applyProtection="1">
      <alignment horizontal="center" vertical="center"/>
      <protection locked="0"/>
    </xf>
    <xf numFmtId="0" fontId="5" fillId="12" borderId="90" xfId="80" applyFill="1" applyBorder="1" applyAlignment="1" applyProtection="1">
      <alignment horizontal="center" vertical="center"/>
      <protection locked="0"/>
    </xf>
    <xf numFmtId="0" fontId="5" fillId="15" borderId="100" xfId="80" applyFill="1" applyBorder="1" applyAlignment="1" applyProtection="1">
      <alignment horizontal="center" vertical="center"/>
      <protection locked="0"/>
    </xf>
    <xf numFmtId="0" fontId="5" fillId="15" borderId="90" xfId="80" applyFill="1" applyBorder="1" applyAlignment="1" applyProtection="1">
      <alignment horizontal="center" vertical="center"/>
      <protection locked="0"/>
    </xf>
    <xf numFmtId="10" fontId="5" fillId="15" borderId="100" xfId="80" applyNumberFormat="1" applyFill="1" applyBorder="1" applyAlignment="1" applyProtection="1">
      <alignment horizontal="center" vertical="center"/>
      <protection locked="0"/>
    </xf>
    <xf numFmtId="10" fontId="5" fillId="15" borderId="90" xfId="80" applyNumberFormat="1" applyFill="1" applyBorder="1" applyAlignment="1" applyProtection="1">
      <alignment horizontal="center" vertical="center"/>
      <protection locked="0"/>
    </xf>
    <xf numFmtId="0" fontId="5" fillId="16" borderId="100" xfId="80" applyFill="1" applyBorder="1" applyAlignment="1" applyProtection="1">
      <alignment horizontal="center" vertical="center"/>
      <protection locked="0"/>
    </xf>
    <xf numFmtId="0" fontId="5" fillId="16" borderId="90" xfId="80" applyFill="1" applyBorder="1" applyAlignment="1" applyProtection="1">
      <alignment horizontal="center" vertical="center"/>
      <protection locked="0"/>
    </xf>
    <xf numFmtId="0" fontId="5" fillId="0" borderId="75" xfId="80" applyFont="1" applyBorder="1" applyAlignment="1" applyProtection="1">
      <alignment horizontal="center" vertical="center"/>
      <protection locked="0"/>
    </xf>
    <xf numFmtId="0" fontId="8" fillId="16" borderId="90" xfId="80" applyFont="1" applyFill="1" applyBorder="1" applyAlignment="1" applyProtection="1">
      <alignment horizontal="center" vertical="center"/>
    </xf>
    <xf numFmtId="0" fontId="5" fillId="16" borderId="75" xfId="80" applyFill="1" applyBorder="1" applyAlignment="1" applyProtection="1">
      <alignment horizontal="center" vertical="center"/>
    </xf>
    <xf numFmtId="0" fontId="5" fillId="12" borderId="100" xfId="80" applyFont="1" applyFill="1" applyBorder="1" applyAlignment="1" applyProtection="1">
      <alignment horizontal="center" vertical="center"/>
    </xf>
    <xf numFmtId="0" fontId="5" fillId="0" borderId="100" xfId="80" applyBorder="1" applyAlignment="1" applyProtection="1">
      <alignment horizontal="center" vertical="center"/>
      <protection locked="0"/>
    </xf>
    <xf numFmtId="0" fontId="5" fillId="16" borderId="75" xfId="80" applyFont="1" applyFill="1" applyBorder="1" applyAlignment="1" applyProtection="1">
      <alignment horizontal="center" vertical="center"/>
    </xf>
    <xf numFmtId="0" fontId="36" fillId="0" borderId="69" xfId="1" applyFont="1" applyBorder="1" applyAlignment="1" applyProtection="1">
      <alignment horizontal="center" vertical="center"/>
      <protection locked="0"/>
    </xf>
    <xf numFmtId="0" fontId="4" fillId="4" borderId="62" xfId="1" applyFont="1" applyFill="1" applyBorder="1" applyAlignment="1" applyProtection="1">
      <alignment horizontal="center" vertical="center" wrapText="1"/>
    </xf>
    <xf numFmtId="0" fontId="5" fillId="4" borderId="32" xfId="81" applyFill="1" applyBorder="1" applyAlignment="1">
      <alignment horizontal="center" vertical="center" wrapText="1"/>
    </xf>
    <xf numFmtId="0" fontId="5" fillId="4" borderId="60" xfId="81" applyFill="1" applyBorder="1" applyAlignment="1">
      <alignment horizontal="center" vertical="center" wrapText="1"/>
    </xf>
    <xf numFmtId="0" fontId="5" fillId="4" borderId="7" xfId="81" applyFill="1" applyBorder="1" applyAlignment="1">
      <alignment horizontal="center" vertical="center" wrapText="1"/>
    </xf>
    <xf numFmtId="0" fontId="5" fillId="4" borderId="8" xfId="81" applyFill="1" applyBorder="1" applyAlignment="1">
      <alignment horizontal="center" vertical="center" wrapText="1"/>
    </xf>
    <xf numFmtId="0" fontId="5" fillId="4" borderId="9" xfId="81" applyFill="1" applyBorder="1" applyAlignment="1">
      <alignment horizontal="center" vertical="center" wrapText="1"/>
    </xf>
    <xf numFmtId="0" fontId="7" fillId="0" borderId="0" xfId="1" applyFont="1" applyAlignment="1" applyProtection="1">
      <alignment horizontal="center" vertical="center" wrapText="1"/>
      <protection locked="0"/>
    </xf>
    <xf numFmtId="0" fontId="5" fillId="0" borderId="32" xfId="81" applyBorder="1" applyAlignment="1">
      <alignment horizontal="center" vertical="center" wrapText="1"/>
    </xf>
    <xf numFmtId="0" fontId="5" fillId="0" borderId="33" xfId="81" applyBorder="1" applyAlignment="1">
      <alignment horizontal="center" vertical="center" wrapText="1"/>
    </xf>
    <xf numFmtId="0" fontId="5" fillId="0" borderId="0" xfId="81" applyAlignment="1">
      <alignment horizontal="center" vertical="center" wrapText="1"/>
    </xf>
    <xf numFmtId="0" fontId="5" fillId="0" borderId="7" xfId="81" applyBorder="1" applyAlignment="1">
      <alignment horizontal="center" vertical="center" wrapText="1"/>
    </xf>
    <xf numFmtId="0" fontId="5" fillId="0" borderId="8" xfId="81" applyBorder="1" applyAlignment="1">
      <alignment horizontal="center" vertical="center" wrapText="1"/>
    </xf>
    <xf numFmtId="0" fontId="1" fillId="0" borderId="7" xfId="1" applyFont="1" applyBorder="1" applyAlignment="1" applyProtection="1">
      <alignment horizontal="left" vertical="top" wrapText="1"/>
      <protection locked="0"/>
    </xf>
    <xf numFmtId="0" fontId="1" fillId="0" borderId="8" xfId="1" applyFont="1" applyBorder="1" applyAlignment="1" applyProtection="1">
      <alignment horizontal="left" vertical="top" wrapText="1"/>
      <protection locked="0"/>
    </xf>
    <xf numFmtId="0" fontId="1" fillId="0" borderId="9" xfId="1" applyFont="1" applyBorder="1" applyAlignment="1" applyProtection="1">
      <alignment horizontal="left" vertical="top" wrapText="1"/>
      <protection locked="0"/>
    </xf>
    <xf numFmtId="0" fontId="5" fillId="0" borderId="69" xfId="81" applyFont="1" applyFill="1" applyBorder="1" applyAlignment="1">
      <alignment horizontal="center" vertical="center" wrapText="1"/>
    </xf>
    <xf numFmtId="0" fontId="5" fillId="5" borderId="69" xfId="81" applyFill="1" applyBorder="1" applyAlignment="1">
      <alignment horizontal="center" vertical="center" wrapText="1"/>
    </xf>
    <xf numFmtId="0" fontId="5" fillId="0" borderId="69" xfId="81" applyFill="1" applyBorder="1" applyAlignment="1">
      <alignment horizontal="center" vertical="center" wrapText="1"/>
    </xf>
    <xf numFmtId="0" fontId="37" fillId="0" borderId="62" xfId="1" applyFont="1" applyBorder="1" applyAlignment="1" applyProtection="1">
      <alignment horizontal="left" vertical="top" wrapText="1"/>
      <protection locked="0"/>
    </xf>
    <xf numFmtId="0" fontId="37" fillId="0" borderId="32" xfId="1" applyFont="1" applyBorder="1" applyAlignment="1" applyProtection="1">
      <alignment horizontal="left" vertical="top" wrapText="1"/>
      <protection locked="0"/>
    </xf>
    <xf numFmtId="49" fontId="37" fillId="0" borderId="66" xfId="1" applyNumberFormat="1" applyFont="1" applyFill="1" applyBorder="1" applyAlignment="1" applyProtection="1">
      <alignment horizontal="center" vertical="center" wrapText="1"/>
      <protection locked="0"/>
    </xf>
    <xf numFmtId="49" fontId="37" fillId="0" borderId="68" xfId="1" applyNumberFormat="1" applyFont="1" applyFill="1" applyBorder="1" applyAlignment="1" applyProtection="1">
      <alignment horizontal="center" vertical="center" wrapText="1"/>
      <protection locked="0"/>
    </xf>
    <xf numFmtId="49" fontId="37" fillId="0" borderId="66" xfId="1" applyNumberFormat="1" applyFont="1" applyBorder="1" applyAlignment="1" applyProtection="1">
      <alignment horizontal="center" vertical="center" wrapText="1"/>
      <protection locked="0"/>
    </xf>
    <xf numFmtId="49" fontId="37" fillId="0" borderId="68" xfId="1" applyNumberFormat="1" applyFont="1" applyBorder="1" applyAlignment="1" applyProtection="1">
      <alignment horizontal="center" vertical="center" wrapText="1"/>
      <protection locked="0"/>
    </xf>
    <xf numFmtId="0" fontId="37" fillId="0" borderId="66" xfId="1" applyFont="1" applyFill="1" applyBorder="1" applyAlignment="1" applyProtection="1">
      <alignment horizontal="left" vertical="center" wrapText="1"/>
      <protection locked="0"/>
    </xf>
    <xf numFmtId="0" fontId="37" fillId="0" borderId="67" xfId="1" applyFont="1" applyFill="1" applyBorder="1" applyAlignment="1" applyProtection="1">
      <alignment horizontal="left" vertical="center" wrapText="1"/>
      <protection locked="0"/>
    </xf>
    <xf numFmtId="0" fontId="37" fillId="0" borderId="68" xfId="1" applyFont="1" applyFill="1" applyBorder="1" applyAlignment="1" applyProtection="1">
      <alignment horizontal="left" vertical="center" wrapText="1"/>
      <protection locked="0"/>
    </xf>
    <xf numFmtId="49" fontId="1" fillId="2" borderId="66" xfId="1" applyNumberFormat="1" applyFont="1" applyFill="1" applyBorder="1" applyAlignment="1" applyProtection="1">
      <alignment horizontal="center" vertical="center"/>
    </xf>
    <xf numFmtId="49" fontId="1" fillId="2" borderId="68" xfId="1" applyNumberFormat="1" applyFont="1" applyFill="1" applyBorder="1" applyAlignment="1" applyProtection="1">
      <alignment horizontal="center" vertical="center"/>
    </xf>
    <xf numFmtId="0" fontId="49" fillId="0" borderId="66" xfId="1" applyFont="1" applyFill="1" applyBorder="1" applyAlignment="1" applyProtection="1">
      <alignment horizontal="left" vertical="center" wrapText="1"/>
      <protection locked="0"/>
    </xf>
    <xf numFmtId="0" fontId="49" fillId="0" borderId="67" xfId="1" applyFont="1" applyFill="1" applyBorder="1" applyAlignment="1" applyProtection="1">
      <alignment horizontal="left" vertical="center" wrapText="1"/>
      <protection locked="0"/>
    </xf>
    <xf numFmtId="0" fontId="49" fillId="0" borderId="68" xfId="1" applyFont="1" applyFill="1" applyBorder="1" applyAlignment="1" applyProtection="1">
      <alignment horizontal="left" vertical="center" wrapText="1"/>
      <protection locked="0"/>
    </xf>
    <xf numFmtId="49" fontId="37" fillId="0" borderId="69" xfId="1" applyNumberFormat="1" applyFont="1" applyBorder="1" applyAlignment="1" applyProtection="1">
      <alignment horizontal="center" vertical="center"/>
      <protection locked="0"/>
    </xf>
    <xf numFmtId="0" fontId="37" fillId="0" borderId="66" xfId="1" applyFont="1" applyFill="1" applyBorder="1" applyAlignment="1" applyProtection="1">
      <alignment horizontal="left" wrapText="1"/>
      <protection locked="0"/>
    </xf>
    <xf numFmtId="0" fontId="37" fillId="0" borderId="67" xfId="1" applyFont="1" applyFill="1" applyBorder="1" applyAlignment="1" applyProtection="1">
      <alignment horizontal="left" wrapText="1"/>
      <protection locked="0"/>
    </xf>
    <xf numFmtId="0" fontId="37" fillId="0" borderId="68" xfId="1" applyFont="1" applyFill="1" applyBorder="1" applyAlignment="1" applyProtection="1">
      <alignment horizontal="left" wrapText="1"/>
      <protection locked="0"/>
    </xf>
    <xf numFmtId="0" fontId="5" fillId="2" borderId="36" xfId="81" applyFill="1" applyBorder="1" applyAlignment="1" applyProtection="1">
      <alignment horizontal="center" vertical="center"/>
    </xf>
    <xf numFmtId="0" fontId="5" fillId="2" borderId="37" xfId="81" applyFill="1" applyBorder="1" applyAlignment="1" applyProtection="1">
      <alignment horizontal="center" vertical="center"/>
    </xf>
    <xf numFmtId="0" fontId="5" fillId="2" borderId="38" xfId="81" applyFill="1" applyBorder="1" applyAlignment="1" applyProtection="1">
      <alignment horizontal="center" vertical="center"/>
    </xf>
    <xf numFmtId="0" fontId="5" fillId="0" borderId="66" xfId="81" applyBorder="1" applyAlignment="1" applyProtection="1">
      <alignment horizontal="center" vertical="center"/>
      <protection locked="0"/>
    </xf>
    <xf numFmtId="0" fontId="5" fillId="0" borderId="68" xfId="81" applyBorder="1" applyAlignment="1" applyProtection="1">
      <alignment horizontal="center" vertical="center"/>
      <protection locked="0"/>
    </xf>
    <xf numFmtId="0" fontId="5" fillId="2" borderId="69" xfId="81" applyFill="1" applyBorder="1" applyAlignment="1" applyProtection="1">
      <alignment horizontal="center" vertical="center"/>
    </xf>
    <xf numFmtId="0" fontId="5" fillId="0" borderId="69" xfId="81" applyBorder="1" applyAlignment="1" applyProtection="1">
      <alignment horizontal="center" vertical="center"/>
      <protection locked="0"/>
    </xf>
    <xf numFmtId="0" fontId="5" fillId="2" borderId="66" xfId="81" applyFill="1" applyBorder="1" applyAlignment="1" applyProtection="1">
      <alignment horizontal="center" vertical="center"/>
    </xf>
    <xf numFmtId="0" fontId="5" fillId="2" borderId="67" xfId="81" applyFill="1" applyBorder="1" applyAlignment="1" applyProtection="1">
      <alignment horizontal="center" vertical="center"/>
    </xf>
    <xf numFmtId="0" fontId="5" fillId="2" borderId="68" xfId="81" applyFill="1" applyBorder="1" applyAlignment="1" applyProtection="1">
      <alignment horizontal="center" vertical="center"/>
    </xf>
    <xf numFmtId="0" fontId="5" fillId="0" borderId="62" xfId="81" applyBorder="1" applyAlignment="1" applyProtection="1">
      <alignment horizontal="center" vertical="center" wrapText="1"/>
      <protection locked="0"/>
    </xf>
    <xf numFmtId="0" fontId="5" fillId="0" borderId="32" xfId="81" applyBorder="1" applyAlignment="1" applyProtection="1">
      <alignment horizontal="center" vertical="center" wrapText="1"/>
      <protection locked="0"/>
    </xf>
    <xf numFmtId="0" fontId="5" fillId="0" borderId="60" xfId="81" applyBorder="1" applyAlignment="1" applyProtection="1">
      <alignment horizontal="center" vertical="center" wrapText="1"/>
      <protection locked="0"/>
    </xf>
    <xf numFmtId="0" fontId="5" fillId="0" borderId="33" xfId="81" applyBorder="1" applyAlignment="1" applyProtection="1">
      <alignment horizontal="center" vertical="center" wrapText="1"/>
      <protection locked="0"/>
    </xf>
    <xf numFmtId="0" fontId="5" fillId="0" borderId="0" xfId="81" applyBorder="1" applyAlignment="1" applyProtection="1">
      <alignment horizontal="center" vertical="center" wrapText="1"/>
      <protection locked="0"/>
    </xf>
    <xf numFmtId="0" fontId="5" fillId="0" borderId="14" xfId="81" applyBorder="1" applyAlignment="1" applyProtection="1">
      <alignment horizontal="center" vertical="center" wrapText="1"/>
      <protection locked="0"/>
    </xf>
    <xf numFmtId="0" fontId="5" fillId="0" borderId="7" xfId="81" applyBorder="1" applyAlignment="1" applyProtection="1">
      <alignment horizontal="center" vertical="center" wrapText="1"/>
      <protection locked="0"/>
    </xf>
    <xf numFmtId="0" fontId="5" fillId="0" borderId="8" xfId="81" applyBorder="1" applyAlignment="1" applyProtection="1">
      <alignment horizontal="center" vertical="center" wrapText="1"/>
      <protection locked="0"/>
    </xf>
    <xf numFmtId="0" fontId="5" fillId="0" borderId="9" xfId="81" applyBorder="1" applyAlignment="1" applyProtection="1">
      <alignment horizontal="center" vertical="center" wrapText="1"/>
      <protection locked="0"/>
    </xf>
    <xf numFmtId="0" fontId="5" fillId="6" borderId="66" xfId="81" applyFill="1" applyBorder="1" applyAlignment="1" applyProtection="1">
      <alignment horizontal="center" vertical="center"/>
    </xf>
    <xf numFmtId="0" fontId="5" fillId="6" borderId="67" xfId="81" applyFill="1" applyBorder="1" applyAlignment="1" applyProtection="1">
      <alignment horizontal="center" vertical="center"/>
    </xf>
    <xf numFmtId="0" fontId="5" fillId="6" borderId="68" xfId="81" applyFill="1" applyBorder="1" applyAlignment="1" applyProtection="1">
      <alignment horizontal="center" vertical="center"/>
    </xf>
    <xf numFmtId="0" fontId="5" fillId="6" borderId="69" xfId="81" applyFill="1" applyBorder="1" applyAlignment="1" applyProtection="1">
      <alignment horizontal="center" vertical="center"/>
    </xf>
    <xf numFmtId="0" fontId="5" fillId="2" borderId="66" xfId="81" applyFill="1" applyBorder="1" applyAlignment="1" applyProtection="1">
      <alignment horizontal="center" vertical="center" wrapText="1"/>
    </xf>
    <xf numFmtId="0" fontId="5" fillId="2" borderId="67" xfId="81" applyFill="1" applyBorder="1" applyAlignment="1" applyProtection="1">
      <alignment horizontal="center" vertical="center" wrapText="1"/>
    </xf>
    <xf numFmtId="0" fontId="5" fillId="2" borderId="68" xfId="81" applyFill="1" applyBorder="1" applyAlignment="1" applyProtection="1">
      <alignment horizontal="center" vertical="center" wrapText="1"/>
    </xf>
    <xf numFmtId="0" fontId="5" fillId="2" borderId="66" xfId="81" applyFill="1" applyBorder="1" applyAlignment="1" applyProtection="1">
      <alignment horizontal="center" vertical="center"/>
      <protection locked="0"/>
    </xf>
    <xf numFmtId="0" fontId="5" fillId="2" borderId="68" xfId="81" applyFill="1" applyBorder="1" applyAlignment="1" applyProtection="1">
      <alignment horizontal="center" vertical="center"/>
      <protection locked="0"/>
    </xf>
    <xf numFmtId="0" fontId="5" fillId="7" borderId="66" xfId="81" applyFill="1" applyBorder="1" applyAlignment="1" applyProtection="1">
      <alignment horizontal="center" vertical="center" wrapText="1"/>
    </xf>
    <xf numFmtId="0" fontId="5" fillId="7" borderId="68" xfId="81" applyFill="1" applyBorder="1" applyAlignment="1" applyProtection="1">
      <alignment horizontal="center" vertical="center" wrapText="1"/>
    </xf>
    <xf numFmtId="0" fontId="5" fillId="7" borderId="69" xfId="81" applyFill="1" applyBorder="1" applyAlignment="1" applyProtection="1">
      <alignment horizontal="center" vertical="center" wrapText="1"/>
    </xf>
    <xf numFmtId="0" fontId="5" fillId="8" borderId="69" xfId="81" applyFill="1" applyBorder="1" applyAlignment="1" applyProtection="1">
      <alignment horizontal="center" vertical="center" wrapText="1"/>
    </xf>
    <xf numFmtId="0" fontId="38" fillId="0" borderId="66" xfId="81" applyFont="1" applyBorder="1" applyAlignment="1" applyProtection="1">
      <alignment horizontal="center" vertical="center"/>
      <protection locked="0"/>
    </xf>
    <xf numFmtId="0" fontId="38" fillId="0" borderId="67" xfId="81" applyFont="1" applyBorder="1" applyAlignment="1" applyProtection="1">
      <alignment horizontal="center" vertical="center"/>
      <protection locked="0"/>
    </xf>
    <xf numFmtId="0" fontId="38" fillId="0" borderId="68" xfId="81" applyFont="1" applyBorder="1" applyAlignment="1" applyProtection="1">
      <alignment horizontal="center" vertical="center"/>
      <protection locked="0"/>
    </xf>
    <xf numFmtId="166" fontId="38" fillId="2" borderId="66" xfId="81" applyNumberFormat="1" applyFont="1" applyFill="1" applyBorder="1" applyAlignment="1" applyProtection="1">
      <alignment horizontal="center" vertical="center"/>
      <protection locked="0"/>
    </xf>
    <xf numFmtId="166" fontId="38" fillId="2" borderId="68" xfId="81" applyNumberFormat="1" applyFont="1" applyFill="1" applyBorder="1" applyAlignment="1" applyProtection="1">
      <alignment horizontal="center" vertical="center"/>
      <protection locked="0"/>
    </xf>
    <xf numFmtId="0" fontId="38" fillId="7" borderId="69" xfId="81" applyFont="1" applyFill="1" applyBorder="1" applyAlignment="1" applyProtection="1">
      <alignment horizontal="center" vertical="center"/>
      <protection locked="0"/>
    </xf>
    <xf numFmtId="9" fontId="38" fillId="7" borderId="69" xfId="81" applyNumberFormat="1" applyFont="1" applyFill="1" applyBorder="1" applyAlignment="1" applyProtection="1">
      <alignment horizontal="center" vertical="center"/>
      <protection locked="0"/>
    </xf>
    <xf numFmtId="166" fontId="38" fillId="8" borderId="69" xfId="81" applyNumberFormat="1" applyFont="1" applyFill="1" applyBorder="1" applyAlignment="1" applyProtection="1">
      <alignment horizontal="center" vertical="center"/>
      <protection locked="0"/>
    </xf>
    <xf numFmtId="0" fontId="5" fillId="0" borderId="67" xfId="81" applyBorder="1" applyAlignment="1" applyProtection="1">
      <alignment horizontal="center" vertical="center"/>
      <protection locked="0"/>
    </xf>
    <xf numFmtId="0" fontId="5" fillId="7" borderId="69" xfId="81" applyFill="1" applyBorder="1" applyAlignment="1" applyProtection="1">
      <alignment horizontal="center" vertical="center"/>
      <protection locked="0"/>
    </xf>
    <xf numFmtId="0" fontId="5" fillId="8" borderId="69" xfId="81" applyFill="1" applyBorder="1" applyAlignment="1" applyProtection="1">
      <alignment horizontal="center" vertical="center"/>
      <protection locked="0"/>
    </xf>
    <xf numFmtId="0" fontId="5" fillId="8" borderId="66" xfId="81" applyFill="1" applyBorder="1" applyAlignment="1" applyProtection="1">
      <alignment horizontal="center" vertical="center"/>
    </xf>
    <xf numFmtId="0" fontId="5" fillId="8" borderId="68" xfId="81" applyFill="1" applyBorder="1" applyAlignment="1" applyProtection="1">
      <alignment horizontal="center" vertical="center"/>
    </xf>
    <xf numFmtId="0" fontId="38" fillId="0" borderId="62" xfId="81" applyFont="1" applyBorder="1" applyAlignment="1" applyProtection="1">
      <alignment horizontal="center" vertical="center"/>
      <protection locked="0"/>
    </xf>
    <xf numFmtId="0" fontId="38" fillId="0" borderId="32" xfId="81" applyFont="1" applyBorder="1" applyAlignment="1" applyProtection="1">
      <alignment horizontal="center" vertical="center"/>
      <protection locked="0"/>
    </xf>
    <xf numFmtId="0" fontId="38" fillId="0" borderId="60" xfId="81" applyFont="1" applyBorder="1" applyAlignment="1" applyProtection="1">
      <alignment horizontal="center" vertical="center"/>
      <protection locked="0"/>
    </xf>
    <xf numFmtId="0" fontId="38" fillId="0" borderId="7" xfId="81" applyFont="1" applyBorder="1" applyAlignment="1" applyProtection="1">
      <alignment horizontal="center" vertical="center"/>
      <protection locked="0"/>
    </xf>
    <xf numFmtId="0" fontId="38" fillId="0" borderId="8" xfId="81" applyFont="1" applyBorder="1" applyAlignment="1" applyProtection="1">
      <alignment horizontal="center" vertical="center"/>
      <protection locked="0"/>
    </xf>
    <xf numFmtId="0" fontId="38" fillId="0" borderId="9" xfId="81" applyFont="1" applyBorder="1" applyAlignment="1" applyProtection="1">
      <alignment horizontal="center" vertical="center"/>
      <protection locked="0"/>
    </xf>
    <xf numFmtId="168" fontId="38" fillId="8" borderId="62" xfId="81" applyNumberFormat="1" applyFont="1" applyFill="1" applyBorder="1" applyAlignment="1" applyProtection="1">
      <alignment horizontal="center" vertical="center"/>
      <protection locked="0"/>
    </xf>
    <xf numFmtId="168" fontId="38" fillId="8" borderId="60" xfId="81" applyNumberFormat="1" applyFont="1" applyFill="1" applyBorder="1" applyAlignment="1" applyProtection="1">
      <alignment horizontal="center" vertical="center"/>
      <protection locked="0"/>
    </xf>
    <xf numFmtId="168" fontId="38" fillId="8" borderId="7" xfId="81" applyNumberFormat="1" applyFont="1" applyFill="1" applyBorder="1" applyAlignment="1" applyProtection="1">
      <alignment horizontal="center" vertical="center"/>
      <protection locked="0"/>
    </xf>
    <xf numFmtId="168" fontId="38" fillId="8" borderId="9" xfId="81" applyNumberFormat="1" applyFont="1" applyFill="1" applyBorder="1" applyAlignment="1" applyProtection="1">
      <alignment horizontal="center" vertical="center"/>
      <protection locked="0"/>
    </xf>
    <xf numFmtId="0" fontId="8" fillId="8" borderId="67" xfId="81" applyFont="1" applyFill="1" applyBorder="1" applyAlignment="1" applyProtection="1">
      <alignment horizontal="center" vertical="center"/>
    </xf>
    <xf numFmtId="0" fontId="8" fillId="8" borderId="68" xfId="81" applyFont="1" applyFill="1" applyBorder="1" applyAlignment="1" applyProtection="1">
      <alignment horizontal="center" vertical="center"/>
    </xf>
    <xf numFmtId="166" fontId="5" fillId="8" borderId="69" xfId="81" applyNumberFormat="1" applyFill="1" applyBorder="1" applyAlignment="1" applyProtection="1">
      <alignment horizontal="center" vertical="center"/>
    </xf>
    <xf numFmtId="0" fontId="5" fillId="8" borderId="69" xfId="81" applyFill="1" applyBorder="1" applyAlignment="1" applyProtection="1">
      <alignment horizontal="center" vertical="center"/>
    </xf>
    <xf numFmtId="0" fontId="5" fillId="8" borderId="67" xfId="81" applyFill="1" applyBorder="1" applyAlignment="1" applyProtection="1">
      <alignment horizontal="center" vertical="center"/>
    </xf>
    <xf numFmtId="168" fontId="5" fillId="8" borderId="69" xfId="81" applyNumberFormat="1" applyFill="1" applyBorder="1" applyAlignment="1" applyProtection="1">
      <alignment horizontal="center" vertical="center"/>
    </xf>
    <xf numFmtId="0" fontId="5" fillId="9" borderId="66" xfId="81" applyFont="1" applyFill="1" applyBorder="1" applyAlignment="1" applyProtection="1">
      <alignment horizontal="right" vertical="center"/>
    </xf>
    <xf numFmtId="0" fontId="5" fillId="9" borderId="67" xfId="81" applyFill="1" applyBorder="1" applyAlignment="1" applyProtection="1">
      <alignment horizontal="right" vertical="center"/>
    </xf>
    <xf numFmtId="0" fontId="5" fillId="9" borderId="68" xfId="81" applyFill="1" applyBorder="1" applyAlignment="1" applyProtection="1">
      <alignment horizontal="right" vertical="center"/>
    </xf>
    <xf numFmtId="168" fontId="5" fillId="9" borderId="69" xfId="81" applyNumberFormat="1" applyFill="1" applyBorder="1" applyAlignment="1" applyProtection="1">
      <alignment horizontal="center" vertical="center"/>
    </xf>
    <xf numFmtId="0" fontId="39" fillId="0" borderId="62" xfId="81" applyFont="1" applyBorder="1" applyAlignment="1" applyProtection="1">
      <alignment horizontal="center" vertical="center"/>
      <protection locked="0"/>
    </xf>
    <xf numFmtId="0" fontId="39" fillId="0" borderId="32" xfId="81" applyFont="1" applyBorder="1" applyAlignment="1" applyProtection="1">
      <alignment horizontal="center" vertical="center"/>
      <protection locked="0"/>
    </xf>
    <xf numFmtId="0" fontId="39" fillId="0" borderId="60" xfId="81" applyFont="1" applyBorder="1" applyAlignment="1" applyProtection="1">
      <alignment horizontal="center" vertical="center"/>
      <protection locked="0"/>
    </xf>
    <xf numFmtId="0" fontId="39" fillId="0" borderId="7" xfId="81" applyFont="1" applyBorder="1" applyAlignment="1" applyProtection="1">
      <alignment horizontal="center" vertical="center"/>
      <protection locked="0"/>
    </xf>
    <xf numFmtId="0" fontId="39" fillId="0" borderId="8" xfId="81" applyFont="1" applyBorder="1" applyAlignment="1" applyProtection="1">
      <alignment horizontal="center" vertical="center"/>
      <protection locked="0"/>
    </xf>
    <xf numFmtId="0" fontId="39" fillId="0" borderId="9" xfId="81" applyFont="1" applyBorder="1" applyAlignment="1" applyProtection="1">
      <alignment horizontal="center" vertical="center"/>
      <protection locked="0"/>
    </xf>
    <xf numFmtId="168" fontId="39" fillId="8" borderId="62" xfId="81" applyNumberFormat="1" applyFont="1" applyFill="1" applyBorder="1" applyAlignment="1" applyProtection="1">
      <alignment horizontal="center" vertical="center"/>
      <protection locked="0"/>
    </xf>
    <xf numFmtId="168" fontId="39" fillId="8" borderId="60" xfId="81" applyNumberFormat="1" applyFont="1" applyFill="1" applyBorder="1" applyAlignment="1" applyProtection="1">
      <alignment horizontal="center" vertical="center"/>
      <protection locked="0"/>
    </xf>
    <xf numFmtId="168" fontId="39" fillId="8" borderId="7" xfId="81" applyNumberFormat="1" applyFont="1" applyFill="1" applyBorder="1" applyAlignment="1" applyProtection="1">
      <alignment horizontal="center" vertical="center"/>
      <protection locked="0"/>
    </xf>
    <xf numFmtId="168" fontId="39" fillId="8" borderId="9" xfId="81" applyNumberFormat="1" applyFont="1" applyFill="1" applyBorder="1" applyAlignment="1" applyProtection="1">
      <alignment horizontal="center" vertical="center"/>
      <protection locked="0"/>
    </xf>
    <xf numFmtId="0" fontId="5" fillId="0" borderId="62" xfId="81" applyBorder="1" applyAlignment="1" applyProtection="1">
      <alignment horizontal="center" vertical="center"/>
      <protection locked="0"/>
    </xf>
    <xf numFmtId="0" fontId="5" fillId="0" borderId="32" xfId="81" applyBorder="1" applyAlignment="1" applyProtection="1">
      <alignment horizontal="center" vertical="center"/>
      <protection locked="0"/>
    </xf>
    <xf numFmtId="0" fontId="5" fillId="0" borderId="60" xfId="81" applyBorder="1" applyAlignment="1" applyProtection="1">
      <alignment horizontal="center" vertical="center"/>
      <protection locked="0"/>
    </xf>
    <xf numFmtId="0" fontId="5" fillId="0" borderId="7" xfId="81" applyBorder="1" applyAlignment="1" applyProtection="1">
      <alignment horizontal="center" vertical="center"/>
      <protection locked="0"/>
    </xf>
    <xf numFmtId="0" fontId="5" fillId="0" borderId="8" xfId="81" applyBorder="1" applyAlignment="1" applyProtection="1">
      <alignment horizontal="center" vertical="center"/>
      <protection locked="0"/>
    </xf>
    <xf numFmtId="0" fontId="5" fillId="0" borderId="9" xfId="81" applyBorder="1" applyAlignment="1" applyProtection="1">
      <alignment horizontal="center" vertical="center"/>
      <protection locked="0"/>
    </xf>
    <xf numFmtId="168" fontId="5" fillId="8" borderId="62" xfId="81" applyNumberFormat="1" applyFill="1" applyBorder="1" applyAlignment="1" applyProtection="1">
      <alignment horizontal="center" vertical="center"/>
      <protection locked="0"/>
    </xf>
    <xf numFmtId="168" fontId="5" fillId="8" borderId="60" xfId="81" applyNumberFormat="1" applyFill="1" applyBorder="1" applyAlignment="1" applyProtection="1">
      <alignment horizontal="center" vertical="center"/>
      <protection locked="0"/>
    </xf>
    <xf numFmtId="168" fontId="5" fillId="8" borderId="7" xfId="81" applyNumberFormat="1" applyFill="1" applyBorder="1" applyAlignment="1" applyProtection="1">
      <alignment horizontal="center" vertical="center"/>
      <protection locked="0"/>
    </xf>
    <xf numFmtId="168" fontId="5" fillId="8" borderId="9" xfId="81" applyNumberFormat="1" applyFill="1" applyBorder="1" applyAlignment="1" applyProtection="1">
      <alignment horizontal="center" vertical="center"/>
      <protection locked="0"/>
    </xf>
    <xf numFmtId="0" fontId="5" fillId="0" borderId="69" xfId="51" applyFont="1" applyFill="1" applyBorder="1" applyAlignment="1">
      <alignment horizontal="center" vertical="center" wrapText="1"/>
    </xf>
    <xf numFmtId="0" fontId="23" fillId="5" borderId="69" xfId="51" applyFill="1" applyBorder="1" applyAlignment="1">
      <alignment horizontal="center" vertical="center" wrapText="1"/>
    </xf>
    <xf numFmtId="0" fontId="1" fillId="2" borderId="66" xfId="12" applyFont="1" applyFill="1" applyBorder="1" applyAlignment="1" applyProtection="1">
      <alignment horizontal="center" vertical="center"/>
    </xf>
    <xf numFmtId="0" fontId="1" fillId="2" borderId="67" xfId="12" applyFill="1" applyBorder="1" applyAlignment="1" applyProtection="1">
      <alignment horizontal="center" vertical="center"/>
    </xf>
    <xf numFmtId="0" fontId="1" fillId="2" borderId="68" xfId="12" applyFill="1" applyBorder="1" applyAlignment="1" applyProtection="1">
      <alignment horizontal="center" vertical="center"/>
    </xf>
    <xf numFmtId="0" fontId="2" fillId="0" borderId="31" xfId="12" applyFont="1" applyBorder="1" applyAlignment="1" applyProtection="1">
      <alignment horizontal="center" vertical="center"/>
    </xf>
    <xf numFmtId="0" fontId="3" fillId="4" borderId="36" xfId="1" applyFont="1" applyFill="1" applyBorder="1" applyAlignment="1" applyProtection="1">
      <alignment horizontal="center" vertical="center" wrapText="1"/>
    </xf>
    <xf numFmtId="0" fontId="3" fillId="4" borderId="37" xfId="1" applyFont="1" applyFill="1" applyBorder="1" applyAlignment="1" applyProtection="1">
      <alignment horizontal="center" vertical="center" wrapText="1"/>
    </xf>
    <xf numFmtId="0" fontId="3" fillId="4" borderId="38" xfId="1" applyFont="1" applyFill="1" applyBorder="1" applyAlignment="1" applyProtection="1">
      <alignment horizontal="center" vertical="center" wrapText="1"/>
    </xf>
    <xf numFmtId="0" fontId="23" fillId="4" borderId="32" xfId="51" applyFill="1" applyBorder="1" applyAlignment="1">
      <alignment horizontal="center" vertical="center" wrapText="1"/>
    </xf>
    <xf numFmtId="0" fontId="23" fillId="4" borderId="60" xfId="51" applyFill="1" applyBorder="1" applyAlignment="1">
      <alignment horizontal="center" vertical="center" wrapText="1"/>
    </xf>
    <xf numFmtId="0" fontId="23" fillId="4" borderId="7" xfId="51" applyFill="1" applyBorder="1" applyAlignment="1">
      <alignment horizontal="center" vertical="center" wrapText="1"/>
    </xf>
    <xf numFmtId="0" fontId="23" fillId="4" borderId="8" xfId="51" applyFill="1" applyBorder="1" applyAlignment="1">
      <alignment horizontal="center" vertical="center" wrapText="1"/>
    </xf>
    <xf numFmtId="0" fontId="23" fillId="4" borderId="9" xfId="51" applyFill="1" applyBorder="1" applyAlignment="1">
      <alignment horizontal="center" vertical="center" wrapText="1"/>
    </xf>
    <xf numFmtId="0" fontId="9" fillId="0" borderId="113" xfId="12" applyFont="1" applyBorder="1" applyAlignment="1" applyProtection="1">
      <alignment vertical="center" wrapText="1"/>
      <protection locked="0"/>
    </xf>
    <xf numFmtId="0" fontId="9" fillId="0" borderId="114" xfId="12" applyFont="1" applyBorder="1" applyAlignment="1" applyProtection="1">
      <alignment vertical="center" wrapText="1"/>
      <protection locked="0"/>
    </xf>
    <xf numFmtId="0" fontId="9" fillId="0" borderId="115" xfId="12" applyFont="1" applyBorder="1" applyAlignment="1" applyProtection="1">
      <alignment vertical="center" wrapText="1"/>
      <protection locked="0"/>
    </xf>
    <xf numFmtId="0" fontId="1" fillId="0" borderId="117" xfId="12" applyBorder="1" applyAlignment="1" applyProtection="1">
      <alignment horizontal="left" vertical="center" wrapText="1"/>
      <protection locked="0"/>
    </xf>
    <xf numFmtId="0" fontId="1" fillId="0" borderId="118" xfId="12" applyBorder="1" applyAlignment="1" applyProtection="1">
      <alignment horizontal="left" vertical="center" wrapText="1"/>
      <protection locked="0"/>
    </xf>
    <xf numFmtId="0" fontId="9" fillId="0" borderId="117" xfId="12" applyFont="1" applyBorder="1" applyAlignment="1" applyProtection="1">
      <alignment horizontal="left" vertical="center" wrapText="1"/>
      <protection locked="0"/>
    </xf>
    <xf numFmtId="0" fontId="15" fillId="0" borderId="118" xfId="12" applyFont="1" applyBorder="1" applyAlignment="1" applyProtection="1">
      <alignment horizontal="left" vertical="center" wrapText="1"/>
      <protection locked="0"/>
    </xf>
    <xf numFmtId="0" fontId="15" fillId="0" borderId="119" xfId="12" applyFont="1" applyBorder="1" applyAlignment="1" applyProtection="1">
      <alignment horizontal="left" vertical="center" wrapText="1"/>
      <protection locked="0"/>
    </xf>
    <xf numFmtId="0" fontId="1" fillId="12" borderId="122" xfId="1" applyFont="1" applyFill="1" applyBorder="1" applyAlignment="1" applyProtection="1">
      <alignment horizontal="center" vertical="center"/>
    </xf>
    <xf numFmtId="0" fontId="1" fillId="2" borderId="62" xfId="12" applyFill="1" applyBorder="1" applyAlignment="1" applyProtection="1">
      <alignment horizontal="center" vertical="center" wrapText="1"/>
    </xf>
    <xf numFmtId="0" fontId="1" fillId="2" borderId="60" xfId="12" applyFill="1" applyBorder="1" applyAlignment="1" applyProtection="1">
      <alignment horizontal="center" vertical="center" wrapText="1"/>
    </xf>
    <xf numFmtId="0" fontId="1" fillId="2" borderId="33" xfId="12" applyFill="1" applyBorder="1" applyAlignment="1" applyProtection="1">
      <alignment horizontal="center" vertical="center" wrapText="1"/>
    </xf>
    <xf numFmtId="0" fontId="1" fillId="2" borderId="14" xfId="12" applyFill="1" applyBorder="1" applyAlignment="1" applyProtection="1">
      <alignment horizontal="center" vertical="center" wrapText="1"/>
    </xf>
    <xf numFmtId="0" fontId="1" fillId="2" borderId="7" xfId="12" applyFill="1" applyBorder="1" applyAlignment="1" applyProtection="1">
      <alignment horizontal="center" vertical="center" wrapText="1"/>
    </xf>
    <xf numFmtId="0" fontId="1" fillId="2" borderId="9" xfId="12" applyFill="1" applyBorder="1" applyAlignment="1" applyProtection="1">
      <alignment horizontal="center" vertical="center" wrapText="1"/>
    </xf>
    <xf numFmtId="0" fontId="3" fillId="0" borderId="62" xfId="12" applyFont="1" applyBorder="1" applyAlignment="1" applyProtection="1">
      <alignment horizontal="left" vertical="center" wrapText="1"/>
      <protection locked="0"/>
    </xf>
    <xf numFmtId="0" fontId="5" fillId="0" borderId="32" xfId="75" applyBorder="1" applyAlignment="1">
      <alignment horizontal="left" wrapText="1"/>
    </xf>
    <xf numFmtId="0" fontId="5" fillId="0" borderId="60" xfId="75" applyBorder="1" applyAlignment="1">
      <alignment horizontal="left" wrapText="1"/>
    </xf>
    <xf numFmtId="0" fontId="5" fillId="0" borderId="33" xfId="75" applyBorder="1" applyAlignment="1">
      <alignment horizontal="left" wrapText="1"/>
    </xf>
    <xf numFmtId="0" fontId="5" fillId="0" borderId="0" xfId="75" applyAlignment="1">
      <alignment horizontal="left" wrapText="1"/>
    </xf>
    <xf numFmtId="0" fontId="5" fillId="0" borderId="14" xfId="75" applyBorder="1" applyAlignment="1">
      <alignment horizontal="left" wrapText="1"/>
    </xf>
    <xf numFmtId="0" fontId="5" fillId="0" borderId="7" xfId="75" applyBorder="1" applyAlignment="1">
      <alignment horizontal="left" wrapText="1"/>
    </xf>
    <xf numFmtId="0" fontId="5" fillId="0" borderId="8" xfId="75" applyBorder="1" applyAlignment="1">
      <alignment horizontal="left" wrapText="1"/>
    </xf>
    <xf numFmtId="0" fontId="5" fillId="0" borderId="9" xfId="75" applyBorder="1" applyAlignment="1">
      <alignment horizontal="left" wrapText="1"/>
    </xf>
    <xf numFmtId="0" fontId="3" fillId="0" borderId="26" xfId="1" applyFont="1" applyBorder="1" applyAlignment="1" applyProtection="1">
      <alignment vertical="center" wrapText="1"/>
      <protection locked="0"/>
    </xf>
    <xf numFmtId="0" fontId="3" fillId="0" borderId="27" xfId="1" applyFont="1" applyBorder="1" applyAlignment="1" applyProtection="1">
      <alignment vertical="center" wrapText="1"/>
      <protection locked="0"/>
    </xf>
    <xf numFmtId="0" fontId="3" fillId="0" borderId="28" xfId="1" applyFont="1" applyBorder="1" applyAlignment="1" applyProtection="1">
      <alignment vertical="center" wrapText="1"/>
      <protection locked="0"/>
    </xf>
    <xf numFmtId="49" fontId="3" fillId="9" borderId="26" xfId="1" applyNumberFormat="1" applyFont="1" applyFill="1" applyBorder="1" applyAlignment="1" applyProtection="1">
      <alignment horizontal="center" vertical="center"/>
      <protection locked="0"/>
    </xf>
    <xf numFmtId="49" fontId="3" fillId="9" borderId="28" xfId="1" applyNumberFormat="1" applyFont="1" applyFill="1" applyBorder="1" applyAlignment="1" applyProtection="1">
      <alignment horizontal="center" vertical="center"/>
      <protection locked="0"/>
    </xf>
    <xf numFmtId="0" fontId="3" fillId="0" borderId="26" xfId="1" applyFont="1" applyFill="1" applyBorder="1" applyAlignment="1" applyProtection="1">
      <alignment horizontal="center" vertical="center"/>
      <protection locked="0"/>
    </xf>
    <xf numFmtId="0" fontId="3" fillId="0" borderId="28" xfId="1" applyFont="1" applyFill="1" applyBorder="1" applyAlignment="1" applyProtection="1">
      <alignment horizontal="center" vertical="center"/>
      <protection locked="0"/>
    </xf>
    <xf numFmtId="2" fontId="3" fillId="0" borderId="26" xfId="1" applyNumberFormat="1" applyFont="1" applyFill="1" applyBorder="1" applyAlignment="1" applyProtection="1">
      <alignment horizontal="center" vertical="center"/>
      <protection locked="0"/>
    </xf>
    <xf numFmtId="2" fontId="3" fillId="0" borderId="28" xfId="1" applyNumberFormat="1" applyFont="1" applyFill="1" applyBorder="1" applyAlignment="1" applyProtection="1">
      <alignment horizontal="center" vertical="center"/>
      <protection locked="0"/>
    </xf>
    <xf numFmtId="9" fontId="1" fillId="0" borderId="39" xfId="1" applyNumberFormat="1" applyFont="1" applyFill="1" applyBorder="1" applyAlignment="1" applyProtection="1">
      <alignment horizontal="center" vertical="center"/>
      <protection locked="0"/>
    </xf>
    <xf numFmtId="0" fontId="1" fillId="0" borderId="39" xfId="1" applyFont="1" applyFill="1" applyBorder="1" applyAlignment="1" applyProtection="1">
      <alignment horizontal="center" vertical="center"/>
      <protection locked="0"/>
    </xf>
    <xf numFmtId="9" fontId="1" fillId="0" borderId="75" xfId="1" applyNumberFormat="1" applyFont="1" applyFill="1" applyBorder="1" applyAlignment="1" applyProtection="1">
      <alignment horizontal="center" vertical="center"/>
      <protection locked="0"/>
    </xf>
    <xf numFmtId="0" fontId="1" fillId="0" borderId="75" xfId="1" applyFont="1" applyFill="1" applyBorder="1" applyAlignment="1" applyProtection="1">
      <alignment horizontal="center" vertical="center"/>
      <protection locked="0"/>
    </xf>
    <xf numFmtId="0" fontId="9" fillId="0" borderId="66" xfId="12" applyFont="1" applyBorder="1" applyAlignment="1" applyProtection="1">
      <alignment horizontal="left" vertical="center" wrapText="1"/>
      <protection locked="0"/>
    </xf>
    <xf numFmtId="0" fontId="9" fillId="0" borderId="67" xfId="12" applyFont="1" applyBorder="1" applyAlignment="1" applyProtection="1">
      <alignment horizontal="left" vertical="center" wrapText="1"/>
      <protection locked="0"/>
    </xf>
    <xf numFmtId="0" fontId="9" fillId="0" borderId="68" xfId="12" applyFont="1" applyBorder="1" applyAlignment="1" applyProtection="1">
      <alignment horizontal="left" vertical="center" wrapText="1"/>
      <protection locked="0"/>
    </xf>
    <xf numFmtId="0" fontId="1" fillId="6" borderId="62" xfId="12" applyFill="1" applyBorder="1" applyAlignment="1" applyProtection="1">
      <alignment horizontal="center" vertical="center"/>
    </xf>
    <xf numFmtId="0" fontId="1" fillId="6" borderId="32" xfId="12" applyFill="1" applyBorder="1" applyAlignment="1" applyProtection="1">
      <alignment horizontal="center" vertical="center"/>
    </xf>
    <xf numFmtId="0" fontId="1" fillId="6" borderId="60" xfId="12" applyFill="1" applyBorder="1" applyAlignment="1" applyProtection="1">
      <alignment horizontal="center" vertical="center"/>
    </xf>
    <xf numFmtId="0" fontId="3" fillId="0" borderId="117" xfId="1" applyFont="1" applyBorder="1" applyAlignment="1" applyProtection="1">
      <alignment vertical="center" wrapText="1"/>
      <protection locked="0"/>
    </xf>
    <xf numFmtId="0" fontId="3" fillId="0" borderId="118" xfId="1" applyFont="1" applyBorder="1" applyAlignment="1" applyProtection="1">
      <alignment vertical="center" wrapText="1"/>
      <protection locked="0"/>
    </xf>
    <xf numFmtId="0" fontId="3" fillId="0" borderId="119" xfId="1" applyFont="1" applyBorder="1" applyAlignment="1" applyProtection="1">
      <alignment vertical="center" wrapText="1"/>
      <protection locked="0"/>
    </xf>
    <xf numFmtId="49" fontId="3" fillId="0" borderId="117" xfId="1" applyNumberFormat="1" applyFont="1" applyBorder="1" applyAlignment="1" applyProtection="1">
      <alignment horizontal="center" vertical="center"/>
      <protection locked="0"/>
    </xf>
    <xf numFmtId="49" fontId="3" fillId="0" borderId="119" xfId="1" applyNumberFormat="1" applyFont="1" applyBorder="1" applyAlignment="1" applyProtection="1">
      <alignment horizontal="center" vertical="center"/>
      <protection locked="0"/>
    </xf>
    <xf numFmtId="0" fontId="3" fillId="0" borderId="117" xfId="1" applyFont="1" applyFill="1" applyBorder="1" applyAlignment="1" applyProtection="1">
      <alignment horizontal="center" vertical="center"/>
      <protection locked="0"/>
    </xf>
    <xf numFmtId="0" fontId="3" fillId="0" borderId="119" xfId="1" applyFont="1" applyFill="1" applyBorder="1" applyAlignment="1" applyProtection="1">
      <alignment horizontal="center" vertical="center"/>
      <protection locked="0"/>
    </xf>
    <xf numFmtId="2" fontId="3" fillId="0" borderId="117" xfId="1" applyNumberFormat="1" applyFont="1" applyFill="1" applyBorder="1" applyAlignment="1" applyProtection="1">
      <alignment horizontal="center" vertical="center"/>
      <protection locked="0"/>
    </xf>
    <xf numFmtId="2" fontId="3" fillId="0" borderId="119" xfId="1" applyNumberFormat="1" applyFont="1" applyFill="1" applyBorder="1" applyAlignment="1" applyProtection="1">
      <alignment horizontal="center" vertical="center"/>
      <protection locked="0"/>
    </xf>
    <xf numFmtId="49" fontId="3" fillId="0" borderId="117" xfId="1" applyNumberFormat="1" applyFont="1" applyFill="1" applyBorder="1" applyAlignment="1" applyProtection="1">
      <alignment horizontal="center" vertical="center"/>
      <protection locked="0"/>
    </xf>
    <xf numFmtId="49" fontId="3" fillId="0" borderId="119" xfId="1" applyNumberFormat="1" applyFont="1" applyFill="1" applyBorder="1" applyAlignment="1" applyProtection="1">
      <alignment horizontal="center" vertical="center"/>
      <protection locked="0"/>
    </xf>
    <xf numFmtId="0" fontId="3" fillId="0" borderId="117" xfId="1" applyFont="1" applyBorder="1" applyAlignment="1" applyProtection="1">
      <alignment horizontal="center" vertical="center"/>
      <protection locked="0"/>
    </xf>
    <xf numFmtId="0" fontId="3" fillId="0" borderId="119" xfId="1" applyFont="1" applyBorder="1" applyAlignment="1" applyProtection="1">
      <alignment horizontal="center" vertical="center"/>
      <protection locked="0"/>
    </xf>
    <xf numFmtId="49" fontId="3" fillId="0" borderId="117" xfId="1" applyNumberFormat="1" applyFont="1" applyBorder="1" applyAlignment="1" applyProtection="1">
      <alignment horizontal="center" vertical="center" wrapText="1"/>
      <protection locked="0"/>
    </xf>
    <xf numFmtId="49" fontId="3" fillId="0" borderId="119" xfId="1" applyNumberFormat="1" applyFont="1" applyBorder="1" applyAlignment="1" applyProtection="1">
      <alignment horizontal="center" vertical="center" wrapText="1"/>
      <protection locked="0"/>
    </xf>
    <xf numFmtId="0" fontId="1" fillId="2" borderId="125" xfId="1" applyFill="1" applyBorder="1" applyAlignment="1" applyProtection="1">
      <alignment horizontal="center" vertical="center"/>
    </xf>
    <xf numFmtId="49" fontId="4" fillId="0" borderId="123" xfId="1" applyNumberFormat="1" applyFont="1" applyBorder="1" applyAlignment="1" applyProtection="1">
      <alignment horizontal="center" vertical="center"/>
      <protection locked="0"/>
    </xf>
    <xf numFmtId="49" fontId="4" fillId="0" borderId="124" xfId="1" applyNumberFormat="1" applyFont="1" applyBorder="1" applyAlignment="1" applyProtection="1">
      <alignment horizontal="center" vertical="center"/>
      <protection locked="0"/>
    </xf>
    <xf numFmtId="0" fontId="3" fillId="0" borderId="123" xfId="1" applyFont="1" applyBorder="1" applyAlignment="1" applyProtection="1">
      <alignment horizontal="center" vertical="center"/>
      <protection locked="0"/>
    </xf>
    <xf numFmtId="0" fontId="3" fillId="0" borderId="124" xfId="1" applyFont="1" applyBorder="1" applyAlignment="1" applyProtection="1">
      <alignment horizontal="center" vertical="center"/>
      <protection locked="0"/>
    </xf>
    <xf numFmtId="2" fontId="3" fillId="0" borderId="123" xfId="1" applyNumberFormat="1" applyFont="1" applyFill="1" applyBorder="1" applyAlignment="1" applyProtection="1">
      <alignment horizontal="center" vertical="center"/>
      <protection locked="0"/>
    </xf>
    <xf numFmtId="2" fontId="3" fillId="0" borderId="124" xfId="1" applyNumberFormat="1" applyFont="1" applyFill="1" applyBorder="1" applyAlignment="1" applyProtection="1">
      <alignment horizontal="center" vertical="center"/>
      <protection locked="0"/>
    </xf>
    <xf numFmtId="0" fontId="3" fillId="0" borderId="126" xfId="1" applyFont="1" applyBorder="1" applyAlignment="1" applyProtection="1">
      <alignment vertical="center"/>
      <protection locked="0"/>
    </xf>
    <xf numFmtId="0" fontId="3" fillId="0" borderId="114" xfId="1" applyFont="1" applyBorder="1" applyAlignment="1" applyProtection="1">
      <alignment vertical="center"/>
      <protection locked="0"/>
    </xf>
    <xf numFmtId="0" fontId="3" fillId="0" borderId="115" xfId="1" applyFont="1" applyBorder="1" applyAlignment="1" applyProtection="1">
      <alignment vertical="center"/>
      <protection locked="0"/>
    </xf>
    <xf numFmtId="0" fontId="9" fillId="0" borderId="131" xfId="1" applyFont="1" applyBorder="1" applyAlignment="1" applyProtection="1">
      <alignment horizontal="center" vertical="center"/>
      <protection locked="0"/>
    </xf>
    <xf numFmtId="0" fontId="3" fillId="0" borderId="40" xfId="1" applyFont="1" applyFill="1" applyBorder="1" applyAlignment="1" applyProtection="1">
      <alignment horizontal="center" vertical="center"/>
      <protection locked="0"/>
    </xf>
    <xf numFmtId="0" fontId="3" fillId="0" borderId="44" xfId="1" applyFont="1" applyFill="1" applyBorder="1" applyAlignment="1" applyProtection="1">
      <alignment horizontal="center" vertical="center"/>
      <protection locked="0"/>
    </xf>
    <xf numFmtId="0" fontId="3" fillId="0" borderId="40" xfId="1" applyFont="1" applyBorder="1" applyAlignment="1" applyProtection="1">
      <alignment vertical="center"/>
      <protection locked="0"/>
    </xf>
    <xf numFmtId="0" fontId="3" fillId="0" borderId="41" xfId="1" applyFont="1" applyBorder="1" applyAlignment="1" applyProtection="1">
      <alignment vertical="center"/>
      <protection locked="0"/>
    </xf>
    <xf numFmtId="0" fontId="3" fillId="0" borderId="42" xfId="1" applyFont="1" applyBorder="1" applyAlignment="1" applyProtection="1">
      <alignment vertical="center"/>
      <protection locked="0"/>
    </xf>
    <xf numFmtId="9" fontId="1" fillId="0" borderId="33" xfId="1" applyNumberFormat="1" applyFont="1" applyFill="1" applyBorder="1" applyAlignment="1" applyProtection="1">
      <alignment horizontal="center" vertical="center"/>
    </xf>
    <xf numFmtId="0" fontId="1" fillId="0" borderId="14" xfId="1" applyFont="1" applyFill="1" applyBorder="1" applyAlignment="1" applyProtection="1">
      <alignment horizontal="center" vertical="center"/>
    </xf>
    <xf numFmtId="9" fontId="1" fillId="0" borderId="43" xfId="1" applyNumberFormat="1" applyFont="1" applyFill="1" applyBorder="1" applyAlignment="1" applyProtection="1">
      <alignment horizontal="center" vertical="center"/>
    </xf>
    <xf numFmtId="0" fontId="1" fillId="0" borderId="43" xfId="1" applyFont="1" applyFill="1" applyBorder="1" applyAlignment="1" applyProtection="1">
      <alignment horizontal="center" vertical="center"/>
    </xf>
    <xf numFmtId="0" fontId="1" fillId="0" borderId="43" xfId="1" applyFill="1" applyBorder="1" applyAlignment="1" applyProtection="1">
      <alignment horizontal="center" vertical="center"/>
    </xf>
    <xf numFmtId="0" fontId="3" fillId="0" borderId="127" xfId="1" applyFont="1" applyBorder="1" applyAlignment="1" applyProtection="1">
      <alignment vertical="center" wrapText="1"/>
      <protection locked="0"/>
    </xf>
    <xf numFmtId="0" fontId="3" fillId="0" borderId="128" xfId="1" applyFont="1" applyBorder="1" applyAlignment="1" applyProtection="1">
      <alignment vertical="center"/>
      <protection locked="0"/>
    </xf>
    <xf numFmtId="0" fontId="3" fillId="0" borderId="129" xfId="1" applyFont="1" applyBorder="1" applyAlignment="1" applyProtection="1">
      <alignment vertical="center"/>
      <protection locked="0"/>
    </xf>
    <xf numFmtId="9" fontId="29" fillId="0" borderId="127" xfId="1" applyNumberFormat="1" applyFont="1" applyBorder="1" applyAlignment="1" applyProtection="1">
      <alignment horizontal="center" vertical="center"/>
      <protection locked="0"/>
    </xf>
    <xf numFmtId="0" fontId="29" fillId="0" borderId="130" xfId="1" applyFont="1" applyBorder="1" applyAlignment="1" applyProtection="1">
      <alignment horizontal="center" vertical="center"/>
      <protection locked="0"/>
    </xf>
    <xf numFmtId="0" fontId="3" fillId="0" borderId="127" xfId="1" applyFont="1" applyBorder="1" applyAlignment="1" applyProtection="1">
      <alignment horizontal="center" vertical="center"/>
      <protection locked="0"/>
    </xf>
    <xf numFmtId="0" fontId="3" fillId="0" borderId="130" xfId="1" applyFont="1" applyBorder="1" applyAlignment="1" applyProtection="1">
      <alignment horizontal="center" vertical="center"/>
      <protection locked="0"/>
    </xf>
    <xf numFmtId="2" fontId="3" fillId="0" borderId="127" xfId="1" applyNumberFormat="1" applyFont="1" applyFill="1" applyBorder="1" applyAlignment="1" applyProtection="1">
      <alignment horizontal="center" vertical="center"/>
      <protection locked="0"/>
    </xf>
    <xf numFmtId="2" fontId="3" fillId="0" borderId="130" xfId="1" applyNumberFormat="1" applyFont="1" applyFill="1" applyBorder="1" applyAlignment="1" applyProtection="1">
      <alignment horizontal="center" vertical="center"/>
      <protection locked="0"/>
    </xf>
    <xf numFmtId="0" fontId="3" fillId="0" borderId="117" xfId="1" applyFont="1" applyBorder="1" applyAlignment="1" applyProtection="1">
      <alignment vertical="center"/>
      <protection locked="0"/>
    </xf>
    <xf numFmtId="0" fontId="3" fillId="0" borderId="118" xfId="1" applyFont="1" applyBorder="1" applyAlignment="1" applyProtection="1">
      <alignment vertical="center"/>
      <protection locked="0"/>
    </xf>
    <xf numFmtId="0" fontId="3" fillId="0" borderId="119" xfId="1" applyFont="1" applyBorder="1" applyAlignment="1" applyProtection="1">
      <alignment vertical="center"/>
      <protection locked="0"/>
    </xf>
    <xf numFmtId="0" fontId="29" fillId="0" borderId="126" xfId="1" applyFont="1" applyBorder="1" applyAlignment="1" applyProtection="1">
      <alignment horizontal="center" vertical="center"/>
      <protection locked="0"/>
    </xf>
    <xf numFmtId="0" fontId="29" fillId="0" borderId="115" xfId="1" applyFont="1" applyBorder="1" applyAlignment="1" applyProtection="1">
      <alignment horizontal="center" vertical="center"/>
      <protection locked="0"/>
    </xf>
    <xf numFmtId="0" fontId="3" fillId="0" borderId="52" xfId="1" applyFont="1" applyBorder="1" applyAlignment="1" applyProtection="1">
      <alignment horizontal="center" vertical="center"/>
      <protection locked="0"/>
    </xf>
    <xf numFmtId="0" fontId="3" fillId="0" borderId="53" xfId="1" applyFont="1" applyBorder="1" applyAlignment="1" applyProtection="1">
      <alignment horizontal="center" vertical="center"/>
      <protection locked="0"/>
    </xf>
    <xf numFmtId="2" fontId="3" fillId="0" borderId="52" xfId="1" applyNumberFormat="1" applyFont="1" applyFill="1" applyBorder="1" applyAlignment="1" applyProtection="1">
      <alignment horizontal="center" vertical="center"/>
      <protection locked="0"/>
    </xf>
    <xf numFmtId="2" fontId="3" fillId="0" borderId="53" xfId="1" applyNumberFormat="1" applyFont="1" applyFill="1" applyBorder="1" applyAlignment="1" applyProtection="1">
      <alignment horizontal="center" vertical="center"/>
      <protection locked="0"/>
    </xf>
    <xf numFmtId="0" fontId="3" fillId="0" borderId="45" xfId="75" applyFont="1" applyFill="1" applyBorder="1" applyAlignment="1" applyProtection="1">
      <alignment horizontal="left" vertical="center" wrapText="1"/>
      <protection locked="0"/>
    </xf>
    <xf numFmtId="0" fontId="3" fillId="0" borderId="46" xfId="75" applyFont="1" applyFill="1" applyBorder="1" applyAlignment="1" applyProtection="1">
      <alignment horizontal="left" vertical="center" wrapText="1"/>
      <protection locked="0"/>
    </xf>
    <xf numFmtId="0" fontId="3" fillId="0" borderId="47" xfId="75" applyFont="1" applyFill="1" applyBorder="1" applyAlignment="1" applyProtection="1">
      <alignment horizontal="left" vertical="center" wrapText="1"/>
      <protection locked="0"/>
    </xf>
    <xf numFmtId="0" fontId="1" fillId="0" borderId="48" xfId="71" applyFill="1" applyBorder="1" applyAlignment="1" applyProtection="1">
      <alignment horizontal="center" vertical="center"/>
      <protection locked="0"/>
    </xf>
    <xf numFmtId="0" fontId="3" fillId="0" borderId="49" xfId="1" applyFont="1" applyBorder="1" applyAlignment="1" applyProtection="1">
      <alignment horizontal="center" vertical="center"/>
      <protection locked="0"/>
    </xf>
    <xf numFmtId="0" fontId="3" fillId="0" borderId="50" xfId="1" applyFont="1" applyBorder="1" applyAlignment="1" applyProtection="1">
      <alignment horizontal="center" vertical="center"/>
      <protection locked="0"/>
    </xf>
    <xf numFmtId="0" fontId="3" fillId="0" borderId="49" xfId="1" applyFont="1" applyFill="1" applyBorder="1" applyAlignment="1" applyProtection="1">
      <alignment horizontal="center" vertical="center"/>
      <protection locked="0"/>
    </xf>
    <xf numFmtId="0" fontId="3" fillId="0" borderId="51" xfId="1" applyFont="1" applyFill="1" applyBorder="1" applyAlignment="1" applyProtection="1">
      <alignment horizontal="center" vertical="center"/>
      <protection locked="0"/>
    </xf>
    <xf numFmtId="16" fontId="9" fillId="0" borderId="39" xfId="1" applyNumberFormat="1" applyFont="1" applyBorder="1" applyAlignment="1" applyProtection="1">
      <alignment horizontal="center" vertical="center"/>
      <protection locked="0"/>
    </xf>
    <xf numFmtId="0" fontId="3" fillId="0" borderId="123" xfId="1" applyFont="1" applyBorder="1" applyAlignment="1" applyProtection="1">
      <alignment vertical="center"/>
      <protection locked="0"/>
    </xf>
    <xf numFmtId="0" fontId="3" fillId="0" borderId="132" xfId="1" applyFont="1" applyBorder="1" applyAlignment="1" applyProtection="1">
      <alignment vertical="center"/>
      <protection locked="0"/>
    </xf>
    <xf numFmtId="0" fontId="3" fillId="0" borderId="124" xfId="1" applyFont="1" applyBorder="1" applyAlignment="1" applyProtection="1">
      <alignment vertical="center"/>
      <protection locked="0"/>
    </xf>
    <xf numFmtId="0" fontId="3" fillId="0" borderId="126" xfId="1" applyFont="1" applyBorder="1" applyAlignment="1" applyProtection="1">
      <alignment horizontal="center" vertical="center"/>
      <protection locked="0"/>
    </xf>
    <xf numFmtId="0" fontId="3" fillId="0" borderId="115" xfId="1" applyFont="1" applyBorder="1" applyAlignment="1" applyProtection="1">
      <alignment horizontal="center" vertical="center"/>
      <protection locked="0"/>
    </xf>
    <xf numFmtId="2" fontId="3" fillId="0" borderId="126" xfId="1" applyNumberFormat="1" applyFont="1" applyFill="1" applyBorder="1" applyAlignment="1" applyProtection="1">
      <alignment horizontal="center" vertical="center"/>
      <protection locked="0"/>
    </xf>
    <xf numFmtId="2" fontId="3" fillId="0" borderId="115" xfId="1" applyNumberFormat="1" applyFont="1" applyFill="1" applyBorder="1" applyAlignment="1" applyProtection="1">
      <alignment horizontal="center" vertical="center"/>
      <protection locked="0"/>
    </xf>
    <xf numFmtId="0" fontId="3" fillId="0" borderId="54" xfId="1" applyFont="1" applyBorder="1" applyAlignment="1" applyProtection="1">
      <alignment vertical="center"/>
      <protection locked="0"/>
    </xf>
    <xf numFmtId="0" fontId="3" fillId="0" borderId="55" xfId="1" applyFont="1" applyBorder="1" applyAlignment="1" applyProtection="1">
      <alignment vertical="center"/>
      <protection locked="0"/>
    </xf>
    <xf numFmtId="0" fontId="3" fillId="0" borderId="56" xfId="1" applyFont="1" applyBorder="1" applyAlignment="1" applyProtection="1">
      <alignment vertical="center"/>
      <protection locked="0"/>
    </xf>
    <xf numFmtId="0" fontId="1" fillId="0" borderId="57" xfId="1" applyFont="1" applyFill="1" applyBorder="1" applyAlignment="1" applyProtection="1">
      <alignment horizontal="center" vertical="center"/>
    </xf>
    <xf numFmtId="0" fontId="1" fillId="0" borderId="58" xfId="1" applyFont="1" applyFill="1" applyBorder="1" applyAlignment="1" applyProtection="1">
      <alignment horizontal="center" vertical="center"/>
    </xf>
    <xf numFmtId="0" fontId="1" fillId="0" borderId="59" xfId="1" applyFont="1" applyFill="1" applyBorder="1" applyAlignment="1" applyProtection="1">
      <alignment horizontal="center" vertical="center"/>
    </xf>
    <xf numFmtId="0" fontId="1" fillId="0" borderId="59" xfId="1" applyFill="1" applyBorder="1" applyAlignment="1" applyProtection="1">
      <alignment horizontal="center" vertical="center"/>
    </xf>
    <xf numFmtId="10" fontId="1" fillId="0" borderId="133" xfId="1" applyNumberFormat="1" applyFont="1" applyFill="1" applyBorder="1" applyAlignment="1" applyProtection="1">
      <alignment horizontal="center" vertical="center"/>
      <protection locked="0"/>
    </xf>
    <xf numFmtId="0" fontId="1" fillId="6" borderId="66" xfId="12" applyFill="1" applyBorder="1" applyAlignment="1" applyProtection="1">
      <alignment horizontal="center" vertical="center"/>
    </xf>
    <xf numFmtId="0" fontId="1" fillId="6" borderId="67" xfId="12" applyFill="1" applyBorder="1" applyAlignment="1" applyProtection="1">
      <alignment horizontal="center" vertical="center"/>
    </xf>
    <xf numFmtId="0" fontId="1" fillId="6" borderId="68" xfId="12" applyFill="1" applyBorder="1" applyAlignment="1" applyProtection="1">
      <alignment horizontal="center" vertical="center"/>
    </xf>
    <xf numFmtId="0" fontId="9" fillId="0" borderId="39" xfId="1" applyFont="1" applyBorder="1" applyAlignment="1" applyProtection="1">
      <alignment horizontal="center" vertical="center"/>
      <protection locked="0"/>
    </xf>
    <xf numFmtId="0" fontId="9" fillId="0" borderId="39" xfId="1" applyFont="1" applyFill="1" applyBorder="1" applyAlignment="1" applyProtection="1">
      <alignment horizontal="center" vertical="center"/>
      <protection locked="0"/>
    </xf>
    <xf numFmtId="0" fontId="1" fillId="2" borderId="69" xfId="12" applyFill="1" applyBorder="1" applyAlignment="1" applyProtection="1">
      <alignment horizontal="center" vertical="center"/>
    </xf>
    <xf numFmtId="0" fontId="3" fillId="0" borderId="27" xfId="1" applyFont="1" applyBorder="1" applyAlignment="1" applyProtection="1">
      <alignment vertical="center"/>
      <protection locked="0"/>
    </xf>
    <xf numFmtId="9" fontId="29" fillId="0" borderId="27" xfId="1" applyNumberFormat="1" applyFont="1" applyBorder="1" applyAlignment="1" applyProtection="1">
      <alignment horizontal="center" vertical="center"/>
      <protection locked="0"/>
    </xf>
    <xf numFmtId="0" fontId="29" fillId="0" borderId="27" xfId="1" applyFont="1" applyBorder="1" applyAlignment="1" applyProtection="1">
      <alignment horizontal="center" vertical="center"/>
      <protection locked="0"/>
    </xf>
    <xf numFmtId="0" fontId="3" fillId="0" borderId="27" xfId="1" applyFont="1" applyBorder="1" applyAlignment="1" applyProtection="1">
      <alignment horizontal="center" vertical="center"/>
      <protection locked="0"/>
    </xf>
    <xf numFmtId="0" fontId="3" fillId="0" borderId="27" xfId="1" applyFont="1" applyFill="1" applyBorder="1" applyAlignment="1" applyProtection="1">
      <alignment horizontal="center" vertical="center"/>
      <protection locked="0"/>
    </xf>
    <xf numFmtId="0" fontId="9" fillId="0" borderId="32" xfId="1" applyFont="1" applyBorder="1" applyAlignment="1" applyProtection="1">
      <alignment horizontal="center" vertical="center"/>
      <protection locked="0"/>
    </xf>
    <xf numFmtId="0" fontId="9" fillId="0" borderId="32" xfId="1" applyFont="1" applyFill="1" applyBorder="1" applyAlignment="1" applyProtection="1">
      <alignment horizontal="center" vertical="center"/>
      <protection locked="0"/>
    </xf>
    <xf numFmtId="0" fontId="1" fillId="0" borderId="62" xfId="12" applyBorder="1" applyAlignment="1" applyProtection="1">
      <alignment horizontal="center" vertical="center"/>
    </xf>
    <xf numFmtId="0" fontId="1" fillId="0" borderId="60" xfId="12" applyBorder="1" applyAlignment="1" applyProtection="1">
      <alignment horizontal="center" vertical="center"/>
    </xf>
    <xf numFmtId="0" fontId="1" fillId="0" borderId="34" xfId="12" applyBorder="1" applyAlignment="1" applyProtection="1">
      <alignment horizontal="center" vertical="center"/>
    </xf>
    <xf numFmtId="0" fontId="1" fillId="0" borderId="35" xfId="12" applyBorder="1" applyAlignment="1" applyProtection="1">
      <alignment horizontal="center" vertical="center"/>
    </xf>
    <xf numFmtId="0" fontId="1" fillId="12" borderId="135" xfId="1" applyFont="1" applyFill="1" applyBorder="1" applyAlignment="1" applyProtection="1">
      <alignment horizontal="center" vertical="center"/>
    </xf>
    <xf numFmtId="0" fontId="9" fillId="0" borderId="135" xfId="1" applyFont="1" applyBorder="1" applyAlignment="1" applyProtection="1">
      <alignment horizontal="center" vertical="center"/>
      <protection locked="0"/>
    </xf>
    <xf numFmtId="0" fontId="9" fillId="0" borderId="135" xfId="1" applyFont="1" applyFill="1" applyBorder="1" applyAlignment="1" applyProtection="1">
      <alignment horizontal="center" vertical="center"/>
      <protection locked="0"/>
    </xf>
    <xf numFmtId="0" fontId="1" fillId="0" borderId="136" xfId="12" applyBorder="1" applyAlignment="1" applyProtection="1">
      <alignment horizontal="center" vertical="center"/>
    </xf>
    <xf numFmtId="0" fontId="1" fillId="0" borderId="137" xfId="12" applyBorder="1" applyAlignment="1" applyProtection="1">
      <alignment horizontal="center" vertical="center"/>
    </xf>
    <xf numFmtId="0" fontId="9" fillId="0" borderId="139" xfId="1" applyFont="1" applyBorder="1" applyAlignment="1" applyProtection="1">
      <alignment horizontal="center" vertical="center"/>
      <protection locked="0"/>
    </xf>
    <xf numFmtId="0" fontId="9" fillId="0" borderId="139" xfId="1" applyFont="1" applyFill="1" applyBorder="1" applyAlignment="1" applyProtection="1">
      <alignment horizontal="center" vertical="center"/>
      <protection locked="0"/>
    </xf>
    <xf numFmtId="9" fontId="9" fillId="0" borderId="139" xfId="1" applyNumberFormat="1" applyFont="1" applyBorder="1" applyAlignment="1" applyProtection="1">
      <alignment horizontal="center" vertical="center"/>
      <protection locked="0"/>
    </xf>
    <xf numFmtId="9" fontId="9" fillId="0" borderId="139" xfId="1" applyNumberFormat="1" applyFont="1" applyFill="1" applyBorder="1" applyAlignment="1" applyProtection="1">
      <alignment horizontal="center" vertical="center"/>
      <protection locked="0"/>
    </xf>
    <xf numFmtId="0" fontId="1" fillId="0" borderId="140" xfId="12" applyBorder="1" applyAlignment="1" applyProtection="1">
      <alignment horizontal="center" vertical="center"/>
    </xf>
    <xf numFmtId="0" fontId="1" fillId="0" borderId="141" xfId="12" applyBorder="1" applyAlignment="1" applyProtection="1">
      <alignment horizontal="center" vertical="center"/>
    </xf>
    <xf numFmtId="0" fontId="1" fillId="6" borderId="143" xfId="12" applyFill="1" applyBorder="1" applyAlignment="1" applyProtection="1">
      <alignment horizontal="right" vertical="center"/>
    </xf>
    <xf numFmtId="0" fontId="1" fillId="6" borderId="144" xfId="12" applyFill="1" applyBorder="1" applyAlignment="1" applyProtection="1">
      <alignment horizontal="right" vertical="center"/>
    </xf>
    <xf numFmtId="0" fontId="1" fillId="6" borderId="144" xfId="12" applyFill="1" applyBorder="1" applyAlignment="1" applyProtection="1">
      <alignment horizontal="center" vertical="center"/>
      <protection locked="0"/>
    </xf>
    <xf numFmtId="0" fontId="1" fillId="6" borderId="145" xfId="12" applyFill="1" applyBorder="1" applyAlignment="1" applyProtection="1">
      <alignment horizontal="center" vertical="center"/>
      <protection locked="0"/>
    </xf>
    <xf numFmtId="0" fontId="1" fillId="6" borderId="143" xfId="12" applyFill="1" applyBorder="1" applyAlignment="1" applyProtection="1">
      <alignment horizontal="center" vertical="center"/>
    </xf>
    <xf numFmtId="0" fontId="1" fillId="6" borderId="144" xfId="12" applyFill="1" applyBorder="1" applyAlignment="1" applyProtection="1">
      <alignment horizontal="center" vertical="center"/>
    </xf>
    <xf numFmtId="0" fontId="1" fillId="0" borderId="140" xfId="12" applyFill="1" applyBorder="1" applyAlignment="1" applyProtection="1">
      <alignment horizontal="center" vertical="center"/>
    </xf>
    <xf numFmtId="0" fontId="1" fillId="0" borderId="141" xfId="12" applyFill="1" applyBorder="1" applyAlignment="1" applyProtection="1">
      <alignment horizontal="center" vertical="center"/>
    </xf>
    <xf numFmtId="0" fontId="1" fillId="0" borderId="34" xfId="12" applyFill="1" applyBorder="1" applyAlignment="1" applyProtection="1">
      <alignment horizontal="center" vertical="center"/>
    </xf>
    <xf numFmtId="0" fontId="1" fillId="0" borderId="35" xfId="12" applyFill="1" applyBorder="1" applyAlignment="1" applyProtection="1">
      <alignment horizontal="center" vertical="center"/>
    </xf>
    <xf numFmtId="0" fontId="1" fillId="2" borderId="146" xfId="12" applyFill="1" applyBorder="1" applyAlignment="1" applyProtection="1">
      <alignment horizontal="center" vertical="center"/>
    </xf>
    <xf numFmtId="10" fontId="1" fillId="0" borderId="146" xfId="12" applyNumberFormat="1" applyBorder="1" applyAlignment="1" applyProtection="1">
      <alignment horizontal="center" vertical="center"/>
      <protection locked="0"/>
    </xf>
    <xf numFmtId="0" fontId="1" fillId="6" borderId="143" xfId="12" applyFont="1" applyFill="1" applyBorder="1" applyAlignment="1" applyProtection="1">
      <alignment horizontal="center" vertical="center"/>
    </xf>
    <xf numFmtId="0" fontId="1" fillId="6" borderId="145" xfId="12" applyFill="1" applyBorder="1" applyAlignment="1" applyProtection="1">
      <alignment horizontal="center" vertical="center"/>
    </xf>
    <xf numFmtId="0" fontId="1" fillId="2" borderId="148" xfId="12" applyFill="1" applyBorder="1" applyAlignment="1" applyProtection="1">
      <alignment horizontal="center" vertical="center" wrapText="1"/>
    </xf>
    <xf numFmtId="0" fontId="1" fillId="7" borderId="148" xfId="12" applyFill="1" applyBorder="1" applyAlignment="1" applyProtection="1">
      <alignment horizontal="center" vertical="center" wrapText="1"/>
    </xf>
    <xf numFmtId="0" fontId="1" fillId="8" borderId="148" xfId="12" applyFill="1" applyBorder="1" applyAlignment="1" applyProtection="1">
      <alignment horizontal="center" vertical="center" wrapText="1"/>
    </xf>
    <xf numFmtId="0" fontId="1" fillId="6" borderId="146" xfId="12" applyFill="1" applyBorder="1" applyAlignment="1" applyProtection="1">
      <alignment horizontal="center" vertical="center"/>
    </xf>
    <xf numFmtId="0" fontId="1" fillId="6" borderId="146" xfId="12" applyFont="1" applyFill="1" applyBorder="1" applyAlignment="1" applyProtection="1">
      <alignment horizontal="center" vertical="center"/>
    </xf>
    <xf numFmtId="0" fontId="9" fillId="0" borderId="143" xfId="12" applyFont="1" applyBorder="1" applyAlignment="1" applyProtection="1">
      <alignment horizontal="center" vertical="center" wrapText="1"/>
      <protection locked="0"/>
    </xf>
    <xf numFmtId="0" fontId="9" fillId="0" borderId="144" xfId="12" applyFont="1" applyBorder="1" applyAlignment="1" applyProtection="1">
      <alignment horizontal="center" vertical="center" wrapText="1"/>
      <protection locked="0"/>
    </xf>
    <xf numFmtId="0" fontId="9" fillId="0" borderId="145" xfId="12" applyFont="1" applyBorder="1" applyAlignment="1" applyProtection="1">
      <alignment horizontal="center" vertical="center" wrapText="1"/>
      <protection locked="0"/>
    </xf>
    <xf numFmtId="0" fontId="1" fillId="0" borderId="113" xfId="12" applyFont="1" applyFill="1" applyBorder="1" applyAlignment="1" applyProtection="1">
      <alignment horizontal="center" vertical="center"/>
      <protection locked="0"/>
    </xf>
    <xf numFmtId="0" fontId="1" fillId="0" borderId="114" xfId="12" applyFont="1" applyFill="1" applyBorder="1" applyAlignment="1" applyProtection="1">
      <alignment horizontal="center" vertical="center"/>
      <protection locked="0"/>
    </xf>
    <xf numFmtId="0" fontId="1" fillId="0" borderId="115" xfId="12" applyFont="1" applyFill="1" applyBorder="1" applyAlignment="1" applyProtection="1">
      <alignment horizontal="center" vertical="center"/>
      <protection locked="0"/>
    </xf>
    <xf numFmtId="10" fontId="1" fillId="2" borderId="113" xfId="12" applyNumberFormat="1" applyFont="1" applyFill="1" applyBorder="1" applyAlignment="1" applyProtection="1">
      <alignment horizontal="center" vertical="center"/>
      <protection locked="0"/>
    </xf>
    <xf numFmtId="10" fontId="1" fillId="2" borderId="149" xfId="12" applyNumberFormat="1" applyFont="1" applyFill="1" applyBorder="1" applyAlignment="1" applyProtection="1">
      <alignment horizontal="center" vertical="center"/>
      <protection locked="0"/>
    </xf>
    <xf numFmtId="166" fontId="1" fillId="7" borderId="126" xfId="12" applyNumberFormat="1" applyFill="1" applyBorder="1" applyAlignment="1" applyProtection="1">
      <alignment horizontal="center" vertical="center"/>
      <protection locked="0"/>
    </xf>
    <xf numFmtId="166" fontId="1" fillId="7" borderId="115" xfId="12" applyNumberFormat="1" applyFill="1" applyBorder="1" applyAlignment="1" applyProtection="1">
      <alignment horizontal="center" vertical="center"/>
      <protection locked="0"/>
    </xf>
    <xf numFmtId="10" fontId="1" fillId="7" borderId="126" xfId="12" applyNumberFormat="1" applyFill="1" applyBorder="1" applyAlignment="1" applyProtection="1">
      <alignment horizontal="center" vertical="center"/>
      <protection locked="0"/>
    </xf>
    <xf numFmtId="10" fontId="1" fillId="7" borderId="115" xfId="12" applyNumberFormat="1" applyFill="1" applyBorder="1" applyAlignment="1" applyProtection="1">
      <alignment horizontal="center" vertical="center"/>
      <protection locked="0"/>
    </xf>
    <xf numFmtId="166" fontId="1" fillId="8" borderId="113" xfId="12" applyNumberFormat="1" applyFill="1" applyBorder="1" applyAlignment="1" applyProtection="1">
      <alignment horizontal="center" vertical="center"/>
      <protection locked="0"/>
    </xf>
    <xf numFmtId="166" fontId="1" fillId="8" borderId="115" xfId="12" applyNumberFormat="1" applyFill="1" applyBorder="1" applyAlignment="1" applyProtection="1">
      <alignment horizontal="center" vertical="center"/>
      <protection locked="0"/>
    </xf>
    <xf numFmtId="0" fontId="1" fillId="0" borderId="150" xfId="12" applyFont="1" applyFill="1" applyBorder="1" applyAlignment="1" applyProtection="1">
      <alignment horizontal="center" vertical="center"/>
      <protection locked="0"/>
    </xf>
    <xf numFmtId="0" fontId="1" fillId="0" borderId="128" xfId="12" applyFont="1" applyFill="1" applyBorder="1" applyAlignment="1" applyProtection="1">
      <alignment horizontal="center" vertical="center"/>
      <protection locked="0"/>
    </xf>
    <xf numFmtId="0" fontId="1" fillId="0" borderId="130" xfId="12" applyFont="1" applyFill="1" applyBorder="1" applyAlignment="1" applyProtection="1">
      <alignment horizontal="center" vertical="center"/>
      <protection locked="0"/>
    </xf>
    <xf numFmtId="0" fontId="5" fillId="0" borderId="151" xfId="80" applyFont="1" applyBorder="1" applyAlignment="1" applyProtection="1">
      <alignment horizontal="center" vertical="center"/>
      <protection locked="0"/>
    </xf>
    <xf numFmtId="0" fontId="5" fillId="0" borderId="152" xfId="80" applyFont="1" applyBorder="1" applyAlignment="1" applyProtection="1">
      <alignment horizontal="center" vertical="center"/>
      <protection locked="0"/>
    </xf>
    <xf numFmtId="0" fontId="1" fillId="0" borderId="71" xfId="12" applyBorder="1" applyAlignment="1" applyProtection="1">
      <alignment horizontal="center" vertical="center"/>
      <protection locked="0"/>
    </xf>
    <xf numFmtId="0" fontId="1" fillId="0" borderId="72" xfId="12" applyBorder="1" applyAlignment="1" applyProtection="1">
      <alignment horizontal="center" vertical="center"/>
      <protection locked="0"/>
    </xf>
    <xf numFmtId="0" fontId="1" fillId="0" borderId="53" xfId="12" applyBorder="1" applyAlignment="1" applyProtection="1">
      <alignment horizontal="center" vertical="center"/>
      <protection locked="0"/>
    </xf>
    <xf numFmtId="0" fontId="1" fillId="8" borderId="59" xfId="12" applyFill="1" applyBorder="1" applyAlignment="1" applyProtection="1">
      <alignment horizontal="center" vertical="center"/>
    </xf>
    <xf numFmtId="164" fontId="1" fillId="8" borderId="59" xfId="12" applyNumberFormat="1" applyFill="1" applyBorder="1" applyAlignment="1" applyProtection="1">
      <alignment horizontal="center" vertical="center"/>
    </xf>
    <xf numFmtId="0" fontId="8" fillId="6" borderId="59" xfId="12" applyFont="1" applyFill="1" applyBorder="1" applyAlignment="1" applyProtection="1">
      <alignment horizontal="center" vertical="center"/>
    </xf>
    <xf numFmtId="164" fontId="8" fillId="6" borderId="59" xfId="12" applyNumberFormat="1" applyFont="1" applyFill="1" applyBorder="1" applyAlignment="1" applyProtection="1">
      <alignment horizontal="center" vertical="center"/>
    </xf>
    <xf numFmtId="0" fontId="1" fillId="2" borderId="148" xfId="12" applyFill="1" applyBorder="1" applyAlignment="1" applyProtection="1">
      <alignment horizontal="center" vertical="center"/>
    </xf>
    <xf numFmtId="0" fontId="1" fillId="2" borderId="140" xfId="12" applyFill="1" applyBorder="1" applyAlignment="1" applyProtection="1">
      <alignment horizontal="center" vertical="center"/>
    </xf>
    <xf numFmtId="0" fontId="1" fillId="2" borderId="147" xfId="12" applyFill="1" applyBorder="1" applyAlignment="1" applyProtection="1">
      <alignment horizontal="center" vertical="center"/>
    </xf>
    <xf numFmtId="0" fontId="1" fillId="8" borderId="140" xfId="12" applyFill="1" applyBorder="1" applyAlignment="1" applyProtection="1">
      <alignment horizontal="center" vertical="center"/>
    </xf>
    <xf numFmtId="0" fontId="1" fillId="8" borderId="141" xfId="12" applyFill="1" applyBorder="1" applyAlignment="1" applyProtection="1">
      <alignment horizontal="center" vertical="center"/>
    </xf>
    <xf numFmtId="0" fontId="1" fillId="0" borderId="40" xfId="12" applyBorder="1" applyAlignment="1" applyProtection="1">
      <alignment horizontal="center" vertical="center"/>
      <protection locked="0"/>
    </xf>
    <xf numFmtId="0" fontId="1" fillId="0" borderId="41" xfId="12" applyBorder="1" applyAlignment="1" applyProtection="1">
      <alignment horizontal="center" vertical="center"/>
      <protection locked="0"/>
    </xf>
    <xf numFmtId="0" fontId="1" fillId="0" borderId="44" xfId="12" applyBorder="1" applyAlignment="1" applyProtection="1">
      <alignment horizontal="center" vertical="center"/>
      <protection locked="0"/>
    </xf>
    <xf numFmtId="0" fontId="1" fillId="0" borderId="126" xfId="12" applyBorder="1" applyAlignment="1" applyProtection="1">
      <alignment horizontal="center" vertical="center"/>
      <protection locked="0"/>
    </xf>
    <xf numFmtId="0" fontId="1" fillId="0" borderId="114" xfId="12" applyBorder="1" applyAlignment="1" applyProtection="1">
      <alignment horizontal="center" vertical="center"/>
      <protection locked="0"/>
    </xf>
    <xf numFmtId="0" fontId="1" fillId="0" borderId="115" xfId="12" applyBorder="1" applyAlignment="1" applyProtection="1">
      <alignment horizontal="center" vertical="center"/>
      <protection locked="0"/>
    </xf>
    <xf numFmtId="0" fontId="1" fillId="8" borderId="40" xfId="12" applyFill="1" applyBorder="1" applyAlignment="1" applyProtection="1">
      <alignment horizontal="center" vertical="center"/>
      <protection locked="0"/>
    </xf>
    <xf numFmtId="0" fontId="1" fillId="8" borderId="44" xfId="12" applyFill="1" applyBorder="1" applyAlignment="1" applyProtection="1">
      <alignment horizontal="center" vertical="center"/>
      <protection locked="0"/>
    </xf>
    <xf numFmtId="0" fontId="1" fillId="8" borderId="126" xfId="12" applyFill="1" applyBorder="1" applyAlignment="1" applyProtection="1">
      <alignment horizontal="center" vertical="center"/>
      <protection locked="0"/>
    </xf>
    <xf numFmtId="0" fontId="1" fillId="8" borderId="115" xfId="12" applyFill="1" applyBorder="1" applyAlignment="1" applyProtection="1">
      <alignment horizontal="center" vertical="center"/>
      <protection locked="0"/>
    </xf>
    <xf numFmtId="0" fontId="8" fillId="8" borderId="73" xfId="12" applyFont="1" applyFill="1" applyBorder="1" applyAlignment="1" applyProtection="1">
      <alignment horizontal="center" vertical="center"/>
    </xf>
    <xf numFmtId="0" fontId="8" fillId="8" borderId="58" xfId="12" applyFont="1" applyFill="1" applyBorder="1" applyAlignment="1" applyProtection="1">
      <alignment horizontal="center" vertical="center"/>
    </xf>
    <xf numFmtId="0" fontId="1" fillId="0" borderId="153" xfId="12" applyBorder="1" applyAlignment="1" applyProtection="1">
      <alignment horizontal="center" vertical="center"/>
      <protection locked="0"/>
    </xf>
    <xf numFmtId="0" fontId="1" fillId="0" borderId="154" xfId="12" applyBorder="1" applyAlignment="1" applyProtection="1">
      <alignment horizontal="center" vertical="center"/>
      <protection locked="0"/>
    </xf>
    <xf numFmtId="0" fontId="1" fillId="0" borderId="155" xfId="12" applyBorder="1" applyAlignment="1" applyProtection="1">
      <alignment horizontal="center" vertical="center"/>
      <protection locked="0"/>
    </xf>
    <xf numFmtId="0" fontId="1" fillId="8" borderId="153" xfId="12" applyFill="1" applyBorder="1" applyAlignment="1" applyProtection="1">
      <alignment horizontal="center" vertical="center"/>
      <protection locked="0"/>
    </xf>
    <xf numFmtId="0" fontId="1" fillId="8" borderId="155" xfId="12" applyFill="1" applyBorder="1" applyAlignment="1" applyProtection="1">
      <alignment horizontal="center" vertical="center"/>
      <protection locked="0"/>
    </xf>
    <xf numFmtId="0" fontId="9" fillId="9" borderId="98" xfId="12" applyFont="1" applyFill="1" applyBorder="1" applyAlignment="1" applyProtection="1">
      <alignment vertical="center" wrapText="1"/>
      <protection locked="0"/>
    </xf>
    <xf numFmtId="0" fontId="1" fillId="9" borderId="75" xfId="1" applyFont="1" applyFill="1" applyBorder="1" applyAlignment="1" applyProtection="1">
      <alignment vertical="center" wrapText="1"/>
      <protection locked="0"/>
    </xf>
    <xf numFmtId="0" fontId="3" fillId="0" borderId="99" xfId="1" applyNumberFormat="1" applyFont="1" applyFill="1" applyBorder="1" applyAlignment="1" applyProtection="1">
      <alignment horizontal="center" vertical="center"/>
      <protection locked="0"/>
    </xf>
    <xf numFmtId="0" fontId="20" fillId="0" borderId="104" xfId="13" applyFont="1" applyBorder="1" applyAlignment="1" applyProtection="1">
      <alignment vertical="center" wrapText="1"/>
      <protection locked="0"/>
    </xf>
    <xf numFmtId="44" fontId="9" fillId="0" borderId="75" xfId="1" applyNumberFormat="1" applyFont="1" applyFill="1" applyBorder="1" applyAlignment="1" applyProtection="1">
      <alignment horizontal="center" vertical="center"/>
      <protection locked="0"/>
    </xf>
    <xf numFmtId="49" fontId="4" fillId="0" borderId="99" xfId="1" applyNumberFormat="1" applyFont="1" applyFill="1" applyBorder="1" applyAlignment="1" applyProtection="1">
      <alignment horizontal="center" vertical="center"/>
      <protection locked="0"/>
    </xf>
    <xf numFmtId="0" fontId="12" fillId="14" borderId="109" xfId="80" applyFont="1" applyFill="1" applyBorder="1" applyAlignment="1" applyProtection="1">
      <alignment horizontal="center" vertical="center"/>
    </xf>
    <xf numFmtId="0" fontId="12" fillId="0" borderId="109" xfId="80" applyFont="1" applyBorder="1" applyAlignment="1" applyProtection="1">
      <alignment horizontal="left" vertical="center" wrapText="1"/>
      <protection locked="0"/>
    </xf>
    <xf numFmtId="0" fontId="5" fillId="0" borderId="110" xfId="80" applyFont="1" applyBorder="1" applyAlignment="1" applyProtection="1">
      <alignment horizontal="left" vertical="center" wrapText="1"/>
      <protection locked="0"/>
    </xf>
    <xf numFmtId="0" fontId="5" fillId="0" borderId="111" xfId="80" applyBorder="1" applyAlignment="1" applyProtection="1">
      <alignment horizontal="left" vertical="center"/>
      <protection locked="0"/>
    </xf>
    <xf numFmtId="0" fontId="12" fillId="12" borderId="109" xfId="80" applyFont="1" applyFill="1" applyBorder="1" applyAlignment="1" applyProtection="1">
      <alignment horizontal="center" vertical="center"/>
    </xf>
    <xf numFmtId="0" fontId="12" fillId="0" borderId="109" xfId="80" applyFont="1" applyBorder="1" applyAlignment="1" applyProtection="1">
      <alignment horizontal="center" vertical="center" wrapText="1"/>
      <protection locked="0"/>
    </xf>
    <xf numFmtId="0" fontId="5" fillId="0" borderId="112" xfId="80" applyBorder="1" applyAlignment="1" applyProtection="1">
      <alignment horizontal="left" vertical="center" wrapText="1"/>
      <protection locked="0"/>
    </xf>
    <xf numFmtId="0" fontId="5" fillId="0" borderId="112" xfId="80" applyFont="1" applyBorder="1" applyAlignment="1" applyProtection="1">
      <alignment horizontal="left" vertical="center" wrapText="1"/>
      <protection locked="0"/>
    </xf>
    <xf numFmtId="0" fontId="5" fillId="0" borderId="111" xfId="80" applyFont="1" applyBorder="1" applyAlignment="1" applyProtection="1">
      <alignment horizontal="left" vertical="center" wrapText="1"/>
      <protection locked="0"/>
    </xf>
    <xf numFmtId="0" fontId="1" fillId="0" borderId="166" xfId="12" applyBorder="1" applyAlignment="1" applyProtection="1">
      <alignment horizontal="center" vertical="center"/>
      <protection locked="0"/>
    </xf>
    <xf numFmtId="0" fontId="1" fillId="0" borderId="168" xfId="12" applyBorder="1" applyAlignment="1" applyProtection="1">
      <alignment horizontal="center" vertical="center"/>
      <protection locked="0"/>
    </xf>
    <xf numFmtId="0" fontId="1" fillId="0" borderId="167" xfId="12" applyBorder="1" applyAlignment="1" applyProtection="1">
      <alignment horizontal="center" vertical="center"/>
      <protection locked="0"/>
    </xf>
    <xf numFmtId="0" fontId="1" fillId="0" borderId="169" xfId="12" applyBorder="1" applyAlignment="1" applyProtection="1">
      <alignment horizontal="center" vertical="center"/>
      <protection locked="0"/>
    </xf>
    <xf numFmtId="0" fontId="1" fillId="0" borderId="170" xfId="12" applyBorder="1" applyAlignment="1" applyProtection="1">
      <alignment horizontal="center" vertical="center"/>
      <protection locked="0"/>
    </xf>
    <xf numFmtId="0" fontId="1" fillId="0" borderId="172" xfId="12" applyBorder="1" applyAlignment="1" applyProtection="1">
      <alignment horizontal="center" vertical="center"/>
      <protection locked="0"/>
    </xf>
    <xf numFmtId="0" fontId="1" fillId="8" borderId="166" xfId="12" applyFill="1" applyBorder="1" applyAlignment="1" applyProtection="1">
      <alignment horizontal="center" vertical="center"/>
      <protection locked="0"/>
    </xf>
    <xf numFmtId="0" fontId="1" fillId="8" borderId="167" xfId="12" applyFill="1" applyBorder="1" applyAlignment="1" applyProtection="1">
      <alignment horizontal="center" vertical="center"/>
      <protection locked="0"/>
    </xf>
    <xf numFmtId="0" fontId="1" fillId="8" borderId="169" xfId="12" applyFill="1" applyBorder="1" applyAlignment="1" applyProtection="1">
      <alignment horizontal="center" vertical="center"/>
      <protection locked="0"/>
    </xf>
    <xf numFmtId="0" fontId="1" fillId="8" borderId="172" xfId="12" applyFill="1" applyBorder="1" applyAlignment="1" applyProtection="1">
      <alignment horizontal="center" vertical="center"/>
      <protection locked="0"/>
    </xf>
    <xf numFmtId="0" fontId="1" fillId="0" borderId="160" xfId="12" applyBorder="1" applyAlignment="1" applyProtection="1">
      <alignment horizontal="center" vertical="center"/>
      <protection locked="0"/>
    </xf>
    <xf numFmtId="0" fontId="1" fillId="0" borderId="161" xfId="12" applyBorder="1" applyAlignment="1" applyProtection="1">
      <alignment horizontal="center" vertical="center"/>
      <protection locked="0"/>
    </xf>
    <xf numFmtId="0" fontId="1" fillId="0" borderId="162" xfId="12" applyBorder="1" applyAlignment="1" applyProtection="1">
      <alignment horizontal="center" vertical="center"/>
      <protection locked="0"/>
    </xf>
    <xf numFmtId="0" fontId="1" fillId="8" borderId="160" xfId="12" applyFill="1" applyBorder="1" applyAlignment="1" applyProtection="1">
      <alignment horizontal="center" vertical="center"/>
      <protection locked="0"/>
    </xf>
    <xf numFmtId="0" fontId="1" fillId="8" borderId="162" xfId="12" applyFill="1" applyBorder="1" applyAlignment="1" applyProtection="1">
      <alignment horizontal="center" vertical="center"/>
      <protection locked="0"/>
    </xf>
    <xf numFmtId="0" fontId="1" fillId="0" borderId="174" xfId="12" applyBorder="1" applyAlignment="1" applyProtection="1">
      <alignment horizontal="center" vertical="center"/>
      <protection locked="0"/>
    </xf>
    <xf numFmtId="10" fontId="1" fillId="2" borderId="174" xfId="12" applyNumberFormat="1" applyFill="1" applyBorder="1" applyAlignment="1" applyProtection="1">
      <alignment horizontal="center" vertical="center"/>
      <protection locked="0"/>
    </xf>
    <xf numFmtId="10" fontId="1" fillId="2" borderId="175" xfId="12" applyNumberFormat="1" applyFill="1" applyBorder="1" applyAlignment="1" applyProtection="1">
      <alignment horizontal="center" vertical="center"/>
      <protection locked="0"/>
    </xf>
    <xf numFmtId="166" fontId="1" fillId="7" borderId="166" xfId="12" applyNumberFormat="1" applyFill="1" applyBorder="1" applyAlignment="1" applyProtection="1">
      <alignment horizontal="center" vertical="center"/>
      <protection locked="0"/>
    </xf>
    <xf numFmtId="166" fontId="1" fillId="7" borderId="167" xfId="12" applyNumberFormat="1" applyFill="1" applyBorder="1" applyAlignment="1" applyProtection="1">
      <alignment horizontal="center" vertical="center"/>
      <protection locked="0"/>
    </xf>
    <xf numFmtId="2" fontId="1" fillId="7" borderId="166" xfId="12" applyNumberFormat="1" applyFill="1" applyBorder="1" applyAlignment="1" applyProtection="1">
      <alignment horizontal="center" vertical="center"/>
      <protection locked="0"/>
    </xf>
    <xf numFmtId="2" fontId="1" fillId="7" borderId="167" xfId="12" applyNumberFormat="1" applyFill="1" applyBorder="1" applyAlignment="1" applyProtection="1">
      <alignment horizontal="center" vertical="center"/>
      <protection locked="0"/>
    </xf>
    <xf numFmtId="166" fontId="1" fillId="8" borderId="174" xfId="12" applyNumberFormat="1" applyFill="1" applyBorder="1" applyAlignment="1" applyProtection="1">
      <alignment horizontal="center" vertical="center"/>
      <protection locked="0"/>
    </xf>
    <xf numFmtId="166" fontId="1" fillId="8" borderId="167" xfId="12" applyNumberFormat="1" applyFill="1" applyBorder="1" applyAlignment="1" applyProtection="1">
      <alignment horizontal="center" vertical="center"/>
      <protection locked="0"/>
    </xf>
    <xf numFmtId="166" fontId="1" fillId="8" borderId="59" xfId="12" applyNumberFormat="1" applyFill="1" applyBorder="1" applyAlignment="1" applyProtection="1">
      <alignment horizontal="center" vertical="center"/>
    </xf>
    <xf numFmtId="0" fontId="1" fillId="2" borderId="92" xfId="12" applyFill="1" applyBorder="1" applyAlignment="1" applyProtection="1">
      <alignment horizontal="center" vertical="center"/>
    </xf>
    <xf numFmtId="0" fontId="1" fillId="2" borderId="62" xfId="12" applyFill="1" applyBorder="1" applyAlignment="1" applyProtection="1">
      <alignment horizontal="center" vertical="center"/>
    </xf>
    <xf numFmtId="0" fontId="1" fillId="2" borderId="86" xfId="12" applyFill="1" applyBorder="1" applyAlignment="1" applyProtection="1">
      <alignment horizontal="center" vertical="center"/>
    </xf>
    <xf numFmtId="0" fontId="1" fillId="8" borderId="62" xfId="12" applyFill="1" applyBorder="1" applyAlignment="1" applyProtection="1">
      <alignment horizontal="center" vertical="center"/>
    </xf>
    <xf numFmtId="0" fontId="1" fillId="8" borderId="63" xfId="12" applyFill="1" applyBorder="1" applyAlignment="1" applyProtection="1">
      <alignment horizontal="center" vertical="center"/>
    </xf>
    <xf numFmtId="0" fontId="1" fillId="0" borderId="177" xfId="12" applyBorder="1" applyAlignment="1" applyProtection="1">
      <alignment horizontal="center" vertical="center"/>
      <protection locked="0"/>
    </xf>
    <xf numFmtId="10" fontId="1" fillId="2" borderId="177" xfId="12" applyNumberFormat="1" applyFill="1" applyBorder="1" applyAlignment="1" applyProtection="1">
      <alignment horizontal="center" vertical="center"/>
      <protection locked="0"/>
    </xf>
    <xf numFmtId="10" fontId="1" fillId="2" borderId="171" xfId="12" applyNumberFormat="1" applyFill="1" applyBorder="1" applyAlignment="1" applyProtection="1">
      <alignment horizontal="center" vertical="center"/>
      <protection locked="0"/>
    </xf>
    <xf numFmtId="166" fontId="1" fillId="7" borderId="169" xfId="12" applyNumberFormat="1" applyFill="1" applyBorder="1" applyAlignment="1" applyProtection="1">
      <alignment horizontal="center" vertical="center"/>
      <protection locked="0"/>
    </xf>
    <xf numFmtId="166" fontId="1" fillId="7" borderId="172" xfId="12" applyNumberFormat="1" applyFill="1" applyBorder="1" applyAlignment="1" applyProtection="1">
      <alignment horizontal="center" vertical="center"/>
      <protection locked="0"/>
    </xf>
    <xf numFmtId="2" fontId="1" fillId="7" borderId="169" xfId="12" applyNumberFormat="1" applyFill="1" applyBorder="1" applyAlignment="1" applyProtection="1">
      <alignment horizontal="center" vertical="center"/>
      <protection locked="0"/>
    </xf>
    <xf numFmtId="2" fontId="1" fillId="7" borderId="172" xfId="12" applyNumberFormat="1" applyFill="1" applyBorder="1" applyAlignment="1" applyProtection="1">
      <alignment horizontal="center" vertical="center"/>
      <protection locked="0"/>
    </xf>
    <xf numFmtId="166" fontId="1" fillId="8" borderId="177" xfId="12" applyNumberFormat="1" applyFill="1" applyBorder="1" applyAlignment="1" applyProtection="1">
      <alignment horizontal="center" vertical="center"/>
      <protection locked="0"/>
    </xf>
    <xf numFmtId="166" fontId="1" fillId="8" borderId="172" xfId="12" applyNumberFormat="1" applyFill="1" applyBorder="1" applyAlignment="1" applyProtection="1">
      <alignment horizontal="center" vertical="center"/>
      <protection locked="0"/>
    </xf>
    <xf numFmtId="0" fontId="1" fillId="0" borderId="174" xfId="12" applyFont="1" applyFill="1" applyBorder="1" applyAlignment="1" applyProtection="1">
      <alignment horizontal="center" vertical="center"/>
      <protection locked="0"/>
    </xf>
    <xf numFmtId="0" fontId="1" fillId="0" borderId="168" xfId="12" applyFont="1" applyFill="1" applyBorder="1" applyAlignment="1" applyProtection="1">
      <alignment horizontal="center" vertical="center"/>
      <protection locked="0"/>
    </xf>
    <xf numFmtId="0" fontId="1" fillId="0" borderId="167" xfId="12" applyFont="1" applyFill="1" applyBorder="1" applyAlignment="1" applyProtection="1">
      <alignment horizontal="center" vertical="center"/>
      <protection locked="0"/>
    </xf>
    <xf numFmtId="10" fontId="1" fillId="2" borderId="174" xfId="12" applyNumberFormat="1" applyFont="1" applyFill="1" applyBorder="1" applyAlignment="1" applyProtection="1">
      <alignment horizontal="center" vertical="center"/>
      <protection locked="0"/>
    </xf>
    <xf numFmtId="10" fontId="1" fillId="2" borderId="175" xfId="12" applyNumberFormat="1" applyFont="1" applyFill="1" applyBorder="1" applyAlignment="1" applyProtection="1">
      <alignment horizontal="center" vertical="center"/>
      <protection locked="0"/>
    </xf>
    <xf numFmtId="0" fontId="1" fillId="0" borderId="174" xfId="12" applyFont="1" applyBorder="1" applyAlignment="1" applyProtection="1">
      <alignment horizontal="center" vertical="center"/>
      <protection locked="0"/>
    </xf>
    <xf numFmtId="0" fontId="1" fillId="0" borderId="168" xfId="12" applyFont="1" applyBorder="1" applyAlignment="1" applyProtection="1">
      <alignment horizontal="center" vertical="center"/>
      <protection locked="0"/>
    </xf>
    <xf numFmtId="0" fontId="1" fillId="0" borderId="167" xfId="12" applyFont="1" applyBorder="1" applyAlignment="1" applyProtection="1">
      <alignment horizontal="center" vertical="center"/>
      <protection locked="0"/>
    </xf>
    <xf numFmtId="0" fontId="1" fillId="6" borderId="82" xfId="12" applyFont="1" applyFill="1" applyBorder="1" applyAlignment="1" applyProtection="1">
      <alignment horizontal="center" vertical="center"/>
    </xf>
    <xf numFmtId="0" fontId="1" fillId="6" borderId="84" xfId="12" applyFill="1" applyBorder="1" applyAlignment="1" applyProtection="1">
      <alignment horizontal="center" vertical="center"/>
    </xf>
    <xf numFmtId="0" fontId="1" fillId="6" borderId="83" xfId="12" applyFill="1" applyBorder="1" applyAlignment="1" applyProtection="1">
      <alignment horizontal="center" vertical="center"/>
    </xf>
    <xf numFmtId="0" fontId="1" fillId="2" borderId="92" xfId="12" applyFill="1" applyBorder="1" applyAlignment="1" applyProtection="1">
      <alignment horizontal="center" vertical="center" wrapText="1"/>
    </xf>
    <xf numFmtId="0" fontId="1" fillId="7" borderId="92" xfId="12" applyFill="1" applyBorder="1" applyAlignment="1" applyProtection="1">
      <alignment horizontal="center" vertical="center" wrapText="1"/>
    </xf>
    <xf numFmtId="0" fontId="1" fillId="8" borderId="92" xfId="12" applyFill="1" applyBorder="1" applyAlignment="1" applyProtection="1">
      <alignment horizontal="center" vertical="center" wrapText="1"/>
    </xf>
    <xf numFmtId="0" fontId="9" fillId="0" borderId="62" xfId="12" applyFont="1" applyBorder="1" applyAlignment="1" applyProtection="1">
      <alignment horizontal="center" vertical="center" wrapText="1"/>
      <protection locked="0"/>
    </xf>
    <xf numFmtId="0" fontId="9" fillId="0" borderId="86" xfId="12" applyFont="1" applyBorder="1" applyAlignment="1" applyProtection="1">
      <alignment horizontal="center" vertical="center" wrapText="1"/>
      <protection locked="0"/>
    </xf>
    <xf numFmtId="0" fontId="9" fillId="0" borderId="63" xfId="12" applyFont="1" applyBorder="1" applyAlignment="1" applyProtection="1">
      <alignment horizontal="center" vertical="center" wrapText="1"/>
      <protection locked="0"/>
    </xf>
    <xf numFmtId="0" fontId="9" fillId="0" borderId="74" xfId="12" applyFont="1" applyBorder="1" applyAlignment="1" applyProtection="1">
      <alignment horizontal="center" vertical="center" wrapText="1"/>
      <protection locked="0"/>
    </xf>
    <xf numFmtId="0" fontId="9" fillId="0" borderId="0" xfId="12" applyFont="1" applyBorder="1" applyAlignment="1" applyProtection="1">
      <alignment horizontal="center" vertical="center" wrapText="1"/>
      <protection locked="0"/>
    </xf>
    <xf numFmtId="0" fontId="9" fillId="0" borderId="14" xfId="12" applyFont="1" applyBorder="1" applyAlignment="1" applyProtection="1">
      <alignment horizontal="center" vertical="center" wrapText="1"/>
      <protection locked="0"/>
    </xf>
    <xf numFmtId="0" fontId="9" fillId="0" borderId="57" xfId="12" applyFont="1" applyBorder="1" applyAlignment="1" applyProtection="1">
      <alignment horizontal="center" vertical="center" wrapText="1"/>
      <protection locked="0"/>
    </xf>
    <xf numFmtId="0" fontId="9" fillId="0" borderId="73" xfId="12" applyFont="1" applyBorder="1" applyAlignment="1" applyProtection="1">
      <alignment horizontal="center" vertical="center" wrapText="1"/>
      <protection locked="0"/>
    </xf>
    <xf numFmtId="0" fontId="9" fillId="0" borderId="58" xfId="12" applyFont="1" applyBorder="1" applyAlignment="1" applyProtection="1">
      <alignment horizontal="center" vertical="center" wrapText="1"/>
      <protection locked="0"/>
    </xf>
    <xf numFmtId="0" fontId="9" fillId="0" borderId="62" xfId="12" applyFont="1" applyBorder="1" applyAlignment="1" applyProtection="1">
      <alignment horizontal="left" vertical="top" wrapText="1"/>
      <protection locked="0"/>
    </xf>
    <xf numFmtId="0" fontId="9" fillId="0" borderId="86" xfId="12" applyFont="1" applyBorder="1" applyAlignment="1" applyProtection="1">
      <alignment horizontal="left" vertical="top" wrapText="1"/>
      <protection locked="0"/>
    </xf>
    <xf numFmtId="0" fontId="9" fillId="0" borderId="63" xfId="12" applyFont="1" applyBorder="1" applyAlignment="1" applyProtection="1">
      <alignment horizontal="left" vertical="top" wrapText="1"/>
      <protection locked="0"/>
    </xf>
    <xf numFmtId="0" fontId="9" fillId="0" borderId="74" xfId="12" applyFont="1" applyBorder="1" applyAlignment="1" applyProtection="1">
      <alignment horizontal="left" vertical="top" wrapText="1"/>
      <protection locked="0"/>
    </xf>
    <xf numFmtId="0" fontId="9" fillId="0" borderId="0" xfId="12" applyFont="1" applyBorder="1" applyAlignment="1" applyProtection="1">
      <alignment horizontal="left" vertical="top" wrapText="1"/>
      <protection locked="0"/>
    </xf>
    <xf numFmtId="0" fontId="9" fillId="0" borderId="14" xfId="12" applyFont="1" applyBorder="1" applyAlignment="1" applyProtection="1">
      <alignment horizontal="left" vertical="top" wrapText="1"/>
      <protection locked="0"/>
    </xf>
    <xf numFmtId="0" fontId="9" fillId="0" borderId="57" xfId="12" applyFont="1" applyBorder="1" applyAlignment="1" applyProtection="1">
      <alignment horizontal="left" vertical="top" wrapText="1"/>
      <protection locked="0"/>
    </xf>
    <xf numFmtId="0" fontId="9" fillId="0" borderId="73" xfId="12" applyFont="1" applyBorder="1" applyAlignment="1" applyProtection="1">
      <alignment horizontal="left" vertical="top" wrapText="1"/>
      <protection locked="0"/>
    </xf>
    <xf numFmtId="0" fontId="9" fillId="0" borderId="58" xfId="12" applyFont="1" applyBorder="1" applyAlignment="1" applyProtection="1">
      <alignment horizontal="left" vertical="top" wrapText="1"/>
      <protection locked="0"/>
    </xf>
    <xf numFmtId="0" fontId="1" fillId="6" borderId="82" xfId="12" applyFill="1" applyBorder="1" applyAlignment="1" applyProtection="1">
      <alignment horizontal="right" vertical="center"/>
    </xf>
    <xf numFmtId="0" fontId="1" fillId="6" borderId="84" xfId="12" applyFill="1" applyBorder="1" applyAlignment="1" applyProtection="1">
      <alignment horizontal="right" vertical="center"/>
    </xf>
    <xf numFmtId="0" fontId="1" fillId="6" borderId="84" xfId="12" applyFill="1" applyBorder="1" applyAlignment="1" applyProtection="1">
      <alignment horizontal="center" vertical="center"/>
      <protection locked="0"/>
    </xf>
    <xf numFmtId="0" fontId="1" fillId="6" borderId="83" xfId="12" applyFill="1" applyBorder="1" applyAlignment="1" applyProtection="1">
      <alignment horizontal="center" vertical="center"/>
      <protection locked="0"/>
    </xf>
    <xf numFmtId="0" fontId="1" fillId="6" borderId="82" xfId="12" applyFill="1" applyBorder="1" applyAlignment="1" applyProtection="1">
      <alignment horizontal="center" vertical="center"/>
    </xf>
    <xf numFmtId="16" fontId="1" fillId="6" borderId="84" xfId="12" applyNumberFormat="1" applyFill="1" applyBorder="1" applyAlignment="1" applyProtection="1">
      <alignment horizontal="center" vertical="center"/>
      <protection locked="0"/>
    </xf>
    <xf numFmtId="0" fontId="1" fillId="0" borderId="63" xfId="12" applyBorder="1" applyAlignment="1" applyProtection="1">
      <alignment horizontal="center" vertical="center"/>
    </xf>
    <xf numFmtId="0" fontId="1" fillId="6" borderId="84" xfId="12" applyFont="1" applyFill="1" applyBorder="1" applyAlignment="1" applyProtection="1">
      <alignment horizontal="center" vertical="center"/>
      <protection locked="0"/>
    </xf>
    <xf numFmtId="0" fontId="1" fillId="0" borderId="62" xfId="12" applyFill="1" applyBorder="1" applyAlignment="1" applyProtection="1">
      <alignment horizontal="center" vertical="center"/>
    </xf>
    <xf numFmtId="0" fontId="1" fillId="0" borderId="63" xfId="12" applyFill="1" applyBorder="1" applyAlignment="1" applyProtection="1">
      <alignment horizontal="center" vertical="center"/>
    </xf>
    <xf numFmtId="0" fontId="3" fillId="0" borderId="160" xfId="1" applyFont="1" applyBorder="1" applyAlignment="1" applyProtection="1">
      <alignment vertical="center"/>
      <protection locked="0"/>
    </xf>
    <xf numFmtId="0" fontId="3" fillId="0" borderId="161" xfId="1" applyFont="1" applyBorder="1" applyAlignment="1" applyProtection="1">
      <alignment vertical="center"/>
      <protection locked="0"/>
    </xf>
    <xf numFmtId="0" fontId="1" fillId="0" borderId="74" xfId="1" applyFont="1" applyFill="1" applyBorder="1" applyAlignment="1" applyProtection="1">
      <alignment horizontal="center" vertical="center"/>
    </xf>
    <xf numFmtId="0" fontId="3" fillId="0" borderId="166" xfId="1" applyFont="1" applyBorder="1" applyAlignment="1" applyProtection="1">
      <alignment vertical="center"/>
      <protection locked="0"/>
    </xf>
    <xf numFmtId="0" fontId="3" fillId="0" borderId="168" xfId="1" applyFont="1" applyBorder="1" applyAlignment="1" applyProtection="1">
      <alignment vertical="center"/>
      <protection locked="0"/>
    </xf>
    <xf numFmtId="0" fontId="3" fillId="0" borderId="167" xfId="1" applyFont="1" applyBorder="1" applyAlignment="1" applyProtection="1">
      <alignment vertical="center"/>
      <protection locked="0"/>
    </xf>
    <xf numFmtId="9" fontId="29" fillId="32" borderId="160" xfId="1" applyNumberFormat="1" applyFont="1" applyFill="1" applyBorder="1" applyAlignment="1" applyProtection="1">
      <alignment horizontal="center" vertical="center"/>
      <protection locked="0"/>
    </xf>
    <xf numFmtId="0" fontId="29" fillId="32" borderId="162" xfId="1" applyFont="1" applyFill="1" applyBorder="1" applyAlignment="1" applyProtection="1">
      <alignment horizontal="center" vertical="center"/>
      <protection locked="0"/>
    </xf>
    <xf numFmtId="0" fontId="3" fillId="0" borderId="160" xfId="1" applyFont="1" applyBorder="1" applyAlignment="1" applyProtection="1">
      <alignment horizontal="center" vertical="center"/>
      <protection locked="0"/>
    </xf>
    <xf numFmtId="0" fontId="3" fillId="0" borderId="162" xfId="1" applyFont="1" applyBorder="1" applyAlignment="1" applyProtection="1">
      <alignment horizontal="center" vertical="center"/>
      <protection locked="0"/>
    </xf>
    <xf numFmtId="0" fontId="3" fillId="0" borderId="160" xfId="1" applyFont="1" applyFill="1" applyBorder="1" applyAlignment="1" applyProtection="1">
      <alignment horizontal="center" vertical="center"/>
      <protection locked="0"/>
    </xf>
    <xf numFmtId="0" fontId="3" fillId="0" borderId="162" xfId="1" applyFont="1" applyFill="1" applyBorder="1" applyAlignment="1" applyProtection="1">
      <alignment horizontal="center" vertical="center"/>
      <protection locked="0"/>
    </xf>
    <xf numFmtId="0" fontId="3" fillId="0" borderId="163" xfId="1" applyFont="1" applyBorder="1" applyAlignment="1" applyProtection="1">
      <alignment vertical="center"/>
      <protection locked="0"/>
    </xf>
    <xf numFmtId="0" fontId="3" fillId="0" borderId="164" xfId="1" applyFont="1" applyBorder="1" applyAlignment="1" applyProtection="1">
      <alignment vertical="center"/>
      <protection locked="0"/>
    </xf>
    <xf numFmtId="0" fontId="3" fillId="0" borderId="165" xfId="1" applyFont="1" applyBorder="1" applyAlignment="1" applyProtection="1">
      <alignment vertical="center"/>
      <protection locked="0"/>
    </xf>
    <xf numFmtId="0" fontId="3" fillId="0" borderId="166" xfId="1" applyFont="1" applyBorder="1" applyAlignment="1" applyProtection="1">
      <alignment horizontal="center" vertical="center"/>
      <protection locked="0"/>
    </xf>
    <xf numFmtId="0" fontId="3" fillId="0" borderId="167" xfId="1" applyFont="1" applyBorder="1" applyAlignment="1" applyProtection="1">
      <alignment horizontal="center" vertical="center"/>
      <protection locked="0"/>
    </xf>
    <xf numFmtId="2" fontId="3" fillId="0" borderId="166" xfId="1" applyNumberFormat="1" applyFont="1" applyFill="1" applyBorder="1" applyAlignment="1" applyProtection="1">
      <alignment horizontal="center" vertical="center"/>
      <protection locked="0"/>
    </xf>
    <xf numFmtId="2" fontId="3" fillId="0" borderId="167" xfId="1" applyNumberFormat="1" applyFont="1" applyFill="1" applyBorder="1" applyAlignment="1" applyProtection="1">
      <alignment horizontal="center" vertical="center"/>
      <protection locked="0"/>
    </xf>
    <xf numFmtId="0" fontId="8" fillId="7" borderId="74" xfId="1" applyFont="1" applyFill="1" applyBorder="1" applyAlignment="1" applyProtection="1">
      <alignment horizontal="center" vertical="center"/>
      <protection locked="0"/>
    </xf>
    <xf numFmtId="0" fontId="8" fillId="7" borderId="0" xfId="1" applyFont="1" applyFill="1" applyBorder="1" applyAlignment="1" applyProtection="1">
      <alignment horizontal="center" vertical="center"/>
      <protection locked="0"/>
    </xf>
    <xf numFmtId="0" fontId="8" fillId="7" borderId="14" xfId="1" applyFont="1" applyFill="1" applyBorder="1" applyAlignment="1" applyProtection="1">
      <alignment horizontal="center" vertical="center"/>
      <protection locked="0"/>
    </xf>
    <xf numFmtId="0" fontId="1" fillId="2" borderId="74" xfId="1" applyFont="1" applyFill="1" applyBorder="1" applyAlignment="1" applyProtection="1">
      <alignment horizontal="center" vertical="center"/>
    </xf>
    <xf numFmtId="0" fontId="1" fillId="2" borderId="14" xfId="1" applyFont="1" applyFill="1" applyBorder="1" applyAlignment="1" applyProtection="1">
      <alignment horizontal="center" vertical="center"/>
    </xf>
    <xf numFmtId="0" fontId="1" fillId="2" borderId="43" xfId="1" applyFont="1" applyFill="1" applyBorder="1" applyAlignment="1" applyProtection="1">
      <alignment horizontal="center" vertical="center"/>
    </xf>
    <xf numFmtId="0" fontId="1" fillId="2" borderId="43" xfId="1" applyFill="1" applyBorder="1" applyAlignment="1" applyProtection="1">
      <alignment horizontal="center" vertical="center"/>
    </xf>
    <xf numFmtId="0" fontId="4" fillId="0" borderId="163" xfId="1" applyFont="1" applyBorder="1" applyAlignment="1" applyProtection="1">
      <alignment vertical="center"/>
      <protection locked="0"/>
    </xf>
    <xf numFmtId="0" fontId="4" fillId="0" borderId="164" xfId="1" applyFont="1" applyBorder="1" applyAlignment="1" applyProtection="1">
      <alignment vertical="center"/>
      <protection locked="0"/>
    </xf>
    <xf numFmtId="0" fontId="4" fillId="0" borderId="165" xfId="1" applyFont="1" applyBorder="1" applyAlignment="1" applyProtection="1">
      <alignment vertical="center"/>
      <protection locked="0"/>
    </xf>
    <xf numFmtId="0" fontId="29" fillId="0" borderId="166" xfId="1" applyFont="1" applyBorder="1" applyAlignment="1" applyProtection="1">
      <alignment horizontal="center" vertical="center"/>
      <protection locked="0"/>
    </xf>
    <xf numFmtId="0" fontId="29" fillId="0" borderId="167" xfId="1" applyFont="1" applyBorder="1" applyAlignment="1" applyProtection="1">
      <alignment horizontal="center" vertical="center"/>
      <protection locked="0"/>
    </xf>
    <xf numFmtId="0" fontId="4" fillId="0" borderId="156" xfId="1" applyFont="1" applyBorder="1" applyAlignment="1" applyProtection="1">
      <alignment vertical="center" wrapText="1"/>
      <protection locked="0"/>
    </xf>
    <xf numFmtId="0" fontId="4" fillId="0" borderId="157" xfId="1" applyFont="1" applyBorder="1" applyAlignment="1" applyProtection="1">
      <alignment vertical="center" wrapText="1"/>
      <protection locked="0"/>
    </xf>
    <xf numFmtId="0" fontId="4" fillId="0" borderId="158" xfId="1" applyFont="1" applyBorder="1" applyAlignment="1" applyProtection="1">
      <alignment vertical="center" wrapText="1"/>
      <protection locked="0"/>
    </xf>
    <xf numFmtId="0" fontId="4" fillId="0" borderId="169" xfId="1" applyFont="1" applyBorder="1" applyAlignment="1" applyProtection="1">
      <alignment horizontal="center" vertical="center"/>
      <protection locked="0"/>
    </xf>
    <xf numFmtId="0" fontId="4" fillId="0" borderId="172" xfId="1" applyFont="1" applyBorder="1" applyAlignment="1" applyProtection="1">
      <alignment horizontal="center" vertical="center"/>
      <protection locked="0"/>
    </xf>
    <xf numFmtId="0" fontId="3" fillId="0" borderId="169" xfId="1" applyFont="1" applyBorder="1" applyAlignment="1" applyProtection="1">
      <alignment horizontal="center" vertical="center"/>
      <protection locked="0"/>
    </xf>
    <xf numFmtId="0" fontId="3" fillId="0" borderId="172" xfId="1" applyFont="1" applyBorder="1" applyAlignment="1" applyProtection="1">
      <alignment horizontal="center" vertical="center"/>
      <protection locked="0"/>
    </xf>
    <xf numFmtId="0" fontId="3" fillId="0" borderId="169" xfId="1" applyFont="1" applyFill="1" applyBorder="1" applyAlignment="1" applyProtection="1">
      <alignment horizontal="center" vertical="center"/>
      <protection locked="0"/>
    </xf>
    <xf numFmtId="0" fontId="3" fillId="0" borderId="172" xfId="1" applyFont="1" applyFill="1" applyBorder="1" applyAlignment="1" applyProtection="1">
      <alignment horizontal="center" vertical="center"/>
      <protection locked="0"/>
    </xf>
    <xf numFmtId="9" fontId="29" fillId="0" borderId="160" xfId="1" applyNumberFormat="1" applyFont="1" applyFill="1" applyBorder="1" applyAlignment="1" applyProtection="1">
      <alignment horizontal="center" vertical="center"/>
      <protection locked="0"/>
    </xf>
    <xf numFmtId="0" fontId="29" fillId="0" borderId="162" xfId="1" applyFont="1" applyFill="1" applyBorder="1" applyAlignment="1" applyProtection="1">
      <alignment horizontal="center" vertical="center"/>
      <protection locked="0"/>
    </xf>
    <xf numFmtId="0" fontId="3" fillId="0" borderId="169" xfId="1" applyFont="1" applyBorder="1" applyAlignment="1" applyProtection="1">
      <alignment vertical="center"/>
      <protection locked="0"/>
    </xf>
    <xf numFmtId="0" fontId="3" fillId="0" borderId="170" xfId="1" applyFont="1" applyBorder="1" applyAlignment="1" applyProtection="1">
      <alignment vertical="center"/>
      <protection locked="0"/>
    </xf>
    <xf numFmtId="0" fontId="3" fillId="0" borderId="171" xfId="1" applyFont="1" applyBorder="1" applyAlignment="1" applyProtection="1">
      <alignment vertical="center"/>
      <protection locked="0"/>
    </xf>
    <xf numFmtId="9" fontId="29" fillId="0" borderId="166" xfId="1" applyNumberFormat="1" applyFont="1" applyBorder="1" applyAlignment="1" applyProtection="1">
      <alignment horizontal="center" vertical="center"/>
      <protection locked="0"/>
    </xf>
    <xf numFmtId="9" fontId="8" fillId="0" borderId="74" xfId="1" applyNumberFormat="1" applyFont="1" applyFill="1" applyBorder="1" applyAlignment="1" applyProtection="1">
      <alignment horizontal="center" vertical="center"/>
    </xf>
    <xf numFmtId="0" fontId="8" fillId="0" borderId="14" xfId="1" applyFont="1" applyFill="1" applyBorder="1" applyAlignment="1" applyProtection="1">
      <alignment horizontal="center" vertical="center"/>
    </xf>
    <xf numFmtId="49" fontId="4" fillId="0" borderId="166" xfId="1" applyNumberFormat="1" applyFont="1" applyFill="1" applyBorder="1" applyAlignment="1" applyProtection="1">
      <alignment horizontal="center" vertical="center"/>
      <protection locked="0"/>
    </xf>
    <xf numFmtId="49" fontId="4" fillId="0" borderId="167" xfId="1" applyNumberFormat="1" applyFont="1" applyFill="1" applyBorder="1" applyAlignment="1" applyProtection="1">
      <alignment horizontal="center" vertical="center"/>
      <protection locked="0"/>
    </xf>
    <xf numFmtId="0" fontId="4" fillId="0" borderId="166" xfId="1" applyFont="1" applyFill="1" applyBorder="1" applyAlignment="1" applyProtection="1">
      <alignment horizontal="center" vertical="center"/>
      <protection locked="0"/>
    </xf>
    <xf numFmtId="0" fontId="4" fillId="0" borderId="167" xfId="1" applyFont="1" applyFill="1" applyBorder="1" applyAlignment="1" applyProtection="1">
      <alignment horizontal="center" vertical="center"/>
      <protection locked="0"/>
    </xf>
    <xf numFmtId="9" fontId="4" fillId="0" borderId="166" xfId="1" applyNumberFormat="1" applyFont="1" applyFill="1" applyBorder="1" applyAlignment="1" applyProtection="1">
      <alignment horizontal="center" vertical="center"/>
      <protection locked="0"/>
    </xf>
    <xf numFmtId="2" fontId="3" fillId="0" borderId="166" xfId="1" applyNumberFormat="1" applyFont="1" applyBorder="1" applyAlignment="1" applyProtection="1">
      <alignment horizontal="center" vertical="center"/>
      <protection locked="0"/>
    </xf>
    <xf numFmtId="2" fontId="3" fillId="0" borderId="167" xfId="1" applyNumberFormat="1" applyFont="1" applyBorder="1" applyAlignment="1" applyProtection="1">
      <alignment horizontal="center" vertical="center"/>
      <protection locked="0"/>
    </xf>
    <xf numFmtId="9" fontId="3" fillId="0" borderId="166" xfId="1" applyNumberFormat="1" applyFont="1" applyBorder="1" applyAlignment="1" applyProtection="1">
      <alignment horizontal="center" vertical="center"/>
      <protection locked="0"/>
    </xf>
    <xf numFmtId="0" fontId="4" fillId="0" borderId="166" xfId="1" applyFont="1" applyBorder="1" applyAlignment="1" applyProtection="1">
      <alignment horizontal="center" vertical="center"/>
      <protection locked="0"/>
    </xf>
    <xf numFmtId="0" fontId="4" fillId="0" borderId="167" xfId="1" applyFont="1" applyBorder="1" applyAlignment="1" applyProtection="1">
      <alignment horizontal="center" vertical="center"/>
      <protection locked="0"/>
    </xf>
    <xf numFmtId="2" fontId="3" fillId="0" borderId="156" xfId="1" applyNumberFormat="1" applyFont="1" applyBorder="1" applyAlignment="1" applyProtection="1">
      <alignment horizontal="center" vertical="center"/>
      <protection locked="0"/>
    </xf>
    <xf numFmtId="2" fontId="3" fillId="0" borderId="158" xfId="1" applyNumberFormat="1" applyFont="1" applyBorder="1" applyAlignment="1" applyProtection="1">
      <alignment horizontal="center" vertical="center"/>
      <protection locked="0"/>
    </xf>
    <xf numFmtId="2" fontId="3" fillId="0" borderId="160" xfId="1" applyNumberFormat="1" applyFont="1" applyFill="1" applyBorder="1" applyAlignment="1" applyProtection="1">
      <alignment horizontal="center" vertical="center"/>
      <protection locked="0"/>
    </xf>
    <xf numFmtId="2" fontId="3" fillId="0" borderId="162" xfId="1" applyNumberFormat="1" applyFont="1" applyFill="1" applyBorder="1" applyAlignment="1" applyProtection="1">
      <alignment horizontal="center" vertical="center"/>
      <protection locked="0"/>
    </xf>
    <xf numFmtId="9" fontId="3" fillId="0" borderId="163" xfId="1" applyNumberFormat="1" applyFont="1" applyBorder="1" applyAlignment="1" applyProtection="1">
      <alignment horizontal="center" vertical="center"/>
      <protection locked="0"/>
    </xf>
    <xf numFmtId="0" fontId="28" fillId="0" borderId="165" xfId="1" applyFont="1" applyBorder="1" applyAlignment="1" applyProtection="1">
      <alignment horizontal="center" vertical="center"/>
      <protection locked="0"/>
    </xf>
    <xf numFmtId="9" fontId="28" fillId="0" borderId="163" xfId="1" applyNumberFormat="1" applyFont="1" applyBorder="1" applyAlignment="1" applyProtection="1">
      <alignment horizontal="center" vertical="center"/>
      <protection locked="0"/>
    </xf>
    <xf numFmtId="2" fontId="28" fillId="0" borderId="163" xfId="1" applyNumberFormat="1" applyFont="1" applyFill="1" applyBorder="1" applyAlignment="1" applyProtection="1">
      <alignment horizontal="center" vertical="center"/>
      <protection locked="0"/>
    </xf>
    <xf numFmtId="2" fontId="28" fillId="0" borderId="165" xfId="1" applyNumberFormat="1" applyFont="1" applyFill="1" applyBorder="1" applyAlignment="1" applyProtection="1">
      <alignment horizontal="center" vertical="center"/>
      <protection locked="0"/>
    </xf>
    <xf numFmtId="0" fontId="1" fillId="2" borderId="82" xfId="12" applyFill="1" applyBorder="1" applyAlignment="1" applyProtection="1">
      <alignment horizontal="center" vertical="center"/>
    </xf>
    <xf numFmtId="0" fontId="1" fillId="2" borderId="84" xfId="12" applyFill="1" applyBorder="1" applyAlignment="1" applyProtection="1">
      <alignment horizontal="center" vertical="center"/>
    </xf>
    <xf numFmtId="0" fontId="1" fillId="2" borderId="83" xfId="12" applyFill="1" applyBorder="1" applyAlignment="1" applyProtection="1">
      <alignment horizontal="center" vertical="center"/>
    </xf>
    <xf numFmtId="0" fontId="9" fillId="0" borderId="150" xfId="12" applyFont="1" applyBorder="1" applyAlignment="1" applyProtection="1">
      <alignment vertical="center" wrapText="1"/>
      <protection locked="0"/>
    </xf>
    <xf numFmtId="0" fontId="9" fillId="0" borderId="128" xfId="12" applyFont="1" applyBorder="1" applyAlignment="1" applyProtection="1">
      <alignment vertical="center" wrapText="1"/>
      <protection locked="0"/>
    </xf>
    <xf numFmtId="0" fontId="9" fillId="0" borderId="130" xfId="12" applyFont="1" applyBorder="1" applyAlignment="1" applyProtection="1">
      <alignment vertical="center" wrapText="1"/>
      <protection locked="0"/>
    </xf>
    <xf numFmtId="0" fontId="9" fillId="0" borderId="26" xfId="12" applyFont="1" applyBorder="1" applyAlignment="1" applyProtection="1">
      <alignment horizontal="left" vertical="center" wrapText="1"/>
      <protection locked="0"/>
    </xf>
    <xf numFmtId="0" fontId="15" fillId="0" borderId="27" xfId="12" applyFont="1" applyBorder="1" applyAlignment="1" applyProtection="1">
      <alignment horizontal="left" vertical="center" wrapText="1"/>
      <protection locked="0"/>
    </xf>
    <xf numFmtId="0" fontId="15" fillId="0" borderId="28" xfId="12" applyFont="1" applyBorder="1" applyAlignment="1" applyProtection="1">
      <alignment horizontal="left" vertical="center" wrapText="1"/>
      <protection locked="0"/>
    </xf>
    <xf numFmtId="0" fontId="3" fillId="0" borderId="165" xfId="1" applyFont="1" applyBorder="1" applyAlignment="1" applyProtection="1">
      <alignment horizontal="center" vertical="center"/>
      <protection locked="0"/>
    </xf>
    <xf numFmtId="2" fontId="3" fillId="0" borderId="163" xfId="1" applyNumberFormat="1" applyFont="1" applyFill="1" applyBorder="1" applyAlignment="1" applyProtection="1">
      <alignment horizontal="center" vertical="center"/>
      <protection locked="0"/>
    </xf>
    <xf numFmtId="2" fontId="3" fillId="0" borderId="165" xfId="1" applyNumberFormat="1" applyFont="1" applyFill="1" applyBorder="1" applyAlignment="1" applyProtection="1">
      <alignment horizontal="center" vertical="center"/>
      <protection locked="0"/>
    </xf>
    <xf numFmtId="0" fontId="3" fillId="2" borderId="146" xfId="12" applyFont="1" applyFill="1" applyBorder="1" applyAlignment="1" applyProtection="1">
      <alignment horizontal="center" vertical="center"/>
    </xf>
    <xf numFmtId="0" fontId="3" fillId="0" borderId="146" xfId="12" applyFont="1" applyBorder="1" applyAlignment="1" applyProtection="1">
      <alignment horizontal="center" vertical="center"/>
      <protection locked="0"/>
    </xf>
    <xf numFmtId="0" fontId="3" fillId="0" borderId="62" xfId="12" applyFont="1" applyBorder="1" applyAlignment="1" applyProtection="1">
      <alignment horizontal="center" vertical="center" wrapText="1"/>
      <protection locked="0"/>
    </xf>
    <xf numFmtId="0" fontId="3" fillId="0" borderId="86" xfId="12" applyFont="1" applyBorder="1" applyAlignment="1" applyProtection="1">
      <alignment horizontal="center" vertical="center" wrapText="1"/>
      <protection locked="0"/>
    </xf>
    <xf numFmtId="0" fontId="3" fillId="0" borderId="63" xfId="12" applyFont="1" applyBorder="1" applyAlignment="1" applyProtection="1">
      <alignment horizontal="center" vertical="center" wrapText="1"/>
      <protection locked="0"/>
    </xf>
    <xf numFmtId="0" fontId="3" fillId="0" borderId="57" xfId="12" applyFont="1" applyBorder="1" applyAlignment="1" applyProtection="1">
      <alignment horizontal="center" vertical="center" wrapText="1"/>
      <protection locked="0"/>
    </xf>
    <xf numFmtId="0" fontId="3" fillId="0" borderId="73" xfId="12" applyFont="1" applyBorder="1" applyAlignment="1" applyProtection="1">
      <alignment horizontal="center" vertical="center" wrapText="1"/>
      <protection locked="0"/>
    </xf>
    <xf numFmtId="0" fontId="3" fillId="0" borderId="58" xfId="12" applyFont="1" applyBorder="1" applyAlignment="1" applyProtection="1">
      <alignment horizontal="center" vertical="center" wrapText="1"/>
      <protection locked="0"/>
    </xf>
    <xf numFmtId="0" fontId="14" fillId="0" borderId="62" xfId="12" applyFont="1" applyFill="1" applyBorder="1" applyAlignment="1" applyProtection="1">
      <alignment horizontal="center" vertical="center" wrapText="1"/>
    </xf>
    <xf numFmtId="0" fontId="14" fillId="0" borderId="86" xfId="12" applyFont="1" applyFill="1" applyBorder="1" applyAlignment="1" applyProtection="1">
      <alignment horizontal="center" vertical="center" wrapText="1"/>
    </xf>
    <xf numFmtId="0" fontId="14" fillId="0" borderId="63" xfId="12" applyFont="1" applyFill="1" applyBorder="1" applyAlignment="1" applyProtection="1">
      <alignment horizontal="center" vertical="center" wrapText="1"/>
    </xf>
    <xf numFmtId="0" fontId="14" fillId="0" borderId="57" xfId="12" applyFont="1" applyFill="1" applyBorder="1" applyAlignment="1" applyProtection="1">
      <alignment horizontal="center" vertical="center" wrapText="1"/>
    </xf>
    <xf numFmtId="0" fontId="14" fillId="0" borderId="73" xfId="12" applyFont="1" applyFill="1" applyBorder="1" applyAlignment="1" applyProtection="1">
      <alignment horizontal="center" vertical="center" wrapText="1"/>
    </xf>
    <xf numFmtId="0" fontId="14" fillId="0" borderId="58" xfId="12" applyFont="1" applyFill="1" applyBorder="1" applyAlignment="1" applyProtection="1">
      <alignment horizontal="center" vertical="center" wrapText="1"/>
    </xf>
    <xf numFmtId="0" fontId="3" fillId="6" borderId="82" xfId="12" applyFont="1" applyFill="1" applyBorder="1" applyAlignment="1" applyProtection="1">
      <alignment horizontal="center" vertical="center"/>
      <protection locked="0"/>
    </xf>
    <xf numFmtId="0" fontId="3" fillId="6" borderId="83" xfId="12" applyFont="1" applyFill="1" applyBorder="1" applyAlignment="1" applyProtection="1">
      <alignment horizontal="center" vertical="center"/>
      <protection locked="0"/>
    </xf>
    <xf numFmtId="0" fontId="26" fillId="6" borderId="82" xfId="1" applyFont="1" applyFill="1" applyBorder="1" applyAlignment="1" applyProtection="1">
      <alignment horizontal="center" vertical="center" wrapText="1"/>
      <protection locked="0"/>
    </xf>
    <xf numFmtId="0" fontId="26" fillId="6" borderId="84" xfId="1" applyFont="1" applyFill="1" applyBorder="1" applyAlignment="1" applyProtection="1">
      <alignment horizontal="center" vertical="center" wrapText="1"/>
      <protection locked="0"/>
    </xf>
    <xf numFmtId="0" fontId="26" fillId="6" borderId="83" xfId="1" applyFont="1" applyFill="1" applyBorder="1" applyAlignment="1" applyProtection="1">
      <alignment horizontal="center" vertical="center" wrapText="1"/>
      <protection locked="0"/>
    </xf>
    <xf numFmtId="0" fontId="1" fillId="2" borderId="82" xfId="12" applyFont="1" applyFill="1" applyBorder="1" applyAlignment="1" applyProtection="1">
      <alignment horizontal="center" vertical="center" wrapText="1"/>
    </xf>
    <xf numFmtId="0" fontId="1" fillId="2" borderId="83" xfId="12" applyFill="1" applyBorder="1" applyAlignment="1" applyProtection="1">
      <alignment horizontal="center" vertical="center" wrapText="1"/>
    </xf>
    <xf numFmtId="0" fontId="8" fillId="0" borderId="57" xfId="12" applyFont="1" applyBorder="1" applyAlignment="1" applyProtection="1">
      <alignment horizontal="center" vertical="center" wrapText="1"/>
      <protection locked="0"/>
    </xf>
    <xf numFmtId="0" fontId="8" fillId="0" borderId="73" xfId="12" applyFont="1" applyBorder="1" applyAlignment="1" applyProtection="1">
      <alignment horizontal="center" vertical="center" wrapText="1"/>
      <protection locked="0"/>
    </xf>
    <xf numFmtId="0" fontId="8" fillId="0" borderId="58" xfId="12" applyFont="1" applyBorder="1" applyAlignment="1" applyProtection="1">
      <alignment horizontal="center" vertical="center" wrapText="1"/>
      <protection locked="0"/>
    </xf>
    <xf numFmtId="0" fontId="30" fillId="0" borderId="62" xfId="12" applyFont="1" applyBorder="1" applyAlignment="1" applyProtection="1">
      <alignment horizontal="left" vertical="center" wrapText="1"/>
      <protection locked="0"/>
    </xf>
    <xf numFmtId="0" fontId="5" fillId="0" borderId="86" xfId="2" applyBorder="1" applyAlignment="1">
      <alignment horizontal="left" wrapText="1"/>
    </xf>
    <xf numFmtId="0" fontId="5" fillId="0" borderId="63" xfId="2" applyBorder="1" applyAlignment="1">
      <alignment horizontal="left" wrapText="1"/>
    </xf>
    <xf numFmtId="0" fontId="5" fillId="0" borderId="74" xfId="2" applyBorder="1" applyAlignment="1">
      <alignment horizontal="left" wrapText="1"/>
    </xf>
    <xf numFmtId="0" fontId="5" fillId="0" borderId="0" xfId="2" applyAlignment="1">
      <alignment horizontal="left" wrapText="1"/>
    </xf>
    <xf numFmtId="0" fontId="5" fillId="0" borderId="14" xfId="2" applyBorder="1" applyAlignment="1">
      <alignment horizontal="left" wrapText="1"/>
    </xf>
    <xf numFmtId="0" fontId="5" fillId="0" borderId="57" xfId="2" applyBorder="1" applyAlignment="1">
      <alignment horizontal="left" wrapText="1"/>
    </xf>
    <xf numFmtId="0" fontId="5" fillId="0" borderId="73" xfId="2" applyBorder="1" applyAlignment="1">
      <alignment horizontal="left" wrapText="1"/>
    </xf>
    <xf numFmtId="0" fontId="5" fillId="0" borderId="58" xfId="2" applyBorder="1" applyAlignment="1">
      <alignment horizontal="left" wrapText="1"/>
    </xf>
    <xf numFmtId="0" fontId="27" fillId="0" borderId="74" xfId="12" applyFont="1" applyBorder="1" applyAlignment="1" applyProtection="1">
      <alignment horizontal="center" vertical="center"/>
    </xf>
    <xf numFmtId="0" fontId="27" fillId="0" borderId="14" xfId="12" applyFont="1" applyBorder="1" applyAlignment="1" applyProtection="1">
      <alignment horizontal="center" vertical="center"/>
    </xf>
    <xf numFmtId="0" fontId="3" fillId="0" borderId="74" xfId="12" applyFont="1" applyBorder="1" applyAlignment="1" applyProtection="1">
      <alignment horizontal="center" vertical="center" wrapText="1"/>
    </xf>
    <xf numFmtId="0" fontId="3" fillId="0" borderId="14" xfId="12" applyFont="1" applyBorder="1" applyAlignment="1" applyProtection="1">
      <alignment horizontal="center" vertical="center" wrapText="1"/>
    </xf>
    <xf numFmtId="0" fontId="9" fillId="0" borderId="82" xfId="12" applyFont="1" applyBorder="1" applyAlignment="1" applyProtection="1">
      <alignment horizontal="left" vertical="center" wrapText="1"/>
      <protection locked="0"/>
    </xf>
    <xf numFmtId="0" fontId="9" fillId="0" borderId="84" xfId="12" applyFont="1" applyBorder="1" applyAlignment="1" applyProtection="1">
      <alignment horizontal="left" vertical="center" wrapText="1"/>
      <protection locked="0"/>
    </xf>
    <xf numFmtId="0" fontId="9" fillId="0" borderId="83" xfId="12" applyFont="1" applyBorder="1" applyAlignment="1" applyProtection="1">
      <alignment horizontal="left" vertical="center" wrapText="1"/>
      <protection locked="0"/>
    </xf>
    <xf numFmtId="0" fontId="8" fillId="7" borderId="62" xfId="1" applyFont="1" applyFill="1" applyBorder="1" applyAlignment="1" applyProtection="1">
      <alignment horizontal="center" vertical="center"/>
      <protection locked="0"/>
    </xf>
    <xf numFmtId="0" fontId="8" fillId="7" borderId="86" xfId="1" applyFont="1" applyFill="1" applyBorder="1" applyAlignment="1" applyProtection="1">
      <alignment horizontal="center" vertical="center"/>
      <protection locked="0"/>
    </xf>
    <xf numFmtId="0" fontId="8" fillId="7" borderId="63" xfId="1" applyFont="1" applyFill="1" applyBorder="1" applyAlignment="1" applyProtection="1">
      <alignment horizontal="center" vertical="center"/>
      <protection locked="0"/>
    </xf>
    <xf numFmtId="0" fontId="1" fillId="2" borderId="92" xfId="1" applyFont="1" applyFill="1" applyBorder="1" applyAlignment="1" applyProtection="1">
      <alignment horizontal="center" vertical="center"/>
    </xf>
    <xf numFmtId="0" fontId="1" fillId="2" borderId="92" xfId="1" applyFill="1" applyBorder="1" applyAlignment="1" applyProtection="1">
      <alignment horizontal="center" vertical="center"/>
    </xf>
    <xf numFmtId="0" fontId="3" fillId="3" borderId="88" xfId="1" applyFont="1" applyFill="1" applyBorder="1" applyAlignment="1" applyProtection="1">
      <alignment horizontal="center" vertical="center"/>
      <protection locked="0"/>
    </xf>
    <xf numFmtId="0" fontId="3" fillId="0" borderId="88" xfId="1" applyFont="1" applyBorder="1" applyAlignment="1" applyProtection="1">
      <alignment horizontal="center" vertical="center" wrapText="1"/>
      <protection locked="0"/>
    </xf>
    <xf numFmtId="0" fontId="5" fillId="0" borderId="88" xfId="75" applyFont="1" applyFill="1" applyBorder="1" applyAlignment="1">
      <alignment horizontal="center" vertical="center" wrapText="1"/>
    </xf>
    <xf numFmtId="0" fontId="5" fillId="5" borderId="88" xfId="75" applyFill="1" applyBorder="1" applyAlignment="1">
      <alignment horizontal="center" vertical="center" wrapText="1"/>
    </xf>
    <xf numFmtId="0" fontId="3" fillId="2" borderId="88" xfId="1" applyFont="1" applyFill="1" applyBorder="1" applyAlignment="1" applyProtection="1">
      <alignment horizontal="center" vertical="center"/>
    </xf>
    <xf numFmtId="0" fontId="3" fillId="3" borderId="88" xfId="1" applyFont="1" applyFill="1" applyBorder="1" applyAlignment="1" applyProtection="1">
      <alignment horizontal="center" vertical="center"/>
    </xf>
    <xf numFmtId="0" fontId="3" fillId="4" borderId="92" xfId="1" applyFont="1" applyFill="1" applyBorder="1" applyAlignment="1" applyProtection="1">
      <alignment horizontal="center" vertical="center"/>
    </xf>
    <xf numFmtId="0" fontId="3" fillId="0" borderId="88" xfId="1" applyFont="1" applyBorder="1" applyAlignment="1" applyProtection="1">
      <alignment horizontal="center" vertical="center"/>
      <protection locked="0"/>
    </xf>
    <xf numFmtId="0" fontId="3" fillId="4" borderId="85" xfId="1" applyFont="1" applyFill="1" applyBorder="1" applyAlignment="1" applyProtection="1">
      <alignment horizontal="center" vertical="center" wrapText="1"/>
    </xf>
    <xf numFmtId="0" fontId="3" fillId="4" borderId="86" xfId="1" applyFont="1" applyFill="1" applyBorder="1" applyAlignment="1" applyProtection="1">
      <alignment horizontal="center" vertical="center" wrapText="1"/>
    </xf>
    <xf numFmtId="0" fontId="5" fillId="4" borderId="86" xfId="75" applyFill="1" applyBorder="1" applyAlignment="1">
      <alignment horizontal="center" vertical="center" wrapText="1"/>
    </xf>
    <xf numFmtId="0" fontId="5" fillId="4" borderId="87" xfId="75" applyFill="1" applyBorder="1" applyAlignment="1">
      <alignment horizontal="center" vertical="center" wrapText="1"/>
    </xf>
    <xf numFmtId="0" fontId="5" fillId="4" borderId="8" xfId="75" applyFill="1" applyBorder="1" applyAlignment="1">
      <alignment horizontal="center" vertical="center" wrapText="1"/>
    </xf>
    <xf numFmtId="0" fontId="7" fillId="0" borderId="74" xfId="1" applyFont="1" applyBorder="1" applyAlignment="1" applyProtection="1">
      <alignment horizontal="center" vertical="center" wrapText="1"/>
      <protection locked="0"/>
    </xf>
    <xf numFmtId="0" fontId="1" fillId="0" borderId="84" xfId="1" applyBorder="1" applyAlignment="1" applyProtection="1">
      <alignment horizontal="center" vertical="center" wrapText="1"/>
      <protection locked="0"/>
    </xf>
    <xf numFmtId="0" fontId="1" fillId="0" borderId="83" xfId="1" applyBorder="1" applyAlignment="1" applyProtection="1">
      <alignment horizontal="center" vertical="center" wrapText="1"/>
      <protection locked="0"/>
    </xf>
    <xf numFmtId="0" fontId="5" fillId="0" borderId="86" xfId="75" applyBorder="1" applyAlignment="1">
      <alignment horizontal="center" vertical="center" wrapText="1"/>
    </xf>
    <xf numFmtId="0" fontId="5" fillId="0" borderId="74" xfId="75" applyBorder="1" applyAlignment="1">
      <alignment horizontal="center" vertical="center" wrapText="1"/>
    </xf>
    <xf numFmtId="0" fontId="5" fillId="0" borderId="8" xfId="75" applyBorder="1" applyAlignment="1">
      <alignment horizontal="center" vertical="center" wrapText="1"/>
    </xf>
    <xf numFmtId="0" fontId="1" fillId="9" borderId="85" xfId="1" applyFont="1" applyFill="1" applyBorder="1" applyAlignment="1" applyProtection="1">
      <alignment horizontal="left" vertical="top" wrapText="1"/>
      <protection locked="0"/>
    </xf>
    <xf numFmtId="0" fontId="1" fillId="9" borderId="86" xfId="1" applyFont="1" applyFill="1" applyBorder="1" applyAlignment="1" applyProtection="1">
      <alignment horizontal="left" vertical="top" wrapText="1"/>
      <protection locked="0"/>
    </xf>
    <xf numFmtId="0" fontId="1" fillId="9" borderId="87" xfId="1" applyFont="1" applyFill="1" applyBorder="1" applyAlignment="1" applyProtection="1">
      <alignment horizontal="left" vertical="top" wrapText="1"/>
      <protection locked="0"/>
    </xf>
    <xf numFmtId="0" fontId="1" fillId="9" borderId="74" xfId="1" applyFont="1" applyFill="1" applyBorder="1" applyAlignment="1" applyProtection="1">
      <alignment horizontal="left" vertical="top" wrapText="1"/>
      <protection locked="0"/>
    </xf>
    <xf numFmtId="0" fontId="1" fillId="9" borderId="0" xfId="1" applyFont="1" applyFill="1" applyBorder="1" applyAlignment="1" applyProtection="1">
      <alignment horizontal="left" vertical="top" wrapText="1"/>
      <protection locked="0"/>
    </xf>
    <xf numFmtId="0" fontId="1" fillId="9" borderId="14" xfId="1" applyFont="1" applyFill="1" applyBorder="1" applyAlignment="1" applyProtection="1">
      <alignment horizontal="left" vertical="top" wrapText="1"/>
      <protection locked="0"/>
    </xf>
    <xf numFmtId="0" fontId="1" fillId="9" borderId="57" xfId="1" applyFont="1" applyFill="1" applyBorder="1" applyAlignment="1" applyProtection="1">
      <alignment horizontal="left" vertical="top" wrapText="1"/>
      <protection locked="0"/>
    </xf>
    <xf numFmtId="0" fontId="1" fillId="9" borderId="8" xfId="1" applyFont="1" applyFill="1" applyBorder="1" applyAlignment="1" applyProtection="1">
      <alignment horizontal="left" vertical="top" wrapText="1"/>
      <protection locked="0"/>
    </xf>
    <xf numFmtId="0" fontId="1" fillId="9" borderId="58" xfId="1" applyFont="1" applyFill="1" applyBorder="1" applyAlignment="1" applyProtection="1">
      <alignment horizontal="left" vertical="top" wrapText="1"/>
      <protection locked="0"/>
    </xf>
    <xf numFmtId="0" fontId="3" fillId="6" borderId="82" xfId="1" applyFont="1" applyFill="1" applyBorder="1" applyAlignment="1" applyProtection="1">
      <alignment horizontal="center" vertical="center"/>
      <protection locked="0"/>
    </xf>
    <xf numFmtId="0" fontId="3" fillId="6" borderId="83" xfId="1" applyFont="1" applyFill="1" applyBorder="1" applyAlignment="1" applyProtection="1">
      <alignment horizontal="center" vertical="center"/>
      <protection locked="0"/>
    </xf>
    <xf numFmtId="0" fontId="7" fillId="6" borderId="82" xfId="1" applyFont="1" applyFill="1" applyBorder="1" applyAlignment="1" applyProtection="1">
      <alignment horizontal="center" vertical="center" wrapText="1"/>
      <protection locked="0"/>
    </xf>
    <xf numFmtId="0" fontId="7" fillId="6" borderId="84" xfId="1" applyFont="1" applyFill="1" applyBorder="1" applyAlignment="1" applyProtection="1">
      <alignment horizontal="center" vertical="center" wrapText="1"/>
      <protection locked="0"/>
    </xf>
    <xf numFmtId="0" fontId="7" fillId="6" borderId="83" xfId="1" applyFont="1" applyFill="1" applyBorder="1" applyAlignment="1" applyProtection="1">
      <alignment horizontal="center" vertical="center" wrapText="1"/>
      <protection locked="0"/>
    </xf>
    <xf numFmtId="0" fontId="5" fillId="6" borderId="82" xfId="75" applyFill="1" applyBorder="1" applyAlignment="1" applyProtection="1">
      <alignment horizontal="center" vertical="center"/>
    </xf>
    <xf numFmtId="0" fontId="5" fillId="6" borderId="84" xfId="75" applyFill="1" applyBorder="1" applyAlignment="1" applyProtection="1">
      <alignment horizontal="center" vertical="center"/>
    </xf>
    <xf numFmtId="0" fontId="5" fillId="6" borderId="83" xfId="75" applyFill="1" applyBorder="1" applyAlignment="1" applyProtection="1">
      <alignment horizontal="center" vertical="center"/>
    </xf>
    <xf numFmtId="0" fontId="5" fillId="6" borderId="88" xfId="75" applyFill="1" applyBorder="1" applyAlignment="1" applyProtection="1">
      <alignment horizontal="center" vertical="center"/>
    </xf>
    <xf numFmtId="0" fontId="5" fillId="2" borderId="88" xfId="75" applyFill="1" applyBorder="1" applyAlignment="1" applyProtection="1">
      <alignment horizontal="center" vertical="center"/>
    </xf>
    <xf numFmtId="0" fontId="5" fillId="0" borderId="85" xfId="75" applyBorder="1" applyAlignment="1" applyProtection="1">
      <alignment horizontal="center" vertical="center" wrapText="1"/>
      <protection locked="0"/>
    </xf>
    <xf numFmtId="0" fontId="5" fillId="0" borderId="86" xfId="75" applyBorder="1" applyAlignment="1" applyProtection="1">
      <alignment horizontal="center" vertical="center" wrapText="1"/>
      <protection locked="0"/>
    </xf>
    <xf numFmtId="0" fontId="5" fillId="0" borderId="87" xfId="75" applyBorder="1" applyAlignment="1" applyProtection="1">
      <alignment horizontal="center" vertical="center" wrapText="1"/>
      <protection locked="0"/>
    </xf>
    <xf numFmtId="0" fontId="5" fillId="0" borderId="74" xfId="75" applyBorder="1" applyAlignment="1" applyProtection="1">
      <alignment horizontal="center" vertical="center" wrapText="1"/>
      <protection locked="0"/>
    </xf>
    <xf numFmtId="0" fontId="5" fillId="0" borderId="8" xfId="75" applyBorder="1" applyAlignment="1" applyProtection="1">
      <alignment horizontal="center" vertical="center" wrapText="1"/>
      <protection locked="0"/>
    </xf>
    <xf numFmtId="0" fontId="5" fillId="0" borderId="82" xfId="75" applyBorder="1" applyAlignment="1" applyProtection="1">
      <alignment horizontal="center" vertical="center"/>
      <protection locked="0"/>
    </xf>
    <xf numFmtId="0" fontId="5" fillId="0" borderId="83" xfId="75" applyBorder="1" applyAlignment="1" applyProtection="1">
      <alignment horizontal="center" vertical="center"/>
      <protection locked="0"/>
    </xf>
    <xf numFmtId="0" fontId="5" fillId="0" borderId="88" xfId="75" applyBorder="1" applyAlignment="1" applyProtection="1">
      <alignment horizontal="center" vertical="center"/>
      <protection locked="0"/>
    </xf>
    <xf numFmtId="0" fontId="5" fillId="2" borderId="82" xfId="75" applyFill="1" applyBorder="1" applyAlignment="1" applyProtection="1">
      <alignment horizontal="center" vertical="center"/>
    </xf>
    <xf numFmtId="0" fontId="5" fillId="2" borderId="84" xfId="75" applyFill="1" applyBorder="1" applyAlignment="1" applyProtection="1">
      <alignment horizontal="center" vertical="center"/>
    </xf>
    <xf numFmtId="0" fontId="5" fillId="2" borderId="83" xfId="75" applyFill="1" applyBorder="1" applyAlignment="1" applyProtection="1">
      <alignment horizontal="center" vertical="center"/>
    </xf>
    <xf numFmtId="0" fontId="5" fillId="0" borderId="143" xfId="75" applyFont="1" applyBorder="1" applyAlignment="1" applyProtection="1">
      <alignment horizontal="center" vertical="center"/>
      <protection locked="0"/>
    </xf>
    <xf numFmtId="0" fontId="5" fillId="0" borderId="144" xfId="75" applyBorder="1" applyAlignment="1" applyProtection="1">
      <alignment horizontal="center" vertical="center"/>
      <protection locked="0"/>
    </xf>
    <xf numFmtId="0" fontId="5" fillId="0" borderId="145" xfId="75" applyBorder="1" applyAlignment="1" applyProtection="1">
      <alignment horizontal="center" vertical="center"/>
      <protection locked="0"/>
    </xf>
    <xf numFmtId="0" fontId="5" fillId="2" borderId="143" xfId="75" applyFill="1" applyBorder="1" applyAlignment="1" applyProtection="1">
      <alignment horizontal="center" vertical="center"/>
      <protection locked="0"/>
    </xf>
    <xf numFmtId="0" fontId="5" fillId="2" borderId="145" xfId="75" applyFill="1" applyBorder="1" applyAlignment="1" applyProtection="1">
      <alignment horizontal="center" vertical="center"/>
      <protection locked="0"/>
    </xf>
    <xf numFmtId="0" fontId="5" fillId="7" borderId="146" xfId="75" applyFill="1" applyBorder="1" applyAlignment="1" applyProtection="1">
      <alignment horizontal="center" vertical="center"/>
      <protection locked="0"/>
    </xf>
    <xf numFmtId="9" fontId="5" fillId="7" borderId="146" xfId="75" applyNumberFormat="1" applyFill="1" applyBorder="1" applyAlignment="1" applyProtection="1">
      <alignment horizontal="center" vertical="center"/>
      <protection locked="0"/>
    </xf>
    <xf numFmtId="0" fontId="5" fillId="8" borderId="146" xfId="75" applyFill="1" applyBorder="1" applyAlignment="1" applyProtection="1">
      <alignment horizontal="center" vertical="center"/>
      <protection locked="0"/>
    </xf>
    <xf numFmtId="0" fontId="5" fillId="2" borderId="82" xfId="75" applyFill="1" applyBorder="1" applyAlignment="1" applyProtection="1">
      <alignment horizontal="center" vertical="center" wrapText="1"/>
    </xf>
    <xf numFmtId="0" fontId="5" fillId="2" borderId="84" xfId="75" applyFill="1" applyBorder="1" applyAlignment="1" applyProtection="1">
      <alignment horizontal="center" vertical="center" wrapText="1"/>
    </xf>
    <xf numFmtId="0" fontId="5" fillId="2" borderId="83" xfId="75" applyFill="1" applyBorder="1" applyAlignment="1" applyProtection="1">
      <alignment horizontal="center" vertical="center" wrapText="1"/>
    </xf>
    <xf numFmtId="0" fontId="5" fillId="15" borderId="139" xfId="80" applyFont="1" applyFill="1" applyBorder="1" applyAlignment="1" applyProtection="1">
      <alignment horizontal="center" vertical="center" wrapText="1"/>
    </xf>
    <xf numFmtId="0" fontId="5" fillId="16" borderId="139" xfId="80" applyFont="1" applyFill="1" applyBorder="1" applyAlignment="1" applyProtection="1">
      <alignment horizontal="center" vertical="center" wrapText="1"/>
    </xf>
    <xf numFmtId="0" fontId="5" fillId="0" borderId="143" xfId="75" applyBorder="1" applyAlignment="1" applyProtection="1">
      <alignment horizontal="center" vertical="center"/>
      <protection locked="0"/>
    </xf>
    <xf numFmtId="0" fontId="8" fillId="8" borderId="144" xfId="75" applyFont="1" applyFill="1" applyBorder="1" applyAlignment="1" applyProtection="1">
      <alignment horizontal="center" vertical="center"/>
    </xf>
    <xf numFmtId="0" fontId="8" fillId="8" borderId="145" xfId="75" applyFont="1" applyFill="1" applyBorder="1" applyAlignment="1" applyProtection="1">
      <alignment horizontal="center" vertical="center"/>
    </xf>
    <xf numFmtId="0" fontId="5" fillId="8" borderId="146" xfId="75" applyFill="1" applyBorder="1" applyAlignment="1" applyProtection="1">
      <alignment horizontal="center" vertical="center"/>
    </xf>
    <xf numFmtId="0" fontId="5" fillId="0" borderId="140" xfId="75" applyBorder="1" applyAlignment="1" applyProtection="1">
      <alignment horizontal="center" vertical="center"/>
      <protection locked="0"/>
    </xf>
    <xf numFmtId="0" fontId="5" fillId="0" borderId="147" xfId="75" applyBorder="1" applyAlignment="1" applyProtection="1">
      <alignment horizontal="center" vertical="center"/>
      <protection locked="0"/>
    </xf>
    <xf numFmtId="0" fontId="5" fillId="0" borderId="141" xfId="75" applyBorder="1" applyAlignment="1" applyProtection="1">
      <alignment horizontal="center" vertical="center"/>
      <protection locked="0"/>
    </xf>
    <xf numFmtId="0" fontId="5" fillId="0" borderId="8" xfId="75" applyBorder="1" applyAlignment="1" applyProtection="1">
      <alignment horizontal="center" vertical="center"/>
      <protection locked="0"/>
    </xf>
    <xf numFmtId="0" fontId="5" fillId="8" borderId="140" xfId="75" applyFill="1" applyBorder="1" applyAlignment="1" applyProtection="1">
      <alignment horizontal="center" vertical="center"/>
      <protection locked="0"/>
    </xf>
    <xf numFmtId="0" fontId="5" fillId="8" borderId="141" xfId="75" applyFill="1" applyBorder="1" applyAlignment="1" applyProtection="1">
      <alignment horizontal="center" vertical="center"/>
      <protection locked="0"/>
    </xf>
    <xf numFmtId="0" fontId="5" fillId="6" borderId="143" xfId="75" applyFill="1" applyBorder="1" applyAlignment="1" applyProtection="1">
      <alignment horizontal="center" vertical="center"/>
    </xf>
    <xf numFmtId="0" fontId="5" fillId="6" borderId="144" xfId="75" applyFill="1" applyBorder="1" applyAlignment="1" applyProtection="1">
      <alignment horizontal="center" vertical="center"/>
    </xf>
    <xf numFmtId="0" fontId="5" fillId="6" borderId="145" xfId="75" applyFill="1" applyBorder="1" applyAlignment="1" applyProtection="1">
      <alignment horizontal="center" vertical="center"/>
    </xf>
    <xf numFmtId="0" fontId="5" fillId="2" borderId="143" xfId="75" applyFill="1" applyBorder="1" applyAlignment="1" applyProtection="1">
      <alignment horizontal="center" vertical="center"/>
    </xf>
    <xf numFmtId="0" fontId="5" fillId="2" borderId="144" xfId="75" applyFill="1" applyBorder="1" applyAlignment="1" applyProtection="1">
      <alignment horizontal="center" vertical="center"/>
    </xf>
    <xf numFmtId="0" fontId="5" fillId="2" borderId="145" xfId="75" applyFill="1" applyBorder="1" applyAlignment="1" applyProtection="1">
      <alignment horizontal="center" vertical="center"/>
    </xf>
    <xf numFmtId="0" fontId="5" fillId="8" borderId="143" xfId="75" applyFill="1" applyBorder="1" applyAlignment="1" applyProtection="1">
      <alignment horizontal="center" vertical="center"/>
    </xf>
    <xf numFmtId="0" fontId="5" fillId="8" borderId="145" xfId="75" applyFill="1" applyBorder="1" applyAlignment="1" applyProtection="1">
      <alignment horizontal="center" vertical="center"/>
    </xf>
    <xf numFmtId="0" fontId="5" fillId="8" borderId="144" xfId="75" applyFill="1" applyBorder="1" applyAlignment="1" applyProtection="1">
      <alignment horizontal="center" vertical="center"/>
    </xf>
    <xf numFmtId="0" fontId="1" fillId="2" borderId="146" xfId="12" applyFill="1" applyBorder="1" applyAlignment="1" applyProtection="1">
      <alignment horizontal="center" vertical="center" wrapText="1"/>
    </xf>
    <xf numFmtId="0" fontId="9" fillId="0" borderId="174" xfId="12" applyFont="1" applyBorder="1" applyAlignment="1" applyProtection="1">
      <alignment vertical="center" wrapText="1"/>
      <protection locked="0"/>
    </xf>
    <xf numFmtId="0" fontId="9" fillId="0" borderId="168" xfId="12" applyFont="1" applyBorder="1" applyAlignment="1" applyProtection="1">
      <alignment vertical="center" wrapText="1"/>
      <protection locked="0"/>
    </xf>
    <xf numFmtId="0" fontId="9" fillId="0" borderId="167" xfId="12" applyFont="1" applyBorder="1" applyAlignment="1" applyProtection="1">
      <alignment vertical="center" wrapText="1"/>
      <protection locked="0"/>
    </xf>
    <xf numFmtId="0" fontId="3" fillId="2" borderId="173" xfId="12" applyFont="1" applyFill="1" applyBorder="1" applyAlignment="1" applyProtection="1">
      <alignment horizontal="center" vertical="center" wrapText="1"/>
    </xf>
    <xf numFmtId="0" fontId="9" fillId="0" borderId="163" xfId="12" applyFont="1" applyBorder="1" applyAlignment="1" applyProtection="1">
      <alignment horizontal="left" vertical="center" wrapText="1"/>
      <protection locked="0"/>
    </xf>
    <xf numFmtId="0" fontId="15" fillId="0" borderId="164" xfId="12" applyFont="1" applyBorder="1" applyAlignment="1" applyProtection="1">
      <alignment horizontal="left" vertical="center" wrapText="1"/>
      <protection locked="0"/>
    </xf>
    <xf numFmtId="0" fontId="15" fillId="0" borderId="165" xfId="12" applyFont="1" applyBorder="1" applyAlignment="1" applyProtection="1">
      <alignment horizontal="left" vertical="center" wrapText="1"/>
      <protection locked="0"/>
    </xf>
    <xf numFmtId="0" fontId="9" fillId="0" borderId="62" xfId="12" applyFont="1" applyBorder="1" applyAlignment="1" applyProtection="1">
      <alignment horizontal="left" vertical="center" wrapText="1"/>
      <protection locked="0"/>
    </xf>
    <xf numFmtId="0" fontId="50" fillId="0" borderId="86" xfId="2" applyFont="1" applyBorder="1" applyAlignment="1">
      <alignment horizontal="left" wrapText="1"/>
    </xf>
    <xf numFmtId="0" fontId="3" fillId="2" borderId="176" xfId="12" applyFont="1" applyFill="1" applyBorder="1" applyAlignment="1" applyProtection="1">
      <alignment horizontal="center" vertical="center" wrapText="1"/>
    </xf>
    <xf numFmtId="3" fontId="3" fillId="0" borderId="166" xfId="1" applyNumberFormat="1" applyFont="1" applyFill="1" applyBorder="1" applyAlignment="1" applyProtection="1">
      <alignment horizontal="center" vertical="center"/>
      <protection locked="0"/>
    </xf>
    <xf numFmtId="0" fontId="3" fillId="0" borderId="167" xfId="1" applyFont="1" applyFill="1" applyBorder="1" applyAlignment="1" applyProtection="1">
      <alignment horizontal="center" vertical="center"/>
      <protection locked="0"/>
    </xf>
    <xf numFmtId="0" fontId="1" fillId="27" borderId="61" xfId="12" applyFont="1" applyFill="1" applyBorder="1" applyAlignment="1" applyProtection="1">
      <alignment horizontal="center" vertical="center"/>
      <protection locked="0"/>
    </xf>
  </cellXfs>
  <cellStyles count="83">
    <cellStyle name="Collegamento ipertestuale" xfId="20" builtinId="8" hidden="1"/>
    <cellStyle name="Collegamento ipertestuale" xfId="22" builtinId="8" hidden="1"/>
    <cellStyle name="Collegamento ipertestuale" xfId="24" builtinId="8" hidden="1"/>
    <cellStyle name="Collegamento ipertestuale" xfId="26" builtinId="8" hidden="1"/>
    <cellStyle name="Collegamento ipertestuale" xfId="28" builtinId="8" hidden="1"/>
    <cellStyle name="Collegamento ipertestuale" xfId="30" builtinId="8" hidden="1"/>
    <cellStyle name="Collegamento ipertestuale" xfId="32" builtinId="8" hidden="1"/>
    <cellStyle name="Collegamento ipertestuale" xfId="34" builtinId="8" hidden="1"/>
    <cellStyle name="Collegamento ipertestuale visitato" xfId="21" builtinId="9" hidden="1"/>
    <cellStyle name="Collegamento ipertestuale visitato" xfId="23" builtinId="9" hidden="1"/>
    <cellStyle name="Collegamento ipertestuale visitato" xfId="25" builtinId="9" hidden="1"/>
    <cellStyle name="Collegamento ipertestuale visitato" xfId="27" builtinId="9" hidden="1"/>
    <cellStyle name="Collegamento ipertestuale visitato" xfId="29" builtinId="9" hidden="1"/>
    <cellStyle name="Collegamento ipertestuale visitato" xfId="31" builtinId="9" hidden="1"/>
    <cellStyle name="Collegamento ipertestuale visitato" xfId="33" builtinId="9" hidden="1"/>
    <cellStyle name="Collegamento ipertestuale visitato" xfId="35" builtinId="9" hidden="1"/>
    <cellStyle name="Currency [0]_protocollo def bis.xls" xfId="37"/>
    <cellStyle name="Currency_protocollo def bis.xls" xfId="38"/>
    <cellStyle name="Euro" xfId="39"/>
    <cellStyle name="Euro 2" xfId="40"/>
    <cellStyle name="Euro 3" xfId="41"/>
    <cellStyle name="Excel Built-in Normal" xfId="16"/>
    <cellStyle name="Excel_CondFormat_1_1_1" xfId="42"/>
    <cellStyle name="Heading" xfId="43"/>
    <cellStyle name="Heading1" xfId="44"/>
    <cellStyle name="Migliaia 2" xfId="4"/>
    <cellStyle name="Migliaia 2 2" xfId="11"/>
    <cellStyle name="Migliaia 2 2 2" xfId="45"/>
    <cellStyle name="Migliaia 2 3" xfId="46"/>
    <cellStyle name="Migliaia 3" xfId="10"/>
    <cellStyle name="Migliaia 3 2" xfId="47"/>
    <cellStyle name="Migliaia 3 3" xfId="48"/>
    <cellStyle name="Migliaia 3 4" xfId="77"/>
    <cellStyle name="Normale" xfId="0" builtinId="0"/>
    <cellStyle name="Normale 2" xfId="2"/>
    <cellStyle name="Normale 2 2" xfId="18"/>
    <cellStyle name="Normale 2 2 2" xfId="19"/>
    <cellStyle name="Normale 2 2 3" xfId="72"/>
    <cellStyle name="Normale 2 2 3 2" xfId="75"/>
    <cellStyle name="Normale 2 3" xfId="36"/>
    <cellStyle name="Normale 2 3 2" xfId="81"/>
    <cellStyle name="Normale 3" xfId="3"/>
    <cellStyle name="Normale 3 2" xfId="49"/>
    <cellStyle name="Normale 3 2 2" xfId="50"/>
    <cellStyle name="Normale 3 2 3" xfId="51"/>
    <cellStyle name="Normale 3 2 4" xfId="80"/>
    <cellStyle name="Normale 3 3" xfId="52"/>
    <cellStyle name="Normale 3 4" xfId="76"/>
    <cellStyle name="Normale 4" xfId="14"/>
    <cellStyle name="Normale 4 2" xfId="70"/>
    <cellStyle name="Normale 4 2 2" xfId="79"/>
    <cellStyle name="Normale 5" xfId="53"/>
    <cellStyle name="Normale 5 2" xfId="54"/>
    <cellStyle name="Normale 6" xfId="55"/>
    <cellStyle name="Normale 7" xfId="56"/>
    <cellStyle name="Normale 8" xfId="57"/>
    <cellStyle name="Normale_Copia di Scheda Obiettivo Performance" xfId="12"/>
    <cellStyle name="Normale_Foglio1" xfId="17"/>
    <cellStyle name="Normale_OBJ_rev09" xfId="1"/>
    <cellStyle name="Normale_OBJ_rev09 2" xfId="13"/>
    <cellStyle name="Normale_OBJ_rev09_Piano obiettivi perf Ornella" xfId="71"/>
    <cellStyle name="Percentuale 2" xfId="5"/>
    <cellStyle name="Percentuale 2 2" xfId="58"/>
    <cellStyle name="Percentuale 2 3" xfId="73"/>
    <cellStyle name="Percentuale 3" xfId="8"/>
    <cellStyle name="Percentuale 3 2" xfId="59"/>
    <cellStyle name="Percentuale 3 3" xfId="60"/>
    <cellStyle name="Percentuale 3 4" xfId="78"/>
    <cellStyle name="Percentuale 4" xfId="61"/>
    <cellStyle name="Percentuale 5" xfId="82"/>
    <cellStyle name="Result" xfId="62"/>
    <cellStyle name="Result2" xfId="63"/>
    <cellStyle name="TableStyleLight1" xfId="15"/>
    <cellStyle name="Valuta 2" xfId="6"/>
    <cellStyle name="Valuta 2 2" xfId="64"/>
    <cellStyle name="Valuta 2 3" xfId="74"/>
    <cellStyle name="Valuta 3" xfId="9"/>
    <cellStyle name="Valuta 3 2" xfId="65"/>
    <cellStyle name="Valuta 3 3" xfId="66"/>
    <cellStyle name="Valuta 4" xfId="67"/>
    <cellStyle name="Währung" xfId="7"/>
    <cellStyle name="Währung 2" xfId="68"/>
    <cellStyle name="Währung 3" xfId="69"/>
  </cellStyles>
  <dxfs count="23">
    <dxf>
      <font>
        <condense val="0"/>
        <extend val="0"/>
        <color indexed="22"/>
      </font>
      <fill>
        <patternFill>
          <bgColor indexed="22"/>
        </patternFill>
      </fill>
    </dxf>
    <dxf>
      <font>
        <condense val="0"/>
        <extend val="0"/>
        <color indexed="10"/>
      </font>
      <fill>
        <patternFill>
          <bgColor indexed="10"/>
        </patternFill>
      </fill>
    </dxf>
    <dxf>
      <font>
        <b val="0"/>
        <condense val="0"/>
        <extend val="0"/>
        <color indexed="22"/>
      </font>
      <fill>
        <patternFill patternType="solid">
          <fgColor indexed="31"/>
          <bgColor indexed="22"/>
        </patternFill>
      </fill>
    </dxf>
    <dxf>
      <font>
        <b val="0"/>
        <condense val="0"/>
        <extend val="0"/>
        <color indexed="10"/>
      </font>
      <fill>
        <patternFill patternType="solid">
          <fgColor indexed="16"/>
          <bgColor indexed="10"/>
        </patternFill>
      </fill>
    </dxf>
    <dxf>
      <font>
        <condense val="0"/>
        <extend val="0"/>
        <color indexed="22"/>
      </font>
      <fill>
        <patternFill>
          <bgColor indexed="22"/>
        </patternFill>
      </fill>
    </dxf>
    <dxf>
      <font>
        <condense val="0"/>
        <extend val="0"/>
        <color indexed="10"/>
      </font>
      <fill>
        <patternFill>
          <bgColor indexed="10"/>
        </patternFill>
      </fill>
    </dxf>
    <dxf>
      <font>
        <condense val="0"/>
        <extend val="0"/>
        <color indexed="22"/>
      </font>
      <fill>
        <patternFill>
          <bgColor indexed="22"/>
        </patternFill>
      </fill>
    </dxf>
    <dxf>
      <font>
        <condense val="0"/>
        <extend val="0"/>
        <color indexed="10"/>
      </font>
      <fill>
        <patternFill>
          <bgColor indexed="10"/>
        </patternFill>
      </fill>
    </dxf>
    <dxf>
      <font>
        <condense val="0"/>
        <extend val="0"/>
        <color indexed="22"/>
      </font>
      <fill>
        <patternFill>
          <bgColor indexed="22"/>
        </patternFill>
      </fill>
    </dxf>
    <dxf>
      <font>
        <condense val="0"/>
        <extend val="0"/>
        <color indexed="10"/>
      </font>
      <fill>
        <patternFill>
          <bgColor indexed="10"/>
        </patternFill>
      </fill>
    </dxf>
    <dxf>
      <font>
        <b val="0"/>
        <condense val="0"/>
        <extend val="0"/>
        <color indexed="22"/>
      </font>
      <fill>
        <patternFill patternType="solid">
          <fgColor indexed="31"/>
          <bgColor indexed="22"/>
        </patternFill>
      </fill>
    </dxf>
    <dxf>
      <font>
        <b val="0"/>
        <condense val="0"/>
        <extend val="0"/>
        <color indexed="10"/>
      </font>
      <fill>
        <patternFill patternType="solid">
          <fgColor indexed="16"/>
          <bgColor indexed="10"/>
        </patternFill>
      </fill>
    </dxf>
    <dxf>
      <font>
        <condense val="0"/>
        <extend val="0"/>
        <color indexed="10"/>
      </font>
      <fill>
        <patternFill>
          <bgColor indexed="10"/>
        </patternFill>
      </fill>
    </dxf>
    <dxf>
      <font>
        <condense val="0"/>
        <extend val="0"/>
        <color indexed="22"/>
      </font>
      <fill>
        <patternFill>
          <bgColor indexed="22"/>
        </patternFill>
      </fill>
    </dxf>
    <dxf>
      <font>
        <condense val="0"/>
        <extend val="0"/>
        <color indexed="10"/>
      </font>
      <fill>
        <patternFill>
          <bgColor indexed="10"/>
        </patternFill>
      </fill>
    </dxf>
    <dxf>
      <font>
        <condense val="0"/>
        <extend val="0"/>
        <color indexed="22"/>
      </font>
      <fill>
        <patternFill>
          <bgColor indexed="22"/>
        </patternFill>
      </fill>
    </dxf>
    <dxf>
      <font>
        <condense val="0"/>
        <extend val="0"/>
        <color indexed="10"/>
      </font>
      <fill>
        <patternFill>
          <bgColor indexed="10"/>
        </patternFill>
      </fill>
    </dxf>
    <dxf>
      <font>
        <condense val="0"/>
        <extend val="0"/>
        <color indexed="22"/>
      </font>
      <fill>
        <patternFill>
          <bgColor indexed="22"/>
        </patternFill>
      </fill>
    </dxf>
    <dxf>
      <font>
        <condense val="0"/>
        <extend val="0"/>
        <color indexed="10"/>
      </font>
      <fill>
        <patternFill>
          <bgColor indexed="10"/>
        </patternFill>
      </fill>
    </dxf>
    <dxf>
      <font>
        <condense val="0"/>
        <extend val="0"/>
        <color indexed="22"/>
      </font>
      <fill>
        <patternFill>
          <bgColor indexed="22"/>
        </patternFill>
      </fill>
    </dxf>
    <dxf>
      <font>
        <condense val="0"/>
        <extend val="0"/>
        <color indexed="10"/>
      </font>
      <fill>
        <patternFill>
          <bgColor indexed="10"/>
        </patternFill>
      </fill>
    </dxf>
    <dxf>
      <font>
        <condense val="0"/>
        <extend val="0"/>
        <color indexed="22"/>
      </font>
      <fill>
        <patternFill>
          <bgColor indexed="22"/>
        </patternFill>
      </fill>
    </dxf>
    <dxf>
      <font>
        <condense val="0"/>
        <extend val="0"/>
        <color indexed="10"/>
      </font>
      <fill>
        <patternFill>
          <bgColor indexed="10"/>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4.xml"/><Relationship Id="rId2" Type="http://schemas.openxmlformats.org/officeDocument/2006/relationships/worksheet" Target="worksheets/sheet2.xml"/><Relationship Id="rId16" Type="http://schemas.openxmlformats.org/officeDocument/2006/relationships/externalLink" Target="externalLinks/externalLink3.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erver01\Documents%20and%20Settings\paola.arrigoni\Impostazioni%20locali\Temporary%20Internet%20Files\OBJ_rev2.1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mp/VALUTAZIONE%20PERFORMANCE/Documents%20and%20Settings/paola.arrigoni/Impostazioni%20locali/Temporary%20Internet%20Files/OBJ_rev2.1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asein/OIV/5%20OIV%20NUCLEI%20ENTI%202016/Cengio/Validazione%20PP%202016/All.%201%20Piano%20Performance%202016%20TUTTI%20DEFINITIVO.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Dasein\OIV\5%20OIV%20NUCLEI%20ENTI%202016\Ronco%20Scrivia%20da%20FINIRE\PP%202016\BARTOLINI_Modello%20Peg_Perf%202016-2018%20lp.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m_cop"/>
      <sheetName val="m_obj"/>
      <sheetName val="db1"/>
      <sheetName val="Cop"/>
    </sheetNames>
    <sheetDataSet>
      <sheetData sheetId="0"/>
      <sheetData sheetId="1"/>
      <sheetData sheetId="2">
        <row r="2">
          <cell r="B2" t="str">
            <v>AFFARI GENERALI</v>
          </cell>
          <cell r="C2" t="str">
            <v>MARCO RAFFAELE CASATI</v>
          </cell>
          <cell r="E2" t="str">
            <v>SVIL</v>
          </cell>
        </row>
        <row r="3">
          <cell r="E3" t="str">
            <v>S</v>
          </cell>
        </row>
        <row r="4">
          <cell r="E4" t="str">
            <v>PROC</v>
          </cell>
        </row>
      </sheetData>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m_cop"/>
      <sheetName val="m_obj"/>
      <sheetName val="db1"/>
      <sheetName val="Cop"/>
    </sheetNames>
    <sheetDataSet>
      <sheetData sheetId="0" refreshError="1"/>
      <sheetData sheetId="1" refreshError="1"/>
      <sheetData sheetId="2" refreshError="1"/>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cessi"/>
      <sheetName val="Caratteristiche"/>
      <sheetName val="Economico Patrimoniale"/>
      <sheetName val="Organizzazione"/>
      <sheetName val="OBJ_st01_Trasparenza"/>
      <sheetName val="OBJ st02_Anticorr"/>
      <sheetName val="10_Patrimonio"/>
      <sheetName val="14_Finanziario"/>
      <sheetName val="16_Entrate"/>
      <sheetName val="23_S Personale"/>
      <sheetName val="15_Sociale"/>
      <sheetName val="8 Disabili"/>
      <sheetName val="9_Minori"/>
      <sheetName val="2_Anziani"/>
      <sheetName val="5_Ass.Scolastica"/>
      <sheetName val="7_Vigilanza ter"/>
      <sheetName val="24_S Segreteria"/>
      <sheetName val="6_Demografici"/>
      <sheetName val="1_Servizi cimiteriali"/>
      <sheetName val="3_Commercio"/>
      <sheetName val="19_Manifestazioni"/>
      <sheetName val="13_Territorio"/>
      <sheetName val="4_Ecologia"/>
      <sheetName val="17_Edilizia"/>
      <sheetName val="21_Manutenzioni"/>
      <sheetName val="22_Manutenzioni st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refreshError="1"/>
      <sheetData sheetId="17" refreshError="1"/>
      <sheetData sheetId="18" refreshError="1"/>
      <sheetData sheetId="19" refreshError="1"/>
      <sheetData sheetId="20" refreshError="1"/>
      <sheetData sheetId="21" refreshError="1"/>
      <sheetData sheetId="22" refreshError="1"/>
      <sheetData sheetId="23"/>
      <sheetData sheetId="24" refreshError="1"/>
      <sheetData sheetId="2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iepilogo"/>
      <sheetName val="obiettivo 1 borse lavoro"/>
      <sheetName val="Obiettivo 2 scuole immobili"/>
      <sheetName val="Obiettivo 3 difesa suolo"/>
      <sheetName val="Obiettivo 4 RSU"/>
      <sheetName val="Obiettivo 5 casetta acqua"/>
      <sheetName val="Obiettivo 6 illuminazione"/>
      <sheetName val="Obiettivo 7manutenzione viabil"/>
      <sheetName val="Obiettivo 8  alienazione,"/>
      <sheetName val="Obiettivo 9  verifiche sicurezz"/>
      <sheetName val="Obiettivo 10  trasparenza"/>
      <sheetName val="Obiettivo 11  digitalizzazione"/>
      <sheetName val="obiettivi lp"/>
      <sheetName val="esempio scheda"/>
      <sheetName val="obiettivo 1 borse lavoro (2)"/>
      <sheetName val="Obiettivo 2 scuole immobili (2"/>
      <sheetName val="Obiettivo 3 difesa suolo (2)"/>
      <sheetName val="Obiettivo 4 RSU (2)"/>
      <sheetName val="Obiettivo 5 casetta acqua (2)"/>
      <sheetName val="Obiettivo 6 illuminazione (2)"/>
      <sheetName val="Obiettivo 7manutenzione via (2"/>
      <sheetName val="Obiettivo 8  alienazione, (2)"/>
      <sheetName val="Obiettivo 9  verifiche sicu (2"/>
      <sheetName val="Obiettivo 10  trasparenza (2)"/>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8">
          <cell r="G8" t="str">
            <v>x</v>
          </cell>
          <cell r="H8" t="str">
            <v>x</v>
          </cell>
          <cell r="I8" t="str">
            <v>x</v>
          </cell>
        </row>
        <row r="12">
          <cell r="C12" t="str">
            <v>Promuovere un efficiente sistema di viabilità urbana e garantire un ambiente sano e sostenibile</v>
          </cell>
          <cell r="D12" t="str">
            <v>10.5 - 9.2 e 12.9</v>
          </cell>
          <cell r="E12" t="str">
            <v>Manutenzione strade, aree verdi, immobili e cimiteri</v>
          </cell>
        </row>
      </sheetData>
      <sheetData sheetId="13"/>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zoomScaleNormal="100" zoomScalePageLayoutView="150" workbookViewId="0">
      <selection activeCell="C11" sqref="C11"/>
    </sheetView>
  </sheetViews>
  <sheetFormatPr defaultColWidth="11.42578125" defaultRowHeight="15"/>
  <cols>
    <col min="2" max="2" width="18.85546875" customWidth="1"/>
    <col min="3" max="3" width="51.28515625" customWidth="1"/>
    <col min="4" max="4" width="42.28515625" customWidth="1"/>
  </cols>
  <sheetData>
    <row r="1" spans="1:4">
      <c r="A1" s="29" t="s">
        <v>192</v>
      </c>
      <c r="B1" s="30" t="s">
        <v>193</v>
      </c>
      <c r="C1" s="31" t="s">
        <v>194</v>
      </c>
      <c r="D1" s="32" t="s">
        <v>195</v>
      </c>
    </row>
    <row r="2" spans="1:4" ht="60" customHeight="1">
      <c r="A2" s="34">
        <v>1</v>
      </c>
      <c r="B2" s="42"/>
      <c r="C2" s="43" t="s">
        <v>206</v>
      </c>
      <c r="D2" s="44" t="s">
        <v>196</v>
      </c>
    </row>
    <row r="3" spans="1:4" ht="87" customHeight="1">
      <c r="A3" s="34">
        <v>3</v>
      </c>
      <c r="B3" s="39"/>
      <c r="C3" s="41" t="s">
        <v>207</v>
      </c>
      <c r="D3" s="40" t="s">
        <v>205</v>
      </c>
    </row>
    <row r="4" spans="1:4" ht="81" customHeight="1">
      <c r="A4" s="34">
        <v>4</v>
      </c>
      <c r="B4" s="47"/>
      <c r="C4" s="48" t="s">
        <v>200</v>
      </c>
      <c r="D4" s="49" t="s">
        <v>197</v>
      </c>
    </row>
    <row r="5" spans="1:4" ht="127.5">
      <c r="A5" s="34">
        <v>5</v>
      </c>
      <c r="B5" s="45"/>
      <c r="C5" s="46" t="s">
        <v>201</v>
      </c>
      <c r="D5" s="36" t="s">
        <v>198</v>
      </c>
    </row>
    <row r="6" spans="1:4" ht="81.95" customHeight="1">
      <c r="A6" s="34">
        <v>6</v>
      </c>
      <c r="B6" s="50"/>
      <c r="C6" s="52" t="s">
        <v>202</v>
      </c>
      <c r="D6" s="51" t="s">
        <v>199</v>
      </c>
    </row>
    <row r="7" spans="1:4">
      <c r="A7" s="35"/>
      <c r="B7" s="37"/>
      <c r="C7" s="37"/>
      <c r="D7" s="33"/>
    </row>
    <row r="8" spans="1:4">
      <c r="A8" s="35"/>
      <c r="B8" s="37"/>
      <c r="C8" s="37"/>
      <c r="D8" s="33"/>
    </row>
    <row r="9" spans="1:4">
      <c r="A9" s="35"/>
      <c r="B9" s="37"/>
      <c r="C9" s="37"/>
      <c r="D9" s="33"/>
    </row>
    <row r="10" spans="1:4">
      <c r="A10" s="35"/>
      <c r="B10" s="37"/>
      <c r="C10" s="37"/>
      <c r="D10" s="33"/>
    </row>
    <row r="11" spans="1:4">
      <c r="A11" s="35"/>
      <c r="B11" s="37"/>
      <c r="C11" s="37"/>
      <c r="D11" s="33"/>
    </row>
    <row r="12" spans="1:4">
      <c r="A12" s="35"/>
      <c r="B12" s="37"/>
      <c r="C12" s="37"/>
      <c r="D12" s="33"/>
    </row>
    <row r="13" spans="1:4">
      <c r="A13" s="35"/>
      <c r="B13" s="37"/>
      <c r="C13" s="38"/>
      <c r="D13" s="33"/>
    </row>
    <row r="14" spans="1:4">
      <c r="A14" s="35"/>
      <c r="B14" s="37"/>
      <c r="C14" s="37"/>
      <c r="D14" s="33"/>
    </row>
    <row r="15" spans="1:4">
      <c r="A15" s="35"/>
      <c r="B15" s="37"/>
      <c r="C15" s="37"/>
      <c r="D15" s="33"/>
    </row>
  </sheetData>
  <phoneticPr fontId="35" type="noConversion"/>
  <pageMargins left="0.7" right="0.7" top="0.75" bottom="0.75" header="0.3" footer="0.3"/>
  <pageSetup paperSize="8" orientation="portrait" r:id="rId1"/>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R101"/>
  <sheetViews>
    <sheetView topLeftCell="A3" zoomScaleNormal="100" zoomScaleSheetLayoutView="100" workbookViewId="0">
      <selection activeCell="Q25" sqref="Q25"/>
    </sheetView>
  </sheetViews>
  <sheetFormatPr defaultColWidth="9.140625" defaultRowHeight="12.75"/>
  <cols>
    <col min="1" max="16384" width="9.140625" style="214"/>
  </cols>
  <sheetData>
    <row r="1" spans="1:18" ht="18.75" thickBot="1">
      <c r="A1" s="1307" t="s">
        <v>211</v>
      </c>
      <c r="B1" s="1307"/>
      <c r="C1" s="1307"/>
      <c r="D1" s="1307"/>
      <c r="E1" s="1307"/>
      <c r="F1" s="1307"/>
      <c r="G1" s="1307"/>
      <c r="H1" s="1307"/>
      <c r="I1" s="1307"/>
      <c r="J1" s="1307"/>
      <c r="K1" s="1307"/>
      <c r="L1" s="1307"/>
      <c r="M1" s="1307"/>
      <c r="N1" s="1307"/>
    </row>
    <row r="2" spans="1:18" s="2" customFormat="1" ht="27" customHeight="1">
      <c r="A2" s="445" t="s">
        <v>1</v>
      </c>
      <c r="B2" s="445"/>
      <c r="C2" s="445"/>
      <c r="D2" s="445"/>
      <c r="E2" s="446" t="s">
        <v>250</v>
      </c>
      <c r="F2" s="446"/>
      <c r="G2" s="446"/>
      <c r="H2" s="446"/>
      <c r="I2" s="1308" t="s">
        <v>251</v>
      </c>
      <c r="J2" s="1309"/>
      <c r="K2" s="1309"/>
      <c r="L2" s="1309"/>
      <c r="M2" s="1309"/>
      <c r="N2" s="1310"/>
    </row>
    <row r="3" spans="1:18" s="2" customFormat="1" ht="12.75" customHeight="1">
      <c r="A3" s="454" t="s">
        <v>252</v>
      </c>
      <c r="B3" s="455"/>
      <c r="C3" s="455"/>
      <c r="D3" s="455"/>
      <c r="E3" s="454" t="s">
        <v>253</v>
      </c>
      <c r="F3" s="455"/>
      <c r="G3" s="455"/>
      <c r="H3" s="455"/>
      <c r="I3" s="1181" t="s">
        <v>254</v>
      </c>
      <c r="J3" s="457"/>
      <c r="K3" s="457"/>
      <c r="L3" s="1311"/>
      <c r="M3" s="1311"/>
      <c r="N3" s="1312"/>
    </row>
    <row r="4" spans="1:18" s="2" customFormat="1" ht="34.5" customHeight="1">
      <c r="A4" s="455"/>
      <c r="B4" s="455"/>
      <c r="C4" s="455"/>
      <c r="D4" s="455"/>
      <c r="E4" s="455"/>
      <c r="F4" s="455"/>
      <c r="G4" s="455"/>
      <c r="H4" s="455"/>
      <c r="I4" s="1313"/>
      <c r="J4" s="1314"/>
      <c r="K4" s="1314"/>
      <c r="L4" s="1314"/>
      <c r="M4" s="1314"/>
      <c r="N4" s="1315"/>
    </row>
    <row r="5" spans="1:18" s="2" customFormat="1" ht="21.75" customHeight="1">
      <c r="A5" s="467" t="s">
        <v>3</v>
      </c>
      <c r="B5" s="467"/>
      <c r="C5" s="467"/>
      <c r="D5" s="454" t="s">
        <v>255</v>
      </c>
      <c r="E5" s="454"/>
      <c r="F5" s="454"/>
      <c r="G5" s="454"/>
      <c r="H5" s="454"/>
      <c r="I5" s="1302" t="s">
        <v>58</v>
      </c>
      <c r="J5" s="1302"/>
      <c r="K5" s="1302"/>
      <c r="L5" s="1302"/>
      <c r="M5" s="1302"/>
      <c r="N5" s="1302"/>
    </row>
    <row r="6" spans="1:18" s="2" customFormat="1" ht="21.75" customHeight="1">
      <c r="A6" s="467"/>
      <c r="B6" s="467"/>
      <c r="C6" s="467"/>
      <c r="D6" s="454"/>
      <c r="E6" s="454"/>
      <c r="F6" s="454"/>
      <c r="G6" s="454"/>
      <c r="H6" s="454"/>
      <c r="I6" s="1303">
        <v>2017</v>
      </c>
      <c r="J6" s="1303"/>
      <c r="K6" s="1303">
        <v>2018</v>
      </c>
      <c r="L6" s="1303"/>
      <c r="M6" s="1303">
        <v>2019</v>
      </c>
      <c r="N6" s="1303"/>
    </row>
    <row r="7" spans="1:18" s="53" customFormat="1" ht="36.75" customHeight="1">
      <c r="A7" s="479" t="s">
        <v>4</v>
      </c>
      <c r="B7" s="480"/>
      <c r="C7" s="481" t="s">
        <v>256</v>
      </c>
      <c r="D7" s="482"/>
      <c r="E7" s="482"/>
      <c r="F7" s="482"/>
      <c r="G7" s="482"/>
      <c r="H7" s="482"/>
      <c r="I7" s="482"/>
      <c r="J7" s="482"/>
      <c r="K7" s="482"/>
      <c r="L7" s="482"/>
      <c r="M7" s="482"/>
      <c r="N7" s="483"/>
      <c r="O7" s="463"/>
      <c r="P7" s="1187"/>
    </row>
    <row r="8" spans="1:18" s="53" customFormat="1" ht="38.25" customHeight="1">
      <c r="A8" s="465" t="s">
        <v>5</v>
      </c>
      <c r="B8" s="466"/>
      <c r="C8" s="346" t="s">
        <v>257</v>
      </c>
      <c r="D8" s="347"/>
      <c r="E8" s="347"/>
      <c r="F8" s="347"/>
      <c r="G8" s="347"/>
      <c r="H8" s="347"/>
      <c r="I8" s="347"/>
      <c r="J8" s="347"/>
      <c r="K8" s="347"/>
      <c r="L8" s="347"/>
      <c r="M8" s="347"/>
      <c r="N8" s="348"/>
      <c r="R8" s="3"/>
    </row>
    <row r="9" spans="1:18" ht="15" customHeight="1">
      <c r="A9" s="1325" t="s">
        <v>173</v>
      </c>
      <c r="B9" s="1326"/>
      <c r="C9" s="1331" t="s">
        <v>263</v>
      </c>
      <c r="D9" s="1332"/>
      <c r="E9" s="1332"/>
      <c r="F9" s="1332"/>
      <c r="G9" s="1332"/>
      <c r="H9" s="1332"/>
      <c r="I9" s="1332"/>
      <c r="J9" s="1332"/>
      <c r="K9" s="1332"/>
      <c r="L9" s="1332"/>
      <c r="M9" s="1332"/>
      <c r="N9" s="1333"/>
    </row>
    <row r="10" spans="1:18" ht="12.75" customHeight="1">
      <c r="A10" s="1327"/>
      <c r="B10" s="1328"/>
      <c r="C10" s="1334"/>
      <c r="D10" s="1335"/>
      <c r="E10" s="1335"/>
      <c r="F10" s="1335"/>
      <c r="G10" s="1335"/>
      <c r="H10" s="1335"/>
      <c r="I10" s="1335"/>
      <c r="J10" s="1335"/>
      <c r="K10" s="1335"/>
      <c r="L10" s="1335"/>
      <c r="M10" s="1335"/>
      <c r="N10" s="1336"/>
    </row>
    <row r="11" spans="1:18">
      <c r="A11" s="1327"/>
      <c r="B11" s="1328"/>
      <c r="C11" s="1334"/>
      <c r="D11" s="1335"/>
      <c r="E11" s="1335"/>
      <c r="F11" s="1335"/>
      <c r="G11" s="1335"/>
      <c r="H11" s="1335"/>
      <c r="I11" s="1335"/>
      <c r="J11" s="1335"/>
      <c r="K11" s="1335"/>
      <c r="L11" s="1335"/>
      <c r="M11" s="1335"/>
      <c r="N11" s="1336"/>
    </row>
    <row r="12" spans="1:18">
      <c r="A12" s="1327"/>
      <c r="B12" s="1328"/>
      <c r="C12" s="1334"/>
      <c r="D12" s="1335"/>
      <c r="E12" s="1335"/>
      <c r="F12" s="1335"/>
      <c r="G12" s="1335"/>
      <c r="H12" s="1335"/>
      <c r="I12" s="1335"/>
      <c r="J12" s="1335"/>
      <c r="K12" s="1335"/>
      <c r="L12" s="1335"/>
      <c r="M12" s="1335"/>
      <c r="N12" s="1336"/>
    </row>
    <row r="13" spans="1:18" ht="12" customHeight="1">
      <c r="A13" s="1327"/>
      <c r="B13" s="1328"/>
      <c r="C13" s="1334"/>
      <c r="D13" s="1335"/>
      <c r="E13" s="1335"/>
      <c r="F13" s="1335"/>
      <c r="G13" s="1335"/>
      <c r="H13" s="1335"/>
      <c r="I13" s="1335"/>
      <c r="J13" s="1335"/>
      <c r="K13" s="1335"/>
      <c r="L13" s="1335"/>
      <c r="M13" s="1335"/>
      <c r="N13" s="1336"/>
    </row>
    <row r="14" spans="1:18" ht="7.9" hidden="1" customHeight="1">
      <c r="A14" s="1327"/>
      <c r="B14" s="1328"/>
      <c r="C14" s="1334"/>
      <c r="D14" s="1335"/>
      <c r="E14" s="1335"/>
      <c r="F14" s="1335"/>
      <c r="G14" s="1335"/>
      <c r="H14" s="1335"/>
      <c r="I14" s="1335"/>
      <c r="J14" s="1335"/>
      <c r="K14" s="1335"/>
      <c r="L14" s="1335"/>
      <c r="M14" s="1335"/>
      <c r="N14" s="1336"/>
    </row>
    <row r="15" spans="1:18" ht="10.15" hidden="1" customHeight="1">
      <c r="A15" s="1327"/>
      <c r="B15" s="1328"/>
      <c r="C15" s="1334"/>
      <c r="D15" s="1335"/>
      <c r="E15" s="1335"/>
      <c r="F15" s="1335"/>
      <c r="G15" s="1335"/>
      <c r="H15" s="1335"/>
      <c r="I15" s="1335"/>
      <c r="J15" s="1335"/>
      <c r="K15" s="1335"/>
      <c r="L15" s="1335"/>
      <c r="M15" s="1335"/>
      <c r="N15" s="1336"/>
    </row>
    <row r="16" spans="1:18" hidden="1">
      <c r="A16" s="1327"/>
      <c r="B16" s="1328"/>
      <c r="C16" s="1334"/>
      <c r="D16" s="1335"/>
      <c r="E16" s="1335"/>
      <c r="F16" s="1335"/>
      <c r="G16" s="1335"/>
      <c r="H16" s="1335"/>
      <c r="I16" s="1335"/>
      <c r="J16" s="1335"/>
      <c r="K16" s="1335"/>
      <c r="L16" s="1335"/>
      <c r="M16" s="1335"/>
      <c r="N16" s="1336"/>
    </row>
    <row r="17" spans="1:18" hidden="1">
      <c r="A17" s="1327"/>
      <c r="B17" s="1328"/>
      <c r="C17" s="1334"/>
      <c r="D17" s="1335"/>
      <c r="E17" s="1335"/>
      <c r="F17" s="1335"/>
      <c r="G17" s="1335"/>
      <c r="H17" s="1335"/>
      <c r="I17" s="1335"/>
      <c r="J17" s="1335"/>
      <c r="K17" s="1335"/>
      <c r="L17" s="1335"/>
      <c r="M17" s="1335"/>
      <c r="N17" s="1336"/>
    </row>
    <row r="18" spans="1:18" hidden="1">
      <c r="A18" s="1327"/>
      <c r="B18" s="1328"/>
      <c r="C18" s="1334"/>
      <c r="D18" s="1335"/>
      <c r="E18" s="1335"/>
      <c r="F18" s="1335"/>
      <c r="G18" s="1335"/>
      <c r="H18" s="1335"/>
      <c r="I18" s="1335"/>
      <c r="J18" s="1335"/>
      <c r="K18" s="1335"/>
      <c r="L18" s="1335"/>
      <c r="M18" s="1335"/>
      <c r="N18" s="1336"/>
    </row>
    <row r="19" spans="1:18" hidden="1">
      <c r="A19" s="1327"/>
      <c r="B19" s="1328"/>
      <c r="C19" s="1334"/>
      <c r="D19" s="1335"/>
      <c r="E19" s="1335"/>
      <c r="F19" s="1335"/>
      <c r="G19" s="1335"/>
      <c r="H19" s="1335"/>
      <c r="I19" s="1335"/>
      <c r="J19" s="1335"/>
      <c r="K19" s="1335"/>
      <c r="L19" s="1335"/>
      <c r="M19" s="1335"/>
      <c r="N19" s="1336"/>
    </row>
    <row r="20" spans="1:18" hidden="1">
      <c r="A20" s="1329"/>
      <c r="B20" s="1330"/>
      <c r="C20" s="1337"/>
      <c r="D20" s="1338"/>
      <c r="E20" s="1338"/>
      <c r="F20" s="1338"/>
      <c r="G20" s="1338"/>
      <c r="H20" s="1338"/>
      <c r="I20" s="1338"/>
      <c r="J20" s="1338"/>
      <c r="K20" s="1338"/>
      <c r="L20" s="1338"/>
      <c r="M20" s="1338"/>
      <c r="N20" s="1339"/>
    </row>
    <row r="21" spans="1:18">
      <c r="A21" s="1304" t="s">
        <v>258</v>
      </c>
      <c r="B21" s="1305"/>
      <c r="C21" s="1305"/>
      <c r="D21" s="1305"/>
      <c r="E21" s="1305"/>
      <c r="F21" s="1305"/>
      <c r="G21" s="1305"/>
      <c r="H21" s="1305"/>
      <c r="I21" s="1305"/>
      <c r="J21" s="1305"/>
      <c r="K21" s="1305"/>
      <c r="L21" s="1305"/>
      <c r="M21" s="1305"/>
      <c r="N21" s="1306"/>
    </row>
    <row r="22" spans="1:18" ht="24.75" customHeight="1">
      <c r="A22" s="25">
        <v>1</v>
      </c>
      <c r="B22" s="1316" t="s">
        <v>264</v>
      </c>
      <c r="C22" s="1317"/>
      <c r="D22" s="1317"/>
      <c r="E22" s="1317"/>
      <c r="F22" s="1317"/>
      <c r="G22" s="1318"/>
      <c r="H22" s="25">
        <v>5</v>
      </c>
      <c r="I22" s="1316"/>
      <c r="J22" s="1317"/>
      <c r="K22" s="1317"/>
      <c r="L22" s="1317"/>
      <c r="M22" s="1317"/>
      <c r="N22" s="1318"/>
    </row>
    <row r="23" spans="1:18" ht="20.25" customHeight="1">
      <c r="A23" s="215">
        <v>2</v>
      </c>
      <c r="B23" s="1316" t="s">
        <v>350</v>
      </c>
      <c r="C23" s="1317"/>
      <c r="D23" s="1317"/>
      <c r="E23" s="1317"/>
      <c r="F23" s="1317"/>
      <c r="G23" s="1318"/>
      <c r="H23" s="215">
        <v>6</v>
      </c>
      <c r="I23" s="1319"/>
      <c r="J23" s="1320"/>
      <c r="K23" s="1320"/>
      <c r="L23" s="1320"/>
      <c r="M23" s="1320"/>
      <c r="N23" s="1320"/>
    </row>
    <row r="24" spans="1:18" ht="19.899999999999999" customHeight="1">
      <c r="A24" s="215">
        <v>3</v>
      </c>
      <c r="B24" s="1321" t="s">
        <v>259</v>
      </c>
      <c r="C24" s="1322"/>
      <c r="D24" s="1322"/>
      <c r="E24" s="1322"/>
      <c r="F24" s="1322"/>
      <c r="G24" s="1323"/>
      <c r="H24" s="215">
        <v>7</v>
      </c>
      <c r="I24" s="1321"/>
      <c r="J24" s="1322"/>
      <c r="K24" s="1322"/>
      <c r="L24" s="1322"/>
      <c r="M24" s="1322"/>
      <c r="N24" s="1323"/>
    </row>
    <row r="25" spans="1:18" ht="19.899999999999999" customHeight="1">
      <c r="A25" s="216">
        <v>4</v>
      </c>
      <c r="B25" s="1321" t="s">
        <v>351</v>
      </c>
      <c r="C25" s="1322"/>
      <c r="D25" s="1322"/>
      <c r="E25" s="1322"/>
      <c r="F25" s="1322"/>
      <c r="G25" s="1323"/>
      <c r="H25" s="216">
        <v>8</v>
      </c>
      <c r="I25" s="1353"/>
      <c r="J25" s="1354"/>
      <c r="K25" s="1354"/>
      <c r="L25" s="1354"/>
      <c r="M25" s="1354"/>
      <c r="N25" s="1355"/>
    </row>
    <row r="26" spans="1:18">
      <c r="A26" s="1356" t="s">
        <v>91</v>
      </c>
      <c r="B26" s="1357"/>
      <c r="C26" s="1357"/>
      <c r="D26" s="1357"/>
      <c r="E26" s="1357"/>
      <c r="F26" s="1357"/>
      <c r="G26" s="1357"/>
      <c r="H26" s="1357"/>
      <c r="I26" s="1357"/>
      <c r="J26" s="1357"/>
      <c r="K26" s="1357"/>
      <c r="L26" s="1357"/>
      <c r="M26" s="1357"/>
      <c r="N26" s="1358"/>
      <c r="O26" s="217"/>
      <c r="P26" s="217"/>
      <c r="Q26" s="184"/>
      <c r="R26" s="185"/>
    </row>
    <row r="27" spans="1:18">
      <c r="A27" s="484" t="s">
        <v>174</v>
      </c>
      <c r="B27" s="485"/>
      <c r="C27" s="485"/>
      <c r="D27" s="485"/>
      <c r="E27" s="485"/>
      <c r="F27" s="485"/>
      <c r="G27" s="485"/>
      <c r="H27" s="486"/>
      <c r="I27" s="470" t="s">
        <v>10</v>
      </c>
      <c r="J27" s="472"/>
      <c r="K27" s="487" t="s">
        <v>11</v>
      </c>
      <c r="L27" s="487"/>
      <c r="M27" s="487" t="s">
        <v>15</v>
      </c>
      <c r="N27" s="519"/>
      <c r="O27" s="1324">
        <v>2018</v>
      </c>
      <c r="P27" s="1324"/>
      <c r="Q27" s="730">
        <v>2019</v>
      </c>
      <c r="R27" s="730"/>
    </row>
    <row r="28" spans="1:18">
      <c r="A28" s="1340" t="s">
        <v>415</v>
      </c>
      <c r="B28" s="1341" t="s">
        <v>260</v>
      </c>
      <c r="C28" s="1341" t="s">
        <v>260</v>
      </c>
      <c r="D28" s="1341" t="s">
        <v>260</v>
      </c>
      <c r="E28" s="1341" t="s">
        <v>260</v>
      </c>
      <c r="F28" s="1341" t="s">
        <v>260</v>
      </c>
      <c r="G28" s="1341" t="s">
        <v>260</v>
      </c>
      <c r="H28" s="1342" t="s">
        <v>260</v>
      </c>
      <c r="I28" s="1343" t="s">
        <v>266</v>
      </c>
      <c r="J28" s="1344"/>
      <c r="K28" s="1345"/>
      <c r="L28" s="1346"/>
      <c r="M28" s="1347"/>
      <c r="N28" s="1348"/>
      <c r="O28" s="1349"/>
      <c r="P28" s="1350"/>
      <c r="Q28" s="1351"/>
      <c r="R28" s="1352"/>
    </row>
    <row r="29" spans="1:18" ht="16.149999999999999" customHeight="1">
      <c r="A29" s="1359" t="s">
        <v>352</v>
      </c>
      <c r="B29" s="1360"/>
      <c r="C29" s="1360"/>
      <c r="D29" s="1360"/>
      <c r="E29" s="1360"/>
      <c r="F29" s="1360"/>
      <c r="G29" s="1360"/>
      <c r="H29" s="1361"/>
      <c r="I29" s="1362" t="s">
        <v>353</v>
      </c>
      <c r="J29" s="1363"/>
      <c r="K29" s="1364"/>
      <c r="L29" s="1365"/>
      <c r="M29" s="1366"/>
      <c r="N29" s="1367"/>
      <c r="O29" s="1362"/>
      <c r="P29" s="1363"/>
      <c r="Q29" s="1362"/>
      <c r="R29" s="1363"/>
    </row>
    <row r="30" spans="1:18">
      <c r="A30" s="1359" t="s">
        <v>354</v>
      </c>
      <c r="B30" s="1360"/>
      <c r="C30" s="1360"/>
      <c r="D30" s="1360"/>
      <c r="E30" s="1360"/>
      <c r="F30" s="1360"/>
      <c r="G30" s="1360"/>
      <c r="H30" s="1361"/>
      <c r="I30" s="1362" t="s">
        <v>355</v>
      </c>
      <c r="J30" s="1363"/>
      <c r="K30" s="1364">
        <v>3</v>
      </c>
      <c r="L30" s="1365"/>
      <c r="M30" s="1366"/>
      <c r="N30" s="1367"/>
      <c r="O30" s="1362"/>
      <c r="P30" s="1363"/>
      <c r="Q30" s="1362"/>
      <c r="R30" s="1363"/>
    </row>
    <row r="31" spans="1:18" ht="23.25" customHeight="1">
      <c r="A31" s="1359" t="s">
        <v>356</v>
      </c>
      <c r="B31" s="1360"/>
      <c r="C31" s="1360"/>
      <c r="D31" s="1360"/>
      <c r="E31" s="1360"/>
      <c r="F31" s="1360"/>
      <c r="G31" s="1360"/>
      <c r="H31" s="1361"/>
      <c r="I31" s="1372" t="s">
        <v>357</v>
      </c>
      <c r="J31" s="1373"/>
      <c r="K31" s="1370"/>
      <c r="L31" s="1371"/>
      <c r="M31" s="1366"/>
      <c r="N31" s="1367"/>
      <c r="O31" s="1362"/>
      <c r="P31" s="1363"/>
      <c r="Q31" s="1362"/>
      <c r="R31" s="1363"/>
    </row>
    <row r="32" spans="1:18" ht="36.75" customHeight="1">
      <c r="A32" s="1359" t="s">
        <v>267</v>
      </c>
      <c r="B32" s="1360"/>
      <c r="C32" s="1360"/>
      <c r="D32" s="1360"/>
      <c r="E32" s="1360"/>
      <c r="F32" s="1360"/>
      <c r="G32" s="1360"/>
      <c r="H32" s="1361"/>
      <c r="I32" s="1368" t="s">
        <v>358</v>
      </c>
      <c r="J32" s="1369"/>
      <c r="K32" s="1370"/>
      <c r="L32" s="1371"/>
      <c r="M32" s="1366"/>
      <c r="N32" s="1367"/>
      <c r="O32" s="1114"/>
      <c r="P32" s="1114"/>
      <c r="Q32" s="1114"/>
      <c r="R32" s="1114"/>
    </row>
    <row r="33" spans="1:18">
      <c r="A33" s="1359"/>
      <c r="B33" s="1360"/>
      <c r="C33" s="1360"/>
      <c r="D33" s="1360"/>
      <c r="E33" s="1360"/>
      <c r="F33" s="1360"/>
      <c r="G33" s="1360"/>
      <c r="H33" s="1361"/>
      <c r="I33" s="1375"/>
      <c r="J33" s="1376"/>
      <c r="K33" s="1377"/>
      <c r="L33" s="1378"/>
      <c r="M33" s="1379"/>
      <c r="N33" s="1380"/>
      <c r="O33" s="1114"/>
      <c r="P33" s="1114"/>
      <c r="Q33" s="1359"/>
      <c r="R33" s="1360"/>
    </row>
    <row r="34" spans="1:18">
      <c r="A34" s="484" t="s">
        <v>13</v>
      </c>
      <c r="B34" s="485"/>
      <c r="C34" s="485"/>
      <c r="D34" s="485"/>
      <c r="E34" s="485"/>
      <c r="F34" s="485"/>
      <c r="G34" s="485"/>
      <c r="H34" s="486"/>
      <c r="I34" s="470" t="s">
        <v>10</v>
      </c>
      <c r="J34" s="472"/>
      <c r="K34" s="487" t="s">
        <v>11</v>
      </c>
      <c r="L34" s="487"/>
      <c r="M34" s="487" t="s">
        <v>15</v>
      </c>
      <c r="N34" s="1374"/>
      <c r="O34" s="730">
        <v>2018</v>
      </c>
      <c r="P34" s="730"/>
      <c r="Q34" s="730">
        <v>2019</v>
      </c>
      <c r="R34" s="730"/>
    </row>
    <row r="35" spans="1:18">
      <c r="A35" s="1387"/>
      <c r="B35" s="1388"/>
      <c r="C35" s="1388"/>
      <c r="D35" s="1388"/>
      <c r="E35" s="1388"/>
      <c r="F35" s="1388"/>
      <c r="G35" s="1388"/>
      <c r="H35" s="1389"/>
      <c r="I35" s="1390"/>
      <c r="J35" s="1391"/>
      <c r="K35" s="1392"/>
      <c r="L35" s="1393"/>
      <c r="M35" s="1393"/>
      <c r="N35" s="1394"/>
      <c r="O35" s="1114"/>
      <c r="P35" s="1114"/>
      <c r="Q35" s="1114"/>
      <c r="R35" s="1114"/>
    </row>
    <row r="36" spans="1:18">
      <c r="A36" s="1381" t="s">
        <v>265</v>
      </c>
      <c r="B36" s="1382"/>
      <c r="C36" s="1382"/>
      <c r="D36" s="1382"/>
      <c r="E36" s="1382"/>
      <c r="F36" s="1382"/>
      <c r="G36" s="1382"/>
      <c r="H36" s="1383"/>
      <c r="I36" s="1384" t="s">
        <v>416</v>
      </c>
      <c r="J36" s="1384"/>
      <c r="K36" s="1385"/>
      <c r="L36" s="1386"/>
      <c r="M36" s="1385"/>
      <c r="N36" s="1386"/>
      <c r="O36" s="1114"/>
      <c r="P36" s="1114"/>
      <c r="Q36" s="1114"/>
      <c r="R36" s="1114"/>
    </row>
    <row r="37" spans="1:18" ht="22.5" customHeight="1">
      <c r="A37" s="1395" t="s">
        <v>264</v>
      </c>
      <c r="B37" s="1396"/>
      <c r="C37" s="1396"/>
      <c r="D37" s="1396"/>
      <c r="E37" s="1396"/>
      <c r="F37" s="1396"/>
      <c r="G37" s="1396"/>
      <c r="H37" s="1397"/>
      <c r="I37" s="1398"/>
      <c r="J37" s="1399"/>
      <c r="K37" s="1400"/>
      <c r="L37" s="1401"/>
      <c r="M37" s="1402"/>
      <c r="N37" s="1403"/>
      <c r="O37" s="1384" t="s">
        <v>414</v>
      </c>
      <c r="P37" s="1384"/>
      <c r="Q37" s="1384"/>
      <c r="R37" s="1384"/>
    </row>
    <row r="38" spans="1:18">
      <c r="A38" s="484" t="s">
        <v>14</v>
      </c>
      <c r="B38" s="485"/>
      <c r="C38" s="485"/>
      <c r="D38" s="485"/>
      <c r="E38" s="485"/>
      <c r="F38" s="485"/>
      <c r="G38" s="485"/>
      <c r="H38" s="486"/>
      <c r="I38" s="470" t="s">
        <v>10</v>
      </c>
      <c r="J38" s="472"/>
      <c r="K38" s="487" t="s">
        <v>11</v>
      </c>
      <c r="L38" s="487"/>
      <c r="M38" s="487" t="s">
        <v>15</v>
      </c>
      <c r="N38" s="519"/>
      <c r="O38" s="1324">
        <v>2018</v>
      </c>
      <c r="P38" s="1324"/>
      <c r="Q38" s="1324">
        <v>2019</v>
      </c>
      <c r="R38" s="1324"/>
    </row>
    <row r="39" spans="1:18" ht="12.75" customHeight="1">
      <c r="A39" s="1413"/>
      <c r="B39" s="1414"/>
      <c r="C39" s="1414"/>
      <c r="D39" s="1414"/>
      <c r="E39" s="1414"/>
      <c r="F39" s="1414"/>
      <c r="G39" s="1414"/>
      <c r="H39" s="1415"/>
      <c r="I39" s="1416"/>
      <c r="J39" s="1416"/>
      <c r="K39" s="1417"/>
      <c r="L39" s="1418"/>
      <c r="M39" s="1419"/>
      <c r="N39" s="1420"/>
      <c r="O39" s="1421"/>
      <c r="P39" s="1421"/>
      <c r="Q39" s="1421"/>
      <c r="R39" s="1421"/>
    </row>
    <row r="40" spans="1:18">
      <c r="A40" s="1404"/>
      <c r="B40" s="1405"/>
      <c r="C40" s="1405"/>
      <c r="D40" s="1405"/>
      <c r="E40" s="1405"/>
      <c r="F40" s="1405"/>
      <c r="G40" s="1405"/>
      <c r="H40" s="1406"/>
      <c r="I40" s="1407"/>
      <c r="J40" s="1408"/>
      <c r="K40" s="1409"/>
      <c r="L40" s="1410"/>
      <c r="M40" s="1411"/>
      <c r="N40" s="1412"/>
      <c r="O40" s="1113"/>
      <c r="P40" s="1113"/>
      <c r="Q40" s="1113"/>
      <c r="R40" s="1113"/>
    </row>
    <row r="41" spans="1:18">
      <c r="A41" s="1404"/>
      <c r="B41" s="1405"/>
      <c r="C41" s="1405"/>
      <c r="D41" s="1405"/>
      <c r="E41" s="1405"/>
      <c r="F41" s="1405"/>
      <c r="G41" s="1405"/>
      <c r="H41" s="1406"/>
      <c r="I41" s="1407"/>
      <c r="J41" s="1408"/>
      <c r="K41" s="1425"/>
      <c r="L41" s="1426"/>
      <c r="M41" s="1427"/>
      <c r="N41" s="1428"/>
      <c r="O41" s="1113"/>
      <c r="P41" s="1113"/>
      <c r="Q41" s="1113"/>
      <c r="R41" s="1113"/>
    </row>
    <row r="42" spans="1:18">
      <c r="A42" s="1422"/>
      <c r="B42" s="1423"/>
      <c r="C42" s="1423"/>
      <c r="D42" s="1423"/>
      <c r="E42" s="1423"/>
      <c r="F42" s="1423"/>
      <c r="G42" s="1423"/>
      <c r="H42" s="1424"/>
      <c r="I42" s="1400"/>
      <c r="J42" s="1401"/>
      <c r="K42" s="1400"/>
      <c r="L42" s="1401"/>
      <c r="M42" s="1402"/>
      <c r="N42" s="1403"/>
      <c r="O42" s="1113"/>
      <c r="P42" s="1113"/>
      <c r="Q42" s="1113"/>
      <c r="R42" s="1113"/>
    </row>
    <row r="43" spans="1:18">
      <c r="A43" s="484" t="s">
        <v>184</v>
      </c>
      <c r="B43" s="485"/>
      <c r="C43" s="485"/>
      <c r="D43" s="485"/>
      <c r="E43" s="485"/>
      <c r="F43" s="485"/>
      <c r="G43" s="485"/>
      <c r="H43" s="486"/>
      <c r="I43" s="470" t="s">
        <v>10</v>
      </c>
      <c r="J43" s="472"/>
      <c r="K43" s="487" t="s">
        <v>11</v>
      </c>
      <c r="L43" s="487"/>
      <c r="M43" s="487" t="s">
        <v>15</v>
      </c>
      <c r="N43" s="1374"/>
      <c r="O43" s="730">
        <v>2018</v>
      </c>
      <c r="P43" s="730"/>
      <c r="Q43" s="730">
        <v>2019</v>
      </c>
      <c r="R43" s="730"/>
    </row>
    <row r="44" spans="1:18">
      <c r="A44" s="1429"/>
      <c r="B44" s="1430"/>
      <c r="C44" s="1430"/>
      <c r="D44" s="1430"/>
      <c r="E44" s="1430"/>
      <c r="F44" s="1430"/>
      <c r="G44" s="1430"/>
      <c r="H44" s="1431"/>
      <c r="I44" s="1432"/>
      <c r="J44" s="1433"/>
      <c r="K44" s="1434"/>
      <c r="L44" s="1434"/>
      <c r="M44" s="1434"/>
      <c r="N44" s="1435"/>
      <c r="O44" s="1436"/>
      <c r="P44" s="1436"/>
      <c r="Q44" s="1436"/>
      <c r="R44" s="1436"/>
    </row>
    <row r="45" spans="1:18">
      <c r="A45" s="1443"/>
      <c r="B45" s="1443"/>
      <c r="C45" s="1443"/>
      <c r="D45" s="1443"/>
      <c r="E45" s="1443"/>
      <c r="F45" s="1443"/>
      <c r="G45" s="1443"/>
      <c r="H45" s="1443"/>
      <c r="I45" s="1444"/>
      <c r="J45" s="1445"/>
      <c r="K45" s="1446"/>
      <c r="L45" s="1446"/>
      <c r="M45" s="1447"/>
      <c r="N45" s="1447"/>
      <c r="O45" s="1448"/>
      <c r="P45" s="1448"/>
      <c r="Q45" s="1449"/>
      <c r="R45" s="1449"/>
    </row>
    <row r="46" spans="1:18" ht="12.75" customHeight="1">
      <c r="A46" s="1437" t="s">
        <v>17</v>
      </c>
      <c r="B46" s="1438"/>
      <c r="C46" s="1438"/>
      <c r="D46" s="1438"/>
      <c r="E46" s="1438"/>
      <c r="F46" s="1438"/>
      <c r="G46" s="1438"/>
      <c r="H46" s="1438"/>
      <c r="I46" s="1438"/>
      <c r="J46" s="1438"/>
      <c r="K46" s="1438"/>
      <c r="L46" s="1438"/>
      <c r="M46" s="1438"/>
      <c r="N46" s="1439"/>
      <c r="O46" s="1440"/>
      <c r="P46" s="1440"/>
      <c r="Q46" s="1441"/>
      <c r="R46" s="1441"/>
    </row>
    <row r="47" spans="1:18" ht="42.75" customHeight="1">
      <c r="A47" s="1442" t="s">
        <v>18</v>
      </c>
      <c r="B47" s="1442"/>
      <c r="C47" s="218" t="s">
        <v>19</v>
      </c>
      <c r="D47" s="218" t="s">
        <v>20</v>
      </c>
      <c r="E47" s="218" t="s">
        <v>21</v>
      </c>
      <c r="F47" s="218" t="s">
        <v>22</v>
      </c>
      <c r="G47" s="218" t="s">
        <v>23</v>
      </c>
      <c r="H47" s="218" t="s">
        <v>24</v>
      </c>
      <c r="I47" s="218" t="s">
        <v>25</v>
      </c>
      <c r="J47" s="218" t="s">
        <v>26</v>
      </c>
      <c r="K47" s="218" t="s">
        <v>27</v>
      </c>
      <c r="L47" s="218" t="s">
        <v>28</v>
      </c>
      <c r="M47" s="218" t="s">
        <v>29</v>
      </c>
      <c r="N47" s="218" t="s">
        <v>30</v>
      </c>
      <c r="O47" s="1114"/>
      <c r="P47" s="1114"/>
      <c r="Q47" s="1115"/>
      <c r="R47" s="1115"/>
    </row>
    <row r="48" spans="1:18" ht="12.75" customHeight="1">
      <c r="A48" s="1450">
        <v>1</v>
      </c>
      <c r="B48" s="1451"/>
      <c r="C48" s="219"/>
      <c r="D48" s="219"/>
      <c r="E48" s="219"/>
      <c r="F48" s="220"/>
      <c r="G48" s="219"/>
      <c r="H48" s="219"/>
      <c r="I48" s="219"/>
      <c r="J48" s="219"/>
      <c r="K48" s="221"/>
      <c r="L48" s="222"/>
      <c r="M48" s="222"/>
      <c r="N48" s="221"/>
      <c r="O48" s="1454">
        <v>2017</v>
      </c>
      <c r="P48" s="1454"/>
      <c r="Q48" s="1454">
        <v>2019</v>
      </c>
      <c r="R48" s="1454"/>
    </row>
    <row r="49" spans="1:18" ht="13.5" customHeight="1" thickBot="1">
      <c r="A49" s="1452"/>
      <c r="B49" s="1453"/>
      <c r="C49" s="27"/>
      <c r="D49" s="61"/>
      <c r="E49" s="61"/>
      <c r="F49" s="61"/>
      <c r="G49" s="61"/>
      <c r="H49" s="61"/>
      <c r="I49" s="61"/>
      <c r="J49" s="61"/>
      <c r="K49" s="61"/>
      <c r="L49" s="61"/>
      <c r="M49" s="61"/>
      <c r="N49" s="61"/>
      <c r="O49" s="1455"/>
      <c r="P49" s="1455"/>
      <c r="Q49" s="1456"/>
      <c r="R49" s="1456"/>
    </row>
    <row r="50" spans="1:18" ht="12.75" customHeight="1">
      <c r="A50" s="1457">
        <v>2</v>
      </c>
      <c r="B50" s="1458"/>
      <c r="C50" s="223"/>
      <c r="D50" s="62"/>
      <c r="E50" s="62"/>
      <c r="F50" s="62"/>
      <c r="G50" s="62"/>
      <c r="H50" s="224"/>
      <c r="I50" s="224"/>
      <c r="J50" s="224"/>
      <c r="K50" s="224"/>
      <c r="L50" s="225"/>
      <c r="M50" s="63"/>
      <c r="N50" s="63"/>
      <c r="O50" s="1459"/>
      <c r="P50" s="1459"/>
      <c r="Q50" s="1460"/>
      <c r="R50" s="1460"/>
    </row>
    <row r="51" spans="1:18" ht="13.5" thickBot="1">
      <c r="A51" s="1452"/>
      <c r="B51" s="1453"/>
      <c r="C51" s="61"/>
      <c r="D51" s="61"/>
      <c r="E51" s="61"/>
      <c r="F51" s="61"/>
      <c r="G51" s="61"/>
      <c r="H51" s="61"/>
      <c r="I51" s="61"/>
      <c r="J51" s="61"/>
      <c r="K51" s="61"/>
      <c r="L51" s="61"/>
      <c r="M51" s="61"/>
      <c r="N51" s="61"/>
      <c r="O51" s="1461"/>
      <c r="P51" s="1461"/>
      <c r="Q51" s="1462"/>
      <c r="R51" s="1462"/>
    </row>
    <row r="52" spans="1:18">
      <c r="A52" s="1463">
        <v>3</v>
      </c>
      <c r="B52" s="1464"/>
      <c r="C52" s="224"/>
      <c r="D52" s="224"/>
      <c r="E52" s="224"/>
      <c r="F52" s="224"/>
      <c r="G52" s="224"/>
      <c r="H52" s="224"/>
      <c r="I52" s="224"/>
      <c r="J52" s="224"/>
      <c r="K52" s="224"/>
      <c r="L52" s="225"/>
      <c r="M52" s="224"/>
      <c r="N52" s="225"/>
      <c r="O52" s="1459"/>
      <c r="P52" s="1459"/>
      <c r="Q52" s="1460"/>
      <c r="R52" s="1460"/>
    </row>
    <row r="53" spans="1:18" ht="13.5" thickBot="1">
      <c r="A53" s="1452"/>
      <c r="B53" s="1453"/>
      <c r="C53" s="61"/>
      <c r="D53" s="61"/>
      <c r="E53" s="61"/>
      <c r="F53" s="61"/>
      <c r="G53" s="61"/>
      <c r="H53" s="61"/>
      <c r="I53" s="61"/>
      <c r="J53" s="61"/>
      <c r="K53" s="61"/>
      <c r="L53" s="61"/>
      <c r="M53" s="61"/>
      <c r="N53" s="61"/>
    </row>
    <row r="54" spans="1:18">
      <c r="A54" s="1471">
        <v>4</v>
      </c>
      <c r="B54" s="1472"/>
      <c r="C54" s="224"/>
      <c r="D54" s="224"/>
      <c r="E54" s="224"/>
      <c r="F54" s="224"/>
      <c r="G54" s="224"/>
      <c r="H54" s="224"/>
      <c r="I54" s="224"/>
      <c r="J54" s="224"/>
      <c r="K54" s="224"/>
      <c r="L54" s="225"/>
      <c r="M54" s="225"/>
      <c r="N54" s="224"/>
    </row>
    <row r="55" spans="1:18" ht="13.5" thickBot="1">
      <c r="A55" s="1473"/>
      <c r="B55" s="1474"/>
      <c r="C55" s="61" t="s">
        <v>219</v>
      </c>
      <c r="D55" s="61" t="s">
        <v>219</v>
      </c>
      <c r="E55" s="61" t="s">
        <v>219</v>
      </c>
      <c r="F55" s="61" t="s">
        <v>219</v>
      </c>
      <c r="G55" s="61" t="s">
        <v>219</v>
      </c>
      <c r="H55" s="61" t="s">
        <v>219</v>
      </c>
      <c r="I55" s="61" t="s">
        <v>219</v>
      </c>
      <c r="J55" s="61" t="s">
        <v>219</v>
      </c>
      <c r="K55" s="61" t="s">
        <v>219</v>
      </c>
      <c r="L55" s="61" t="s">
        <v>219</v>
      </c>
      <c r="M55" s="61" t="s">
        <v>219</v>
      </c>
      <c r="N55" s="61" t="s">
        <v>219</v>
      </c>
    </row>
    <row r="56" spans="1:18">
      <c r="A56" s="1463"/>
      <c r="B56" s="1464"/>
      <c r="C56" s="62"/>
      <c r="D56" s="62"/>
      <c r="E56" s="62"/>
      <c r="F56" s="62"/>
      <c r="G56" s="62"/>
      <c r="H56" s="62"/>
      <c r="I56" s="62"/>
      <c r="J56" s="62"/>
      <c r="K56" s="62"/>
      <c r="L56" s="63"/>
      <c r="M56" s="63"/>
      <c r="N56" s="62"/>
    </row>
    <row r="57" spans="1:18" ht="13.5" thickBot="1">
      <c r="A57" s="1452"/>
      <c r="B57" s="1453"/>
      <c r="C57" s="61"/>
      <c r="D57" s="61"/>
      <c r="E57" s="61"/>
      <c r="F57" s="61"/>
      <c r="G57" s="61"/>
      <c r="H57" s="61"/>
      <c r="I57" s="61"/>
      <c r="J57" s="61"/>
      <c r="K57" s="61"/>
      <c r="L57" s="61"/>
      <c r="M57" s="61"/>
      <c r="N57" s="61"/>
    </row>
    <row r="58" spans="1:18">
      <c r="A58" s="1463"/>
      <c r="B58" s="1464"/>
      <c r="C58" s="62"/>
      <c r="D58" s="62"/>
      <c r="E58" s="62"/>
      <c r="F58" s="62"/>
      <c r="G58" s="62"/>
      <c r="H58" s="62"/>
      <c r="I58" s="62"/>
      <c r="J58" s="62"/>
      <c r="K58" s="62"/>
      <c r="L58" s="62"/>
      <c r="M58" s="63"/>
      <c r="N58" s="62"/>
    </row>
    <row r="59" spans="1:18" ht="13.5" thickBot="1">
      <c r="A59" s="1452"/>
      <c r="B59" s="1453"/>
      <c r="C59" s="64"/>
      <c r="D59" s="64"/>
      <c r="E59" s="64"/>
      <c r="F59" s="64"/>
      <c r="G59" s="64"/>
      <c r="H59" s="64"/>
      <c r="I59" s="64"/>
      <c r="J59" s="64"/>
      <c r="K59" s="64"/>
      <c r="L59" s="64"/>
      <c r="M59" s="64"/>
      <c r="N59" s="64"/>
    </row>
    <row r="60" spans="1:18">
      <c r="A60" s="1463"/>
      <c r="B60" s="1464"/>
      <c r="C60" s="62"/>
      <c r="D60" s="62"/>
      <c r="E60" s="62"/>
      <c r="F60" s="62"/>
      <c r="G60" s="62"/>
      <c r="H60" s="62"/>
      <c r="I60" s="62"/>
      <c r="J60" s="62"/>
      <c r="K60" s="62"/>
      <c r="L60" s="62"/>
      <c r="M60" s="62"/>
      <c r="N60" s="62"/>
    </row>
    <row r="61" spans="1:18" ht="13.5" thickBot="1">
      <c r="A61" s="1452"/>
      <c r="B61" s="1453"/>
      <c r="C61" s="65"/>
      <c r="D61" s="65"/>
      <c r="E61" s="65"/>
      <c r="F61" s="65"/>
      <c r="G61" s="65"/>
      <c r="H61" s="65"/>
      <c r="I61" s="65"/>
      <c r="J61" s="65"/>
      <c r="K61" s="65"/>
      <c r="L61" s="65"/>
      <c r="M61" s="65"/>
      <c r="N61" s="65"/>
    </row>
    <row r="62" spans="1:18">
      <c r="A62" s="1463"/>
      <c r="B62" s="1464"/>
      <c r="C62" s="66"/>
      <c r="D62" s="66"/>
      <c r="E62" s="66"/>
      <c r="F62" s="66"/>
      <c r="G62" s="66"/>
      <c r="H62" s="66"/>
      <c r="I62" s="66"/>
      <c r="J62" s="66"/>
      <c r="K62" s="66"/>
      <c r="L62" s="66"/>
      <c r="M62" s="66"/>
      <c r="N62" s="62"/>
    </row>
    <row r="63" spans="1:18" ht="13.5" thickBot="1">
      <c r="A63" s="1452"/>
      <c r="B63" s="1453"/>
      <c r="C63" s="226"/>
      <c r="D63" s="226"/>
      <c r="E63" s="226"/>
      <c r="F63" s="226"/>
      <c r="G63" s="226"/>
      <c r="H63" s="226"/>
      <c r="I63" s="226"/>
      <c r="J63" s="226"/>
      <c r="K63" s="226"/>
      <c r="L63" s="226"/>
      <c r="M63" s="226"/>
      <c r="N63" s="226"/>
    </row>
    <row r="64" spans="1:18">
      <c r="A64" s="26"/>
      <c r="B64" s="26"/>
      <c r="C64" s="26"/>
      <c r="D64" s="26"/>
      <c r="E64" s="26"/>
      <c r="F64" s="26"/>
      <c r="G64" s="26"/>
      <c r="H64" s="26"/>
      <c r="I64" s="26"/>
      <c r="J64" s="26"/>
      <c r="K64" s="26"/>
      <c r="L64" s="26"/>
      <c r="M64" s="26"/>
      <c r="N64" s="26"/>
    </row>
    <row r="65" spans="1:18">
      <c r="A65" s="1465" t="s">
        <v>176</v>
      </c>
      <c r="B65" s="1466"/>
      <c r="C65" s="1466"/>
      <c r="D65" s="1466"/>
      <c r="E65" s="1467"/>
      <c r="F65" s="1467"/>
      <c r="G65" s="1468"/>
      <c r="H65" s="1469" t="s">
        <v>176</v>
      </c>
      <c r="I65" s="1470"/>
      <c r="J65" s="1470"/>
      <c r="K65" s="1470"/>
      <c r="L65" s="1467"/>
      <c r="M65" s="1467"/>
      <c r="N65" s="1468"/>
      <c r="O65" s="227"/>
      <c r="P65" s="228"/>
      <c r="Q65" s="228"/>
      <c r="R65" s="228"/>
    </row>
    <row r="66" spans="1:18">
      <c r="A66" s="1475" t="s">
        <v>31</v>
      </c>
      <c r="B66" s="1475"/>
      <c r="C66" s="1475"/>
      <c r="D66" s="1475"/>
      <c r="E66" s="1475"/>
      <c r="F66" s="1476"/>
      <c r="G66" s="1476"/>
      <c r="H66" s="1475" t="s">
        <v>31</v>
      </c>
      <c r="I66" s="1475"/>
      <c r="J66" s="1475"/>
      <c r="K66" s="1475"/>
      <c r="L66" s="1475"/>
      <c r="M66" s="1476"/>
      <c r="N66" s="1476"/>
    </row>
    <row r="67" spans="1:18">
      <c r="A67" s="1475" t="s">
        <v>32</v>
      </c>
      <c r="B67" s="1475"/>
      <c r="C67" s="1475"/>
      <c r="D67" s="1475"/>
      <c r="E67" s="1475"/>
      <c r="F67" s="1476"/>
      <c r="G67" s="1476"/>
      <c r="H67" s="1475" t="s">
        <v>32</v>
      </c>
      <c r="I67" s="1475"/>
      <c r="J67" s="1475"/>
      <c r="K67" s="1475"/>
      <c r="L67" s="1475"/>
      <c r="M67" s="1476"/>
      <c r="N67" s="1476"/>
    </row>
    <row r="68" spans="1:18">
      <c r="A68" s="1465" t="s">
        <v>176</v>
      </c>
      <c r="B68" s="1466"/>
      <c r="C68" s="1466"/>
      <c r="D68" s="1466"/>
      <c r="E68" s="1467"/>
      <c r="F68" s="1467"/>
      <c r="G68" s="1468"/>
      <c r="H68" s="1469" t="s">
        <v>177</v>
      </c>
      <c r="I68" s="1470"/>
      <c r="J68" s="1470"/>
      <c r="K68" s="1470"/>
      <c r="L68" s="1467"/>
      <c r="M68" s="1467"/>
      <c r="N68" s="1468"/>
    </row>
    <row r="69" spans="1:18">
      <c r="A69" s="1475" t="s">
        <v>31</v>
      </c>
      <c r="B69" s="1475"/>
      <c r="C69" s="1475"/>
      <c r="D69" s="1475"/>
      <c r="E69" s="1475"/>
      <c r="F69" s="1476"/>
      <c r="G69" s="1476"/>
      <c r="H69" s="1475" t="s">
        <v>31</v>
      </c>
      <c r="I69" s="1475"/>
      <c r="J69" s="1475"/>
      <c r="K69" s="1475"/>
      <c r="L69" s="1475"/>
      <c r="M69" s="1476"/>
      <c r="N69" s="1476"/>
    </row>
    <row r="70" spans="1:18">
      <c r="A70" s="1475" t="s">
        <v>32</v>
      </c>
      <c r="B70" s="1475"/>
      <c r="C70" s="1475"/>
      <c r="D70" s="1475"/>
      <c r="E70" s="1475"/>
      <c r="F70" s="1476"/>
      <c r="G70" s="1476"/>
      <c r="H70" s="1475" t="s">
        <v>32</v>
      </c>
      <c r="I70" s="1475"/>
      <c r="J70" s="1475"/>
      <c r="K70" s="1475"/>
      <c r="L70" s="1475"/>
      <c r="M70" s="1476"/>
      <c r="N70" s="1476"/>
    </row>
    <row r="71" spans="1:18">
      <c r="A71" s="26"/>
      <c r="B71" s="26"/>
      <c r="C71" s="26"/>
      <c r="D71" s="26"/>
      <c r="E71" s="26"/>
      <c r="F71" s="26"/>
      <c r="G71" s="26"/>
      <c r="H71" s="26"/>
      <c r="I71" s="26"/>
      <c r="J71" s="26"/>
      <c r="K71" s="26"/>
      <c r="L71" s="26"/>
      <c r="M71" s="26"/>
      <c r="N71" s="26"/>
    </row>
    <row r="72" spans="1:18">
      <c r="A72" s="1482" t="s">
        <v>33</v>
      </c>
      <c r="B72" s="1482"/>
      <c r="C72" s="1482"/>
      <c r="D72" s="1482"/>
      <c r="E72" s="1482"/>
      <c r="F72" s="1482"/>
      <c r="G72" s="1482"/>
      <c r="H72" s="1483" t="s">
        <v>178</v>
      </c>
      <c r="I72" s="1482"/>
      <c r="J72" s="1482"/>
      <c r="K72" s="1482"/>
      <c r="L72" s="1482"/>
      <c r="M72" s="1482"/>
      <c r="N72" s="1482"/>
    </row>
    <row r="73" spans="1:18" ht="28.15" customHeight="1">
      <c r="A73" s="229" t="s">
        <v>34</v>
      </c>
      <c r="B73" s="230"/>
      <c r="C73" s="1484"/>
      <c r="D73" s="1485"/>
      <c r="E73" s="1485"/>
      <c r="F73" s="1485"/>
      <c r="G73" s="1486"/>
      <c r="H73" s="229" t="s">
        <v>35</v>
      </c>
      <c r="I73" s="230"/>
      <c r="J73" s="234"/>
      <c r="K73" s="235"/>
      <c r="L73" s="235"/>
      <c r="M73" s="235"/>
      <c r="N73" s="236"/>
    </row>
    <row r="74" spans="1:18" ht="26.45" customHeight="1">
      <c r="A74" s="229" t="s">
        <v>36</v>
      </c>
      <c r="B74" s="230"/>
      <c r="C74" s="1484"/>
      <c r="D74" s="1485"/>
      <c r="E74" s="1485"/>
      <c r="F74" s="1485"/>
      <c r="G74" s="1486"/>
      <c r="H74" s="229" t="s">
        <v>36</v>
      </c>
      <c r="I74" s="230"/>
      <c r="J74" s="231"/>
      <c r="K74" s="232"/>
      <c r="L74" s="232"/>
      <c r="M74" s="232"/>
      <c r="N74" s="233"/>
    </row>
    <row r="75" spans="1:18">
      <c r="A75" s="237" t="s">
        <v>37</v>
      </c>
      <c r="B75" s="238"/>
      <c r="C75" s="238"/>
      <c r="D75" s="238"/>
      <c r="E75" s="238"/>
      <c r="F75" s="238"/>
      <c r="G75" s="239"/>
      <c r="H75" s="237" t="s">
        <v>37</v>
      </c>
      <c r="I75" s="238"/>
      <c r="J75" s="238"/>
      <c r="K75" s="238"/>
      <c r="L75" s="238"/>
      <c r="M75" s="238"/>
      <c r="N75" s="239"/>
    </row>
    <row r="76" spans="1:18" ht="24" customHeight="1">
      <c r="A76" s="229" t="s">
        <v>38</v>
      </c>
      <c r="B76" s="230"/>
      <c r="C76" s="231"/>
      <c r="D76" s="232"/>
      <c r="E76" s="232"/>
      <c r="F76" s="232"/>
      <c r="G76" s="233"/>
      <c r="H76" s="229" t="s">
        <v>39</v>
      </c>
      <c r="I76" s="230"/>
      <c r="J76" s="231"/>
      <c r="K76" s="232"/>
      <c r="L76" s="232"/>
      <c r="M76" s="232"/>
      <c r="N76" s="233"/>
    </row>
    <row r="77" spans="1:18" ht="24" customHeight="1">
      <c r="A77" s="240" t="s">
        <v>40</v>
      </c>
      <c r="B77" s="241"/>
      <c r="C77" s="242"/>
      <c r="D77" s="243"/>
      <c r="E77" s="243"/>
      <c r="F77" s="243"/>
      <c r="G77" s="244"/>
      <c r="H77" s="240" t="s">
        <v>40</v>
      </c>
      <c r="I77" s="241"/>
      <c r="J77" s="242"/>
      <c r="K77" s="243"/>
      <c r="L77" s="243"/>
      <c r="M77" s="243"/>
      <c r="N77" s="244"/>
    </row>
    <row r="78" spans="1:18">
      <c r="A78" s="26"/>
      <c r="B78" s="26"/>
      <c r="C78" s="26"/>
      <c r="D78" s="26"/>
      <c r="E78" s="26"/>
      <c r="F78" s="26"/>
      <c r="G78" s="26"/>
      <c r="H78" s="26"/>
      <c r="I78" s="26"/>
      <c r="J78" s="26"/>
      <c r="K78" s="26"/>
      <c r="L78" s="26"/>
      <c r="M78" s="26"/>
      <c r="N78" s="26"/>
    </row>
    <row r="79" spans="1:18">
      <c r="A79" s="1477" t="s">
        <v>183</v>
      </c>
      <c r="B79" s="1470"/>
      <c r="C79" s="1470"/>
      <c r="D79" s="1470"/>
      <c r="E79" s="1470"/>
      <c r="F79" s="1470"/>
      <c r="G79" s="1470"/>
      <c r="H79" s="1470"/>
      <c r="I79" s="1470"/>
      <c r="J79" s="1470"/>
      <c r="K79" s="1470"/>
      <c r="L79" s="1470"/>
      <c r="M79" s="1470"/>
      <c r="N79" s="1478"/>
    </row>
    <row r="80" spans="1:18">
      <c r="A80" s="245" t="s">
        <v>67</v>
      </c>
      <c r="B80" s="1479" t="s">
        <v>68</v>
      </c>
      <c r="C80" s="1479"/>
      <c r="D80" s="1479"/>
      <c r="E80" s="1479"/>
      <c r="F80" s="1479"/>
      <c r="G80" s="1479" t="s">
        <v>179</v>
      </c>
      <c r="H80" s="1479"/>
      <c r="I80" s="1480" t="s">
        <v>73</v>
      </c>
      <c r="J80" s="1480"/>
      <c r="K80" s="1480" t="s">
        <v>180</v>
      </c>
      <c r="L80" s="1480"/>
      <c r="M80" s="1481" t="s">
        <v>71</v>
      </c>
      <c r="N80" s="1481"/>
    </row>
    <row r="81" spans="1:14">
      <c r="A81" s="246" t="s">
        <v>159</v>
      </c>
      <c r="B81" s="1487" t="s">
        <v>262</v>
      </c>
      <c r="C81" s="1488"/>
      <c r="D81" s="1488"/>
      <c r="E81" s="1488"/>
      <c r="F81" s="1489"/>
      <c r="G81" s="1490"/>
      <c r="H81" s="1491"/>
      <c r="I81" s="1492"/>
      <c r="J81" s="1493"/>
      <c r="K81" s="1494">
        <v>0.05</v>
      </c>
      <c r="L81" s="1495"/>
      <c r="M81" s="1496"/>
      <c r="N81" s="1497"/>
    </row>
    <row r="82" spans="1:14">
      <c r="A82" s="204" t="s">
        <v>163</v>
      </c>
      <c r="B82" s="1158" t="s">
        <v>210</v>
      </c>
      <c r="C82" s="1158"/>
      <c r="D82" s="1158"/>
      <c r="E82" s="1158"/>
      <c r="F82" s="1158"/>
      <c r="G82" s="1159"/>
      <c r="H82" s="1159"/>
      <c r="I82" s="1160"/>
      <c r="J82" s="1160"/>
      <c r="K82" s="1161">
        <v>0.2</v>
      </c>
      <c r="L82" s="1161"/>
      <c r="M82" s="247"/>
      <c r="N82" s="248"/>
    </row>
    <row r="83" spans="1:14">
      <c r="A83" s="204" t="s">
        <v>163</v>
      </c>
      <c r="B83" s="1158" t="s">
        <v>209</v>
      </c>
      <c r="C83" s="1158"/>
      <c r="D83" s="1158"/>
      <c r="E83" s="1158"/>
      <c r="F83" s="1158"/>
      <c r="G83" s="1159"/>
      <c r="H83" s="1159"/>
      <c r="I83" s="1160"/>
      <c r="J83" s="1160"/>
      <c r="K83" s="1161">
        <v>0.2</v>
      </c>
      <c r="L83" s="1161"/>
      <c r="M83" s="1496"/>
      <c r="N83" s="1497"/>
    </row>
    <row r="84" spans="1:14">
      <c r="A84" s="246"/>
      <c r="B84" s="1498"/>
      <c r="C84" s="1499"/>
      <c r="D84" s="1499"/>
      <c r="E84" s="1499"/>
      <c r="F84" s="1500"/>
      <c r="G84" s="1490"/>
      <c r="H84" s="1491"/>
      <c r="I84" s="1492"/>
      <c r="J84" s="1493"/>
      <c r="K84" s="1494"/>
      <c r="L84" s="1495"/>
      <c r="M84" s="1496"/>
      <c r="N84" s="1497"/>
    </row>
    <row r="85" spans="1:14">
      <c r="A85" s="246"/>
      <c r="B85" s="1501"/>
      <c r="C85" s="1502"/>
      <c r="D85" s="1502"/>
      <c r="E85" s="1502"/>
      <c r="F85" s="1502"/>
      <c r="G85" s="1490"/>
      <c r="H85" s="1491"/>
      <c r="I85" s="1492"/>
      <c r="J85" s="1493"/>
      <c r="K85" s="1494"/>
      <c r="L85" s="1495"/>
      <c r="M85" s="1496"/>
      <c r="N85" s="1497"/>
    </row>
    <row r="86" spans="1:14">
      <c r="A86" s="249"/>
      <c r="B86" s="1503"/>
      <c r="C86" s="1504"/>
      <c r="D86" s="1504"/>
      <c r="E86" s="1504"/>
      <c r="F86" s="1505"/>
      <c r="G86" s="1490"/>
      <c r="H86" s="1491"/>
      <c r="I86" s="1492"/>
      <c r="J86" s="1493"/>
      <c r="K86" s="1494"/>
      <c r="L86" s="1495"/>
      <c r="M86" s="247"/>
      <c r="N86" s="248"/>
    </row>
    <row r="87" spans="1:14">
      <c r="A87" s="249"/>
      <c r="B87" s="1503"/>
      <c r="C87" s="1504"/>
      <c r="D87" s="1504"/>
      <c r="E87" s="1504"/>
      <c r="F87" s="1505"/>
      <c r="G87" s="1490"/>
      <c r="H87" s="1491"/>
      <c r="I87" s="1492"/>
      <c r="J87" s="1493"/>
      <c r="K87" s="1494"/>
      <c r="L87" s="1495"/>
      <c r="M87" s="1496"/>
      <c r="N87" s="1497"/>
    </row>
    <row r="88" spans="1:14">
      <c r="A88" s="249"/>
      <c r="B88" s="1503"/>
      <c r="C88" s="1504"/>
      <c r="D88" s="1504"/>
      <c r="E88" s="1504"/>
      <c r="F88" s="1505"/>
      <c r="G88" s="1490"/>
      <c r="H88" s="1491"/>
      <c r="I88" s="1492"/>
      <c r="J88" s="1493"/>
      <c r="K88" s="1494"/>
      <c r="L88" s="1495"/>
      <c r="M88" s="1496"/>
      <c r="N88" s="1497"/>
    </row>
    <row r="89" spans="1:14">
      <c r="A89" s="249"/>
      <c r="B89" s="1503"/>
      <c r="C89" s="1504"/>
      <c r="D89" s="1504"/>
      <c r="E89" s="1504"/>
      <c r="F89" s="1505"/>
      <c r="G89" s="1490"/>
      <c r="H89" s="1491"/>
      <c r="I89" s="1492"/>
      <c r="J89" s="1493"/>
      <c r="K89" s="1494"/>
      <c r="L89" s="1495"/>
      <c r="M89" s="1496"/>
      <c r="N89" s="1497"/>
    </row>
    <row r="90" spans="1:14">
      <c r="A90" s="249"/>
      <c r="B90" s="1503"/>
      <c r="C90" s="1504"/>
      <c r="D90" s="1504"/>
      <c r="E90" s="1504"/>
      <c r="F90" s="1505"/>
      <c r="G90" s="1490"/>
      <c r="H90" s="1491"/>
      <c r="I90" s="1492"/>
      <c r="J90" s="1493"/>
      <c r="K90" s="1494"/>
      <c r="L90" s="1495"/>
      <c r="M90" s="1496"/>
      <c r="N90" s="1497"/>
    </row>
    <row r="91" spans="1:14">
      <c r="A91" s="249"/>
      <c r="B91" s="1503"/>
      <c r="C91" s="1504"/>
      <c r="D91" s="1504"/>
      <c r="E91" s="1504"/>
      <c r="F91" s="1505"/>
      <c r="G91" s="1490"/>
      <c r="H91" s="1491"/>
      <c r="I91" s="1492"/>
      <c r="J91" s="1493"/>
      <c r="K91" s="1494"/>
      <c r="L91" s="1495"/>
      <c r="M91" s="1496"/>
      <c r="N91" s="1497"/>
    </row>
    <row r="92" spans="1:14">
      <c r="A92" s="67">
        <f>COUNTA(B81:F87)</f>
        <v>3</v>
      </c>
      <c r="B92" s="1525" t="s">
        <v>42</v>
      </c>
      <c r="C92" s="1525"/>
      <c r="D92" s="1525"/>
      <c r="E92" s="1525"/>
      <c r="F92" s="1525"/>
      <c r="G92" s="1525"/>
      <c r="H92" s="1525"/>
      <c r="I92" s="1525"/>
      <c r="J92" s="1525"/>
      <c r="K92" s="1525"/>
      <c r="L92" s="1526"/>
      <c r="M92" s="1506"/>
      <c r="N92" s="1506"/>
    </row>
    <row r="93" spans="1:14">
      <c r="A93" s="26"/>
      <c r="B93" s="26"/>
      <c r="C93" s="26"/>
      <c r="D93" s="26"/>
      <c r="E93" s="26"/>
      <c r="F93" s="26"/>
      <c r="G93" s="26"/>
      <c r="H93" s="26"/>
      <c r="I93" s="26"/>
      <c r="J93" s="26"/>
      <c r="K93" s="26"/>
      <c r="L93" s="26"/>
      <c r="M93" s="26"/>
      <c r="N93" s="26"/>
    </row>
    <row r="94" spans="1:14">
      <c r="A94" s="1469" t="s">
        <v>43</v>
      </c>
      <c r="B94" s="1470"/>
      <c r="C94" s="1470"/>
      <c r="D94" s="1470"/>
      <c r="E94" s="1470"/>
      <c r="F94" s="1470"/>
      <c r="G94" s="1470"/>
      <c r="H94" s="1470"/>
      <c r="I94" s="1470"/>
      <c r="J94" s="1470"/>
      <c r="K94" s="1470"/>
      <c r="L94" s="1470"/>
      <c r="M94" s="1470"/>
      <c r="N94" s="1478"/>
    </row>
    <row r="95" spans="1:14">
      <c r="A95" s="1510" t="s">
        <v>44</v>
      </c>
      <c r="B95" s="1510"/>
      <c r="C95" s="1510"/>
      <c r="D95" s="1510"/>
      <c r="E95" s="1511" t="s">
        <v>45</v>
      </c>
      <c r="F95" s="1512"/>
      <c r="G95" s="1512"/>
      <c r="H95" s="1512"/>
      <c r="I95" s="1512"/>
      <c r="J95" s="1512"/>
      <c r="K95" s="1512"/>
      <c r="L95" s="1512"/>
      <c r="M95" s="1513" t="s">
        <v>46</v>
      </c>
      <c r="N95" s="1514"/>
    </row>
    <row r="96" spans="1:14">
      <c r="A96" s="1515"/>
      <c r="B96" s="1516"/>
      <c r="C96" s="1516"/>
      <c r="D96" s="1517"/>
      <c r="E96" s="1515"/>
      <c r="F96" s="1516"/>
      <c r="G96" s="1516"/>
      <c r="H96" s="1516"/>
      <c r="I96" s="1516"/>
      <c r="J96" s="1516"/>
      <c r="K96" s="1516"/>
      <c r="L96" s="1517"/>
      <c r="M96" s="1521"/>
      <c r="N96" s="1522"/>
    </row>
    <row r="97" spans="1:14">
      <c r="A97" s="1518"/>
      <c r="B97" s="1519"/>
      <c r="C97" s="1519"/>
      <c r="D97" s="1520"/>
      <c r="E97" s="1518"/>
      <c r="F97" s="1519"/>
      <c r="G97" s="1519"/>
      <c r="H97" s="1519"/>
      <c r="I97" s="1519"/>
      <c r="J97" s="1519"/>
      <c r="K97" s="1519"/>
      <c r="L97" s="1520"/>
      <c r="M97" s="1523"/>
      <c r="N97" s="1524"/>
    </row>
    <row r="98" spans="1:14">
      <c r="A98" s="1518"/>
      <c r="B98" s="1519"/>
      <c r="C98" s="1519"/>
      <c r="D98" s="1520"/>
      <c r="E98" s="1518"/>
      <c r="F98" s="1519"/>
      <c r="G98" s="1519"/>
      <c r="H98" s="1519"/>
      <c r="I98" s="1519"/>
      <c r="J98" s="1519"/>
      <c r="K98" s="1519"/>
      <c r="L98" s="1520"/>
      <c r="M98" s="1523"/>
      <c r="N98" s="1524"/>
    </row>
    <row r="99" spans="1:14">
      <c r="A99" s="1527"/>
      <c r="B99" s="1528"/>
      <c r="C99" s="1528"/>
      <c r="D99" s="1529"/>
      <c r="E99" s="1527"/>
      <c r="F99" s="1528"/>
      <c r="G99" s="1528"/>
      <c r="H99" s="1528"/>
      <c r="I99" s="1528"/>
      <c r="J99" s="1528"/>
      <c r="K99" s="1528"/>
      <c r="L99" s="1529"/>
      <c r="M99" s="1530"/>
      <c r="N99" s="1531"/>
    </row>
    <row r="100" spans="1:14">
      <c r="A100" s="1506" t="s">
        <v>181</v>
      </c>
      <c r="B100" s="1506"/>
      <c r="C100" s="1506"/>
      <c r="D100" s="1506"/>
      <c r="E100" s="1506"/>
      <c r="F100" s="1506"/>
      <c r="G100" s="1506"/>
      <c r="H100" s="1506"/>
      <c r="I100" s="1506"/>
      <c r="J100" s="1506"/>
      <c r="K100" s="1506"/>
      <c r="L100" s="1506"/>
      <c r="M100" s="1507"/>
      <c r="N100" s="1507"/>
    </row>
    <row r="101" spans="1:14">
      <c r="A101" s="1508" t="s">
        <v>49</v>
      </c>
      <c r="B101" s="1508"/>
      <c r="C101" s="1508"/>
      <c r="D101" s="1508"/>
      <c r="E101" s="1508"/>
      <c r="F101" s="1508"/>
      <c r="G101" s="1508"/>
      <c r="H101" s="1508"/>
      <c r="I101" s="1508"/>
      <c r="J101" s="1508"/>
      <c r="K101" s="1508"/>
      <c r="L101" s="1508"/>
      <c r="M101" s="1509"/>
      <c r="N101" s="1509"/>
    </row>
  </sheetData>
  <mergeCells count="271">
    <mergeCell ref="B91:F91"/>
    <mergeCell ref="G91:H91"/>
    <mergeCell ref="I91:J91"/>
    <mergeCell ref="K91:L91"/>
    <mergeCell ref="M91:N91"/>
    <mergeCell ref="B92:L92"/>
    <mergeCell ref="M92:N92"/>
    <mergeCell ref="B89:F89"/>
    <mergeCell ref="A98:D99"/>
    <mergeCell ref="E98:L99"/>
    <mergeCell ref="M98:N99"/>
    <mergeCell ref="G89:H89"/>
    <mergeCell ref="I89:J89"/>
    <mergeCell ref="K89:L89"/>
    <mergeCell ref="M89:N89"/>
    <mergeCell ref="B90:F90"/>
    <mergeCell ref="G90:H90"/>
    <mergeCell ref="I90:J90"/>
    <mergeCell ref="K90:L90"/>
    <mergeCell ref="M90:N90"/>
    <mergeCell ref="A100:L100"/>
    <mergeCell ref="M100:N100"/>
    <mergeCell ref="A101:L101"/>
    <mergeCell ref="M101:N101"/>
    <mergeCell ref="A94:N94"/>
    <mergeCell ref="A95:D95"/>
    <mergeCell ref="E95:L95"/>
    <mergeCell ref="M95:N95"/>
    <mergeCell ref="A96:D97"/>
    <mergeCell ref="E96:L97"/>
    <mergeCell ref="M96:N97"/>
    <mergeCell ref="B87:F87"/>
    <mergeCell ref="G87:H87"/>
    <mergeCell ref="I87:J87"/>
    <mergeCell ref="K87:L87"/>
    <mergeCell ref="M87:N87"/>
    <mergeCell ref="B88:F88"/>
    <mergeCell ref="G88:H88"/>
    <mergeCell ref="I88:J88"/>
    <mergeCell ref="K88:L88"/>
    <mergeCell ref="M88:N88"/>
    <mergeCell ref="B85:F85"/>
    <mergeCell ref="G85:H85"/>
    <mergeCell ref="I85:J85"/>
    <mergeCell ref="K85:L85"/>
    <mergeCell ref="M85:N85"/>
    <mergeCell ref="B86:F86"/>
    <mergeCell ref="G86:H86"/>
    <mergeCell ref="I86:J86"/>
    <mergeCell ref="K86:L86"/>
    <mergeCell ref="B83:F83"/>
    <mergeCell ref="G83:H83"/>
    <mergeCell ref="I83:J83"/>
    <mergeCell ref="K83:L83"/>
    <mergeCell ref="M83:N83"/>
    <mergeCell ref="B84:F84"/>
    <mergeCell ref="G84:H84"/>
    <mergeCell ref="I84:J84"/>
    <mergeCell ref="K84:L84"/>
    <mergeCell ref="M84:N84"/>
    <mergeCell ref="B81:F81"/>
    <mergeCell ref="G81:H81"/>
    <mergeCell ref="I81:J81"/>
    <mergeCell ref="K81:L81"/>
    <mergeCell ref="M81:N81"/>
    <mergeCell ref="B82:F82"/>
    <mergeCell ref="G82:H82"/>
    <mergeCell ref="I82:J82"/>
    <mergeCell ref="K82:L82"/>
    <mergeCell ref="A79:N79"/>
    <mergeCell ref="B80:F80"/>
    <mergeCell ref="G80:H80"/>
    <mergeCell ref="I80:J80"/>
    <mergeCell ref="K80:L80"/>
    <mergeCell ref="M80:N80"/>
    <mergeCell ref="A70:E70"/>
    <mergeCell ref="F70:G70"/>
    <mergeCell ref="H70:L70"/>
    <mergeCell ref="M70:N70"/>
    <mergeCell ref="A72:G72"/>
    <mergeCell ref="H72:N72"/>
    <mergeCell ref="C73:G73"/>
    <mergeCell ref="C74:G74"/>
    <mergeCell ref="A68:D68"/>
    <mergeCell ref="E68:G68"/>
    <mergeCell ref="H68:K68"/>
    <mergeCell ref="L68:N68"/>
    <mergeCell ref="A69:E69"/>
    <mergeCell ref="F69:G69"/>
    <mergeCell ref="H69:L69"/>
    <mergeCell ref="M69:N69"/>
    <mergeCell ref="A66:E66"/>
    <mergeCell ref="F66:G66"/>
    <mergeCell ref="H66:L66"/>
    <mergeCell ref="M66:N66"/>
    <mergeCell ref="A67:E67"/>
    <mergeCell ref="F67:G67"/>
    <mergeCell ref="H67:L67"/>
    <mergeCell ref="M67:N67"/>
    <mergeCell ref="A60:B61"/>
    <mergeCell ref="A62:B63"/>
    <mergeCell ref="A65:D65"/>
    <mergeCell ref="E65:G65"/>
    <mergeCell ref="H65:K65"/>
    <mergeCell ref="L65:N65"/>
    <mergeCell ref="A52:B53"/>
    <mergeCell ref="O52:P52"/>
    <mergeCell ref="Q52:R52"/>
    <mergeCell ref="A54:B55"/>
    <mergeCell ref="A56:B57"/>
    <mergeCell ref="A58:B59"/>
    <mergeCell ref="A48:B49"/>
    <mergeCell ref="O48:P48"/>
    <mergeCell ref="Q48:R48"/>
    <mergeCell ref="O49:P49"/>
    <mergeCell ref="Q49:R49"/>
    <mergeCell ref="A50:B51"/>
    <mergeCell ref="O50:P50"/>
    <mergeCell ref="Q50:R50"/>
    <mergeCell ref="O51:P51"/>
    <mergeCell ref="Q51:R51"/>
    <mergeCell ref="A46:N46"/>
    <mergeCell ref="O46:P46"/>
    <mergeCell ref="Q46:R46"/>
    <mergeCell ref="A47:B47"/>
    <mergeCell ref="O47:P47"/>
    <mergeCell ref="Q47:R47"/>
    <mergeCell ref="A45:H45"/>
    <mergeCell ref="I45:J45"/>
    <mergeCell ref="K45:L45"/>
    <mergeCell ref="M45:N45"/>
    <mergeCell ref="O45:P45"/>
    <mergeCell ref="Q45:R45"/>
    <mergeCell ref="A44:H44"/>
    <mergeCell ref="I44:J44"/>
    <mergeCell ref="K44:L44"/>
    <mergeCell ref="M44:N44"/>
    <mergeCell ref="O44:P44"/>
    <mergeCell ref="Q44:R44"/>
    <mergeCell ref="A43:H43"/>
    <mergeCell ref="I43:J43"/>
    <mergeCell ref="K43:L43"/>
    <mergeCell ref="M43:N43"/>
    <mergeCell ref="O43:P43"/>
    <mergeCell ref="Q43:R43"/>
    <mergeCell ref="A42:H42"/>
    <mergeCell ref="I42:J42"/>
    <mergeCell ref="K42:L42"/>
    <mergeCell ref="M42:N42"/>
    <mergeCell ref="O42:P42"/>
    <mergeCell ref="Q42:R42"/>
    <mergeCell ref="A41:H41"/>
    <mergeCell ref="I41:J41"/>
    <mergeCell ref="K41:L41"/>
    <mergeCell ref="M41:N41"/>
    <mergeCell ref="O41:P41"/>
    <mergeCell ref="Q41:R41"/>
    <mergeCell ref="A40:H40"/>
    <mergeCell ref="I40:J40"/>
    <mergeCell ref="K40:L40"/>
    <mergeCell ref="M40:N40"/>
    <mergeCell ref="O40:P40"/>
    <mergeCell ref="Q40:R40"/>
    <mergeCell ref="A39:H39"/>
    <mergeCell ref="I39:J39"/>
    <mergeCell ref="K39:L39"/>
    <mergeCell ref="M39:N39"/>
    <mergeCell ref="O39:P39"/>
    <mergeCell ref="Q39:R39"/>
    <mergeCell ref="A38:H38"/>
    <mergeCell ref="I38:J38"/>
    <mergeCell ref="K38:L38"/>
    <mergeCell ref="M38:N38"/>
    <mergeCell ref="O38:P38"/>
    <mergeCell ref="Q38:R38"/>
    <mergeCell ref="A37:H37"/>
    <mergeCell ref="I37:J37"/>
    <mergeCell ref="K37:L37"/>
    <mergeCell ref="M37:N37"/>
    <mergeCell ref="O37:P37"/>
    <mergeCell ref="Q37:R37"/>
    <mergeCell ref="A36:H36"/>
    <mergeCell ref="I36:J36"/>
    <mergeCell ref="K36:L36"/>
    <mergeCell ref="M36:N36"/>
    <mergeCell ref="O36:P36"/>
    <mergeCell ref="Q36:R36"/>
    <mergeCell ref="A35:H35"/>
    <mergeCell ref="I35:J35"/>
    <mergeCell ref="K35:L35"/>
    <mergeCell ref="M35:N35"/>
    <mergeCell ref="O35:P35"/>
    <mergeCell ref="Q35:R35"/>
    <mergeCell ref="A34:H34"/>
    <mergeCell ref="I34:J34"/>
    <mergeCell ref="K34:L34"/>
    <mergeCell ref="M34:N34"/>
    <mergeCell ref="O34:P34"/>
    <mergeCell ref="Q34:R34"/>
    <mergeCell ref="A33:H33"/>
    <mergeCell ref="I33:J33"/>
    <mergeCell ref="K33:L33"/>
    <mergeCell ref="M33:N33"/>
    <mergeCell ref="O33:P33"/>
    <mergeCell ref="Q33:R33"/>
    <mergeCell ref="A32:H32"/>
    <mergeCell ref="I32:J32"/>
    <mergeCell ref="K32:L32"/>
    <mergeCell ref="M32:N32"/>
    <mergeCell ref="O32:P32"/>
    <mergeCell ref="Q32:R32"/>
    <mergeCell ref="A31:H31"/>
    <mergeCell ref="I31:J31"/>
    <mergeCell ref="K31:L31"/>
    <mergeCell ref="M31:N31"/>
    <mergeCell ref="O31:P31"/>
    <mergeCell ref="Q31:R31"/>
    <mergeCell ref="A30:H30"/>
    <mergeCell ref="I30:J30"/>
    <mergeCell ref="K30:L30"/>
    <mergeCell ref="M30:N30"/>
    <mergeCell ref="O30:P30"/>
    <mergeCell ref="Q30:R30"/>
    <mergeCell ref="A29:H29"/>
    <mergeCell ref="I29:J29"/>
    <mergeCell ref="K29:L29"/>
    <mergeCell ref="M29:N29"/>
    <mergeCell ref="O29:P29"/>
    <mergeCell ref="Q29:R29"/>
    <mergeCell ref="Q27:R27"/>
    <mergeCell ref="A28:H28"/>
    <mergeCell ref="I28:J28"/>
    <mergeCell ref="K28:L28"/>
    <mergeCell ref="M28:N28"/>
    <mergeCell ref="O28:P28"/>
    <mergeCell ref="Q28:R28"/>
    <mergeCell ref="B25:G25"/>
    <mergeCell ref="I25:N25"/>
    <mergeCell ref="A26:N26"/>
    <mergeCell ref="A27:H27"/>
    <mergeCell ref="I27:J27"/>
    <mergeCell ref="K27:L27"/>
    <mergeCell ref="M27:N27"/>
    <mergeCell ref="B22:G22"/>
    <mergeCell ref="I22:N22"/>
    <mergeCell ref="B23:G23"/>
    <mergeCell ref="I23:N23"/>
    <mergeCell ref="B24:G24"/>
    <mergeCell ref="I24:N24"/>
    <mergeCell ref="A7:B7"/>
    <mergeCell ref="C7:N7"/>
    <mergeCell ref="O27:P27"/>
    <mergeCell ref="A9:B20"/>
    <mergeCell ref="C9:N20"/>
    <mergeCell ref="O7:P7"/>
    <mergeCell ref="A5:C6"/>
    <mergeCell ref="D5:H6"/>
    <mergeCell ref="I5:N5"/>
    <mergeCell ref="I6:J6"/>
    <mergeCell ref="K6:L6"/>
    <mergeCell ref="M6:N6"/>
    <mergeCell ref="A21:N21"/>
    <mergeCell ref="A1:N1"/>
    <mergeCell ref="A2:D2"/>
    <mergeCell ref="E2:H2"/>
    <mergeCell ref="I2:N2"/>
    <mergeCell ref="A3:D4"/>
    <mergeCell ref="E3:H4"/>
    <mergeCell ref="I3:N4"/>
    <mergeCell ref="A8:B8"/>
    <mergeCell ref="C8:N8"/>
  </mergeCells>
  <conditionalFormatting sqref="C62:N62 C60:N60 C52:N52 C54:N54 C56:N56 C58:N58 C48:N48 C50:N50">
    <cfRule type="cellIs" dxfId="5" priority="1" stopIfTrue="1" operator="equal">
      <formula>"x"</formula>
    </cfRule>
  </conditionalFormatting>
  <conditionalFormatting sqref="C61:N61 C63:N63 C51:N51 C53:N53 C55:N55 C57:N57 C59:N59 D49:N49">
    <cfRule type="cellIs" dxfId="4" priority="2" stopIfTrue="1" operator="equal">
      <formula>"x"</formula>
    </cfRule>
  </conditionalFormatting>
  <pageMargins left="0.19685039370078741" right="0" top="0.41" bottom="0.52" header="0.31496062992125984" footer="0.31496062992125984"/>
  <pageSetup paperSize="8" fitToHeight="2" orientation="landscape"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IV65458"/>
  <sheetViews>
    <sheetView topLeftCell="A8" zoomScaleNormal="100" zoomScalePageLayoutView="150" workbookViewId="0">
      <selection activeCell="B25" sqref="B25:G25"/>
    </sheetView>
  </sheetViews>
  <sheetFormatPr defaultColWidth="8.85546875" defaultRowHeight="12.75"/>
  <cols>
    <col min="1" max="1" width="8.42578125" style="262" customWidth="1"/>
    <col min="2" max="2" width="12.28515625" style="262" customWidth="1"/>
    <col min="3" max="3" width="10.42578125" style="262" customWidth="1"/>
    <col min="4" max="4" width="8.42578125" style="262" customWidth="1"/>
    <col min="5" max="7" width="6.42578125" style="262" customWidth="1"/>
    <col min="8" max="8" width="14" style="262" customWidth="1"/>
    <col min="9" max="9" width="6.42578125" style="262" customWidth="1"/>
    <col min="10" max="10" width="14.140625" style="262" customWidth="1"/>
    <col min="11" max="11" width="6.42578125" style="262" customWidth="1"/>
    <col min="12" max="12" width="11.42578125" style="262" customWidth="1"/>
    <col min="13" max="13" width="6.42578125" style="262" customWidth="1"/>
    <col min="14" max="14" width="11" style="262" customWidth="1"/>
    <col min="15" max="15" width="8.85546875" style="262"/>
    <col min="16" max="16" width="10.140625" style="262" customWidth="1"/>
    <col min="17" max="17" width="8.85546875" style="262"/>
    <col min="18" max="18" width="11.42578125" style="262" customWidth="1"/>
    <col min="19" max="244" width="8.85546875" style="262"/>
    <col min="245" max="245" width="14.140625" style="262" customWidth="1"/>
    <col min="246" max="256" width="8.85546875" style="262"/>
    <col min="257" max="257" width="8.42578125" style="262" customWidth="1"/>
    <col min="258" max="258" width="12.28515625" style="262" customWidth="1"/>
    <col min="259" max="259" width="10.42578125" style="262" customWidth="1"/>
    <col min="260" max="260" width="8.42578125" style="262" customWidth="1"/>
    <col min="261" max="263" width="6.42578125" style="262" customWidth="1"/>
    <col min="264" max="264" width="14" style="262" customWidth="1"/>
    <col min="265" max="265" width="6.42578125" style="262" customWidth="1"/>
    <col min="266" max="266" width="14.140625" style="262" customWidth="1"/>
    <col min="267" max="267" width="6.42578125" style="262" customWidth="1"/>
    <col min="268" max="268" width="11.42578125" style="262" customWidth="1"/>
    <col min="269" max="269" width="6.42578125" style="262" customWidth="1"/>
    <col min="270" max="270" width="11" style="262" customWidth="1"/>
    <col min="271" max="271" width="8.85546875" style="262"/>
    <col min="272" max="272" width="10.140625" style="262" customWidth="1"/>
    <col min="273" max="273" width="8.85546875" style="262"/>
    <col min="274" max="274" width="11.42578125" style="262" customWidth="1"/>
    <col min="275" max="500" width="8.85546875" style="262"/>
    <col min="501" max="501" width="14.140625" style="262" customWidth="1"/>
    <col min="502" max="512" width="8.85546875" style="262"/>
    <col min="513" max="513" width="8.42578125" style="262" customWidth="1"/>
    <col min="514" max="514" width="12.28515625" style="262" customWidth="1"/>
    <col min="515" max="515" width="10.42578125" style="262" customWidth="1"/>
    <col min="516" max="516" width="8.42578125" style="262" customWidth="1"/>
    <col min="517" max="519" width="6.42578125" style="262" customWidth="1"/>
    <col min="520" max="520" width="14" style="262" customWidth="1"/>
    <col min="521" max="521" width="6.42578125" style="262" customWidth="1"/>
    <col min="522" max="522" width="14.140625" style="262" customWidth="1"/>
    <col min="523" max="523" width="6.42578125" style="262" customWidth="1"/>
    <col min="524" max="524" width="11.42578125" style="262" customWidth="1"/>
    <col min="525" max="525" width="6.42578125" style="262" customWidth="1"/>
    <col min="526" max="526" width="11" style="262" customWidth="1"/>
    <col min="527" max="527" width="8.85546875" style="262"/>
    <col min="528" max="528" width="10.140625" style="262" customWidth="1"/>
    <col min="529" max="529" width="8.85546875" style="262"/>
    <col min="530" max="530" width="11.42578125" style="262" customWidth="1"/>
    <col min="531" max="756" width="8.85546875" style="262"/>
    <col min="757" max="757" width="14.140625" style="262" customWidth="1"/>
    <col min="758" max="768" width="8.85546875" style="262"/>
    <col min="769" max="769" width="8.42578125" style="262" customWidth="1"/>
    <col min="770" max="770" width="12.28515625" style="262" customWidth="1"/>
    <col min="771" max="771" width="10.42578125" style="262" customWidth="1"/>
    <col min="772" max="772" width="8.42578125" style="262" customWidth="1"/>
    <col min="773" max="775" width="6.42578125" style="262" customWidth="1"/>
    <col min="776" max="776" width="14" style="262" customWidth="1"/>
    <col min="777" max="777" width="6.42578125" style="262" customWidth="1"/>
    <col min="778" max="778" width="14.140625" style="262" customWidth="1"/>
    <col min="779" max="779" width="6.42578125" style="262" customWidth="1"/>
    <col min="780" max="780" width="11.42578125" style="262" customWidth="1"/>
    <col min="781" max="781" width="6.42578125" style="262" customWidth="1"/>
    <col min="782" max="782" width="11" style="262" customWidth="1"/>
    <col min="783" max="783" width="8.85546875" style="262"/>
    <col min="784" max="784" width="10.140625" style="262" customWidth="1"/>
    <col min="785" max="785" width="8.85546875" style="262"/>
    <col min="786" max="786" width="11.42578125" style="262" customWidth="1"/>
    <col min="787" max="1012" width="8.85546875" style="262"/>
    <col min="1013" max="1013" width="14.140625" style="262" customWidth="1"/>
    <col min="1014" max="1024" width="8.85546875" style="262"/>
    <col min="1025" max="1025" width="8.42578125" style="262" customWidth="1"/>
    <col min="1026" max="1026" width="12.28515625" style="262" customWidth="1"/>
    <col min="1027" max="1027" width="10.42578125" style="262" customWidth="1"/>
    <col min="1028" max="1028" width="8.42578125" style="262" customWidth="1"/>
    <col min="1029" max="1031" width="6.42578125" style="262" customWidth="1"/>
    <col min="1032" max="1032" width="14" style="262" customWidth="1"/>
    <col min="1033" max="1033" width="6.42578125" style="262" customWidth="1"/>
    <col min="1034" max="1034" width="14.140625" style="262" customWidth="1"/>
    <col min="1035" max="1035" width="6.42578125" style="262" customWidth="1"/>
    <col min="1036" max="1036" width="11.42578125" style="262" customWidth="1"/>
    <col min="1037" max="1037" width="6.42578125" style="262" customWidth="1"/>
    <col min="1038" max="1038" width="11" style="262" customWidth="1"/>
    <col min="1039" max="1039" width="8.85546875" style="262"/>
    <col min="1040" max="1040" width="10.140625" style="262" customWidth="1"/>
    <col min="1041" max="1041" width="8.85546875" style="262"/>
    <col min="1042" max="1042" width="11.42578125" style="262" customWidth="1"/>
    <col min="1043" max="1268" width="8.85546875" style="262"/>
    <col min="1269" max="1269" width="14.140625" style="262" customWidth="1"/>
    <col min="1270" max="1280" width="8.85546875" style="262"/>
    <col min="1281" max="1281" width="8.42578125" style="262" customWidth="1"/>
    <col min="1282" max="1282" width="12.28515625" style="262" customWidth="1"/>
    <col min="1283" max="1283" width="10.42578125" style="262" customWidth="1"/>
    <col min="1284" max="1284" width="8.42578125" style="262" customWidth="1"/>
    <col min="1285" max="1287" width="6.42578125" style="262" customWidth="1"/>
    <col min="1288" max="1288" width="14" style="262" customWidth="1"/>
    <col min="1289" max="1289" width="6.42578125" style="262" customWidth="1"/>
    <col min="1290" max="1290" width="14.140625" style="262" customWidth="1"/>
    <col min="1291" max="1291" width="6.42578125" style="262" customWidth="1"/>
    <col min="1292" max="1292" width="11.42578125" style="262" customWidth="1"/>
    <col min="1293" max="1293" width="6.42578125" style="262" customWidth="1"/>
    <col min="1294" max="1294" width="11" style="262" customWidth="1"/>
    <col min="1295" max="1295" width="8.85546875" style="262"/>
    <col min="1296" max="1296" width="10.140625" style="262" customWidth="1"/>
    <col min="1297" max="1297" width="8.85546875" style="262"/>
    <col min="1298" max="1298" width="11.42578125" style="262" customWidth="1"/>
    <col min="1299" max="1524" width="8.85546875" style="262"/>
    <col min="1525" max="1525" width="14.140625" style="262" customWidth="1"/>
    <col min="1526" max="1536" width="8.85546875" style="262"/>
    <col min="1537" max="1537" width="8.42578125" style="262" customWidth="1"/>
    <col min="1538" max="1538" width="12.28515625" style="262" customWidth="1"/>
    <col min="1539" max="1539" width="10.42578125" style="262" customWidth="1"/>
    <col min="1540" max="1540" width="8.42578125" style="262" customWidth="1"/>
    <col min="1541" max="1543" width="6.42578125" style="262" customWidth="1"/>
    <col min="1544" max="1544" width="14" style="262" customWidth="1"/>
    <col min="1545" max="1545" width="6.42578125" style="262" customWidth="1"/>
    <col min="1546" max="1546" width="14.140625" style="262" customWidth="1"/>
    <col min="1547" max="1547" width="6.42578125" style="262" customWidth="1"/>
    <col min="1548" max="1548" width="11.42578125" style="262" customWidth="1"/>
    <col min="1549" max="1549" width="6.42578125" style="262" customWidth="1"/>
    <col min="1550" max="1550" width="11" style="262" customWidth="1"/>
    <col min="1551" max="1551" width="8.85546875" style="262"/>
    <col min="1552" max="1552" width="10.140625" style="262" customWidth="1"/>
    <col min="1553" max="1553" width="8.85546875" style="262"/>
    <col min="1554" max="1554" width="11.42578125" style="262" customWidth="1"/>
    <col min="1555" max="1780" width="8.85546875" style="262"/>
    <col min="1781" max="1781" width="14.140625" style="262" customWidth="1"/>
    <col min="1782" max="1792" width="8.85546875" style="262"/>
    <col min="1793" max="1793" width="8.42578125" style="262" customWidth="1"/>
    <col min="1794" max="1794" width="12.28515625" style="262" customWidth="1"/>
    <col min="1795" max="1795" width="10.42578125" style="262" customWidth="1"/>
    <col min="1796" max="1796" width="8.42578125" style="262" customWidth="1"/>
    <col min="1797" max="1799" width="6.42578125" style="262" customWidth="1"/>
    <col min="1800" max="1800" width="14" style="262" customWidth="1"/>
    <col min="1801" max="1801" width="6.42578125" style="262" customWidth="1"/>
    <col min="1802" max="1802" width="14.140625" style="262" customWidth="1"/>
    <col min="1803" max="1803" width="6.42578125" style="262" customWidth="1"/>
    <col min="1804" max="1804" width="11.42578125" style="262" customWidth="1"/>
    <col min="1805" max="1805" width="6.42578125" style="262" customWidth="1"/>
    <col min="1806" max="1806" width="11" style="262" customWidth="1"/>
    <col min="1807" max="1807" width="8.85546875" style="262"/>
    <col min="1808" max="1808" width="10.140625" style="262" customWidth="1"/>
    <col min="1809" max="1809" width="8.85546875" style="262"/>
    <col min="1810" max="1810" width="11.42578125" style="262" customWidth="1"/>
    <col min="1811" max="2036" width="8.85546875" style="262"/>
    <col min="2037" max="2037" width="14.140625" style="262" customWidth="1"/>
    <col min="2038" max="2048" width="8.85546875" style="262"/>
    <col min="2049" max="2049" width="8.42578125" style="262" customWidth="1"/>
    <col min="2050" max="2050" width="12.28515625" style="262" customWidth="1"/>
    <col min="2051" max="2051" width="10.42578125" style="262" customWidth="1"/>
    <col min="2052" max="2052" width="8.42578125" style="262" customWidth="1"/>
    <col min="2053" max="2055" width="6.42578125" style="262" customWidth="1"/>
    <col min="2056" max="2056" width="14" style="262" customWidth="1"/>
    <col min="2057" max="2057" width="6.42578125" style="262" customWidth="1"/>
    <col min="2058" max="2058" width="14.140625" style="262" customWidth="1"/>
    <col min="2059" max="2059" width="6.42578125" style="262" customWidth="1"/>
    <col min="2060" max="2060" width="11.42578125" style="262" customWidth="1"/>
    <col min="2061" max="2061" width="6.42578125" style="262" customWidth="1"/>
    <col min="2062" max="2062" width="11" style="262" customWidth="1"/>
    <col min="2063" max="2063" width="8.85546875" style="262"/>
    <col min="2064" max="2064" width="10.140625" style="262" customWidth="1"/>
    <col min="2065" max="2065" width="8.85546875" style="262"/>
    <col min="2066" max="2066" width="11.42578125" style="262" customWidth="1"/>
    <col min="2067" max="2292" width="8.85546875" style="262"/>
    <col min="2293" max="2293" width="14.140625" style="262" customWidth="1"/>
    <col min="2294" max="2304" width="8.85546875" style="262"/>
    <col min="2305" max="2305" width="8.42578125" style="262" customWidth="1"/>
    <col min="2306" max="2306" width="12.28515625" style="262" customWidth="1"/>
    <col min="2307" max="2307" width="10.42578125" style="262" customWidth="1"/>
    <col min="2308" max="2308" width="8.42578125" style="262" customWidth="1"/>
    <col min="2309" max="2311" width="6.42578125" style="262" customWidth="1"/>
    <col min="2312" max="2312" width="14" style="262" customWidth="1"/>
    <col min="2313" max="2313" width="6.42578125" style="262" customWidth="1"/>
    <col min="2314" max="2314" width="14.140625" style="262" customWidth="1"/>
    <col min="2315" max="2315" width="6.42578125" style="262" customWidth="1"/>
    <col min="2316" max="2316" width="11.42578125" style="262" customWidth="1"/>
    <col min="2317" max="2317" width="6.42578125" style="262" customWidth="1"/>
    <col min="2318" max="2318" width="11" style="262" customWidth="1"/>
    <col min="2319" max="2319" width="8.85546875" style="262"/>
    <col min="2320" max="2320" width="10.140625" style="262" customWidth="1"/>
    <col min="2321" max="2321" width="8.85546875" style="262"/>
    <col min="2322" max="2322" width="11.42578125" style="262" customWidth="1"/>
    <col min="2323" max="2548" width="8.85546875" style="262"/>
    <col min="2549" max="2549" width="14.140625" style="262" customWidth="1"/>
    <col min="2550" max="2560" width="8.85546875" style="262"/>
    <col min="2561" max="2561" width="8.42578125" style="262" customWidth="1"/>
    <col min="2562" max="2562" width="12.28515625" style="262" customWidth="1"/>
    <col min="2563" max="2563" width="10.42578125" style="262" customWidth="1"/>
    <col min="2564" max="2564" width="8.42578125" style="262" customWidth="1"/>
    <col min="2565" max="2567" width="6.42578125" style="262" customWidth="1"/>
    <col min="2568" max="2568" width="14" style="262" customWidth="1"/>
    <col min="2569" max="2569" width="6.42578125" style="262" customWidth="1"/>
    <col min="2570" max="2570" width="14.140625" style="262" customWidth="1"/>
    <col min="2571" max="2571" width="6.42578125" style="262" customWidth="1"/>
    <col min="2572" max="2572" width="11.42578125" style="262" customWidth="1"/>
    <col min="2573" max="2573" width="6.42578125" style="262" customWidth="1"/>
    <col min="2574" max="2574" width="11" style="262" customWidth="1"/>
    <col min="2575" max="2575" width="8.85546875" style="262"/>
    <col min="2576" max="2576" width="10.140625" style="262" customWidth="1"/>
    <col min="2577" max="2577" width="8.85546875" style="262"/>
    <col min="2578" max="2578" width="11.42578125" style="262" customWidth="1"/>
    <col min="2579" max="2804" width="8.85546875" style="262"/>
    <col min="2805" max="2805" width="14.140625" style="262" customWidth="1"/>
    <col min="2806" max="2816" width="8.85546875" style="262"/>
    <col min="2817" max="2817" width="8.42578125" style="262" customWidth="1"/>
    <col min="2818" max="2818" width="12.28515625" style="262" customWidth="1"/>
    <col min="2819" max="2819" width="10.42578125" style="262" customWidth="1"/>
    <col min="2820" max="2820" width="8.42578125" style="262" customWidth="1"/>
    <col min="2821" max="2823" width="6.42578125" style="262" customWidth="1"/>
    <col min="2824" max="2824" width="14" style="262" customWidth="1"/>
    <col min="2825" max="2825" width="6.42578125" style="262" customWidth="1"/>
    <col min="2826" max="2826" width="14.140625" style="262" customWidth="1"/>
    <col min="2827" max="2827" width="6.42578125" style="262" customWidth="1"/>
    <col min="2828" max="2828" width="11.42578125" style="262" customWidth="1"/>
    <col min="2829" max="2829" width="6.42578125" style="262" customWidth="1"/>
    <col min="2830" max="2830" width="11" style="262" customWidth="1"/>
    <col min="2831" max="2831" width="8.85546875" style="262"/>
    <col min="2832" max="2832" width="10.140625" style="262" customWidth="1"/>
    <col min="2833" max="2833" width="8.85546875" style="262"/>
    <col min="2834" max="2834" width="11.42578125" style="262" customWidth="1"/>
    <col min="2835" max="3060" width="8.85546875" style="262"/>
    <col min="3061" max="3061" width="14.140625" style="262" customWidth="1"/>
    <col min="3062" max="3072" width="8.85546875" style="262"/>
    <col min="3073" max="3073" width="8.42578125" style="262" customWidth="1"/>
    <col min="3074" max="3074" width="12.28515625" style="262" customWidth="1"/>
    <col min="3075" max="3075" width="10.42578125" style="262" customWidth="1"/>
    <col min="3076" max="3076" width="8.42578125" style="262" customWidth="1"/>
    <col min="3077" max="3079" width="6.42578125" style="262" customWidth="1"/>
    <col min="3080" max="3080" width="14" style="262" customWidth="1"/>
    <col min="3081" max="3081" width="6.42578125" style="262" customWidth="1"/>
    <col min="3082" max="3082" width="14.140625" style="262" customWidth="1"/>
    <col min="3083" max="3083" width="6.42578125" style="262" customWidth="1"/>
    <col min="3084" max="3084" width="11.42578125" style="262" customWidth="1"/>
    <col min="3085" max="3085" width="6.42578125" style="262" customWidth="1"/>
    <col min="3086" max="3086" width="11" style="262" customWidth="1"/>
    <col min="3087" max="3087" width="8.85546875" style="262"/>
    <col min="3088" max="3088" width="10.140625" style="262" customWidth="1"/>
    <col min="3089" max="3089" width="8.85546875" style="262"/>
    <col min="3090" max="3090" width="11.42578125" style="262" customWidth="1"/>
    <col min="3091" max="3316" width="8.85546875" style="262"/>
    <col min="3317" max="3317" width="14.140625" style="262" customWidth="1"/>
    <col min="3318" max="3328" width="8.85546875" style="262"/>
    <col min="3329" max="3329" width="8.42578125" style="262" customWidth="1"/>
    <col min="3330" max="3330" width="12.28515625" style="262" customWidth="1"/>
    <col min="3331" max="3331" width="10.42578125" style="262" customWidth="1"/>
    <col min="3332" max="3332" width="8.42578125" style="262" customWidth="1"/>
    <col min="3333" max="3335" width="6.42578125" style="262" customWidth="1"/>
    <col min="3336" max="3336" width="14" style="262" customWidth="1"/>
    <col min="3337" max="3337" width="6.42578125" style="262" customWidth="1"/>
    <col min="3338" max="3338" width="14.140625" style="262" customWidth="1"/>
    <col min="3339" max="3339" width="6.42578125" style="262" customWidth="1"/>
    <col min="3340" max="3340" width="11.42578125" style="262" customWidth="1"/>
    <col min="3341" max="3341" width="6.42578125" style="262" customWidth="1"/>
    <col min="3342" max="3342" width="11" style="262" customWidth="1"/>
    <col min="3343" max="3343" width="8.85546875" style="262"/>
    <col min="3344" max="3344" width="10.140625" style="262" customWidth="1"/>
    <col min="3345" max="3345" width="8.85546875" style="262"/>
    <col min="3346" max="3346" width="11.42578125" style="262" customWidth="1"/>
    <col min="3347" max="3572" width="8.85546875" style="262"/>
    <col min="3573" max="3573" width="14.140625" style="262" customWidth="1"/>
    <col min="3574" max="3584" width="8.85546875" style="262"/>
    <col min="3585" max="3585" width="8.42578125" style="262" customWidth="1"/>
    <col min="3586" max="3586" width="12.28515625" style="262" customWidth="1"/>
    <col min="3587" max="3587" width="10.42578125" style="262" customWidth="1"/>
    <col min="3588" max="3588" width="8.42578125" style="262" customWidth="1"/>
    <col min="3589" max="3591" width="6.42578125" style="262" customWidth="1"/>
    <col min="3592" max="3592" width="14" style="262" customWidth="1"/>
    <col min="3593" max="3593" width="6.42578125" style="262" customWidth="1"/>
    <col min="3594" max="3594" width="14.140625" style="262" customWidth="1"/>
    <col min="3595" max="3595" width="6.42578125" style="262" customWidth="1"/>
    <col min="3596" max="3596" width="11.42578125" style="262" customWidth="1"/>
    <col min="3597" max="3597" width="6.42578125" style="262" customWidth="1"/>
    <col min="3598" max="3598" width="11" style="262" customWidth="1"/>
    <col min="3599" max="3599" width="8.85546875" style="262"/>
    <col min="3600" max="3600" width="10.140625" style="262" customWidth="1"/>
    <col min="3601" max="3601" width="8.85546875" style="262"/>
    <col min="3602" max="3602" width="11.42578125" style="262" customWidth="1"/>
    <col min="3603" max="3828" width="8.85546875" style="262"/>
    <col min="3829" max="3829" width="14.140625" style="262" customWidth="1"/>
    <col min="3830" max="3840" width="8.85546875" style="262"/>
    <col min="3841" max="3841" width="8.42578125" style="262" customWidth="1"/>
    <col min="3842" max="3842" width="12.28515625" style="262" customWidth="1"/>
    <col min="3843" max="3843" width="10.42578125" style="262" customWidth="1"/>
    <col min="3844" max="3844" width="8.42578125" style="262" customWidth="1"/>
    <col min="3845" max="3847" width="6.42578125" style="262" customWidth="1"/>
    <col min="3848" max="3848" width="14" style="262" customWidth="1"/>
    <col min="3849" max="3849" width="6.42578125" style="262" customWidth="1"/>
    <col min="3850" max="3850" width="14.140625" style="262" customWidth="1"/>
    <col min="3851" max="3851" width="6.42578125" style="262" customWidth="1"/>
    <col min="3852" max="3852" width="11.42578125" style="262" customWidth="1"/>
    <col min="3853" max="3853" width="6.42578125" style="262" customWidth="1"/>
    <col min="3854" max="3854" width="11" style="262" customWidth="1"/>
    <col min="3855" max="3855" width="8.85546875" style="262"/>
    <col min="3856" max="3856" width="10.140625" style="262" customWidth="1"/>
    <col min="3857" max="3857" width="8.85546875" style="262"/>
    <col min="3858" max="3858" width="11.42578125" style="262" customWidth="1"/>
    <col min="3859" max="4084" width="8.85546875" style="262"/>
    <col min="4085" max="4085" width="14.140625" style="262" customWidth="1"/>
    <col min="4086" max="4096" width="8.85546875" style="262"/>
    <col min="4097" max="4097" width="8.42578125" style="262" customWidth="1"/>
    <col min="4098" max="4098" width="12.28515625" style="262" customWidth="1"/>
    <col min="4099" max="4099" width="10.42578125" style="262" customWidth="1"/>
    <col min="4100" max="4100" width="8.42578125" style="262" customWidth="1"/>
    <col min="4101" max="4103" width="6.42578125" style="262" customWidth="1"/>
    <col min="4104" max="4104" width="14" style="262" customWidth="1"/>
    <col min="4105" max="4105" width="6.42578125" style="262" customWidth="1"/>
    <col min="4106" max="4106" width="14.140625" style="262" customWidth="1"/>
    <col min="4107" max="4107" width="6.42578125" style="262" customWidth="1"/>
    <col min="4108" max="4108" width="11.42578125" style="262" customWidth="1"/>
    <col min="4109" max="4109" width="6.42578125" style="262" customWidth="1"/>
    <col min="4110" max="4110" width="11" style="262" customWidth="1"/>
    <col min="4111" max="4111" width="8.85546875" style="262"/>
    <col min="4112" max="4112" width="10.140625" style="262" customWidth="1"/>
    <col min="4113" max="4113" width="8.85546875" style="262"/>
    <col min="4114" max="4114" width="11.42578125" style="262" customWidth="1"/>
    <col min="4115" max="4340" width="8.85546875" style="262"/>
    <col min="4341" max="4341" width="14.140625" style="262" customWidth="1"/>
    <col min="4342" max="4352" width="8.85546875" style="262"/>
    <col min="4353" max="4353" width="8.42578125" style="262" customWidth="1"/>
    <col min="4354" max="4354" width="12.28515625" style="262" customWidth="1"/>
    <col min="4355" max="4355" width="10.42578125" style="262" customWidth="1"/>
    <col min="4356" max="4356" width="8.42578125" style="262" customWidth="1"/>
    <col min="4357" max="4359" width="6.42578125" style="262" customWidth="1"/>
    <col min="4360" max="4360" width="14" style="262" customWidth="1"/>
    <col min="4361" max="4361" width="6.42578125" style="262" customWidth="1"/>
    <col min="4362" max="4362" width="14.140625" style="262" customWidth="1"/>
    <col min="4363" max="4363" width="6.42578125" style="262" customWidth="1"/>
    <col min="4364" max="4364" width="11.42578125" style="262" customWidth="1"/>
    <col min="4365" max="4365" width="6.42578125" style="262" customWidth="1"/>
    <col min="4366" max="4366" width="11" style="262" customWidth="1"/>
    <col min="4367" max="4367" width="8.85546875" style="262"/>
    <col min="4368" max="4368" width="10.140625" style="262" customWidth="1"/>
    <col min="4369" max="4369" width="8.85546875" style="262"/>
    <col min="4370" max="4370" width="11.42578125" style="262" customWidth="1"/>
    <col min="4371" max="4596" width="8.85546875" style="262"/>
    <col min="4597" max="4597" width="14.140625" style="262" customWidth="1"/>
    <col min="4598" max="4608" width="8.85546875" style="262"/>
    <col min="4609" max="4609" width="8.42578125" style="262" customWidth="1"/>
    <col min="4610" max="4610" width="12.28515625" style="262" customWidth="1"/>
    <col min="4611" max="4611" width="10.42578125" style="262" customWidth="1"/>
    <col min="4612" max="4612" width="8.42578125" style="262" customWidth="1"/>
    <col min="4613" max="4615" width="6.42578125" style="262" customWidth="1"/>
    <col min="4616" max="4616" width="14" style="262" customWidth="1"/>
    <col min="4617" max="4617" width="6.42578125" style="262" customWidth="1"/>
    <col min="4618" max="4618" width="14.140625" style="262" customWidth="1"/>
    <col min="4619" max="4619" width="6.42578125" style="262" customWidth="1"/>
    <col min="4620" max="4620" width="11.42578125" style="262" customWidth="1"/>
    <col min="4621" max="4621" width="6.42578125" style="262" customWidth="1"/>
    <col min="4622" max="4622" width="11" style="262" customWidth="1"/>
    <col min="4623" max="4623" width="8.85546875" style="262"/>
    <col min="4624" max="4624" width="10.140625" style="262" customWidth="1"/>
    <col min="4625" max="4625" width="8.85546875" style="262"/>
    <col min="4626" max="4626" width="11.42578125" style="262" customWidth="1"/>
    <col min="4627" max="4852" width="8.85546875" style="262"/>
    <col min="4853" max="4853" width="14.140625" style="262" customWidth="1"/>
    <col min="4854" max="4864" width="8.85546875" style="262"/>
    <col min="4865" max="4865" width="8.42578125" style="262" customWidth="1"/>
    <col min="4866" max="4866" width="12.28515625" style="262" customWidth="1"/>
    <col min="4867" max="4867" width="10.42578125" style="262" customWidth="1"/>
    <col min="4868" max="4868" width="8.42578125" style="262" customWidth="1"/>
    <col min="4869" max="4871" width="6.42578125" style="262" customWidth="1"/>
    <col min="4872" max="4872" width="14" style="262" customWidth="1"/>
    <col min="4873" max="4873" width="6.42578125" style="262" customWidth="1"/>
    <col min="4874" max="4874" width="14.140625" style="262" customWidth="1"/>
    <col min="4875" max="4875" width="6.42578125" style="262" customWidth="1"/>
    <col min="4876" max="4876" width="11.42578125" style="262" customWidth="1"/>
    <col min="4877" max="4877" width="6.42578125" style="262" customWidth="1"/>
    <col min="4878" max="4878" width="11" style="262" customWidth="1"/>
    <col min="4879" max="4879" width="8.85546875" style="262"/>
    <col min="4880" max="4880" width="10.140625" style="262" customWidth="1"/>
    <col min="4881" max="4881" width="8.85546875" style="262"/>
    <col min="4882" max="4882" width="11.42578125" style="262" customWidth="1"/>
    <col min="4883" max="5108" width="8.85546875" style="262"/>
    <col min="5109" max="5109" width="14.140625" style="262" customWidth="1"/>
    <col min="5110" max="5120" width="8.85546875" style="262"/>
    <col min="5121" max="5121" width="8.42578125" style="262" customWidth="1"/>
    <col min="5122" max="5122" width="12.28515625" style="262" customWidth="1"/>
    <col min="5123" max="5123" width="10.42578125" style="262" customWidth="1"/>
    <col min="5124" max="5124" width="8.42578125" style="262" customWidth="1"/>
    <col min="5125" max="5127" width="6.42578125" style="262" customWidth="1"/>
    <col min="5128" max="5128" width="14" style="262" customWidth="1"/>
    <col min="5129" max="5129" width="6.42578125" style="262" customWidth="1"/>
    <col min="5130" max="5130" width="14.140625" style="262" customWidth="1"/>
    <col min="5131" max="5131" width="6.42578125" style="262" customWidth="1"/>
    <col min="5132" max="5132" width="11.42578125" style="262" customWidth="1"/>
    <col min="5133" max="5133" width="6.42578125" style="262" customWidth="1"/>
    <col min="5134" max="5134" width="11" style="262" customWidth="1"/>
    <col min="5135" max="5135" width="8.85546875" style="262"/>
    <col min="5136" max="5136" width="10.140625" style="262" customWidth="1"/>
    <col min="5137" max="5137" width="8.85546875" style="262"/>
    <col min="5138" max="5138" width="11.42578125" style="262" customWidth="1"/>
    <col min="5139" max="5364" width="8.85546875" style="262"/>
    <col min="5365" max="5365" width="14.140625" style="262" customWidth="1"/>
    <col min="5366" max="5376" width="8.85546875" style="262"/>
    <col min="5377" max="5377" width="8.42578125" style="262" customWidth="1"/>
    <col min="5378" max="5378" width="12.28515625" style="262" customWidth="1"/>
    <col min="5379" max="5379" width="10.42578125" style="262" customWidth="1"/>
    <col min="5380" max="5380" width="8.42578125" style="262" customWidth="1"/>
    <col min="5381" max="5383" width="6.42578125" style="262" customWidth="1"/>
    <col min="5384" max="5384" width="14" style="262" customWidth="1"/>
    <col min="5385" max="5385" width="6.42578125" style="262" customWidth="1"/>
    <col min="5386" max="5386" width="14.140625" style="262" customWidth="1"/>
    <col min="5387" max="5387" width="6.42578125" style="262" customWidth="1"/>
    <col min="5388" max="5388" width="11.42578125" style="262" customWidth="1"/>
    <col min="5389" max="5389" width="6.42578125" style="262" customWidth="1"/>
    <col min="5390" max="5390" width="11" style="262" customWidth="1"/>
    <col min="5391" max="5391" width="8.85546875" style="262"/>
    <col min="5392" max="5392" width="10.140625" style="262" customWidth="1"/>
    <col min="5393" max="5393" width="8.85546875" style="262"/>
    <col min="5394" max="5394" width="11.42578125" style="262" customWidth="1"/>
    <col min="5395" max="5620" width="8.85546875" style="262"/>
    <col min="5621" max="5621" width="14.140625" style="262" customWidth="1"/>
    <col min="5622" max="5632" width="8.85546875" style="262"/>
    <col min="5633" max="5633" width="8.42578125" style="262" customWidth="1"/>
    <col min="5634" max="5634" width="12.28515625" style="262" customWidth="1"/>
    <col min="5635" max="5635" width="10.42578125" style="262" customWidth="1"/>
    <col min="5636" max="5636" width="8.42578125" style="262" customWidth="1"/>
    <col min="5637" max="5639" width="6.42578125" style="262" customWidth="1"/>
    <col min="5640" max="5640" width="14" style="262" customWidth="1"/>
    <col min="5641" max="5641" width="6.42578125" style="262" customWidth="1"/>
    <col min="5642" max="5642" width="14.140625" style="262" customWidth="1"/>
    <col min="5643" max="5643" width="6.42578125" style="262" customWidth="1"/>
    <col min="5644" max="5644" width="11.42578125" style="262" customWidth="1"/>
    <col min="5645" max="5645" width="6.42578125" style="262" customWidth="1"/>
    <col min="5646" max="5646" width="11" style="262" customWidth="1"/>
    <col min="5647" max="5647" width="8.85546875" style="262"/>
    <col min="5648" max="5648" width="10.140625" style="262" customWidth="1"/>
    <col min="5649" max="5649" width="8.85546875" style="262"/>
    <col min="5650" max="5650" width="11.42578125" style="262" customWidth="1"/>
    <col min="5651" max="5876" width="8.85546875" style="262"/>
    <col min="5877" max="5877" width="14.140625" style="262" customWidth="1"/>
    <col min="5878" max="5888" width="8.85546875" style="262"/>
    <col min="5889" max="5889" width="8.42578125" style="262" customWidth="1"/>
    <col min="5890" max="5890" width="12.28515625" style="262" customWidth="1"/>
    <col min="5891" max="5891" width="10.42578125" style="262" customWidth="1"/>
    <col min="5892" max="5892" width="8.42578125" style="262" customWidth="1"/>
    <col min="5893" max="5895" width="6.42578125" style="262" customWidth="1"/>
    <col min="5896" max="5896" width="14" style="262" customWidth="1"/>
    <col min="5897" max="5897" width="6.42578125" style="262" customWidth="1"/>
    <col min="5898" max="5898" width="14.140625" style="262" customWidth="1"/>
    <col min="5899" max="5899" width="6.42578125" style="262" customWidth="1"/>
    <col min="5900" max="5900" width="11.42578125" style="262" customWidth="1"/>
    <col min="5901" max="5901" width="6.42578125" style="262" customWidth="1"/>
    <col min="5902" max="5902" width="11" style="262" customWidth="1"/>
    <col min="5903" max="5903" width="8.85546875" style="262"/>
    <col min="5904" max="5904" width="10.140625" style="262" customWidth="1"/>
    <col min="5905" max="5905" width="8.85546875" style="262"/>
    <col min="5906" max="5906" width="11.42578125" style="262" customWidth="1"/>
    <col min="5907" max="6132" width="8.85546875" style="262"/>
    <col min="6133" max="6133" width="14.140625" style="262" customWidth="1"/>
    <col min="6134" max="6144" width="8.85546875" style="262"/>
    <col min="6145" max="6145" width="8.42578125" style="262" customWidth="1"/>
    <col min="6146" max="6146" width="12.28515625" style="262" customWidth="1"/>
    <col min="6147" max="6147" width="10.42578125" style="262" customWidth="1"/>
    <col min="6148" max="6148" width="8.42578125" style="262" customWidth="1"/>
    <col min="6149" max="6151" width="6.42578125" style="262" customWidth="1"/>
    <col min="6152" max="6152" width="14" style="262" customWidth="1"/>
    <col min="6153" max="6153" width="6.42578125" style="262" customWidth="1"/>
    <col min="6154" max="6154" width="14.140625" style="262" customWidth="1"/>
    <col min="6155" max="6155" width="6.42578125" style="262" customWidth="1"/>
    <col min="6156" max="6156" width="11.42578125" style="262" customWidth="1"/>
    <col min="6157" max="6157" width="6.42578125" style="262" customWidth="1"/>
    <col min="6158" max="6158" width="11" style="262" customWidth="1"/>
    <col min="6159" max="6159" width="8.85546875" style="262"/>
    <col min="6160" max="6160" width="10.140625" style="262" customWidth="1"/>
    <col min="6161" max="6161" width="8.85546875" style="262"/>
    <col min="6162" max="6162" width="11.42578125" style="262" customWidth="1"/>
    <col min="6163" max="6388" width="8.85546875" style="262"/>
    <col min="6389" max="6389" width="14.140625" style="262" customWidth="1"/>
    <col min="6390" max="6400" width="8.85546875" style="262"/>
    <col min="6401" max="6401" width="8.42578125" style="262" customWidth="1"/>
    <col min="6402" max="6402" width="12.28515625" style="262" customWidth="1"/>
    <col min="6403" max="6403" width="10.42578125" style="262" customWidth="1"/>
    <col min="6404" max="6404" width="8.42578125" style="262" customWidth="1"/>
    <col min="6405" max="6407" width="6.42578125" style="262" customWidth="1"/>
    <col min="6408" max="6408" width="14" style="262" customWidth="1"/>
    <col min="6409" max="6409" width="6.42578125" style="262" customWidth="1"/>
    <col min="6410" max="6410" width="14.140625" style="262" customWidth="1"/>
    <col min="6411" max="6411" width="6.42578125" style="262" customWidth="1"/>
    <col min="6412" max="6412" width="11.42578125" style="262" customWidth="1"/>
    <col min="6413" max="6413" width="6.42578125" style="262" customWidth="1"/>
    <col min="6414" max="6414" width="11" style="262" customWidth="1"/>
    <col min="6415" max="6415" width="8.85546875" style="262"/>
    <col min="6416" max="6416" width="10.140625" style="262" customWidth="1"/>
    <col min="6417" max="6417" width="8.85546875" style="262"/>
    <col min="6418" max="6418" width="11.42578125" style="262" customWidth="1"/>
    <col min="6419" max="6644" width="8.85546875" style="262"/>
    <col min="6645" max="6645" width="14.140625" style="262" customWidth="1"/>
    <col min="6646" max="6656" width="8.85546875" style="262"/>
    <col min="6657" max="6657" width="8.42578125" style="262" customWidth="1"/>
    <col min="6658" max="6658" width="12.28515625" style="262" customWidth="1"/>
    <col min="6659" max="6659" width="10.42578125" style="262" customWidth="1"/>
    <col min="6660" max="6660" width="8.42578125" style="262" customWidth="1"/>
    <col min="6661" max="6663" width="6.42578125" style="262" customWidth="1"/>
    <col min="6664" max="6664" width="14" style="262" customWidth="1"/>
    <col min="6665" max="6665" width="6.42578125" style="262" customWidth="1"/>
    <col min="6666" max="6666" width="14.140625" style="262" customWidth="1"/>
    <col min="6667" max="6667" width="6.42578125" style="262" customWidth="1"/>
    <col min="6668" max="6668" width="11.42578125" style="262" customWidth="1"/>
    <col min="6669" max="6669" width="6.42578125" style="262" customWidth="1"/>
    <col min="6670" max="6670" width="11" style="262" customWidth="1"/>
    <col min="6671" max="6671" width="8.85546875" style="262"/>
    <col min="6672" max="6672" width="10.140625" style="262" customWidth="1"/>
    <col min="6673" max="6673" width="8.85546875" style="262"/>
    <col min="6674" max="6674" width="11.42578125" style="262" customWidth="1"/>
    <col min="6675" max="6900" width="8.85546875" style="262"/>
    <col min="6901" max="6901" width="14.140625" style="262" customWidth="1"/>
    <col min="6902" max="6912" width="8.85546875" style="262"/>
    <col min="6913" max="6913" width="8.42578125" style="262" customWidth="1"/>
    <col min="6914" max="6914" width="12.28515625" style="262" customWidth="1"/>
    <col min="6915" max="6915" width="10.42578125" style="262" customWidth="1"/>
    <col min="6916" max="6916" width="8.42578125" style="262" customWidth="1"/>
    <col min="6917" max="6919" width="6.42578125" style="262" customWidth="1"/>
    <col min="6920" max="6920" width="14" style="262" customWidth="1"/>
    <col min="6921" max="6921" width="6.42578125" style="262" customWidth="1"/>
    <col min="6922" max="6922" width="14.140625" style="262" customWidth="1"/>
    <col min="6923" max="6923" width="6.42578125" style="262" customWidth="1"/>
    <col min="6924" max="6924" width="11.42578125" style="262" customWidth="1"/>
    <col min="6925" max="6925" width="6.42578125" style="262" customWidth="1"/>
    <col min="6926" max="6926" width="11" style="262" customWidth="1"/>
    <col min="6927" max="6927" width="8.85546875" style="262"/>
    <col min="6928" max="6928" width="10.140625" style="262" customWidth="1"/>
    <col min="6929" max="6929" width="8.85546875" style="262"/>
    <col min="6930" max="6930" width="11.42578125" style="262" customWidth="1"/>
    <col min="6931" max="7156" width="8.85546875" style="262"/>
    <col min="7157" max="7157" width="14.140625" style="262" customWidth="1"/>
    <col min="7158" max="7168" width="8.85546875" style="262"/>
    <col min="7169" max="7169" width="8.42578125" style="262" customWidth="1"/>
    <col min="7170" max="7170" width="12.28515625" style="262" customWidth="1"/>
    <col min="7171" max="7171" width="10.42578125" style="262" customWidth="1"/>
    <col min="7172" max="7172" width="8.42578125" style="262" customWidth="1"/>
    <col min="7173" max="7175" width="6.42578125" style="262" customWidth="1"/>
    <col min="7176" max="7176" width="14" style="262" customWidth="1"/>
    <col min="7177" max="7177" width="6.42578125" style="262" customWidth="1"/>
    <col min="7178" max="7178" width="14.140625" style="262" customWidth="1"/>
    <col min="7179" max="7179" width="6.42578125" style="262" customWidth="1"/>
    <col min="7180" max="7180" width="11.42578125" style="262" customWidth="1"/>
    <col min="7181" max="7181" width="6.42578125" style="262" customWidth="1"/>
    <col min="7182" max="7182" width="11" style="262" customWidth="1"/>
    <col min="7183" max="7183" width="8.85546875" style="262"/>
    <col min="7184" max="7184" width="10.140625" style="262" customWidth="1"/>
    <col min="7185" max="7185" width="8.85546875" style="262"/>
    <col min="7186" max="7186" width="11.42578125" style="262" customWidth="1"/>
    <col min="7187" max="7412" width="8.85546875" style="262"/>
    <col min="7413" max="7413" width="14.140625" style="262" customWidth="1"/>
    <col min="7414" max="7424" width="8.85546875" style="262"/>
    <col min="7425" max="7425" width="8.42578125" style="262" customWidth="1"/>
    <col min="7426" max="7426" width="12.28515625" style="262" customWidth="1"/>
    <col min="7427" max="7427" width="10.42578125" style="262" customWidth="1"/>
    <col min="7428" max="7428" width="8.42578125" style="262" customWidth="1"/>
    <col min="7429" max="7431" width="6.42578125" style="262" customWidth="1"/>
    <col min="7432" max="7432" width="14" style="262" customWidth="1"/>
    <col min="7433" max="7433" width="6.42578125" style="262" customWidth="1"/>
    <col min="7434" max="7434" width="14.140625" style="262" customWidth="1"/>
    <col min="7435" max="7435" width="6.42578125" style="262" customWidth="1"/>
    <col min="7436" max="7436" width="11.42578125" style="262" customWidth="1"/>
    <col min="7437" max="7437" width="6.42578125" style="262" customWidth="1"/>
    <col min="7438" max="7438" width="11" style="262" customWidth="1"/>
    <col min="7439" max="7439" width="8.85546875" style="262"/>
    <col min="7440" max="7440" width="10.140625" style="262" customWidth="1"/>
    <col min="7441" max="7441" width="8.85546875" style="262"/>
    <col min="7442" max="7442" width="11.42578125" style="262" customWidth="1"/>
    <col min="7443" max="7668" width="8.85546875" style="262"/>
    <col min="7669" max="7669" width="14.140625" style="262" customWidth="1"/>
    <col min="7670" max="7680" width="8.85546875" style="262"/>
    <col min="7681" max="7681" width="8.42578125" style="262" customWidth="1"/>
    <col min="7682" max="7682" width="12.28515625" style="262" customWidth="1"/>
    <col min="7683" max="7683" width="10.42578125" style="262" customWidth="1"/>
    <col min="7684" max="7684" width="8.42578125" style="262" customWidth="1"/>
    <col min="7685" max="7687" width="6.42578125" style="262" customWidth="1"/>
    <col min="7688" max="7688" width="14" style="262" customWidth="1"/>
    <col min="7689" max="7689" width="6.42578125" style="262" customWidth="1"/>
    <col min="7690" max="7690" width="14.140625" style="262" customWidth="1"/>
    <col min="7691" max="7691" width="6.42578125" style="262" customWidth="1"/>
    <col min="7692" max="7692" width="11.42578125" style="262" customWidth="1"/>
    <col min="7693" max="7693" width="6.42578125" style="262" customWidth="1"/>
    <col min="7694" max="7694" width="11" style="262" customWidth="1"/>
    <col min="7695" max="7695" width="8.85546875" style="262"/>
    <col min="7696" max="7696" width="10.140625" style="262" customWidth="1"/>
    <col min="7697" max="7697" width="8.85546875" style="262"/>
    <col min="7698" max="7698" width="11.42578125" style="262" customWidth="1"/>
    <col min="7699" max="7924" width="8.85546875" style="262"/>
    <col min="7925" max="7925" width="14.140625" style="262" customWidth="1"/>
    <col min="7926" max="7936" width="8.85546875" style="262"/>
    <col min="7937" max="7937" width="8.42578125" style="262" customWidth="1"/>
    <col min="7938" max="7938" width="12.28515625" style="262" customWidth="1"/>
    <col min="7939" max="7939" width="10.42578125" style="262" customWidth="1"/>
    <col min="7940" max="7940" width="8.42578125" style="262" customWidth="1"/>
    <col min="7941" max="7943" width="6.42578125" style="262" customWidth="1"/>
    <col min="7944" max="7944" width="14" style="262" customWidth="1"/>
    <col min="7945" max="7945" width="6.42578125" style="262" customWidth="1"/>
    <col min="7946" max="7946" width="14.140625" style="262" customWidth="1"/>
    <col min="7947" max="7947" width="6.42578125" style="262" customWidth="1"/>
    <col min="7948" max="7948" width="11.42578125" style="262" customWidth="1"/>
    <col min="7949" max="7949" width="6.42578125" style="262" customWidth="1"/>
    <col min="7950" max="7950" width="11" style="262" customWidth="1"/>
    <col min="7951" max="7951" width="8.85546875" style="262"/>
    <col min="7952" max="7952" width="10.140625" style="262" customWidth="1"/>
    <col min="7953" max="7953" width="8.85546875" style="262"/>
    <col min="7954" max="7954" width="11.42578125" style="262" customWidth="1"/>
    <col min="7955" max="8180" width="8.85546875" style="262"/>
    <col min="8181" max="8181" width="14.140625" style="262" customWidth="1"/>
    <col min="8182" max="8192" width="8.85546875" style="262"/>
    <col min="8193" max="8193" width="8.42578125" style="262" customWidth="1"/>
    <col min="8194" max="8194" width="12.28515625" style="262" customWidth="1"/>
    <col min="8195" max="8195" width="10.42578125" style="262" customWidth="1"/>
    <col min="8196" max="8196" width="8.42578125" style="262" customWidth="1"/>
    <col min="8197" max="8199" width="6.42578125" style="262" customWidth="1"/>
    <col min="8200" max="8200" width="14" style="262" customWidth="1"/>
    <col min="8201" max="8201" width="6.42578125" style="262" customWidth="1"/>
    <col min="8202" max="8202" width="14.140625" style="262" customWidth="1"/>
    <col min="8203" max="8203" width="6.42578125" style="262" customWidth="1"/>
    <col min="8204" max="8204" width="11.42578125" style="262" customWidth="1"/>
    <col min="8205" max="8205" width="6.42578125" style="262" customWidth="1"/>
    <col min="8206" max="8206" width="11" style="262" customWidth="1"/>
    <col min="8207" max="8207" width="8.85546875" style="262"/>
    <col min="8208" max="8208" width="10.140625" style="262" customWidth="1"/>
    <col min="8209" max="8209" width="8.85546875" style="262"/>
    <col min="8210" max="8210" width="11.42578125" style="262" customWidth="1"/>
    <col min="8211" max="8436" width="8.85546875" style="262"/>
    <col min="8437" max="8437" width="14.140625" style="262" customWidth="1"/>
    <col min="8438" max="8448" width="8.85546875" style="262"/>
    <col min="8449" max="8449" width="8.42578125" style="262" customWidth="1"/>
    <col min="8450" max="8450" width="12.28515625" style="262" customWidth="1"/>
    <col min="8451" max="8451" width="10.42578125" style="262" customWidth="1"/>
    <col min="8452" max="8452" width="8.42578125" style="262" customWidth="1"/>
    <col min="8453" max="8455" width="6.42578125" style="262" customWidth="1"/>
    <col min="8456" max="8456" width="14" style="262" customWidth="1"/>
    <col min="8457" max="8457" width="6.42578125" style="262" customWidth="1"/>
    <col min="8458" max="8458" width="14.140625" style="262" customWidth="1"/>
    <col min="8459" max="8459" width="6.42578125" style="262" customWidth="1"/>
    <col min="8460" max="8460" width="11.42578125" style="262" customWidth="1"/>
    <col min="8461" max="8461" width="6.42578125" style="262" customWidth="1"/>
    <col min="8462" max="8462" width="11" style="262" customWidth="1"/>
    <col min="8463" max="8463" width="8.85546875" style="262"/>
    <col min="8464" max="8464" width="10.140625" style="262" customWidth="1"/>
    <col min="8465" max="8465" width="8.85546875" style="262"/>
    <col min="8466" max="8466" width="11.42578125" style="262" customWidth="1"/>
    <col min="8467" max="8692" width="8.85546875" style="262"/>
    <col min="8693" max="8693" width="14.140625" style="262" customWidth="1"/>
    <col min="8694" max="8704" width="8.85546875" style="262"/>
    <col min="8705" max="8705" width="8.42578125" style="262" customWidth="1"/>
    <col min="8706" max="8706" width="12.28515625" style="262" customWidth="1"/>
    <col min="8707" max="8707" width="10.42578125" style="262" customWidth="1"/>
    <col min="8708" max="8708" width="8.42578125" style="262" customWidth="1"/>
    <col min="8709" max="8711" width="6.42578125" style="262" customWidth="1"/>
    <col min="8712" max="8712" width="14" style="262" customWidth="1"/>
    <col min="8713" max="8713" width="6.42578125" style="262" customWidth="1"/>
    <col min="8714" max="8714" width="14.140625" style="262" customWidth="1"/>
    <col min="8715" max="8715" width="6.42578125" style="262" customWidth="1"/>
    <col min="8716" max="8716" width="11.42578125" style="262" customWidth="1"/>
    <col min="8717" max="8717" width="6.42578125" style="262" customWidth="1"/>
    <col min="8718" max="8718" width="11" style="262" customWidth="1"/>
    <col min="8719" max="8719" width="8.85546875" style="262"/>
    <col min="8720" max="8720" width="10.140625" style="262" customWidth="1"/>
    <col min="8721" max="8721" width="8.85546875" style="262"/>
    <col min="8722" max="8722" width="11.42578125" style="262" customWidth="1"/>
    <col min="8723" max="8948" width="8.85546875" style="262"/>
    <col min="8949" max="8949" width="14.140625" style="262" customWidth="1"/>
    <col min="8950" max="8960" width="8.85546875" style="262"/>
    <col min="8961" max="8961" width="8.42578125" style="262" customWidth="1"/>
    <col min="8962" max="8962" width="12.28515625" style="262" customWidth="1"/>
    <col min="8963" max="8963" width="10.42578125" style="262" customWidth="1"/>
    <col min="8964" max="8964" width="8.42578125" style="262" customWidth="1"/>
    <col min="8965" max="8967" width="6.42578125" style="262" customWidth="1"/>
    <col min="8968" max="8968" width="14" style="262" customWidth="1"/>
    <col min="8969" max="8969" width="6.42578125" style="262" customWidth="1"/>
    <col min="8970" max="8970" width="14.140625" style="262" customWidth="1"/>
    <col min="8971" max="8971" width="6.42578125" style="262" customWidth="1"/>
    <col min="8972" max="8972" width="11.42578125" style="262" customWidth="1"/>
    <col min="8973" max="8973" width="6.42578125" style="262" customWidth="1"/>
    <col min="8974" max="8974" width="11" style="262" customWidth="1"/>
    <col min="8975" max="8975" width="8.85546875" style="262"/>
    <col min="8976" max="8976" width="10.140625" style="262" customWidth="1"/>
    <col min="8977" max="8977" width="8.85546875" style="262"/>
    <col min="8978" max="8978" width="11.42578125" style="262" customWidth="1"/>
    <col min="8979" max="9204" width="8.85546875" style="262"/>
    <col min="9205" max="9205" width="14.140625" style="262" customWidth="1"/>
    <col min="9206" max="9216" width="8.85546875" style="262"/>
    <col min="9217" max="9217" width="8.42578125" style="262" customWidth="1"/>
    <col min="9218" max="9218" width="12.28515625" style="262" customWidth="1"/>
    <col min="9219" max="9219" width="10.42578125" style="262" customWidth="1"/>
    <col min="9220" max="9220" width="8.42578125" style="262" customWidth="1"/>
    <col min="9221" max="9223" width="6.42578125" style="262" customWidth="1"/>
    <col min="9224" max="9224" width="14" style="262" customWidth="1"/>
    <col min="9225" max="9225" width="6.42578125" style="262" customWidth="1"/>
    <col min="9226" max="9226" width="14.140625" style="262" customWidth="1"/>
    <col min="9227" max="9227" width="6.42578125" style="262" customWidth="1"/>
    <col min="9228" max="9228" width="11.42578125" style="262" customWidth="1"/>
    <col min="9229" max="9229" width="6.42578125" style="262" customWidth="1"/>
    <col min="9230" max="9230" width="11" style="262" customWidth="1"/>
    <col min="9231" max="9231" width="8.85546875" style="262"/>
    <col min="9232" max="9232" width="10.140625" style="262" customWidth="1"/>
    <col min="9233" max="9233" width="8.85546875" style="262"/>
    <col min="9234" max="9234" width="11.42578125" style="262" customWidth="1"/>
    <col min="9235" max="9460" width="8.85546875" style="262"/>
    <col min="9461" max="9461" width="14.140625" style="262" customWidth="1"/>
    <col min="9462" max="9472" width="8.85546875" style="262"/>
    <col min="9473" max="9473" width="8.42578125" style="262" customWidth="1"/>
    <col min="9474" max="9474" width="12.28515625" style="262" customWidth="1"/>
    <col min="9475" max="9475" width="10.42578125" style="262" customWidth="1"/>
    <col min="9476" max="9476" width="8.42578125" style="262" customWidth="1"/>
    <col min="9477" max="9479" width="6.42578125" style="262" customWidth="1"/>
    <col min="9480" max="9480" width="14" style="262" customWidth="1"/>
    <col min="9481" max="9481" width="6.42578125" style="262" customWidth="1"/>
    <col min="9482" max="9482" width="14.140625" style="262" customWidth="1"/>
    <col min="9483" max="9483" width="6.42578125" style="262" customWidth="1"/>
    <col min="9484" max="9484" width="11.42578125" style="262" customWidth="1"/>
    <col min="9485" max="9485" width="6.42578125" style="262" customWidth="1"/>
    <col min="9486" max="9486" width="11" style="262" customWidth="1"/>
    <col min="9487" max="9487" width="8.85546875" style="262"/>
    <col min="9488" max="9488" width="10.140625" style="262" customWidth="1"/>
    <col min="9489" max="9489" width="8.85546875" style="262"/>
    <col min="9490" max="9490" width="11.42578125" style="262" customWidth="1"/>
    <col min="9491" max="9716" width="8.85546875" style="262"/>
    <col min="9717" max="9717" width="14.140625" style="262" customWidth="1"/>
    <col min="9718" max="9728" width="8.85546875" style="262"/>
    <col min="9729" max="9729" width="8.42578125" style="262" customWidth="1"/>
    <col min="9730" max="9730" width="12.28515625" style="262" customWidth="1"/>
    <col min="9731" max="9731" width="10.42578125" style="262" customWidth="1"/>
    <col min="9732" max="9732" width="8.42578125" style="262" customWidth="1"/>
    <col min="9733" max="9735" width="6.42578125" style="262" customWidth="1"/>
    <col min="9736" max="9736" width="14" style="262" customWidth="1"/>
    <col min="9737" max="9737" width="6.42578125" style="262" customWidth="1"/>
    <col min="9738" max="9738" width="14.140625" style="262" customWidth="1"/>
    <col min="9739" max="9739" width="6.42578125" style="262" customWidth="1"/>
    <col min="9740" max="9740" width="11.42578125" style="262" customWidth="1"/>
    <col min="9741" max="9741" width="6.42578125" style="262" customWidth="1"/>
    <col min="9742" max="9742" width="11" style="262" customWidth="1"/>
    <col min="9743" max="9743" width="8.85546875" style="262"/>
    <col min="9744" max="9744" width="10.140625" style="262" customWidth="1"/>
    <col min="9745" max="9745" width="8.85546875" style="262"/>
    <col min="9746" max="9746" width="11.42578125" style="262" customWidth="1"/>
    <col min="9747" max="9972" width="8.85546875" style="262"/>
    <col min="9973" max="9973" width="14.140625" style="262" customWidth="1"/>
    <col min="9974" max="9984" width="8.85546875" style="262"/>
    <col min="9985" max="9985" width="8.42578125" style="262" customWidth="1"/>
    <col min="9986" max="9986" width="12.28515625" style="262" customWidth="1"/>
    <col min="9987" max="9987" width="10.42578125" style="262" customWidth="1"/>
    <col min="9988" max="9988" width="8.42578125" style="262" customWidth="1"/>
    <col min="9989" max="9991" width="6.42578125" style="262" customWidth="1"/>
    <col min="9992" max="9992" width="14" style="262" customWidth="1"/>
    <col min="9993" max="9993" width="6.42578125" style="262" customWidth="1"/>
    <col min="9994" max="9994" width="14.140625" style="262" customWidth="1"/>
    <col min="9995" max="9995" width="6.42578125" style="262" customWidth="1"/>
    <col min="9996" max="9996" width="11.42578125" style="262" customWidth="1"/>
    <col min="9997" max="9997" width="6.42578125" style="262" customWidth="1"/>
    <col min="9998" max="9998" width="11" style="262" customWidth="1"/>
    <col min="9999" max="9999" width="8.85546875" style="262"/>
    <col min="10000" max="10000" width="10.140625" style="262" customWidth="1"/>
    <col min="10001" max="10001" width="8.85546875" style="262"/>
    <col min="10002" max="10002" width="11.42578125" style="262" customWidth="1"/>
    <col min="10003" max="10228" width="8.85546875" style="262"/>
    <col min="10229" max="10229" width="14.140625" style="262" customWidth="1"/>
    <col min="10230" max="10240" width="8.85546875" style="262"/>
    <col min="10241" max="10241" width="8.42578125" style="262" customWidth="1"/>
    <col min="10242" max="10242" width="12.28515625" style="262" customWidth="1"/>
    <col min="10243" max="10243" width="10.42578125" style="262" customWidth="1"/>
    <col min="10244" max="10244" width="8.42578125" style="262" customWidth="1"/>
    <col min="10245" max="10247" width="6.42578125" style="262" customWidth="1"/>
    <col min="10248" max="10248" width="14" style="262" customWidth="1"/>
    <col min="10249" max="10249" width="6.42578125" style="262" customWidth="1"/>
    <col min="10250" max="10250" width="14.140625" style="262" customWidth="1"/>
    <col min="10251" max="10251" width="6.42578125" style="262" customWidth="1"/>
    <col min="10252" max="10252" width="11.42578125" style="262" customWidth="1"/>
    <col min="10253" max="10253" width="6.42578125" style="262" customWidth="1"/>
    <col min="10254" max="10254" width="11" style="262" customWidth="1"/>
    <col min="10255" max="10255" width="8.85546875" style="262"/>
    <col min="10256" max="10256" width="10.140625" style="262" customWidth="1"/>
    <col min="10257" max="10257" width="8.85546875" style="262"/>
    <col min="10258" max="10258" width="11.42578125" style="262" customWidth="1"/>
    <col min="10259" max="10484" width="8.85546875" style="262"/>
    <col min="10485" max="10485" width="14.140625" style="262" customWidth="1"/>
    <col min="10486" max="10496" width="8.85546875" style="262"/>
    <col min="10497" max="10497" width="8.42578125" style="262" customWidth="1"/>
    <col min="10498" max="10498" width="12.28515625" style="262" customWidth="1"/>
    <col min="10499" max="10499" width="10.42578125" style="262" customWidth="1"/>
    <col min="10500" max="10500" width="8.42578125" style="262" customWidth="1"/>
    <col min="10501" max="10503" width="6.42578125" style="262" customWidth="1"/>
    <col min="10504" max="10504" width="14" style="262" customWidth="1"/>
    <col min="10505" max="10505" width="6.42578125" style="262" customWidth="1"/>
    <col min="10506" max="10506" width="14.140625" style="262" customWidth="1"/>
    <col min="10507" max="10507" width="6.42578125" style="262" customWidth="1"/>
    <col min="10508" max="10508" width="11.42578125" style="262" customWidth="1"/>
    <col min="10509" max="10509" width="6.42578125" style="262" customWidth="1"/>
    <col min="10510" max="10510" width="11" style="262" customWidth="1"/>
    <col min="10511" max="10511" width="8.85546875" style="262"/>
    <col min="10512" max="10512" width="10.140625" style="262" customWidth="1"/>
    <col min="10513" max="10513" width="8.85546875" style="262"/>
    <col min="10514" max="10514" width="11.42578125" style="262" customWidth="1"/>
    <col min="10515" max="10740" width="8.85546875" style="262"/>
    <col min="10741" max="10741" width="14.140625" style="262" customWidth="1"/>
    <col min="10742" max="10752" width="8.85546875" style="262"/>
    <col min="10753" max="10753" width="8.42578125" style="262" customWidth="1"/>
    <col min="10754" max="10754" width="12.28515625" style="262" customWidth="1"/>
    <col min="10755" max="10755" width="10.42578125" style="262" customWidth="1"/>
    <col min="10756" max="10756" width="8.42578125" style="262" customWidth="1"/>
    <col min="10757" max="10759" width="6.42578125" style="262" customWidth="1"/>
    <col min="10760" max="10760" width="14" style="262" customWidth="1"/>
    <col min="10761" max="10761" width="6.42578125" style="262" customWidth="1"/>
    <col min="10762" max="10762" width="14.140625" style="262" customWidth="1"/>
    <col min="10763" max="10763" width="6.42578125" style="262" customWidth="1"/>
    <col min="10764" max="10764" width="11.42578125" style="262" customWidth="1"/>
    <col min="10765" max="10765" width="6.42578125" style="262" customWidth="1"/>
    <col min="10766" max="10766" width="11" style="262" customWidth="1"/>
    <col min="10767" max="10767" width="8.85546875" style="262"/>
    <col min="10768" max="10768" width="10.140625" style="262" customWidth="1"/>
    <col min="10769" max="10769" width="8.85546875" style="262"/>
    <col min="10770" max="10770" width="11.42578125" style="262" customWidth="1"/>
    <col min="10771" max="10996" width="8.85546875" style="262"/>
    <col min="10997" max="10997" width="14.140625" style="262" customWidth="1"/>
    <col min="10998" max="11008" width="8.85546875" style="262"/>
    <col min="11009" max="11009" width="8.42578125" style="262" customWidth="1"/>
    <col min="11010" max="11010" width="12.28515625" style="262" customWidth="1"/>
    <col min="11011" max="11011" width="10.42578125" style="262" customWidth="1"/>
    <col min="11012" max="11012" width="8.42578125" style="262" customWidth="1"/>
    <col min="11013" max="11015" width="6.42578125" style="262" customWidth="1"/>
    <col min="11016" max="11016" width="14" style="262" customWidth="1"/>
    <col min="11017" max="11017" width="6.42578125" style="262" customWidth="1"/>
    <col min="11018" max="11018" width="14.140625" style="262" customWidth="1"/>
    <col min="11019" max="11019" width="6.42578125" style="262" customWidth="1"/>
    <col min="11020" max="11020" width="11.42578125" style="262" customWidth="1"/>
    <col min="11021" max="11021" width="6.42578125" style="262" customWidth="1"/>
    <col min="11022" max="11022" width="11" style="262" customWidth="1"/>
    <col min="11023" max="11023" width="8.85546875" style="262"/>
    <col min="11024" max="11024" width="10.140625" style="262" customWidth="1"/>
    <col min="11025" max="11025" width="8.85546875" style="262"/>
    <col min="11026" max="11026" width="11.42578125" style="262" customWidth="1"/>
    <col min="11027" max="11252" width="8.85546875" style="262"/>
    <col min="11253" max="11253" width="14.140625" style="262" customWidth="1"/>
    <col min="11254" max="11264" width="8.85546875" style="262"/>
    <col min="11265" max="11265" width="8.42578125" style="262" customWidth="1"/>
    <col min="11266" max="11266" width="12.28515625" style="262" customWidth="1"/>
    <col min="11267" max="11267" width="10.42578125" style="262" customWidth="1"/>
    <col min="11268" max="11268" width="8.42578125" style="262" customWidth="1"/>
    <col min="11269" max="11271" width="6.42578125" style="262" customWidth="1"/>
    <col min="11272" max="11272" width="14" style="262" customWidth="1"/>
    <col min="11273" max="11273" width="6.42578125" style="262" customWidth="1"/>
    <col min="11274" max="11274" width="14.140625" style="262" customWidth="1"/>
    <col min="11275" max="11275" width="6.42578125" style="262" customWidth="1"/>
    <col min="11276" max="11276" width="11.42578125" style="262" customWidth="1"/>
    <col min="11277" max="11277" width="6.42578125" style="262" customWidth="1"/>
    <col min="11278" max="11278" width="11" style="262" customWidth="1"/>
    <col min="11279" max="11279" width="8.85546875" style="262"/>
    <col min="11280" max="11280" width="10.140625" style="262" customWidth="1"/>
    <col min="11281" max="11281" width="8.85546875" style="262"/>
    <col min="11282" max="11282" width="11.42578125" style="262" customWidth="1"/>
    <col min="11283" max="11508" width="8.85546875" style="262"/>
    <col min="11509" max="11509" width="14.140625" style="262" customWidth="1"/>
    <col min="11510" max="11520" width="8.85546875" style="262"/>
    <col min="11521" max="11521" width="8.42578125" style="262" customWidth="1"/>
    <col min="11522" max="11522" width="12.28515625" style="262" customWidth="1"/>
    <col min="11523" max="11523" width="10.42578125" style="262" customWidth="1"/>
    <col min="11524" max="11524" width="8.42578125" style="262" customWidth="1"/>
    <col min="11525" max="11527" width="6.42578125" style="262" customWidth="1"/>
    <col min="11528" max="11528" width="14" style="262" customWidth="1"/>
    <col min="11529" max="11529" width="6.42578125" style="262" customWidth="1"/>
    <col min="11530" max="11530" width="14.140625" style="262" customWidth="1"/>
    <col min="11531" max="11531" width="6.42578125" style="262" customWidth="1"/>
    <col min="11532" max="11532" width="11.42578125" style="262" customWidth="1"/>
    <col min="11533" max="11533" width="6.42578125" style="262" customWidth="1"/>
    <col min="11534" max="11534" width="11" style="262" customWidth="1"/>
    <col min="11535" max="11535" width="8.85546875" style="262"/>
    <col min="11536" max="11536" width="10.140625" style="262" customWidth="1"/>
    <col min="11537" max="11537" width="8.85546875" style="262"/>
    <col min="11538" max="11538" width="11.42578125" style="262" customWidth="1"/>
    <col min="11539" max="11764" width="8.85546875" style="262"/>
    <col min="11765" max="11765" width="14.140625" style="262" customWidth="1"/>
    <col min="11766" max="11776" width="8.85546875" style="262"/>
    <col min="11777" max="11777" width="8.42578125" style="262" customWidth="1"/>
    <col min="11778" max="11778" width="12.28515625" style="262" customWidth="1"/>
    <col min="11779" max="11779" width="10.42578125" style="262" customWidth="1"/>
    <col min="11780" max="11780" width="8.42578125" style="262" customWidth="1"/>
    <col min="11781" max="11783" width="6.42578125" style="262" customWidth="1"/>
    <col min="11784" max="11784" width="14" style="262" customWidth="1"/>
    <col min="11785" max="11785" width="6.42578125" style="262" customWidth="1"/>
    <col min="11786" max="11786" width="14.140625" style="262" customWidth="1"/>
    <col min="11787" max="11787" width="6.42578125" style="262" customWidth="1"/>
    <col min="11788" max="11788" width="11.42578125" style="262" customWidth="1"/>
    <col min="11789" max="11789" width="6.42578125" style="262" customWidth="1"/>
    <col min="11790" max="11790" width="11" style="262" customWidth="1"/>
    <col min="11791" max="11791" width="8.85546875" style="262"/>
    <col min="11792" max="11792" width="10.140625" style="262" customWidth="1"/>
    <col min="11793" max="11793" width="8.85546875" style="262"/>
    <col min="11794" max="11794" width="11.42578125" style="262" customWidth="1"/>
    <col min="11795" max="12020" width="8.85546875" style="262"/>
    <col min="12021" max="12021" width="14.140625" style="262" customWidth="1"/>
    <col min="12022" max="12032" width="8.85546875" style="262"/>
    <col min="12033" max="12033" width="8.42578125" style="262" customWidth="1"/>
    <col min="12034" max="12034" width="12.28515625" style="262" customWidth="1"/>
    <col min="12035" max="12035" width="10.42578125" style="262" customWidth="1"/>
    <col min="12036" max="12036" width="8.42578125" style="262" customWidth="1"/>
    <col min="12037" max="12039" width="6.42578125" style="262" customWidth="1"/>
    <col min="12040" max="12040" width="14" style="262" customWidth="1"/>
    <col min="12041" max="12041" width="6.42578125" style="262" customWidth="1"/>
    <col min="12042" max="12042" width="14.140625" style="262" customWidth="1"/>
    <col min="12043" max="12043" width="6.42578125" style="262" customWidth="1"/>
    <col min="12044" max="12044" width="11.42578125" style="262" customWidth="1"/>
    <col min="12045" max="12045" width="6.42578125" style="262" customWidth="1"/>
    <col min="12046" max="12046" width="11" style="262" customWidth="1"/>
    <col min="12047" max="12047" width="8.85546875" style="262"/>
    <col min="12048" max="12048" width="10.140625" style="262" customWidth="1"/>
    <col min="12049" max="12049" width="8.85546875" style="262"/>
    <col min="12050" max="12050" width="11.42578125" style="262" customWidth="1"/>
    <col min="12051" max="12276" width="8.85546875" style="262"/>
    <col min="12277" max="12277" width="14.140625" style="262" customWidth="1"/>
    <col min="12278" max="12288" width="8.85546875" style="262"/>
    <col min="12289" max="12289" width="8.42578125" style="262" customWidth="1"/>
    <col min="12290" max="12290" width="12.28515625" style="262" customWidth="1"/>
    <col min="12291" max="12291" width="10.42578125" style="262" customWidth="1"/>
    <col min="12292" max="12292" width="8.42578125" style="262" customWidth="1"/>
    <col min="12293" max="12295" width="6.42578125" style="262" customWidth="1"/>
    <col min="12296" max="12296" width="14" style="262" customWidth="1"/>
    <col min="12297" max="12297" width="6.42578125" style="262" customWidth="1"/>
    <col min="12298" max="12298" width="14.140625" style="262" customWidth="1"/>
    <col min="12299" max="12299" width="6.42578125" style="262" customWidth="1"/>
    <col min="12300" max="12300" width="11.42578125" style="262" customWidth="1"/>
    <col min="12301" max="12301" width="6.42578125" style="262" customWidth="1"/>
    <col min="12302" max="12302" width="11" style="262" customWidth="1"/>
    <col min="12303" max="12303" width="8.85546875" style="262"/>
    <col min="12304" max="12304" width="10.140625" style="262" customWidth="1"/>
    <col min="12305" max="12305" width="8.85546875" style="262"/>
    <col min="12306" max="12306" width="11.42578125" style="262" customWidth="1"/>
    <col min="12307" max="12532" width="8.85546875" style="262"/>
    <col min="12533" max="12533" width="14.140625" style="262" customWidth="1"/>
    <col min="12534" max="12544" width="8.85546875" style="262"/>
    <col min="12545" max="12545" width="8.42578125" style="262" customWidth="1"/>
    <col min="12546" max="12546" width="12.28515625" style="262" customWidth="1"/>
    <col min="12547" max="12547" width="10.42578125" style="262" customWidth="1"/>
    <col min="12548" max="12548" width="8.42578125" style="262" customWidth="1"/>
    <col min="12549" max="12551" width="6.42578125" style="262" customWidth="1"/>
    <col min="12552" max="12552" width="14" style="262" customWidth="1"/>
    <col min="12553" max="12553" width="6.42578125" style="262" customWidth="1"/>
    <col min="12554" max="12554" width="14.140625" style="262" customWidth="1"/>
    <col min="12555" max="12555" width="6.42578125" style="262" customWidth="1"/>
    <col min="12556" max="12556" width="11.42578125" style="262" customWidth="1"/>
    <col min="12557" max="12557" width="6.42578125" style="262" customWidth="1"/>
    <col min="12558" max="12558" width="11" style="262" customWidth="1"/>
    <col min="12559" max="12559" width="8.85546875" style="262"/>
    <col min="12560" max="12560" width="10.140625" style="262" customWidth="1"/>
    <col min="12561" max="12561" width="8.85546875" style="262"/>
    <col min="12562" max="12562" width="11.42578125" style="262" customWidth="1"/>
    <col min="12563" max="12788" width="8.85546875" style="262"/>
    <col min="12789" max="12789" width="14.140625" style="262" customWidth="1"/>
    <col min="12790" max="12800" width="8.85546875" style="262"/>
    <col min="12801" max="12801" width="8.42578125" style="262" customWidth="1"/>
    <col min="12802" max="12802" width="12.28515625" style="262" customWidth="1"/>
    <col min="12803" max="12803" width="10.42578125" style="262" customWidth="1"/>
    <col min="12804" max="12804" width="8.42578125" style="262" customWidth="1"/>
    <col min="12805" max="12807" width="6.42578125" style="262" customWidth="1"/>
    <col min="12808" max="12808" width="14" style="262" customWidth="1"/>
    <col min="12809" max="12809" width="6.42578125" style="262" customWidth="1"/>
    <col min="12810" max="12810" width="14.140625" style="262" customWidth="1"/>
    <col min="12811" max="12811" width="6.42578125" style="262" customWidth="1"/>
    <col min="12812" max="12812" width="11.42578125" style="262" customWidth="1"/>
    <col min="12813" max="12813" width="6.42578125" style="262" customWidth="1"/>
    <col min="12814" max="12814" width="11" style="262" customWidth="1"/>
    <col min="12815" max="12815" width="8.85546875" style="262"/>
    <col min="12816" max="12816" width="10.140625" style="262" customWidth="1"/>
    <col min="12817" max="12817" width="8.85546875" style="262"/>
    <col min="12818" max="12818" width="11.42578125" style="262" customWidth="1"/>
    <col min="12819" max="13044" width="8.85546875" style="262"/>
    <col min="13045" max="13045" width="14.140625" style="262" customWidth="1"/>
    <col min="13046" max="13056" width="8.85546875" style="262"/>
    <col min="13057" max="13057" width="8.42578125" style="262" customWidth="1"/>
    <col min="13058" max="13058" width="12.28515625" style="262" customWidth="1"/>
    <col min="13059" max="13059" width="10.42578125" style="262" customWidth="1"/>
    <col min="13060" max="13060" width="8.42578125" style="262" customWidth="1"/>
    <col min="13061" max="13063" width="6.42578125" style="262" customWidth="1"/>
    <col min="13064" max="13064" width="14" style="262" customWidth="1"/>
    <col min="13065" max="13065" width="6.42578125" style="262" customWidth="1"/>
    <col min="13066" max="13066" width="14.140625" style="262" customWidth="1"/>
    <col min="13067" max="13067" width="6.42578125" style="262" customWidth="1"/>
    <col min="13068" max="13068" width="11.42578125" style="262" customWidth="1"/>
    <col min="13069" max="13069" width="6.42578125" style="262" customWidth="1"/>
    <col min="13070" max="13070" width="11" style="262" customWidth="1"/>
    <col min="13071" max="13071" width="8.85546875" style="262"/>
    <col min="13072" max="13072" width="10.140625" style="262" customWidth="1"/>
    <col min="13073" max="13073" width="8.85546875" style="262"/>
    <col min="13074" max="13074" width="11.42578125" style="262" customWidth="1"/>
    <col min="13075" max="13300" width="8.85546875" style="262"/>
    <col min="13301" max="13301" width="14.140625" style="262" customWidth="1"/>
    <col min="13302" max="13312" width="8.85546875" style="262"/>
    <col min="13313" max="13313" width="8.42578125" style="262" customWidth="1"/>
    <col min="13314" max="13314" width="12.28515625" style="262" customWidth="1"/>
    <col min="13315" max="13315" width="10.42578125" style="262" customWidth="1"/>
    <col min="13316" max="13316" width="8.42578125" style="262" customWidth="1"/>
    <col min="13317" max="13319" width="6.42578125" style="262" customWidth="1"/>
    <col min="13320" max="13320" width="14" style="262" customWidth="1"/>
    <col min="13321" max="13321" width="6.42578125" style="262" customWidth="1"/>
    <col min="13322" max="13322" width="14.140625" style="262" customWidth="1"/>
    <col min="13323" max="13323" width="6.42578125" style="262" customWidth="1"/>
    <col min="13324" max="13324" width="11.42578125" style="262" customWidth="1"/>
    <col min="13325" max="13325" width="6.42578125" style="262" customWidth="1"/>
    <col min="13326" max="13326" width="11" style="262" customWidth="1"/>
    <col min="13327" max="13327" width="8.85546875" style="262"/>
    <col min="13328" max="13328" width="10.140625" style="262" customWidth="1"/>
    <col min="13329" max="13329" width="8.85546875" style="262"/>
    <col min="13330" max="13330" width="11.42578125" style="262" customWidth="1"/>
    <col min="13331" max="13556" width="8.85546875" style="262"/>
    <col min="13557" max="13557" width="14.140625" style="262" customWidth="1"/>
    <col min="13558" max="13568" width="8.85546875" style="262"/>
    <col min="13569" max="13569" width="8.42578125" style="262" customWidth="1"/>
    <col min="13570" max="13570" width="12.28515625" style="262" customWidth="1"/>
    <col min="13571" max="13571" width="10.42578125" style="262" customWidth="1"/>
    <col min="13572" max="13572" width="8.42578125" style="262" customWidth="1"/>
    <col min="13573" max="13575" width="6.42578125" style="262" customWidth="1"/>
    <col min="13576" max="13576" width="14" style="262" customWidth="1"/>
    <col min="13577" max="13577" width="6.42578125" style="262" customWidth="1"/>
    <col min="13578" max="13578" width="14.140625" style="262" customWidth="1"/>
    <col min="13579" max="13579" width="6.42578125" style="262" customWidth="1"/>
    <col min="13580" max="13580" width="11.42578125" style="262" customWidth="1"/>
    <col min="13581" max="13581" width="6.42578125" style="262" customWidth="1"/>
    <col min="13582" max="13582" width="11" style="262" customWidth="1"/>
    <col min="13583" max="13583" width="8.85546875" style="262"/>
    <col min="13584" max="13584" width="10.140625" style="262" customWidth="1"/>
    <col min="13585" max="13585" width="8.85546875" style="262"/>
    <col min="13586" max="13586" width="11.42578125" style="262" customWidth="1"/>
    <col min="13587" max="13812" width="8.85546875" style="262"/>
    <col min="13813" max="13813" width="14.140625" style="262" customWidth="1"/>
    <col min="13814" max="13824" width="8.85546875" style="262"/>
    <col min="13825" max="13825" width="8.42578125" style="262" customWidth="1"/>
    <col min="13826" max="13826" width="12.28515625" style="262" customWidth="1"/>
    <col min="13827" max="13827" width="10.42578125" style="262" customWidth="1"/>
    <col min="13828" max="13828" width="8.42578125" style="262" customWidth="1"/>
    <col min="13829" max="13831" width="6.42578125" style="262" customWidth="1"/>
    <col min="13832" max="13832" width="14" style="262" customWidth="1"/>
    <col min="13833" max="13833" width="6.42578125" style="262" customWidth="1"/>
    <col min="13834" max="13834" width="14.140625" style="262" customWidth="1"/>
    <col min="13835" max="13835" width="6.42578125" style="262" customWidth="1"/>
    <col min="13836" max="13836" width="11.42578125" style="262" customWidth="1"/>
    <col min="13837" max="13837" width="6.42578125" style="262" customWidth="1"/>
    <col min="13838" max="13838" width="11" style="262" customWidth="1"/>
    <col min="13839" max="13839" width="8.85546875" style="262"/>
    <col min="13840" max="13840" width="10.140625" style="262" customWidth="1"/>
    <col min="13841" max="13841" width="8.85546875" style="262"/>
    <col min="13842" max="13842" width="11.42578125" style="262" customWidth="1"/>
    <col min="13843" max="14068" width="8.85546875" style="262"/>
    <col min="14069" max="14069" width="14.140625" style="262" customWidth="1"/>
    <col min="14070" max="14080" width="8.85546875" style="262"/>
    <col min="14081" max="14081" width="8.42578125" style="262" customWidth="1"/>
    <col min="14082" max="14082" width="12.28515625" style="262" customWidth="1"/>
    <col min="14083" max="14083" width="10.42578125" style="262" customWidth="1"/>
    <col min="14084" max="14084" width="8.42578125" style="262" customWidth="1"/>
    <col min="14085" max="14087" width="6.42578125" style="262" customWidth="1"/>
    <col min="14088" max="14088" width="14" style="262" customWidth="1"/>
    <col min="14089" max="14089" width="6.42578125" style="262" customWidth="1"/>
    <col min="14090" max="14090" width="14.140625" style="262" customWidth="1"/>
    <col min="14091" max="14091" width="6.42578125" style="262" customWidth="1"/>
    <col min="14092" max="14092" width="11.42578125" style="262" customWidth="1"/>
    <col min="14093" max="14093" width="6.42578125" style="262" customWidth="1"/>
    <col min="14094" max="14094" width="11" style="262" customWidth="1"/>
    <col min="14095" max="14095" width="8.85546875" style="262"/>
    <col min="14096" max="14096" width="10.140625" style="262" customWidth="1"/>
    <col min="14097" max="14097" width="8.85546875" style="262"/>
    <col min="14098" max="14098" width="11.42578125" style="262" customWidth="1"/>
    <col min="14099" max="14324" width="8.85546875" style="262"/>
    <col min="14325" max="14325" width="14.140625" style="262" customWidth="1"/>
    <col min="14326" max="14336" width="8.85546875" style="262"/>
    <col min="14337" max="14337" width="8.42578125" style="262" customWidth="1"/>
    <col min="14338" max="14338" width="12.28515625" style="262" customWidth="1"/>
    <col min="14339" max="14339" width="10.42578125" style="262" customWidth="1"/>
    <col min="14340" max="14340" width="8.42578125" style="262" customWidth="1"/>
    <col min="14341" max="14343" width="6.42578125" style="262" customWidth="1"/>
    <col min="14344" max="14344" width="14" style="262" customWidth="1"/>
    <col min="14345" max="14345" width="6.42578125" style="262" customWidth="1"/>
    <col min="14346" max="14346" width="14.140625" style="262" customWidth="1"/>
    <col min="14347" max="14347" width="6.42578125" style="262" customWidth="1"/>
    <col min="14348" max="14348" width="11.42578125" style="262" customWidth="1"/>
    <col min="14349" max="14349" width="6.42578125" style="262" customWidth="1"/>
    <col min="14350" max="14350" width="11" style="262" customWidth="1"/>
    <col min="14351" max="14351" width="8.85546875" style="262"/>
    <col min="14352" max="14352" width="10.140625" style="262" customWidth="1"/>
    <col min="14353" max="14353" width="8.85546875" style="262"/>
    <col min="14354" max="14354" width="11.42578125" style="262" customWidth="1"/>
    <col min="14355" max="14580" width="8.85546875" style="262"/>
    <col min="14581" max="14581" width="14.140625" style="262" customWidth="1"/>
    <col min="14582" max="14592" width="8.85546875" style="262"/>
    <col min="14593" max="14593" width="8.42578125" style="262" customWidth="1"/>
    <col min="14594" max="14594" width="12.28515625" style="262" customWidth="1"/>
    <col min="14595" max="14595" width="10.42578125" style="262" customWidth="1"/>
    <col min="14596" max="14596" width="8.42578125" style="262" customWidth="1"/>
    <col min="14597" max="14599" width="6.42578125" style="262" customWidth="1"/>
    <col min="14600" max="14600" width="14" style="262" customWidth="1"/>
    <col min="14601" max="14601" width="6.42578125" style="262" customWidth="1"/>
    <col min="14602" max="14602" width="14.140625" style="262" customWidth="1"/>
    <col min="14603" max="14603" width="6.42578125" style="262" customWidth="1"/>
    <col min="14604" max="14604" width="11.42578125" style="262" customWidth="1"/>
    <col min="14605" max="14605" width="6.42578125" style="262" customWidth="1"/>
    <col min="14606" max="14606" width="11" style="262" customWidth="1"/>
    <col min="14607" max="14607" width="8.85546875" style="262"/>
    <col min="14608" max="14608" width="10.140625" style="262" customWidth="1"/>
    <col min="14609" max="14609" width="8.85546875" style="262"/>
    <col min="14610" max="14610" width="11.42578125" style="262" customWidth="1"/>
    <col min="14611" max="14836" width="8.85546875" style="262"/>
    <col min="14837" max="14837" width="14.140625" style="262" customWidth="1"/>
    <col min="14838" max="14848" width="8.85546875" style="262"/>
    <col min="14849" max="14849" width="8.42578125" style="262" customWidth="1"/>
    <col min="14850" max="14850" width="12.28515625" style="262" customWidth="1"/>
    <col min="14851" max="14851" width="10.42578125" style="262" customWidth="1"/>
    <col min="14852" max="14852" width="8.42578125" style="262" customWidth="1"/>
    <col min="14853" max="14855" width="6.42578125" style="262" customWidth="1"/>
    <col min="14856" max="14856" width="14" style="262" customWidth="1"/>
    <col min="14857" max="14857" width="6.42578125" style="262" customWidth="1"/>
    <col min="14858" max="14858" width="14.140625" style="262" customWidth="1"/>
    <col min="14859" max="14859" width="6.42578125" style="262" customWidth="1"/>
    <col min="14860" max="14860" width="11.42578125" style="262" customWidth="1"/>
    <col min="14861" max="14861" width="6.42578125" style="262" customWidth="1"/>
    <col min="14862" max="14862" width="11" style="262" customWidth="1"/>
    <col min="14863" max="14863" width="8.85546875" style="262"/>
    <col min="14864" max="14864" width="10.140625" style="262" customWidth="1"/>
    <col min="14865" max="14865" width="8.85546875" style="262"/>
    <col min="14866" max="14866" width="11.42578125" style="262" customWidth="1"/>
    <col min="14867" max="15092" width="8.85546875" style="262"/>
    <col min="15093" max="15093" width="14.140625" style="262" customWidth="1"/>
    <col min="15094" max="15104" width="8.85546875" style="262"/>
    <col min="15105" max="15105" width="8.42578125" style="262" customWidth="1"/>
    <col min="15106" max="15106" width="12.28515625" style="262" customWidth="1"/>
    <col min="15107" max="15107" width="10.42578125" style="262" customWidth="1"/>
    <col min="15108" max="15108" width="8.42578125" style="262" customWidth="1"/>
    <col min="15109" max="15111" width="6.42578125" style="262" customWidth="1"/>
    <col min="15112" max="15112" width="14" style="262" customWidth="1"/>
    <col min="15113" max="15113" width="6.42578125" style="262" customWidth="1"/>
    <col min="15114" max="15114" width="14.140625" style="262" customWidth="1"/>
    <col min="15115" max="15115" width="6.42578125" style="262" customWidth="1"/>
    <col min="15116" max="15116" width="11.42578125" style="262" customWidth="1"/>
    <col min="15117" max="15117" width="6.42578125" style="262" customWidth="1"/>
    <col min="15118" max="15118" width="11" style="262" customWidth="1"/>
    <col min="15119" max="15119" width="8.85546875" style="262"/>
    <col min="15120" max="15120" width="10.140625" style="262" customWidth="1"/>
    <col min="15121" max="15121" width="8.85546875" style="262"/>
    <col min="15122" max="15122" width="11.42578125" style="262" customWidth="1"/>
    <col min="15123" max="15348" width="8.85546875" style="262"/>
    <col min="15349" max="15349" width="14.140625" style="262" customWidth="1"/>
    <col min="15350" max="15360" width="8.85546875" style="262"/>
    <col min="15361" max="15361" width="8.42578125" style="262" customWidth="1"/>
    <col min="15362" max="15362" width="12.28515625" style="262" customWidth="1"/>
    <col min="15363" max="15363" width="10.42578125" style="262" customWidth="1"/>
    <col min="15364" max="15364" width="8.42578125" style="262" customWidth="1"/>
    <col min="15365" max="15367" width="6.42578125" style="262" customWidth="1"/>
    <col min="15368" max="15368" width="14" style="262" customWidth="1"/>
    <col min="15369" max="15369" width="6.42578125" style="262" customWidth="1"/>
    <col min="15370" max="15370" width="14.140625" style="262" customWidth="1"/>
    <col min="15371" max="15371" width="6.42578125" style="262" customWidth="1"/>
    <col min="15372" max="15372" width="11.42578125" style="262" customWidth="1"/>
    <col min="15373" max="15373" width="6.42578125" style="262" customWidth="1"/>
    <col min="15374" max="15374" width="11" style="262" customWidth="1"/>
    <col min="15375" max="15375" width="8.85546875" style="262"/>
    <col min="15376" max="15376" width="10.140625" style="262" customWidth="1"/>
    <col min="15377" max="15377" width="8.85546875" style="262"/>
    <col min="15378" max="15378" width="11.42578125" style="262" customWidth="1"/>
    <col min="15379" max="15604" width="8.85546875" style="262"/>
    <col min="15605" max="15605" width="14.140625" style="262" customWidth="1"/>
    <col min="15606" max="15616" width="8.85546875" style="262"/>
    <col min="15617" max="15617" width="8.42578125" style="262" customWidth="1"/>
    <col min="15618" max="15618" width="12.28515625" style="262" customWidth="1"/>
    <col min="15619" max="15619" width="10.42578125" style="262" customWidth="1"/>
    <col min="15620" max="15620" width="8.42578125" style="262" customWidth="1"/>
    <col min="15621" max="15623" width="6.42578125" style="262" customWidth="1"/>
    <col min="15624" max="15624" width="14" style="262" customWidth="1"/>
    <col min="15625" max="15625" width="6.42578125" style="262" customWidth="1"/>
    <col min="15626" max="15626" width="14.140625" style="262" customWidth="1"/>
    <col min="15627" max="15627" width="6.42578125" style="262" customWidth="1"/>
    <col min="15628" max="15628" width="11.42578125" style="262" customWidth="1"/>
    <col min="15629" max="15629" width="6.42578125" style="262" customWidth="1"/>
    <col min="15630" max="15630" width="11" style="262" customWidth="1"/>
    <col min="15631" max="15631" width="8.85546875" style="262"/>
    <col min="15632" max="15632" width="10.140625" style="262" customWidth="1"/>
    <col min="15633" max="15633" width="8.85546875" style="262"/>
    <col min="15634" max="15634" width="11.42578125" style="262" customWidth="1"/>
    <col min="15635" max="15860" width="8.85546875" style="262"/>
    <col min="15861" max="15861" width="14.140625" style="262" customWidth="1"/>
    <col min="15862" max="15872" width="8.85546875" style="262"/>
    <col min="15873" max="15873" width="8.42578125" style="262" customWidth="1"/>
    <col min="15874" max="15874" width="12.28515625" style="262" customWidth="1"/>
    <col min="15875" max="15875" width="10.42578125" style="262" customWidth="1"/>
    <col min="15876" max="15876" width="8.42578125" style="262" customWidth="1"/>
    <col min="15877" max="15879" width="6.42578125" style="262" customWidth="1"/>
    <col min="15880" max="15880" width="14" style="262" customWidth="1"/>
    <col min="15881" max="15881" width="6.42578125" style="262" customWidth="1"/>
    <col min="15882" max="15882" width="14.140625" style="262" customWidth="1"/>
    <col min="15883" max="15883" width="6.42578125" style="262" customWidth="1"/>
    <col min="15884" max="15884" width="11.42578125" style="262" customWidth="1"/>
    <col min="15885" max="15885" width="6.42578125" style="262" customWidth="1"/>
    <col min="15886" max="15886" width="11" style="262" customWidth="1"/>
    <col min="15887" max="15887" width="8.85546875" style="262"/>
    <col min="15888" max="15888" width="10.140625" style="262" customWidth="1"/>
    <col min="15889" max="15889" width="8.85546875" style="262"/>
    <col min="15890" max="15890" width="11.42578125" style="262" customWidth="1"/>
    <col min="15891" max="16116" width="8.85546875" style="262"/>
    <col min="16117" max="16117" width="14.140625" style="262" customWidth="1"/>
    <col min="16118" max="16128" width="8.85546875" style="262"/>
    <col min="16129" max="16129" width="8.42578125" style="262" customWidth="1"/>
    <col min="16130" max="16130" width="12.28515625" style="262" customWidth="1"/>
    <col min="16131" max="16131" width="10.42578125" style="262" customWidth="1"/>
    <col min="16132" max="16132" width="8.42578125" style="262" customWidth="1"/>
    <col min="16133" max="16135" width="6.42578125" style="262" customWidth="1"/>
    <col min="16136" max="16136" width="14" style="262" customWidth="1"/>
    <col min="16137" max="16137" width="6.42578125" style="262" customWidth="1"/>
    <col min="16138" max="16138" width="14.140625" style="262" customWidth="1"/>
    <col min="16139" max="16139" width="6.42578125" style="262" customWidth="1"/>
    <col min="16140" max="16140" width="11.42578125" style="262" customWidth="1"/>
    <col min="16141" max="16141" width="6.42578125" style="262" customWidth="1"/>
    <col min="16142" max="16142" width="11" style="262" customWidth="1"/>
    <col min="16143" max="16143" width="8.85546875" style="262"/>
    <col min="16144" max="16144" width="10.140625" style="262" customWidth="1"/>
    <col min="16145" max="16145" width="8.85546875" style="262"/>
    <col min="16146" max="16146" width="11.42578125" style="262" customWidth="1"/>
    <col min="16147" max="16372" width="8.85546875" style="262"/>
    <col min="16373" max="16373" width="14.140625" style="262" customWidth="1"/>
    <col min="16374" max="16384" width="8.85546875" style="262"/>
  </cols>
  <sheetData>
    <row r="1" spans="1:18" ht="18" customHeight="1" thickBot="1">
      <c r="A1" s="1078" t="s">
        <v>382</v>
      </c>
      <c r="B1" s="1078"/>
      <c r="C1" s="1078"/>
      <c r="D1" s="1078"/>
      <c r="E1" s="1078"/>
      <c r="F1" s="1078"/>
      <c r="G1" s="1078"/>
      <c r="H1" s="1078"/>
      <c r="I1" s="1078"/>
      <c r="J1" s="1078"/>
      <c r="K1" s="1078"/>
      <c r="L1" s="1078"/>
      <c r="M1" s="1078"/>
      <c r="N1" s="1078"/>
    </row>
    <row r="2" spans="1:18" s="2" customFormat="1" ht="37.5" customHeight="1">
      <c r="A2" s="1079" t="s">
        <v>166</v>
      </c>
      <c r="B2" s="1079"/>
      <c r="C2" s="1079"/>
      <c r="D2" s="1079"/>
      <c r="E2" s="1080" t="s">
        <v>385</v>
      </c>
      <c r="F2" s="1080"/>
      <c r="G2" s="1080"/>
      <c r="H2" s="1080"/>
      <c r="I2" s="1081" t="s">
        <v>165</v>
      </c>
      <c r="J2" s="1082"/>
      <c r="K2" s="1083"/>
      <c r="L2" s="1090" t="s">
        <v>383</v>
      </c>
      <c r="M2" s="1091"/>
      <c r="N2" s="1091"/>
    </row>
    <row r="3" spans="1:18" s="2" customFormat="1" ht="12.75" customHeight="1">
      <c r="A3" s="1079" t="s">
        <v>76</v>
      </c>
      <c r="B3" s="1079"/>
      <c r="C3" s="1079"/>
      <c r="D3" s="1079"/>
      <c r="E3" s="1080"/>
      <c r="F3" s="1080"/>
      <c r="G3" s="1080"/>
      <c r="H3" s="1080"/>
      <c r="I3" s="1084"/>
      <c r="J3" s="1085"/>
      <c r="K3" s="1086"/>
      <c r="L3" s="1092"/>
      <c r="M3" s="1093"/>
      <c r="N3" s="1093"/>
    </row>
    <row r="4" spans="1:18" s="2" customFormat="1" ht="21.75" customHeight="1">
      <c r="A4" s="1079"/>
      <c r="B4" s="1079"/>
      <c r="C4" s="1079"/>
      <c r="D4" s="1079"/>
      <c r="E4" s="1080" t="s">
        <v>385</v>
      </c>
      <c r="F4" s="1080"/>
      <c r="G4" s="1080"/>
      <c r="H4" s="1080"/>
      <c r="I4" s="1087"/>
      <c r="J4" s="1088"/>
      <c r="K4" s="1089"/>
      <c r="L4" s="1094"/>
      <c r="M4" s="1095"/>
      <c r="N4" s="1095"/>
    </row>
    <row r="5" spans="1:18" s="2" customFormat="1" ht="21.75" customHeight="1">
      <c r="A5" s="1097" t="s">
        <v>79</v>
      </c>
      <c r="B5" s="1097"/>
      <c r="C5" s="1097"/>
      <c r="D5" s="1097"/>
      <c r="E5" s="1102" t="s">
        <v>384</v>
      </c>
      <c r="F5" s="1102"/>
      <c r="G5" s="1102"/>
      <c r="H5" s="1102"/>
      <c r="I5" s="1103" t="s">
        <v>58</v>
      </c>
      <c r="J5" s="1103"/>
      <c r="K5" s="1103"/>
      <c r="L5" s="1103"/>
      <c r="M5" s="1103"/>
      <c r="N5" s="1103"/>
    </row>
    <row r="6" spans="1:18" s="2" customFormat="1" ht="27" customHeight="1">
      <c r="A6" s="1097"/>
      <c r="B6" s="1097"/>
      <c r="C6" s="1097"/>
      <c r="D6" s="1097"/>
      <c r="E6" s="1102"/>
      <c r="F6" s="1102"/>
      <c r="G6" s="1102"/>
      <c r="H6" s="1102"/>
      <c r="I6" s="1104">
        <v>2018</v>
      </c>
      <c r="J6" s="1104"/>
      <c r="K6" s="1104">
        <v>2019</v>
      </c>
      <c r="L6" s="1104"/>
      <c r="M6" s="1104">
        <v>2020</v>
      </c>
      <c r="N6" s="1104"/>
    </row>
    <row r="7" spans="1:18" s="2" customFormat="1" ht="31.5" customHeight="1">
      <c r="A7" s="1097" t="s">
        <v>81</v>
      </c>
      <c r="B7" s="1097"/>
      <c r="C7" s="1097"/>
      <c r="D7" s="1097"/>
      <c r="E7" s="1098"/>
      <c r="F7" s="1098"/>
      <c r="G7" s="1098"/>
      <c r="H7" s="1098"/>
      <c r="I7" s="1099" t="str">
        <f>'[4]obiettivi lp'!G8</f>
        <v>x</v>
      </c>
      <c r="J7" s="1099"/>
      <c r="K7" s="1099" t="str">
        <f>'[4]obiettivi lp'!H8</f>
        <v>x</v>
      </c>
      <c r="L7" s="1099"/>
      <c r="M7" s="1099" t="str">
        <f>'[4]obiettivi lp'!I8</f>
        <v>x</v>
      </c>
      <c r="N7" s="1099"/>
    </row>
    <row r="8" spans="1:18" ht="42.75" customHeight="1">
      <c r="A8" s="1100" t="s">
        <v>4</v>
      </c>
      <c r="B8" s="1100"/>
      <c r="C8" s="1101"/>
      <c r="D8" s="1101"/>
      <c r="E8" s="1101"/>
      <c r="F8" s="1101"/>
      <c r="G8" s="1101"/>
      <c r="H8" s="1101"/>
      <c r="I8" s="1101"/>
      <c r="J8" s="1101"/>
      <c r="K8" s="1101"/>
      <c r="L8" s="1101"/>
      <c r="M8" s="1101"/>
      <c r="N8" s="1101"/>
    </row>
    <row r="9" spans="1:18" ht="71.099999999999994" customHeight="1">
      <c r="A9" s="1106" t="s">
        <v>5</v>
      </c>
      <c r="B9" s="1106"/>
      <c r="C9" s="1107" t="s">
        <v>386</v>
      </c>
      <c r="D9" s="1108"/>
      <c r="E9" s="1108"/>
      <c r="F9" s="1108"/>
      <c r="G9" s="1108"/>
      <c r="H9" s="1108"/>
      <c r="I9" s="1108"/>
      <c r="J9" s="1108"/>
      <c r="K9" s="1108"/>
      <c r="L9" s="1108"/>
      <c r="M9" s="1108"/>
      <c r="N9" s="1109"/>
      <c r="R9" s="3"/>
    </row>
    <row r="10" spans="1:18" ht="38.25" hidden="1" customHeight="1">
      <c r="A10" s="1106"/>
      <c r="B10" s="1106"/>
      <c r="C10" s="1110"/>
      <c r="D10" s="1110"/>
      <c r="E10" s="1110"/>
      <c r="F10" s="1110"/>
      <c r="G10" s="1110"/>
      <c r="H10" s="1110"/>
      <c r="I10" s="1110"/>
      <c r="J10" s="1110"/>
      <c r="K10" s="1110"/>
      <c r="L10" s="1110"/>
      <c r="M10" s="1110"/>
      <c r="N10" s="1110"/>
      <c r="R10" s="3"/>
    </row>
    <row r="11" spans="1:18" ht="19.5" customHeight="1">
      <c r="A11" s="1106" t="s">
        <v>83</v>
      </c>
      <c r="B11" s="1106"/>
      <c r="C11" s="1533" t="s">
        <v>387</v>
      </c>
      <c r="D11" s="1533"/>
      <c r="E11" s="1533"/>
      <c r="F11" s="1533"/>
      <c r="G11" s="1533"/>
      <c r="H11" s="1533"/>
      <c r="I11" s="1533"/>
      <c r="J11" s="1533"/>
      <c r="K11" s="1533"/>
      <c r="L11" s="1533"/>
      <c r="M11" s="1533"/>
      <c r="N11" s="1533"/>
    </row>
    <row r="12" spans="1:18" ht="19.5" customHeight="1">
      <c r="A12" s="1106"/>
      <c r="B12" s="1106"/>
      <c r="C12" s="1533"/>
      <c r="D12" s="1533"/>
      <c r="E12" s="1533"/>
      <c r="F12" s="1533"/>
      <c r="G12" s="1533"/>
      <c r="H12" s="1533"/>
      <c r="I12" s="1533"/>
      <c r="J12" s="1533"/>
      <c r="K12" s="1533"/>
      <c r="L12" s="1533"/>
      <c r="M12" s="1533"/>
      <c r="N12" s="1533"/>
    </row>
    <row r="13" spans="1:18" ht="22.5" customHeight="1">
      <c r="A13" s="1106"/>
      <c r="B13" s="1106"/>
      <c r="C13" s="1533"/>
      <c r="D13" s="1533"/>
      <c r="E13" s="1533"/>
      <c r="F13" s="1533"/>
      <c r="G13" s="1533"/>
      <c r="H13" s="1533"/>
      <c r="I13" s="1533"/>
      <c r="J13" s="1533"/>
      <c r="K13" s="1533"/>
      <c r="L13" s="1533"/>
      <c r="M13" s="1533"/>
      <c r="N13" s="1533"/>
    </row>
    <row r="14" spans="1:18" ht="32.25" customHeight="1">
      <c r="A14" s="1106"/>
      <c r="B14" s="1106"/>
      <c r="C14" s="1533"/>
      <c r="D14" s="1533"/>
      <c r="E14" s="1533"/>
      <c r="F14" s="1533"/>
      <c r="G14" s="1533"/>
      <c r="H14" s="1533"/>
      <c r="I14" s="1533"/>
      <c r="J14" s="1533"/>
      <c r="K14" s="1533"/>
      <c r="L14" s="1533"/>
      <c r="M14" s="1533"/>
      <c r="N14" s="1533"/>
    </row>
    <row r="15" spans="1:18" ht="18.75" hidden="1" customHeight="1">
      <c r="A15" s="1106"/>
      <c r="B15" s="1106"/>
      <c r="C15" s="1533"/>
      <c r="D15" s="1533"/>
      <c r="E15" s="1533"/>
      <c r="F15" s="1533"/>
      <c r="G15" s="1533"/>
      <c r="H15" s="1533"/>
      <c r="I15" s="1533"/>
      <c r="J15" s="1533"/>
      <c r="K15" s="1533"/>
      <c r="L15" s="1533"/>
      <c r="M15" s="1533"/>
      <c r="N15" s="1533"/>
    </row>
    <row r="16" spans="1:18" ht="16.5" hidden="1" customHeight="1">
      <c r="A16" s="1106"/>
      <c r="B16" s="1106"/>
      <c r="C16" s="1533"/>
      <c r="D16" s="1533"/>
      <c r="E16" s="1533"/>
      <c r="F16" s="1533"/>
      <c r="G16" s="1533"/>
      <c r="H16" s="1533"/>
      <c r="I16" s="1533"/>
      <c r="J16" s="1533"/>
      <c r="K16" s="1533"/>
      <c r="L16" s="1533"/>
      <c r="M16" s="1533"/>
      <c r="N16" s="1533"/>
    </row>
    <row r="17" spans="1:256" ht="23.25" hidden="1" customHeight="1">
      <c r="A17" s="1106"/>
      <c r="B17" s="1106"/>
      <c r="C17" s="1533"/>
      <c r="D17" s="1533"/>
      <c r="E17" s="1533"/>
      <c r="F17" s="1533"/>
      <c r="G17" s="1533"/>
      <c r="H17" s="1533"/>
      <c r="I17" s="1533"/>
      <c r="J17" s="1533"/>
      <c r="K17" s="1533"/>
      <c r="L17" s="1533"/>
      <c r="M17" s="1533"/>
      <c r="N17" s="1533"/>
    </row>
    <row r="18" spans="1:256" ht="20.25" hidden="1" customHeight="1">
      <c r="A18" s="1106"/>
      <c r="B18" s="1106"/>
      <c r="C18" s="1533"/>
      <c r="D18" s="1533"/>
      <c r="E18" s="1533"/>
      <c r="F18" s="1533"/>
      <c r="G18" s="1533"/>
      <c r="H18" s="1533"/>
      <c r="I18" s="1533"/>
      <c r="J18" s="1533"/>
      <c r="K18" s="1533"/>
      <c r="L18" s="1533"/>
      <c r="M18" s="1533"/>
      <c r="N18" s="1533"/>
    </row>
    <row r="19" spans="1:256" ht="13.5" hidden="1" customHeight="1">
      <c r="A19" s="1106"/>
      <c r="B19" s="1106"/>
      <c r="C19" s="1533"/>
      <c r="D19" s="1533"/>
      <c r="E19" s="1533"/>
      <c r="F19" s="1533"/>
      <c r="G19" s="1533"/>
      <c r="H19" s="1533"/>
      <c r="I19" s="1533"/>
      <c r="J19" s="1533"/>
      <c r="K19" s="1533"/>
      <c r="L19" s="1533"/>
      <c r="M19" s="1533"/>
      <c r="N19" s="1533"/>
    </row>
    <row r="20" spans="1:256" ht="13.5" hidden="1" customHeight="1">
      <c r="A20" s="1106"/>
      <c r="B20" s="1106"/>
      <c r="C20" s="1533"/>
      <c r="D20" s="1533"/>
      <c r="E20" s="1533"/>
      <c r="F20" s="1533"/>
      <c r="G20" s="1533"/>
      <c r="H20" s="1533"/>
      <c r="I20" s="1533"/>
      <c r="J20" s="1533"/>
      <c r="K20" s="1533"/>
      <c r="L20" s="1533"/>
      <c r="M20" s="1533"/>
      <c r="N20" s="1533"/>
    </row>
    <row r="21" spans="1:256" ht="13.5" hidden="1" customHeight="1">
      <c r="A21" s="1106"/>
      <c r="B21" s="1106"/>
      <c r="C21" s="1533"/>
      <c r="D21" s="1533"/>
      <c r="E21" s="1533"/>
      <c r="F21" s="1533"/>
      <c r="G21" s="1533"/>
      <c r="H21" s="1533"/>
      <c r="I21" s="1533"/>
      <c r="J21" s="1533"/>
      <c r="K21" s="1533"/>
      <c r="L21" s="1533"/>
      <c r="M21" s="1533"/>
      <c r="N21" s="1533"/>
    </row>
    <row r="22" spans="1:256" ht="13.5" hidden="1" customHeight="1">
      <c r="A22" s="1106"/>
      <c r="B22" s="1106"/>
      <c r="C22" s="1533"/>
      <c r="D22" s="1533"/>
      <c r="E22" s="1533"/>
      <c r="F22" s="1533"/>
      <c r="G22" s="1533"/>
      <c r="H22" s="1533"/>
      <c r="I22" s="1533"/>
      <c r="J22" s="1533"/>
      <c r="K22" s="1533"/>
      <c r="L22" s="1533"/>
      <c r="M22" s="1533"/>
      <c r="N22" s="1533"/>
    </row>
    <row r="23" spans="1:256" ht="13.5" hidden="1" customHeight="1">
      <c r="A23" s="1106"/>
      <c r="B23" s="1106"/>
      <c r="C23" s="1533"/>
      <c r="D23" s="1533"/>
      <c r="E23" s="1533"/>
      <c r="F23" s="1533"/>
      <c r="G23" s="1533"/>
      <c r="H23" s="1533"/>
      <c r="I23" s="1533"/>
      <c r="J23" s="1533"/>
      <c r="K23" s="1533"/>
      <c r="L23" s="1533"/>
      <c r="M23" s="1533"/>
      <c r="N23" s="1533"/>
    </row>
    <row r="24" spans="1:256" s="5" customFormat="1" ht="18.75" customHeight="1">
      <c r="A24" s="730" t="s">
        <v>7</v>
      </c>
      <c r="B24" s="730"/>
      <c r="C24" s="730"/>
      <c r="D24" s="730"/>
      <c r="E24" s="730"/>
      <c r="F24" s="730"/>
      <c r="G24" s="730"/>
      <c r="H24" s="730"/>
      <c r="I24" s="730"/>
      <c r="J24" s="730"/>
      <c r="K24" s="730"/>
      <c r="L24" s="730"/>
      <c r="M24" s="730"/>
      <c r="N24" s="730"/>
      <c r="O24" s="262"/>
      <c r="P24" s="262"/>
      <c r="Q24" s="262"/>
      <c r="R24" s="181"/>
      <c r="S24" s="181"/>
      <c r="T24" s="181"/>
      <c r="U24" s="181"/>
      <c r="V24" s="181"/>
      <c r="W24" s="181"/>
      <c r="X24" s="181"/>
      <c r="Y24" s="181"/>
      <c r="Z24" s="181"/>
      <c r="AA24" s="181"/>
      <c r="AB24" s="181"/>
      <c r="AC24" s="181"/>
      <c r="FK24" s="262"/>
      <c r="FL24" s="262"/>
      <c r="FM24" s="262"/>
      <c r="FN24" s="262"/>
      <c r="FO24" s="262"/>
      <c r="FP24" s="262"/>
      <c r="FQ24" s="262"/>
      <c r="FR24" s="262"/>
      <c r="FS24" s="262"/>
      <c r="FT24" s="262"/>
      <c r="FU24" s="262"/>
      <c r="FV24" s="262"/>
      <c r="FW24" s="262"/>
      <c r="FX24" s="262"/>
      <c r="FY24" s="262"/>
      <c r="FZ24" s="262"/>
      <c r="GA24" s="262"/>
      <c r="GB24" s="262"/>
      <c r="GC24" s="262"/>
      <c r="GD24" s="262"/>
      <c r="GE24" s="262"/>
      <c r="GF24" s="262"/>
      <c r="GG24" s="262"/>
      <c r="GH24" s="262"/>
      <c r="GI24" s="262"/>
      <c r="GJ24" s="262"/>
      <c r="GK24" s="262"/>
      <c r="GL24" s="262"/>
      <c r="GM24" s="262"/>
      <c r="GN24" s="262"/>
      <c r="GO24" s="262"/>
      <c r="GP24" s="262"/>
      <c r="GQ24" s="262"/>
      <c r="GR24" s="262"/>
      <c r="GS24" s="262"/>
      <c r="GT24" s="262"/>
      <c r="GU24" s="262"/>
      <c r="GV24" s="262"/>
      <c r="GW24" s="262"/>
      <c r="GX24" s="262"/>
      <c r="GY24" s="262"/>
      <c r="GZ24" s="262"/>
      <c r="HA24" s="262"/>
      <c r="HB24" s="262"/>
      <c r="HC24" s="262"/>
      <c r="HD24" s="262"/>
      <c r="HE24" s="262"/>
      <c r="HF24" s="262"/>
      <c r="HG24" s="262"/>
      <c r="HH24" s="262"/>
      <c r="HI24" s="262"/>
      <c r="HJ24" s="262"/>
      <c r="HK24" s="262"/>
      <c r="HL24" s="262"/>
      <c r="HM24" s="262"/>
      <c r="HN24" s="262"/>
      <c r="HO24" s="262"/>
      <c r="HP24" s="262"/>
      <c r="HQ24" s="262"/>
      <c r="HR24" s="262"/>
      <c r="HS24" s="262"/>
      <c r="HT24" s="262"/>
      <c r="HU24" s="262"/>
      <c r="HV24" s="262"/>
      <c r="HW24" s="262"/>
      <c r="HX24" s="262"/>
      <c r="HY24" s="262"/>
      <c r="HZ24" s="262"/>
      <c r="IA24" s="262"/>
      <c r="IB24" s="262"/>
      <c r="IC24" s="262"/>
      <c r="ID24" s="262"/>
      <c r="IE24" s="262"/>
      <c r="IF24" s="262"/>
      <c r="IG24" s="262"/>
      <c r="IH24" s="262"/>
      <c r="II24" s="262"/>
      <c r="IJ24" s="262"/>
      <c r="IK24" s="262"/>
      <c r="IL24" s="262"/>
      <c r="IM24" s="262"/>
      <c r="IN24" s="262"/>
      <c r="IO24" s="262"/>
      <c r="IP24" s="262"/>
      <c r="IQ24" s="262"/>
      <c r="IR24" s="262"/>
      <c r="IS24" s="262"/>
      <c r="IT24" s="262"/>
      <c r="IU24" s="262"/>
      <c r="IV24" s="262"/>
    </row>
    <row r="25" spans="1:256" s="5" customFormat="1" ht="27" customHeight="1">
      <c r="A25" s="182">
        <v>1</v>
      </c>
      <c r="B25" s="1532" t="s">
        <v>388</v>
      </c>
      <c r="C25" s="1532"/>
      <c r="D25" s="1532"/>
      <c r="E25" s="1532"/>
      <c r="F25" s="1532"/>
      <c r="G25" s="1532"/>
      <c r="H25" s="182"/>
      <c r="I25" s="729"/>
      <c r="J25" s="729"/>
      <c r="K25" s="729"/>
      <c r="L25" s="729"/>
      <c r="M25" s="729"/>
      <c r="N25" s="729"/>
      <c r="O25" s="262"/>
      <c r="P25" s="262"/>
      <c r="Q25" s="262"/>
      <c r="R25" s="181"/>
      <c r="S25" s="181"/>
      <c r="T25" s="181"/>
      <c r="U25" s="181"/>
      <c r="V25" s="181"/>
      <c r="W25" s="181"/>
      <c r="X25" s="181"/>
      <c r="Y25" s="181"/>
      <c r="Z25" s="181"/>
      <c r="AA25" s="181"/>
      <c r="AB25" s="181"/>
      <c r="AC25" s="181"/>
      <c r="FK25" s="262"/>
      <c r="FL25" s="262"/>
      <c r="FM25" s="262"/>
      <c r="FN25" s="262"/>
      <c r="FO25" s="262"/>
      <c r="FP25" s="262"/>
      <c r="FQ25" s="262"/>
      <c r="FR25" s="262"/>
      <c r="FS25" s="262"/>
      <c r="FT25" s="262"/>
      <c r="FU25" s="262"/>
      <c r="FV25" s="262"/>
      <c r="FW25" s="262"/>
      <c r="FX25" s="262"/>
      <c r="FY25" s="262"/>
      <c r="FZ25" s="262"/>
      <c r="GA25" s="262"/>
      <c r="GB25" s="262"/>
      <c r="GC25" s="262"/>
      <c r="GD25" s="262"/>
      <c r="GE25" s="262"/>
      <c r="GF25" s="262"/>
      <c r="GG25" s="262"/>
      <c r="GH25" s="262"/>
      <c r="GI25" s="262"/>
      <c r="GJ25" s="262"/>
      <c r="GK25" s="262"/>
      <c r="GL25" s="262"/>
      <c r="GM25" s="262"/>
      <c r="GN25" s="262"/>
      <c r="GO25" s="262"/>
      <c r="GP25" s="262"/>
      <c r="GQ25" s="262"/>
      <c r="GR25" s="262"/>
      <c r="GS25" s="262"/>
      <c r="GT25" s="262"/>
      <c r="GU25" s="262"/>
      <c r="GV25" s="262"/>
      <c r="GW25" s="262"/>
      <c r="GX25" s="262"/>
      <c r="GY25" s="262"/>
      <c r="GZ25" s="262"/>
      <c r="HA25" s="262"/>
      <c r="HB25" s="262"/>
      <c r="HC25" s="262"/>
      <c r="HD25" s="262"/>
      <c r="HE25" s="262"/>
      <c r="HF25" s="262"/>
      <c r="HG25" s="262"/>
      <c r="HH25" s="262"/>
      <c r="HI25" s="262"/>
      <c r="HJ25" s="262"/>
      <c r="HK25" s="262"/>
      <c r="HL25" s="262"/>
      <c r="HM25" s="262"/>
      <c r="HN25" s="262"/>
      <c r="HO25" s="262"/>
      <c r="HP25" s="262"/>
      <c r="HQ25" s="262"/>
      <c r="HR25" s="262"/>
      <c r="HS25" s="262"/>
      <c r="HT25" s="262"/>
      <c r="HU25" s="262"/>
      <c r="HV25" s="262"/>
      <c r="HW25" s="262"/>
      <c r="HX25" s="262"/>
      <c r="HY25" s="262"/>
      <c r="HZ25" s="262"/>
      <c r="IA25" s="262"/>
      <c r="IB25" s="262"/>
      <c r="IC25" s="262"/>
      <c r="ID25" s="262"/>
      <c r="IE25" s="262"/>
      <c r="IF25" s="262"/>
      <c r="IG25" s="262"/>
      <c r="IH25" s="262"/>
      <c r="II25" s="262"/>
      <c r="IJ25" s="262"/>
      <c r="IK25" s="262"/>
      <c r="IL25" s="262"/>
      <c r="IM25" s="262"/>
      <c r="IN25" s="262"/>
      <c r="IO25" s="262"/>
      <c r="IP25" s="262"/>
      <c r="IQ25" s="262"/>
      <c r="IR25" s="262"/>
      <c r="IS25" s="262"/>
      <c r="IT25" s="262"/>
      <c r="IU25" s="262"/>
      <c r="IV25" s="262"/>
    </row>
    <row r="26" spans="1:256" s="5" customFormat="1" ht="27" customHeight="1">
      <c r="A26" s="182">
        <v>2</v>
      </c>
      <c r="B26" s="1105"/>
      <c r="C26" s="1105"/>
      <c r="D26" s="1105"/>
      <c r="E26" s="1105"/>
      <c r="F26" s="1105"/>
      <c r="G26" s="1105"/>
      <c r="H26" s="182"/>
      <c r="I26" s="729"/>
      <c r="J26" s="729"/>
      <c r="K26" s="729"/>
      <c r="L26" s="729"/>
      <c r="M26" s="729"/>
      <c r="N26" s="729"/>
      <c r="O26" s="262"/>
      <c r="P26" s="262"/>
      <c r="Q26" s="262"/>
      <c r="R26" s="181"/>
      <c r="S26" s="181"/>
      <c r="T26" s="181"/>
      <c r="U26" s="181"/>
      <c r="V26" s="181"/>
      <c r="W26" s="181"/>
      <c r="X26" s="181"/>
      <c r="Y26" s="181"/>
      <c r="Z26" s="181"/>
      <c r="AA26" s="181"/>
      <c r="AB26" s="181"/>
      <c r="AC26" s="181"/>
      <c r="FK26" s="262"/>
      <c r="FL26" s="262"/>
      <c r="FM26" s="262"/>
      <c r="FN26" s="262"/>
      <c r="FO26" s="262"/>
      <c r="FP26" s="262"/>
      <c r="FQ26" s="262"/>
      <c r="FR26" s="262"/>
      <c r="FS26" s="262"/>
      <c r="FT26" s="262"/>
      <c r="FU26" s="262"/>
      <c r="FV26" s="262"/>
      <c r="FW26" s="262"/>
      <c r="FX26" s="262"/>
      <c r="FY26" s="262"/>
      <c r="FZ26" s="262"/>
      <c r="GA26" s="262"/>
      <c r="GB26" s="262"/>
      <c r="GC26" s="262"/>
      <c r="GD26" s="262"/>
      <c r="GE26" s="262"/>
      <c r="GF26" s="262"/>
      <c r="GG26" s="262"/>
      <c r="GH26" s="262"/>
      <c r="GI26" s="262"/>
      <c r="GJ26" s="262"/>
      <c r="GK26" s="262"/>
      <c r="GL26" s="262"/>
      <c r="GM26" s="262"/>
      <c r="GN26" s="262"/>
      <c r="GO26" s="262"/>
      <c r="GP26" s="262"/>
      <c r="GQ26" s="262"/>
      <c r="GR26" s="262"/>
      <c r="GS26" s="262"/>
      <c r="GT26" s="262"/>
      <c r="GU26" s="262"/>
      <c r="GV26" s="262"/>
      <c r="GW26" s="262"/>
      <c r="GX26" s="262"/>
      <c r="GY26" s="262"/>
      <c r="GZ26" s="262"/>
      <c r="HA26" s="262"/>
      <c r="HB26" s="262"/>
      <c r="HC26" s="262"/>
      <c r="HD26" s="262"/>
      <c r="HE26" s="262"/>
      <c r="HF26" s="262"/>
      <c r="HG26" s="262"/>
      <c r="HH26" s="262"/>
      <c r="HI26" s="262"/>
      <c r="HJ26" s="262"/>
      <c r="HK26" s="262"/>
      <c r="HL26" s="262"/>
      <c r="HM26" s="262"/>
      <c r="HN26" s="262"/>
      <c r="HO26" s="262"/>
      <c r="HP26" s="262"/>
      <c r="HQ26" s="262"/>
      <c r="HR26" s="262"/>
      <c r="HS26" s="262"/>
      <c r="HT26" s="262"/>
      <c r="HU26" s="262"/>
      <c r="HV26" s="262"/>
      <c r="HW26" s="262"/>
      <c r="HX26" s="262"/>
      <c r="HY26" s="262"/>
      <c r="HZ26" s="262"/>
      <c r="IA26" s="262"/>
      <c r="IB26" s="262"/>
      <c r="IC26" s="262"/>
      <c r="ID26" s="262"/>
      <c r="IE26" s="262"/>
      <c r="IF26" s="262"/>
      <c r="IG26" s="262"/>
      <c r="IH26" s="262"/>
      <c r="II26" s="262"/>
      <c r="IJ26" s="262"/>
      <c r="IK26" s="262"/>
      <c r="IL26" s="262"/>
      <c r="IM26" s="262"/>
      <c r="IN26" s="262"/>
      <c r="IO26" s="262"/>
      <c r="IP26" s="262"/>
      <c r="IQ26" s="262"/>
      <c r="IR26" s="262"/>
      <c r="IS26" s="262"/>
      <c r="IT26" s="262"/>
      <c r="IU26" s="262"/>
      <c r="IV26" s="262"/>
    </row>
    <row r="27" spans="1:256" s="5" customFormat="1" ht="26.25" customHeight="1">
      <c r="A27" s="182">
        <v>3</v>
      </c>
      <c r="B27" s="1105"/>
      <c r="C27" s="1105"/>
      <c r="D27" s="1105"/>
      <c r="E27" s="1105"/>
      <c r="F27" s="1105"/>
      <c r="G27" s="1105"/>
      <c r="H27" s="182"/>
      <c r="I27" s="729"/>
      <c r="J27" s="729"/>
      <c r="K27" s="729"/>
      <c r="L27" s="729"/>
      <c r="M27" s="729"/>
      <c r="N27" s="729"/>
      <c r="O27" s="262"/>
      <c r="P27" s="262"/>
      <c r="Q27" s="262"/>
      <c r="R27" s="181"/>
      <c r="S27" s="181"/>
      <c r="T27" s="181"/>
      <c r="U27" s="181"/>
      <c r="V27" s="181"/>
      <c r="W27" s="181"/>
      <c r="X27" s="181"/>
      <c r="Y27" s="181"/>
      <c r="Z27" s="181"/>
      <c r="AA27" s="181"/>
      <c r="AB27" s="181"/>
      <c r="AC27" s="181"/>
      <c r="FK27" s="262"/>
      <c r="FL27" s="262"/>
      <c r="FM27" s="262"/>
      <c r="FN27" s="262"/>
      <c r="FO27" s="262"/>
      <c r="FP27" s="262"/>
      <c r="FQ27" s="262"/>
      <c r="FR27" s="262"/>
      <c r="FS27" s="262"/>
      <c r="FT27" s="262"/>
      <c r="FU27" s="262"/>
      <c r="FV27" s="262"/>
      <c r="FW27" s="262"/>
      <c r="FX27" s="262"/>
      <c r="FY27" s="262"/>
      <c r="FZ27" s="262"/>
      <c r="GA27" s="262"/>
      <c r="GB27" s="262"/>
      <c r="GC27" s="262"/>
      <c r="GD27" s="262"/>
      <c r="GE27" s="262"/>
      <c r="GF27" s="262"/>
      <c r="GG27" s="262"/>
      <c r="GH27" s="262"/>
      <c r="GI27" s="262"/>
      <c r="GJ27" s="262"/>
      <c r="GK27" s="262"/>
      <c r="GL27" s="262"/>
      <c r="GM27" s="262"/>
      <c r="GN27" s="262"/>
      <c r="GO27" s="262"/>
      <c r="GP27" s="262"/>
      <c r="GQ27" s="262"/>
      <c r="GR27" s="262"/>
      <c r="GS27" s="262"/>
      <c r="GT27" s="262"/>
      <c r="GU27" s="262"/>
      <c r="GV27" s="262"/>
      <c r="GW27" s="262"/>
      <c r="GX27" s="262"/>
      <c r="GY27" s="262"/>
      <c r="GZ27" s="262"/>
      <c r="HA27" s="262"/>
      <c r="HB27" s="262"/>
      <c r="HC27" s="262"/>
      <c r="HD27" s="262"/>
      <c r="HE27" s="262"/>
      <c r="HF27" s="262"/>
      <c r="HG27" s="262"/>
      <c r="HH27" s="262"/>
      <c r="HI27" s="262"/>
      <c r="HJ27" s="262"/>
      <c r="HK27" s="262"/>
      <c r="HL27" s="262"/>
      <c r="HM27" s="262"/>
      <c r="HN27" s="262"/>
      <c r="HO27" s="262"/>
      <c r="HP27" s="262"/>
      <c r="HQ27" s="262"/>
      <c r="HR27" s="262"/>
      <c r="HS27" s="262"/>
      <c r="HT27" s="262"/>
      <c r="HU27" s="262"/>
      <c r="HV27" s="262"/>
      <c r="HW27" s="262"/>
      <c r="HX27" s="262"/>
      <c r="HY27" s="262"/>
      <c r="HZ27" s="262"/>
      <c r="IA27" s="262"/>
      <c r="IB27" s="262"/>
      <c r="IC27" s="262"/>
      <c r="ID27" s="262"/>
      <c r="IE27" s="262"/>
      <c r="IF27" s="262"/>
      <c r="IG27" s="262"/>
      <c r="IH27" s="262"/>
      <c r="II27" s="262"/>
      <c r="IJ27" s="262"/>
      <c r="IK27" s="262"/>
      <c r="IL27" s="262"/>
      <c r="IM27" s="262"/>
      <c r="IN27" s="262"/>
      <c r="IO27" s="262"/>
      <c r="IP27" s="262"/>
      <c r="IQ27" s="262"/>
      <c r="IR27" s="262"/>
      <c r="IS27" s="262"/>
      <c r="IT27" s="262"/>
      <c r="IU27" s="262"/>
      <c r="IV27" s="262"/>
    </row>
    <row r="28" spans="1:256" ht="33.75" customHeight="1">
      <c r="A28" s="182">
        <v>4</v>
      </c>
      <c r="B28" s="1116"/>
      <c r="C28" s="1116"/>
      <c r="D28" s="1116"/>
      <c r="E28" s="1116"/>
      <c r="F28" s="1116"/>
      <c r="G28" s="1116"/>
      <c r="H28" s="182"/>
      <c r="I28" s="729"/>
      <c r="J28" s="729"/>
      <c r="K28" s="729"/>
      <c r="L28" s="729"/>
      <c r="M28" s="729"/>
      <c r="N28" s="729"/>
    </row>
    <row r="29" spans="1:256" ht="28.5" customHeight="1">
      <c r="A29" s="182">
        <v>5</v>
      </c>
      <c r="B29" s="1116"/>
      <c r="C29" s="1116"/>
      <c r="D29" s="1116"/>
      <c r="E29" s="1116"/>
      <c r="F29" s="1116"/>
      <c r="G29" s="1116"/>
      <c r="H29" s="182"/>
      <c r="I29" s="729"/>
      <c r="J29" s="729"/>
      <c r="K29" s="729"/>
      <c r="L29" s="729"/>
      <c r="M29" s="729"/>
      <c r="N29" s="729"/>
    </row>
    <row r="30" spans="1:256">
      <c r="A30" s="183" t="s">
        <v>91</v>
      </c>
      <c r="B30" s="184"/>
      <c r="C30" s="184"/>
      <c r="D30" s="184"/>
      <c r="E30" s="184"/>
      <c r="F30" s="184"/>
      <c r="G30" s="184"/>
      <c r="H30" s="184"/>
      <c r="I30" s="184"/>
      <c r="J30" s="184"/>
      <c r="K30" s="184"/>
      <c r="L30" s="184"/>
      <c r="M30" s="184"/>
      <c r="N30" s="185"/>
      <c r="O30" s="184"/>
      <c r="P30" s="184"/>
      <c r="Q30" s="184"/>
      <c r="R30" s="185"/>
    </row>
    <row r="31" spans="1:256" ht="12.75" customHeight="1">
      <c r="A31" s="1117" t="s">
        <v>92</v>
      </c>
      <c r="B31" s="1117"/>
      <c r="C31" s="1117"/>
      <c r="D31" s="1117"/>
      <c r="E31" s="1117"/>
      <c r="F31" s="1117"/>
      <c r="G31" s="1117"/>
      <c r="H31" s="1117"/>
      <c r="I31" s="730" t="s">
        <v>376</v>
      </c>
      <c r="J31" s="730"/>
      <c r="K31" s="730" t="s">
        <v>381</v>
      </c>
      <c r="L31" s="730"/>
      <c r="M31" s="730" t="s">
        <v>12</v>
      </c>
      <c r="N31" s="730"/>
      <c r="O31" s="730">
        <v>2019</v>
      </c>
      <c r="P31" s="730"/>
      <c r="Q31" s="730">
        <v>2020</v>
      </c>
      <c r="R31" s="730"/>
    </row>
    <row r="32" spans="1:256" ht="27.75" customHeight="1">
      <c r="A32" s="1119"/>
      <c r="B32" s="1119"/>
      <c r="C32" s="1119"/>
      <c r="D32" s="1119"/>
      <c r="E32" s="1119"/>
      <c r="F32" s="1119"/>
      <c r="G32" s="1119"/>
      <c r="H32" s="1119"/>
      <c r="I32" s="1534"/>
      <c r="J32" s="1534"/>
      <c r="K32" s="1114"/>
      <c r="L32" s="1114"/>
      <c r="M32" s="1115"/>
      <c r="N32" s="1115"/>
      <c r="O32" s="1114"/>
      <c r="P32" s="1114"/>
      <c r="Q32" s="1115"/>
      <c r="R32" s="1115"/>
    </row>
    <row r="33" spans="1:18" ht="21.75" customHeight="1">
      <c r="A33" s="1119"/>
      <c r="B33" s="1119"/>
      <c r="C33" s="1119"/>
      <c r="D33" s="1119"/>
      <c r="E33" s="1119"/>
      <c r="F33" s="1119"/>
      <c r="G33" s="1119"/>
      <c r="H33" s="1119"/>
      <c r="I33" s="1123"/>
      <c r="J33" s="1123"/>
      <c r="K33" s="1114"/>
      <c r="L33" s="1114"/>
      <c r="M33" s="1115"/>
      <c r="N33" s="1115"/>
      <c r="O33" s="1114"/>
      <c r="P33" s="1114"/>
      <c r="Q33" s="1114"/>
      <c r="R33" s="1114"/>
    </row>
    <row r="34" spans="1:18" ht="30.75" customHeight="1">
      <c r="A34" s="1112" t="s">
        <v>389</v>
      </c>
      <c r="B34" s="1112"/>
      <c r="C34" s="1112"/>
      <c r="D34" s="1112"/>
      <c r="E34" s="1112"/>
      <c r="F34" s="1112"/>
      <c r="G34" s="1112"/>
      <c r="H34" s="1112"/>
      <c r="I34" s="1123" t="s">
        <v>459</v>
      </c>
      <c r="J34" s="1123"/>
      <c r="K34" s="1123"/>
      <c r="L34" s="1123"/>
      <c r="M34" s="1124"/>
      <c r="N34" s="1124"/>
      <c r="O34" s="1114"/>
      <c r="P34" s="1114"/>
      <c r="Q34" s="1114"/>
      <c r="R34" s="1114"/>
    </row>
    <row r="35" spans="1:18" s="22" customFormat="1" ht="24" customHeight="1">
      <c r="A35" s="1120"/>
      <c r="B35" s="1121"/>
      <c r="C35" s="1121"/>
      <c r="D35" s="1121"/>
      <c r="E35" s="1121"/>
      <c r="F35" s="1121"/>
      <c r="G35" s="1121"/>
      <c r="H35" s="1122"/>
      <c r="I35" s="1123"/>
      <c r="J35" s="1123"/>
      <c r="K35" s="1123"/>
      <c r="L35" s="1123"/>
      <c r="M35" s="1124"/>
      <c r="N35" s="1124"/>
      <c r="O35" s="1114"/>
      <c r="P35" s="1114"/>
      <c r="Q35" s="1114"/>
      <c r="R35" s="1114"/>
    </row>
    <row r="36" spans="1:18" ht="12.75" customHeight="1">
      <c r="A36" s="1117" t="s">
        <v>101</v>
      </c>
      <c r="B36" s="1117"/>
      <c r="C36" s="1117"/>
      <c r="D36" s="1117"/>
      <c r="E36" s="1117"/>
      <c r="F36" s="1117"/>
      <c r="G36" s="1117"/>
      <c r="H36" s="1117"/>
      <c r="I36" s="1125" t="s">
        <v>376</v>
      </c>
      <c r="J36" s="1125"/>
      <c r="K36" s="730" t="s">
        <v>93</v>
      </c>
      <c r="L36" s="730"/>
      <c r="M36" s="730" t="s">
        <v>12</v>
      </c>
      <c r="N36" s="730"/>
      <c r="O36" s="730">
        <v>2019</v>
      </c>
      <c r="P36" s="730"/>
      <c r="Q36" s="730">
        <v>2020</v>
      </c>
      <c r="R36" s="730"/>
    </row>
    <row r="37" spans="1:18" ht="20.25" customHeight="1">
      <c r="A37" s="1535" t="s">
        <v>393</v>
      </c>
      <c r="B37" s="1535"/>
      <c r="C37" s="1535"/>
      <c r="D37" s="1535"/>
      <c r="E37" s="1535"/>
      <c r="F37" s="1535"/>
      <c r="G37" s="1535"/>
      <c r="H37" s="1535"/>
      <c r="I37" s="1132" t="s">
        <v>392</v>
      </c>
      <c r="J37" s="1132"/>
      <c r="K37" s="1113"/>
      <c r="L37" s="1113"/>
      <c r="M37" s="1115"/>
      <c r="N37" s="1115"/>
      <c r="O37" s="1113"/>
      <c r="P37" s="1113"/>
      <c r="Q37" s="1113"/>
      <c r="R37" s="1113"/>
    </row>
    <row r="38" spans="1:18" ht="12.75" customHeight="1">
      <c r="A38" s="1129"/>
      <c r="B38" s="1129"/>
      <c r="C38" s="1129"/>
      <c r="D38" s="1129"/>
      <c r="E38" s="1129"/>
      <c r="F38" s="1129"/>
      <c r="G38" s="1129"/>
      <c r="H38" s="1129"/>
      <c r="I38" s="1130"/>
      <c r="J38" s="1130"/>
      <c r="K38" s="1113"/>
      <c r="L38" s="1113"/>
      <c r="M38" s="1115"/>
      <c r="N38" s="1115"/>
      <c r="O38" s="1113"/>
      <c r="P38" s="1113"/>
      <c r="Q38" s="1113"/>
      <c r="R38" s="1113"/>
    </row>
    <row r="39" spans="1:18" ht="12.75" customHeight="1">
      <c r="A39" s="1117" t="s">
        <v>126</v>
      </c>
      <c r="B39" s="1117"/>
      <c r="C39" s="1117"/>
      <c r="D39" s="1117"/>
      <c r="E39" s="1117"/>
      <c r="F39" s="1117"/>
      <c r="G39" s="1117"/>
      <c r="H39" s="1117"/>
      <c r="I39" s="1125" t="s">
        <v>268</v>
      </c>
      <c r="J39" s="1125"/>
      <c r="K39" s="730" t="s">
        <v>93</v>
      </c>
      <c r="L39" s="730"/>
      <c r="M39" s="730" t="s">
        <v>15</v>
      </c>
      <c r="N39" s="730"/>
      <c r="O39" s="730">
        <v>2019</v>
      </c>
      <c r="P39" s="730"/>
      <c r="Q39" s="730">
        <v>2020</v>
      </c>
      <c r="R39" s="730"/>
    </row>
    <row r="40" spans="1:18" ht="12.75" customHeight="1">
      <c r="A40" s="1112"/>
      <c r="B40" s="1112"/>
      <c r="C40" s="1112"/>
      <c r="D40" s="1112"/>
      <c r="E40" s="1112"/>
      <c r="F40" s="1112"/>
      <c r="G40" s="1112"/>
      <c r="H40" s="1112"/>
      <c r="I40" s="1537"/>
      <c r="J40" s="1537"/>
      <c r="K40" s="1114"/>
      <c r="L40" s="1114"/>
      <c r="M40" s="1115"/>
      <c r="N40" s="1115"/>
      <c r="O40" s="1135"/>
      <c r="P40" s="1135"/>
      <c r="Q40" s="1135"/>
      <c r="R40" s="1135"/>
    </row>
    <row r="41" spans="1:18" ht="12.75" customHeight="1">
      <c r="A41" s="1129" t="s">
        <v>390</v>
      </c>
      <c r="B41" s="1129"/>
      <c r="C41" s="1129"/>
      <c r="D41" s="1129"/>
      <c r="E41" s="1129"/>
      <c r="F41" s="1129"/>
      <c r="G41" s="1129"/>
      <c r="H41" s="1129"/>
      <c r="I41" s="1536">
        <v>230000</v>
      </c>
      <c r="J41" s="1536"/>
      <c r="K41" s="1114"/>
      <c r="L41" s="1114"/>
      <c r="M41" s="1115"/>
      <c r="N41" s="1115"/>
      <c r="O41" s="1114"/>
      <c r="P41" s="1114"/>
      <c r="Q41" s="1115"/>
      <c r="R41" s="1115"/>
    </row>
    <row r="42" spans="1:18" ht="12.75" customHeight="1">
      <c r="A42" s="833"/>
      <c r="B42" s="834"/>
      <c r="C42" s="834"/>
      <c r="D42" s="834"/>
      <c r="E42" s="834"/>
      <c r="F42" s="834"/>
      <c r="G42" s="834"/>
      <c r="H42" s="835"/>
      <c r="I42" s="1136"/>
      <c r="J42" s="1136"/>
      <c r="K42" s="1114"/>
      <c r="L42" s="1114"/>
      <c r="M42" s="1115"/>
      <c r="N42" s="1115"/>
      <c r="O42" s="1114"/>
      <c r="P42" s="1114"/>
      <c r="Q42" s="1115"/>
      <c r="R42" s="1115"/>
    </row>
    <row r="43" spans="1:18" ht="12.75" customHeight="1">
      <c r="A43" s="833"/>
      <c r="B43" s="834"/>
      <c r="C43" s="834"/>
      <c r="D43" s="834"/>
      <c r="E43" s="834"/>
      <c r="F43" s="834"/>
      <c r="G43" s="834"/>
      <c r="H43" s="835"/>
      <c r="I43" s="1136"/>
      <c r="J43" s="1136"/>
      <c r="K43" s="1114"/>
      <c r="L43" s="1114"/>
      <c r="M43" s="1115"/>
      <c r="N43" s="1115"/>
      <c r="O43" s="1114"/>
      <c r="P43" s="1114"/>
      <c r="Q43" s="1115"/>
      <c r="R43" s="1115"/>
    </row>
    <row r="44" spans="1:18" ht="12.75" customHeight="1">
      <c r="A44" s="1117" t="s">
        <v>111</v>
      </c>
      <c r="B44" s="1117"/>
      <c r="C44" s="1117"/>
      <c r="D44" s="1117"/>
      <c r="E44" s="1117"/>
      <c r="F44" s="1117"/>
      <c r="G44" s="1117"/>
      <c r="H44" s="1117"/>
      <c r="I44" s="1125" t="s">
        <v>376</v>
      </c>
      <c r="J44" s="1125"/>
      <c r="K44" s="730" t="s">
        <v>381</v>
      </c>
      <c r="L44" s="730"/>
      <c r="M44" s="730" t="s">
        <v>15</v>
      </c>
      <c r="N44" s="730"/>
      <c r="O44" s="730">
        <v>2019</v>
      </c>
      <c r="P44" s="730"/>
      <c r="Q44" s="730">
        <v>2020</v>
      </c>
      <c r="R44" s="730"/>
    </row>
    <row r="45" spans="1:18" ht="12.75" customHeight="1">
      <c r="A45" s="1137"/>
      <c r="B45" s="1137"/>
      <c r="C45" s="1137"/>
      <c r="D45" s="1137"/>
      <c r="E45" s="1137"/>
      <c r="F45" s="1137"/>
      <c r="G45" s="1137"/>
      <c r="H45" s="1137"/>
      <c r="I45" s="1138"/>
      <c r="J45" s="1138"/>
      <c r="K45" s="1114">
        <v>0</v>
      </c>
      <c r="L45" s="1114"/>
      <c r="M45" s="1115"/>
      <c r="N45" s="1115"/>
      <c r="O45" s="1114"/>
      <c r="P45" s="1114"/>
      <c r="Q45" s="1115"/>
      <c r="R45" s="1115"/>
    </row>
    <row r="46" spans="1:18" ht="12.75" customHeight="1">
      <c r="A46" s="1146" t="s">
        <v>391</v>
      </c>
      <c r="B46" s="1146"/>
      <c r="C46" s="1146"/>
      <c r="D46" s="1146"/>
      <c r="E46" s="1146"/>
      <c r="F46" s="1146"/>
      <c r="G46" s="1146"/>
      <c r="H46" s="1146"/>
      <c r="I46" s="1114"/>
      <c r="J46" s="1114"/>
      <c r="K46" s="1114"/>
      <c r="L46" s="1114"/>
      <c r="M46" s="1115"/>
      <c r="N46" s="1115"/>
      <c r="O46" s="1114"/>
      <c r="P46" s="1114"/>
      <c r="Q46" s="1145">
        <v>0.7</v>
      </c>
      <c r="R46" s="1115"/>
    </row>
    <row r="47" spans="1:18" ht="12.75" customHeight="1">
      <c r="A47" s="1146"/>
      <c r="B47" s="1146"/>
      <c r="C47" s="1146"/>
      <c r="D47" s="1146"/>
      <c r="E47" s="1146"/>
      <c r="F47" s="1146"/>
      <c r="G47" s="1146"/>
      <c r="H47" s="1146"/>
      <c r="I47" s="1144"/>
      <c r="J47" s="1144"/>
      <c r="K47" s="1114"/>
      <c r="L47" s="1114"/>
      <c r="M47" s="1115"/>
      <c r="N47" s="1115"/>
      <c r="O47" s="1144"/>
      <c r="P47" s="1144"/>
      <c r="Q47" s="1145"/>
      <c r="R47" s="1145"/>
    </row>
    <row r="48" spans="1:18" ht="12.75" customHeight="1">
      <c r="A48" s="1149"/>
      <c r="B48" s="1149"/>
      <c r="C48" s="1149"/>
      <c r="D48" s="1149"/>
      <c r="E48" s="1149"/>
      <c r="F48" s="1149"/>
      <c r="G48" s="1149"/>
      <c r="H48" s="1149"/>
      <c r="I48" s="1114"/>
      <c r="J48" s="1114"/>
      <c r="K48" s="1114"/>
      <c r="L48" s="1114"/>
      <c r="M48" s="1115"/>
      <c r="N48" s="1115"/>
      <c r="O48" s="1114"/>
      <c r="P48" s="1114"/>
      <c r="Q48" s="1115"/>
      <c r="R48" s="1115"/>
    </row>
    <row r="49" spans="1:15" ht="12.75" customHeight="1">
      <c r="A49" s="1147" t="s">
        <v>17</v>
      </c>
      <c r="B49" s="1147"/>
      <c r="C49" s="1147"/>
      <c r="D49" s="1147"/>
      <c r="E49" s="1147"/>
      <c r="F49" s="1147"/>
      <c r="G49" s="1147"/>
      <c r="H49" s="1147"/>
      <c r="I49" s="1147"/>
      <c r="J49" s="1147"/>
      <c r="K49" s="1147"/>
      <c r="L49" s="1147"/>
      <c r="M49" s="1147"/>
      <c r="N49" s="1147"/>
    </row>
    <row r="50" spans="1:15" ht="39.75" customHeight="1">
      <c r="A50" s="730" t="s">
        <v>18</v>
      </c>
      <c r="B50" s="730"/>
      <c r="C50" s="186" t="s">
        <v>19</v>
      </c>
      <c r="D50" s="186" t="s">
        <v>20</v>
      </c>
      <c r="E50" s="186" t="s">
        <v>21</v>
      </c>
      <c r="F50" s="186" t="s">
        <v>22</v>
      </c>
      <c r="G50" s="186" t="s">
        <v>23</v>
      </c>
      <c r="H50" s="186" t="s">
        <v>24</v>
      </c>
      <c r="I50" s="186" t="s">
        <v>25</v>
      </c>
      <c r="J50" s="186" t="s">
        <v>26</v>
      </c>
      <c r="K50" s="186" t="s">
        <v>27</v>
      </c>
      <c r="L50" s="186" t="s">
        <v>28</v>
      </c>
      <c r="M50" s="186" t="s">
        <v>29</v>
      </c>
      <c r="N50" s="186" t="s">
        <v>30</v>
      </c>
    </row>
    <row r="51" spans="1:15" ht="12" customHeight="1" thickBot="1">
      <c r="A51" s="1148">
        <f>IF(A25&gt;0,A25,"")</f>
        <v>1</v>
      </c>
      <c r="B51" s="1148"/>
      <c r="C51" s="277" t="s">
        <v>219</v>
      </c>
      <c r="D51" s="278" t="s">
        <v>219</v>
      </c>
      <c r="E51" s="278"/>
      <c r="F51" s="278"/>
      <c r="G51" s="278"/>
      <c r="H51" s="278"/>
      <c r="I51" s="278"/>
      <c r="J51" s="278"/>
      <c r="K51" s="278"/>
      <c r="L51" s="278"/>
      <c r="M51" s="278"/>
      <c r="N51" s="278"/>
      <c r="O51" s="279"/>
    </row>
    <row r="52" spans="1:15" ht="12" customHeight="1" thickBot="1">
      <c r="A52" s="1148"/>
      <c r="B52" s="1148"/>
      <c r="C52" s="189"/>
      <c r="D52" s="189"/>
      <c r="E52" s="189"/>
      <c r="F52" s="189"/>
      <c r="G52" s="189"/>
      <c r="H52" s="189"/>
      <c r="I52" s="189"/>
      <c r="J52" s="189"/>
      <c r="K52" s="190"/>
      <c r="L52" s="190"/>
      <c r="M52" s="189"/>
      <c r="N52" s="189"/>
      <c r="O52" s="279"/>
    </row>
    <row r="53" spans="1:15" ht="12" customHeight="1" thickBot="1">
      <c r="A53" s="1148">
        <f>IF(A26&gt;0,A26,"")</f>
        <v>2</v>
      </c>
      <c r="B53" s="1148"/>
      <c r="C53" s="264"/>
      <c r="D53" s="264"/>
      <c r="E53" s="264"/>
      <c r="F53" s="264"/>
      <c r="G53" s="264"/>
      <c r="H53" s="264"/>
      <c r="I53" s="264"/>
      <c r="J53" s="264"/>
      <c r="K53" s="264"/>
      <c r="L53" s="264"/>
      <c r="M53" s="264"/>
      <c r="N53" s="264"/>
      <c r="O53" s="279"/>
    </row>
    <row r="54" spans="1:15" ht="12" customHeight="1" thickBot="1">
      <c r="A54" s="1148"/>
      <c r="B54" s="1148"/>
      <c r="C54" s="189"/>
      <c r="D54" s="189"/>
      <c r="E54" s="189"/>
      <c r="F54" s="189"/>
      <c r="G54" s="189"/>
      <c r="H54" s="189"/>
      <c r="I54" s="189"/>
      <c r="J54" s="189"/>
      <c r="K54" s="190"/>
      <c r="L54" s="189"/>
      <c r="M54" s="189"/>
      <c r="N54" s="189"/>
      <c r="O54" s="279"/>
    </row>
    <row r="55" spans="1:15" ht="12" customHeight="1" thickBot="1">
      <c r="A55" s="1148">
        <f>IF(A27&gt;0,A27,"")</f>
        <v>3</v>
      </c>
      <c r="B55" s="1148"/>
      <c r="C55" s="264"/>
      <c r="D55" s="278"/>
      <c r="E55" s="264"/>
      <c r="F55" s="264"/>
      <c r="G55" s="264"/>
      <c r="H55" s="264"/>
      <c r="I55" s="264"/>
      <c r="J55" s="264"/>
      <c r="K55" s="264"/>
      <c r="L55" s="268"/>
      <c r="M55" s="264"/>
      <c r="N55" s="264"/>
      <c r="O55" s="279"/>
    </row>
    <row r="56" spans="1:15" ht="12" customHeight="1" thickBot="1">
      <c r="A56" s="1148"/>
      <c r="B56" s="1148"/>
      <c r="C56" s="189"/>
      <c r="D56" s="189"/>
      <c r="E56" s="189"/>
      <c r="F56" s="189"/>
      <c r="G56" s="189"/>
      <c r="H56" s="189"/>
      <c r="I56" s="189"/>
      <c r="J56" s="189"/>
      <c r="K56" s="190"/>
      <c r="L56" s="190"/>
      <c r="M56" s="190"/>
      <c r="N56" s="189"/>
      <c r="O56" s="279"/>
    </row>
    <row r="57" spans="1:15" ht="12" customHeight="1" thickBot="1">
      <c r="A57" s="1148">
        <v>4</v>
      </c>
      <c r="B57" s="1148"/>
      <c r="C57" s="264"/>
      <c r="D57" s="264"/>
      <c r="E57" s="264"/>
      <c r="F57" s="264"/>
      <c r="G57" s="264"/>
      <c r="H57" s="264"/>
      <c r="I57" s="264"/>
      <c r="J57" s="264"/>
      <c r="K57" s="264"/>
      <c r="L57" s="264"/>
      <c r="M57" s="264"/>
      <c r="N57" s="264"/>
      <c r="O57" s="279"/>
    </row>
    <row r="58" spans="1:15" ht="12" customHeight="1" thickBot="1">
      <c r="A58" s="1148"/>
      <c r="B58" s="1148"/>
      <c r="C58" s="189"/>
      <c r="D58" s="189"/>
      <c r="E58" s="189"/>
      <c r="F58" s="189"/>
      <c r="G58" s="189"/>
      <c r="H58" s="189"/>
      <c r="I58" s="189"/>
      <c r="J58" s="189"/>
      <c r="K58" s="189"/>
      <c r="L58" s="189"/>
      <c r="M58" s="189"/>
      <c r="N58" s="190"/>
      <c r="O58" s="279"/>
    </row>
    <row r="59" spans="1:15" ht="12" customHeight="1" thickBot="1">
      <c r="A59" s="1148">
        <v>5</v>
      </c>
      <c r="B59" s="1148"/>
      <c r="C59" s="280"/>
      <c r="D59" s="280"/>
      <c r="E59" s="280"/>
      <c r="F59" s="280"/>
      <c r="G59" s="280"/>
      <c r="H59" s="280"/>
      <c r="I59" s="280"/>
      <c r="J59" s="280"/>
      <c r="K59" s="280"/>
      <c r="L59" s="280"/>
      <c r="M59" s="280"/>
      <c r="N59" s="281"/>
      <c r="O59" s="279"/>
    </row>
    <row r="60" spans="1:15" ht="12" customHeight="1" thickBot="1">
      <c r="A60" s="1148"/>
      <c r="B60" s="1148"/>
      <c r="C60" s="189"/>
      <c r="D60" s="189"/>
      <c r="E60" s="189"/>
      <c r="F60" s="189"/>
      <c r="G60" s="189"/>
      <c r="H60" s="189"/>
      <c r="I60" s="189"/>
      <c r="J60" s="189"/>
      <c r="K60" s="189"/>
      <c r="L60" s="189"/>
      <c r="M60" s="189"/>
      <c r="N60" s="190"/>
      <c r="O60" s="279"/>
    </row>
    <row r="61" spans="1:15" ht="12" customHeight="1" thickBot="1">
      <c r="A61" s="1148">
        <v>6</v>
      </c>
      <c r="B61" s="1148"/>
      <c r="C61" s="264"/>
      <c r="D61" s="264"/>
      <c r="E61" s="264"/>
      <c r="F61" s="264"/>
      <c r="G61" s="264"/>
      <c r="H61" s="264"/>
      <c r="I61" s="264"/>
      <c r="J61" s="264"/>
      <c r="K61" s="264"/>
      <c r="L61" s="264"/>
      <c r="M61" s="264"/>
      <c r="N61" s="264"/>
      <c r="O61" s="279"/>
    </row>
    <row r="62" spans="1:15" ht="12" customHeight="1" thickBot="1">
      <c r="A62" s="1148"/>
      <c r="B62" s="1148"/>
      <c r="C62" s="189"/>
      <c r="D62" s="189"/>
      <c r="E62" s="189"/>
      <c r="F62" s="189"/>
      <c r="G62" s="189"/>
      <c r="H62" s="189"/>
      <c r="I62" s="189"/>
      <c r="J62" s="189"/>
      <c r="K62" s="189"/>
      <c r="L62" s="189"/>
      <c r="M62" s="189"/>
      <c r="N62" s="189"/>
      <c r="O62" s="279"/>
    </row>
    <row r="63" spans="1:15" ht="12" customHeight="1" thickBot="1">
      <c r="A63" s="1148">
        <v>7</v>
      </c>
      <c r="B63" s="1148"/>
      <c r="C63" s="264"/>
      <c r="D63" s="264"/>
      <c r="E63" s="264"/>
      <c r="F63" s="264"/>
      <c r="G63" s="264"/>
      <c r="H63" s="264"/>
      <c r="I63" s="264"/>
      <c r="J63" s="264"/>
      <c r="K63" s="264"/>
      <c r="L63" s="264"/>
      <c r="M63" s="264"/>
      <c r="N63" s="264"/>
      <c r="O63" s="279"/>
    </row>
    <row r="64" spans="1:15" ht="12" customHeight="1" thickBot="1">
      <c r="A64" s="1148"/>
      <c r="B64" s="1148"/>
      <c r="C64" s="189"/>
      <c r="D64" s="189"/>
      <c r="E64" s="189"/>
      <c r="F64" s="189"/>
      <c r="G64" s="189"/>
      <c r="H64" s="189"/>
      <c r="I64" s="189"/>
      <c r="J64" s="189"/>
      <c r="K64" s="189"/>
      <c r="L64" s="189"/>
      <c r="M64" s="189"/>
      <c r="N64" s="189"/>
      <c r="O64" s="279"/>
    </row>
    <row r="65" spans="1:15" ht="12" customHeight="1" thickBot="1">
      <c r="A65" s="1148">
        <v>8</v>
      </c>
      <c r="B65" s="1148"/>
      <c r="C65" s="263"/>
      <c r="D65" s="263"/>
      <c r="E65" s="263"/>
      <c r="F65" s="264"/>
      <c r="G65" s="264"/>
      <c r="H65" s="264"/>
      <c r="I65" s="264"/>
      <c r="J65" s="264"/>
      <c r="K65" s="264"/>
      <c r="L65" s="263"/>
      <c r="M65" s="263"/>
      <c r="N65" s="200"/>
      <c r="O65" s="19"/>
    </row>
    <row r="66" spans="1:15" ht="12" customHeight="1" thickBot="1">
      <c r="A66" s="1148"/>
      <c r="B66" s="1148"/>
      <c r="C66" s="195"/>
      <c r="D66" s="195"/>
      <c r="E66" s="195"/>
      <c r="F66" s="189"/>
      <c r="G66" s="189"/>
      <c r="H66" s="189"/>
      <c r="I66" s="189"/>
      <c r="J66" s="189"/>
      <c r="K66" s="189"/>
      <c r="L66" s="195"/>
      <c r="M66" s="195"/>
      <c r="N66" s="195"/>
    </row>
    <row r="67" spans="1:15" ht="12" customHeight="1" thickBot="1">
      <c r="A67" s="1148">
        <v>9</v>
      </c>
      <c r="B67" s="1148"/>
      <c r="C67" s="263"/>
      <c r="D67" s="263"/>
      <c r="E67" s="263"/>
      <c r="F67" s="264"/>
      <c r="G67" s="264"/>
      <c r="H67" s="264"/>
      <c r="I67" s="264"/>
      <c r="J67" s="264"/>
      <c r="K67" s="264"/>
      <c r="L67" s="263"/>
      <c r="M67" s="263"/>
      <c r="N67" s="263"/>
    </row>
    <row r="68" spans="1:15" ht="12" customHeight="1" thickBot="1">
      <c r="A68" s="1148"/>
      <c r="B68" s="1148"/>
      <c r="C68" s="195"/>
      <c r="D68" s="195"/>
      <c r="E68" s="195"/>
      <c r="F68" s="189"/>
      <c r="G68" s="189"/>
      <c r="H68" s="189"/>
      <c r="I68" s="189"/>
      <c r="J68" s="189"/>
      <c r="K68" s="189"/>
      <c r="L68" s="195"/>
      <c r="M68" s="195"/>
      <c r="N68" s="195"/>
    </row>
    <row r="69" spans="1:15" ht="12" customHeight="1" thickBot="1">
      <c r="A69" s="1148">
        <v>10</v>
      </c>
      <c r="B69" s="1148"/>
      <c r="C69" s="263"/>
      <c r="D69" s="263"/>
      <c r="E69" s="263"/>
      <c r="F69" s="264"/>
      <c r="G69" s="264"/>
      <c r="H69" s="264"/>
      <c r="I69" s="264"/>
      <c r="J69" s="264"/>
      <c r="K69" s="264"/>
      <c r="L69" s="263"/>
      <c r="M69" s="263"/>
      <c r="N69" s="263"/>
    </row>
    <row r="70" spans="1:15" ht="12" customHeight="1" thickBot="1">
      <c r="A70" s="1148"/>
      <c r="B70" s="1148"/>
      <c r="C70" s="195"/>
      <c r="D70" s="195"/>
      <c r="E70" s="195"/>
      <c r="F70" s="195"/>
      <c r="G70" s="195"/>
      <c r="H70" s="195"/>
      <c r="I70" s="195"/>
      <c r="J70" s="189"/>
      <c r="K70" s="189"/>
      <c r="L70" s="195"/>
      <c r="M70" s="195"/>
      <c r="N70" s="195"/>
    </row>
    <row r="71" spans="1:15" ht="12.75" customHeight="1">
      <c r="A71" s="1150" t="s">
        <v>31</v>
      </c>
      <c r="B71" s="1150"/>
      <c r="C71" s="1150"/>
      <c r="D71" s="1150"/>
      <c r="E71" s="1150"/>
      <c r="F71" s="1151"/>
      <c r="G71" s="1151"/>
      <c r="H71" s="1152" t="s">
        <v>31</v>
      </c>
      <c r="I71" s="1152"/>
      <c r="J71" s="1152"/>
      <c r="K71" s="1152"/>
      <c r="L71" s="1152"/>
      <c r="M71" s="1151"/>
      <c r="N71" s="1151"/>
    </row>
    <row r="72" spans="1:15" ht="12.75" customHeight="1">
      <c r="A72" s="1152" t="s">
        <v>32</v>
      </c>
      <c r="B72" s="1152"/>
      <c r="C72" s="1152"/>
      <c r="D72" s="1152"/>
      <c r="E72" s="1152"/>
      <c r="F72" s="1151"/>
      <c r="G72" s="1151"/>
      <c r="H72" s="1152" t="s">
        <v>32</v>
      </c>
      <c r="I72" s="1152"/>
      <c r="J72" s="1152"/>
      <c r="K72" s="1152"/>
      <c r="L72" s="1152"/>
      <c r="M72" s="1151"/>
      <c r="N72" s="1151"/>
    </row>
    <row r="73" spans="1:15">
      <c r="A73" s="201"/>
      <c r="B73" s="201"/>
      <c r="C73" s="201"/>
      <c r="D73" s="201"/>
      <c r="E73" s="201"/>
      <c r="F73" s="201"/>
      <c r="G73" s="201"/>
      <c r="H73" s="201"/>
      <c r="I73" s="201"/>
      <c r="J73" s="201"/>
      <c r="K73" s="201"/>
      <c r="L73" s="201"/>
      <c r="M73" s="201"/>
      <c r="N73" s="201"/>
    </row>
    <row r="74" spans="1:15" ht="12.75" customHeight="1">
      <c r="A74" s="1154" t="s">
        <v>33</v>
      </c>
      <c r="B74" s="1154"/>
      <c r="C74" s="1154"/>
      <c r="D74" s="1154"/>
      <c r="E74" s="1154"/>
      <c r="F74" s="1154"/>
      <c r="G74" s="1154"/>
      <c r="H74" s="1154" t="s">
        <v>33</v>
      </c>
      <c r="I74" s="1154"/>
      <c r="J74" s="1154"/>
      <c r="K74" s="1154"/>
      <c r="L74" s="1154"/>
      <c r="M74" s="1154"/>
      <c r="N74" s="1154"/>
    </row>
    <row r="75" spans="1:15">
      <c r="A75" s="1152" t="s">
        <v>34</v>
      </c>
      <c r="B75" s="1152"/>
      <c r="C75" s="1153"/>
      <c r="D75" s="1153"/>
      <c r="E75" s="1153"/>
      <c r="F75" s="1153"/>
      <c r="G75" s="1153"/>
      <c r="H75" s="1152" t="s">
        <v>35</v>
      </c>
      <c r="I75" s="1152"/>
      <c r="J75" s="1153"/>
      <c r="K75" s="1153"/>
      <c r="L75" s="1153"/>
      <c r="M75" s="1153"/>
      <c r="N75" s="1153"/>
    </row>
    <row r="76" spans="1:15">
      <c r="A76" s="1152"/>
      <c r="B76" s="1152"/>
      <c r="C76" s="1153"/>
      <c r="D76" s="1153"/>
      <c r="E76" s="1153"/>
      <c r="F76" s="1153"/>
      <c r="G76" s="1153"/>
      <c r="H76" s="1152"/>
      <c r="I76" s="1152"/>
      <c r="J76" s="1153"/>
      <c r="K76" s="1153"/>
      <c r="L76" s="1153"/>
      <c r="M76" s="1153"/>
      <c r="N76" s="1153"/>
    </row>
    <row r="77" spans="1:15" ht="47.25" customHeight="1">
      <c r="A77" s="1152"/>
      <c r="B77" s="1152"/>
      <c r="C77" s="1153"/>
      <c r="D77" s="1153"/>
      <c r="E77" s="1153"/>
      <c r="F77" s="1153"/>
      <c r="G77" s="1153"/>
      <c r="H77" s="1152"/>
      <c r="I77" s="1152"/>
      <c r="J77" s="1153"/>
      <c r="K77" s="1153"/>
      <c r="L77" s="1153"/>
      <c r="M77" s="1153"/>
      <c r="N77" s="1153"/>
    </row>
    <row r="78" spans="1:15">
      <c r="A78" s="1152" t="s">
        <v>36</v>
      </c>
      <c r="B78" s="1152"/>
      <c r="C78" s="1153"/>
      <c r="D78" s="1153"/>
      <c r="E78" s="1153"/>
      <c r="F78" s="1153"/>
      <c r="G78" s="1153"/>
      <c r="H78" s="1152" t="s">
        <v>36</v>
      </c>
      <c r="I78" s="1152"/>
      <c r="J78" s="1153"/>
      <c r="K78" s="1153"/>
      <c r="L78" s="1153"/>
      <c r="M78" s="1153"/>
      <c r="N78" s="1153"/>
    </row>
    <row r="79" spans="1:15">
      <c r="A79" s="1152"/>
      <c r="B79" s="1152"/>
      <c r="C79" s="1153"/>
      <c r="D79" s="1153"/>
      <c r="E79" s="1153"/>
      <c r="F79" s="1153"/>
      <c r="G79" s="1153"/>
      <c r="H79" s="1152"/>
      <c r="I79" s="1152"/>
      <c r="J79" s="1153"/>
      <c r="K79" s="1153"/>
      <c r="L79" s="1153"/>
      <c r="M79" s="1153"/>
      <c r="N79" s="1153"/>
    </row>
    <row r="80" spans="1:15">
      <c r="A80" s="1152"/>
      <c r="B80" s="1152"/>
      <c r="C80" s="1153"/>
      <c r="D80" s="1153"/>
      <c r="E80" s="1153"/>
      <c r="F80" s="1153"/>
      <c r="G80" s="1153"/>
      <c r="H80" s="1152"/>
      <c r="I80" s="1152"/>
      <c r="J80" s="1153"/>
      <c r="K80" s="1153"/>
      <c r="L80" s="1153"/>
      <c r="M80" s="1153"/>
      <c r="N80" s="1153"/>
    </row>
    <row r="81" spans="1:14" ht="12.75" customHeight="1">
      <c r="A81" s="1154" t="s">
        <v>37</v>
      </c>
      <c r="B81" s="1154"/>
      <c r="C81" s="1154"/>
      <c r="D81" s="1154"/>
      <c r="E81" s="1154"/>
      <c r="F81" s="1154"/>
      <c r="G81" s="1154"/>
      <c r="H81" s="1154" t="s">
        <v>37</v>
      </c>
      <c r="I81" s="1154"/>
      <c r="J81" s="1154"/>
      <c r="K81" s="1154"/>
      <c r="L81" s="1154"/>
      <c r="M81" s="1154"/>
      <c r="N81" s="1154"/>
    </row>
    <row r="82" spans="1:14">
      <c r="A82" s="1152" t="s">
        <v>38</v>
      </c>
      <c r="B82" s="1152"/>
      <c r="C82" s="1153"/>
      <c r="D82" s="1153"/>
      <c r="E82" s="1153"/>
      <c r="F82" s="1153"/>
      <c r="G82" s="1153"/>
      <c r="H82" s="1152" t="s">
        <v>39</v>
      </c>
      <c r="I82" s="1152"/>
      <c r="J82" s="1153"/>
      <c r="K82" s="1153"/>
      <c r="L82" s="1153"/>
      <c r="M82" s="1153"/>
      <c r="N82" s="1153"/>
    </row>
    <row r="83" spans="1:14">
      <c r="A83" s="1152"/>
      <c r="B83" s="1152"/>
      <c r="C83" s="1153"/>
      <c r="D83" s="1153"/>
      <c r="E83" s="1153"/>
      <c r="F83" s="1153"/>
      <c r="G83" s="1153"/>
      <c r="H83" s="1152"/>
      <c r="I83" s="1152"/>
      <c r="J83" s="1153"/>
      <c r="K83" s="1153"/>
      <c r="L83" s="1153"/>
      <c r="M83" s="1153"/>
      <c r="N83" s="1153"/>
    </row>
    <row r="84" spans="1:14">
      <c r="A84" s="1152"/>
      <c r="B84" s="1152"/>
      <c r="C84" s="1153"/>
      <c r="D84" s="1153"/>
      <c r="E84" s="1153"/>
      <c r="F84" s="1153"/>
      <c r="G84" s="1153"/>
      <c r="H84" s="1152"/>
      <c r="I84" s="1152"/>
      <c r="J84" s="1153"/>
      <c r="K84" s="1153"/>
      <c r="L84" s="1153"/>
      <c r="M84" s="1153"/>
      <c r="N84" s="1153"/>
    </row>
    <row r="85" spans="1:14">
      <c r="A85" s="1152" t="s">
        <v>40</v>
      </c>
      <c r="B85" s="1152"/>
      <c r="C85" s="1153"/>
      <c r="D85" s="1153"/>
      <c r="E85" s="1153"/>
      <c r="F85" s="1153"/>
      <c r="G85" s="1153"/>
      <c r="H85" s="1152" t="s">
        <v>40</v>
      </c>
      <c r="I85" s="1152"/>
      <c r="J85" s="1153"/>
      <c r="K85" s="1153"/>
      <c r="L85" s="1153"/>
      <c r="M85" s="1153"/>
      <c r="N85" s="1153"/>
    </row>
    <row r="86" spans="1:14">
      <c r="A86" s="1152"/>
      <c r="B86" s="1152"/>
      <c r="C86" s="1153"/>
      <c r="D86" s="1153"/>
      <c r="E86" s="1153"/>
      <c r="F86" s="1153"/>
      <c r="G86" s="1153"/>
      <c r="H86" s="1152"/>
      <c r="I86" s="1152"/>
      <c r="J86" s="1153"/>
      <c r="K86" s="1153"/>
      <c r="L86" s="1153"/>
      <c r="M86" s="1153"/>
      <c r="N86" s="1153"/>
    </row>
    <row r="87" spans="1:14">
      <c r="A87" s="1152"/>
      <c r="B87" s="1152"/>
      <c r="C87" s="1153"/>
      <c r="D87" s="1153"/>
      <c r="E87" s="1153"/>
      <c r="F87" s="1153"/>
      <c r="G87" s="1153"/>
      <c r="H87" s="1152"/>
      <c r="I87" s="1152"/>
      <c r="J87" s="1153"/>
      <c r="K87" s="1153"/>
      <c r="L87" s="1153"/>
      <c r="M87" s="1153"/>
      <c r="N87" s="1153"/>
    </row>
    <row r="88" spans="1:14">
      <c r="A88" s="201"/>
      <c r="B88" s="201"/>
      <c r="C88" s="201"/>
      <c r="D88" s="201"/>
      <c r="E88" s="201"/>
      <c r="F88" s="201"/>
      <c r="G88" s="201"/>
      <c r="H88" s="201"/>
      <c r="I88" s="201"/>
      <c r="J88" s="201"/>
      <c r="K88" s="201"/>
      <c r="L88" s="201"/>
      <c r="M88" s="201"/>
      <c r="N88" s="201"/>
    </row>
    <row r="89" spans="1:14" ht="12.75" customHeight="1">
      <c r="A89" s="1154" t="s">
        <v>41</v>
      </c>
      <c r="B89" s="1154"/>
      <c r="C89" s="1154"/>
      <c r="D89" s="1154"/>
      <c r="E89" s="1154"/>
      <c r="F89" s="1154"/>
      <c r="G89" s="1154"/>
      <c r="H89" s="1154"/>
      <c r="I89" s="1154"/>
      <c r="J89" s="1154"/>
      <c r="K89" s="1154"/>
      <c r="L89" s="1154"/>
      <c r="M89" s="1154"/>
      <c r="N89" s="1154"/>
    </row>
    <row r="90" spans="1:14" ht="31.5" customHeight="1">
      <c r="A90" s="267" t="s">
        <v>67</v>
      </c>
      <c r="B90" s="1155" t="s">
        <v>68</v>
      </c>
      <c r="C90" s="1155"/>
      <c r="D90" s="1155"/>
      <c r="E90" s="1155"/>
      <c r="F90" s="1155"/>
      <c r="G90" s="1156" t="s">
        <v>73</v>
      </c>
      <c r="H90" s="1156"/>
      <c r="I90" s="1156" t="s">
        <v>74</v>
      </c>
      <c r="J90" s="1156"/>
      <c r="K90" s="1156" t="s">
        <v>70</v>
      </c>
      <c r="L90" s="1156"/>
      <c r="M90" s="1157" t="s">
        <v>71</v>
      </c>
      <c r="N90" s="1157"/>
    </row>
    <row r="91" spans="1:14">
      <c r="A91" s="266"/>
      <c r="B91" s="1158"/>
      <c r="C91" s="1158"/>
      <c r="D91" s="1158"/>
      <c r="E91" s="1158"/>
      <c r="F91" s="1158"/>
      <c r="G91" s="1159"/>
      <c r="H91" s="1159"/>
      <c r="I91" s="1160"/>
      <c r="J91" s="1160"/>
      <c r="K91" s="1161"/>
      <c r="L91" s="1161"/>
      <c r="M91" s="1162"/>
      <c r="N91" s="1162"/>
    </row>
    <row r="92" spans="1:14">
      <c r="A92" s="266"/>
      <c r="B92" s="1163"/>
      <c r="C92" s="1164"/>
      <c r="D92" s="1164"/>
      <c r="E92" s="1164"/>
      <c r="F92" s="1165"/>
      <c r="G92" s="1166"/>
      <c r="H92" s="1167"/>
      <c r="I92" s="1168"/>
      <c r="J92" s="1169"/>
      <c r="K92" s="1170"/>
      <c r="L92" s="1171"/>
      <c r="M92" s="1172"/>
      <c r="N92" s="1173"/>
    </row>
    <row r="93" spans="1:14">
      <c r="A93" s="266" t="s">
        <v>159</v>
      </c>
      <c r="B93" s="1158" t="s">
        <v>394</v>
      </c>
      <c r="C93" s="1158"/>
      <c r="D93" s="1158"/>
      <c r="E93" s="1158"/>
      <c r="F93" s="1158"/>
      <c r="G93" s="1159"/>
      <c r="H93" s="1159"/>
      <c r="I93" s="1160"/>
      <c r="J93" s="1160"/>
      <c r="K93" s="1161">
        <v>0.95</v>
      </c>
      <c r="L93" s="1161"/>
      <c r="M93" s="1162"/>
      <c r="N93" s="1162"/>
    </row>
    <row r="94" spans="1:14">
      <c r="A94" s="265" t="s">
        <v>163</v>
      </c>
      <c r="B94" s="1158" t="s">
        <v>210</v>
      </c>
      <c r="C94" s="1158"/>
      <c r="D94" s="1158"/>
      <c r="E94" s="1158"/>
      <c r="F94" s="1158"/>
      <c r="G94" s="1159"/>
      <c r="H94" s="1159"/>
      <c r="I94" s="1160"/>
      <c r="J94" s="1160"/>
      <c r="K94" s="1161">
        <v>0.8</v>
      </c>
      <c r="L94" s="1161"/>
      <c r="M94" s="1162"/>
      <c r="N94" s="1162"/>
    </row>
    <row r="95" spans="1:14">
      <c r="A95" s="265" t="s">
        <v>163</v>
      </c>
      <c r="B95" s="1158" t="s">
        <v>209</v>
      </c>
      <c r="C95" s="1158"/>
      <c r="D95" s="1158"/>
      <c r="E95" s="1158"/>
      <c r="F95" s="1158"/>
      <c r="G95" s="1159"/>
      <c r="H95" s="1159"/>
      <c r="I95" s="1160"/>
      <c r="J95" s="1160"/>
      <c r="K95" s="1161">
        <v>0.8</v>
      </c>
      <c r="L95" s="1161"/>
      <c r="M95" s="1162"/>
      <c r="N95" s="1162"/>
    </row>
    <row r="96" spans="1:14">
      <c r="A96" s="265"/>
      <c r="B96" s="1174" t="s">
        <v>395</v>
      </c>
      <c r="C96" s="1174"/>
      <c r="D96" s="1174"/>
      <c r="E96" s="1174"/>
      <c r="F96" s="1174"/>
      <c r="G96" s="1159"/>
      <c r="H96" s="1159"/>
      <c r="I96" s="1160"/>
      <c r="J96" s="1160"/>
      <c r="K96" s="1161"/>
      <c r="L96" s="1161"/>
      <c r="M96" s="1162"/>
      <c r="N96" s="1162"/>
    </row>
    <row r="97" spans="1:16">
      <c r="A97" s="265"/>
      <c r="B97" s="1174"/>
      <c r="C97" s="1174"/>
      <c r="D97" s="1174"/>
      <c r="E97" s="1174"/>
      <c r="F97" s="1174"/>
      <c r="G97" s="1159"/>
      <c r="H97" s="1159"/>
      <c r="I97" s="1160"/>
      <c r="J97" s="1160"/>
      <c r="K97" s="1160"/>
      <c r="L97" s="1160"/>
      <c r="M97" s="1162"/>
      <c r="N97" s="1162"/>
    </row>
    <row r="98" spans="1:16">
      <c r="A98" s="265"/>
      <c r="B98" s="1174"/>
      <c r="C98" s="1174"/>
      <c r="D98" s="1174"/>
      <c r="E98" s="1174"/>
      <c r="F98" s="1174"/>
      <c r="G98" s="1159"/>
      <c r="H98" s="1159"/>
      <c r="I98" s="1160"/>
      <c r="J98" s="1160"/>
      <c r="K98" s="1160"/>
      <c r="L98" s="1160"/>
      <c r="M98" s="1162"/>
      <c r="N98" s="1162"/>
    </row>
    <row r="99" spans="1:16">
      <c r="A99" s="265"/>
      <c r="B99" s="1174"/>
      <c r="C99" s="1174"/>
      <c r="D99" s="1174"/>
      <c r="E99" s="1174"/>
      <c r="F99" s="1174"/>
      <c r="G99" s="1159"/>
      <c r="H99" s="1159"/>
      <c r="I99" s="1160"/>
      <c r="J99" s="1160"/>
      <c r="K99" s="1160"/>
      <c r="L99" s="1160"/>
      <c r="M99" s="1162"/>
      <c r="N99" s="1162"/>
    </row>
    <row r="100" spans="1:16">
      <c r="A100" s="265"/>
      <c r="B100" s="1174"/>
      <c r="C100" s="1174"/>
      <c r="D100" s="1174"/>
      <c r="E100" s="1174"/>
      <c r="F100" s="1174"/>
      <c r="G100" s="1159"/>
      <c r="H100" s="1159"/>
      <c r="I100" s="1160"/>
      <c r="J100" s="1160"/>
      <c r="K100" s="1160"/>
      <c r="L100" s="1160"/>
      <c r="M100" s="1162"/>
      <c r="N100" s="1162"/>
    </row>
    <row r="101" spans="1:16">
      <c r="A101" s="265"/>
      <c r="B101" s="1174"/>
      <c r="C101" s="1174"/>
      <c r="D101" s="1174"/>
      <c r="E101" s="1174"/>
      <c r="F101" s="1174"/>
      <c r="G101" s="1159"/>
      <c r="H101" s="1159"/>
      <c r="I101" s="1160"/>
      <c r="J101" s="1160"/>
      <c r="K101" s="1160"/>
      <c r="L101" s="1160"/>
      <c r="M101" s="1162"/>
      <c r="N101" s="1162"/>
    </row>
    <row r="102" spans="1:16">
      <c r="A102" s="265"/>
      <c r="B102" s="1174"/>
      <c r="C102" s="1174"/>
      <c r="D102" s="1174"/>
      <c r="E102" s="1174"/>
      <c r="F102" s="1174"/>
      <c r="G102" s="1159"/>
      <c r="H102" s="1159"/>
      <c r="I102" s="1160"/>
      <c r="J102" s="1160"/>
      <c r="K102" s="1160"/>
      <c r="L102" s="1160"/>
      <c r="M102" s="1162"/>
      <c r="N102" s="1162"/>
    </row>
    <row r="103" spans="1:16">
      <c r="A103" s="205">
        <f>COUNTA(B91:F102)</f>
        <v>4</v>
      </c>
      <c r="B103" s="1175" t="s">
        <v>42</v>
      </c>
      <c r="C103" s="1175"/>
      <c r="D103" s="1175"/>
      <c r="E103" s="1175"/>
      <c r="F103" s="1175"/>
      <c r="G103" s="1175"/>
      <c r="H103" s="1175"/>
      <c r="I103" s="1175"/>
      <c r="J103" s="1175"/>
      <c r="K103" s="1175"/>
      <c r="L103" s="1175"/>
      <c r="M103" s="1176"/>
      <c r="N103" s="1176"/>
    </row>
    <row r="104" spans="1:16">
      <c r="A104" s="201"/>
      <c r="B104" s="201"/>
      <c r="C104" s="201"/>
      <c r="D104" s="201"/>
      <c r="E104" s="201"/>
      <c r="F104" s="201"/>
      <c r="G104" s="201"/>
      <c r="H104" s="201"/>
      <c r="I104" s="201"/>
      <c r="J104" s="201"/>
      <c r="K104" s="201"/>
      <c r="L104" s="201"/>
      <c r="M104" s="201"/>
      <c r="N104" s="201"/>
    </row>
    <row r="105" spans="1:16" ht="12.75" customHeight="1">
      <c r="A105" s="1154" t="s">
        <v>43</v>
      </c>
      <c r="B105" s="1154"/>
      <c r="C105" s="1154"/>
      <c r="D105" s="1154"/>
      <c r="E105" s="1154"/>
      <c r="F105" s="1154"/>
      <c r="G105" s="1154"/>
      <c r="H105" s="1154"/>
      <c r="I105" s="1154"/>
      <c r="J105" s="1154"/>
      <c r="K105" s="1154"/>
      <c r="L105" s="1154"/>
      <c r="M105" s="1154"/>
      <c r="N105" s="1154"/>
    </row>
    <row r="106" spans="1:16" ht="12.75" customHeight="1">
      <c r="A106" s="1152" t="s">
        <v>44</v>
      </c>
      <c r="B106" s="1152"/>
      <c r="C106" s="1152"/>
      <c r="D106" s="1152"/>
      <c r="E106" s="1177" t="s">
        <v>45</v>
      </c>
      <c r="F106" s="1177"/>
      <c r="G106" s="1177"/>
      <c r="H106" s="1177"/>
      <c r="I106" s="1177"/>
      <c r="J106" s="1177"/>
      <c r="K106" s="1177"/>
      <c r="L106" s="1177"/>
      <c r="M106" s="1176" t="s">
        <v>46</v>
      </c>
      <c r="N106" s="1176"/>
    </row>
    <row r="107" spans="1:16">
      <c r="A107" s="1151"/>
      <c r="B107" s="1151"/>
      <c r="C107" s="1151"/>
      <c r="D107" s="1151"/>
      <c r="E107" s="1178"/>
      <c r="F107" s="1178"/>
      <c r="G107" s="1178"/>
      <c r="H107" s="1178"/>
      <c r="I107" s="1178"/>
      <c r="J107" s="1178"/>
      <c r="K107" s="1178"/>
      <c r="L107" s="1178"/>
      <c r="M107" s="1162"/>
      <c r="N107" s="1162"/>
    </row>
    <row r="108" spans="1:16">
      <c r="A108" s="1151"/>
      <c r="B108" s="1151"/>
      <c r="C108" s="1151"/>
      <c r="D108" s="1151"/>
      <c r="E108" s="1178"/>
      <c r="F108" s="1178"/>
      <c r="G108" s="1178"/>
      <c r="H108" s="1178"/>
      <c r="I108" s="1178"/>
      <c r="J108" s="1178"/>
      <c r="K108" s="1178"/>
      <c r="L108" s="1178"/>
      <c r="M108" s="1162"/>
      <c r="N108" s="1162"/>
      <c r="O108" s="20"/>
      <c r="P108" s="21"/>
    </row>
    <row r="109" spans="1:16">
      <c r="A109" s="1151"/>
      <c r="B109" s="1151"/>
      <c r="C109" s="1151"/>
      <c r="D109" s="1151"/>
      <c r="E109" s="1178"/>
      <c r="F109" s="1178"/>
      <c r="G109" s="1178"/>
      <c r="H109" s="1178"/>
      <c r="I109" s="1178"/>
      <c r="J109" s="1178"/>
      <c r="K109" s="1178"/>
      <c r="L109" s="1178"/>
      <c r="M109" s="1162"/>
      <c r="N109" s="1162"/>
      <c r="O109" s="20"/>
      <c r="P109" s="21"/>
    </row>
    <row r="110" spans="1:16">
      <c r="A110" s="1151"/>
      <c r="B110" s="1151"/>
      <c r="C110" s="1151"/>
      <c r="D110" s="1151"/>
      <c r="E110" s="1178"/>
      <c r="F110" s="1178"/>
      <c r="G110" s="1178"/>
      <c r="H110" s="1178"/>
      <c r="I110" s="1178"/>
      <c r="J110" s="1178"/>
      <c r="K110" s="1178"/>
      <c r="L110" s="1178"/>
      <c r="M110" s="1162"/>
      <c r="N110" s="1162"/>
    </row>
    <row r="111" spans="1:16">
      <c r="A111" s="1151"/>
      <c r="B111" s="1151"/>
      <c r="C111" s="1151"/>
      <c r="D111" s="1151"/>
      <c r="E111" s="1178"/>
      <c r="F111" s="1178"/>
      <c r="G111" s="1178"/>
      <c r="H111" s="1178"/>
      <c r="I111" s="1178"/>
      <c r="J111" s="1178"/>
      <c r="K111" s="1178"/>
      <c r="L111" s="1178"/>
      <c r="M111" s="1162"/>
      <c r="N111" s="1162"/>
    </row>
    <row r="112" spans="1:16">
      <c r="A112" s="1151"/>
      <c r="B112" s="1151"/>
      <c r="C112" s="1151"/>
      <c r="D112" s="1151"/>
      <c r="E112" s="1178"/>
      <c r="F112" s="1178"/>
      <c r="G112" s="1178"/>
      <c r="H112" s="1178"/>
      <c r="I112" s="1178"/>
      <c r="J112" s="1178"/>
      <c r="K112" s="1178"/>
      <c r="L112" s="1178"/>
      <c r="M112" s="1162"/>
      <c r="N112" s="1162"/>
    </row>
    <row r="113" spans="1:14">
      <c r="A113" s="1151"/>
      <c r="B113" s="1151"/>
      <c r="C113" s="1151"/>
      <c r="D113" s="1151"/>
      <c r="E113" s="1178"/>
      <c r="F113" s="1178"/>
      <c r="G113" s="1178"/>
      <c r="H113" s="1178"/>
      <c r="I113" s="1178"/>
      <c r="J113" s="1178"/>
      <c r="K113" s="1178"/>
      <c r="L113" s="1178"/>
      <c r="M113" s="1162"/>
      <c r="N113" s="1162"/>
    </row>
    <row r="114" spans="1:14">
      <c r="A114" s="1151"/>
      <c r="B114" s="1151"/>
      <c r="C114" s="1151"/>
      <c r="D114" s="1151"/>
      <c r="E114" s="1178"/>
      <c r="F114" s="1178"/>
      <c r="G114" s="1178"/>
      <c r="H114" s="1178"/>
      <c r="I114" s="1178"/>
      <c r="J114" s="1178"/>
      <c r="K114" s="1178"/>
      <c r="L114" s="1178"/>
      <c r="M114" s="1162"/>
      <c r="N114" s="1162"/>
    </row>
    <row r="115" spans="1:14">
      <c r="A115" s="1151"/>
      <c r="B115" s="1151"/>
      <c r="C115" s="1151"/>
      <c r="D115" s="1151"/>
      <c r="E115" s="1178"/>
      <c r="F115" s="1178"/>
      <c r="G115" s="1178"/>
      <c r="H115" s="1178"/>
      <c r="I115" s="1178"/>
      <c r="J115" s="1178"/>
      <c r="K115" s="1178"/>
      <c r="L115" s="1178"/>
      <c r="M115" s="1162"/>
      <c r="N115" s="1162"/>
    </row>
    <row r="116" spans="1:14">
      <c r="A116" s="1151"/>
      <c r="B116" s="1151"/>
      <c r="C116" s="1151"/>
      <c r="D116" s="1151"/>
      <c r="E116" s="1178"/>
      <c r="F116" s="1178"/>
      <c r="G116" s="1178"/>
      <c r="H116" s="1178"/>
      <c r="I116" s="1178"/>
      <c r="J116" s="1178"/>
      <c r="K116" s="1178"/>
      <c r="L116" s="1178"/>
      <c r="M116" s="1162"/>
      <c r="N116" s="1162"/>
    </row>
    <row r="117" spans="1:14">
      <c r="A117" s="1151"/>
      <c r="B117" s="1151"/>
      <c r="C117" s="1151"/>
      <c r="D117" s="1151"/>
      <c r="E117" s="1178"/>
      <c r="F117" s="1178"/>
      <c r="G117" s="1178"/>
      <c r="H117" s="1178"/>
      <c r="I117" s="1178"/>
      <c r="J117" s="1178"/>
      <c r="K117" s="1178"/>
      <c r="L117" s="1178"/>
      <c r="M117" s="1162"/>
      <c r="N117" s="1162"/>
    </row>
    <row r="118" spans="1:14">
      <c r="A118" s="1151"/>
      <c r="B118" s="1151"/>
      <c r="C118" s="1151"/>
      <c r="D118" s="1151"/>
      <c r="E118" s="1178"/>
      <c r="F118" s="1178"/>
      <c r="G118" s="1178"/>
      <c r="H118" s="1178"/>
      <c r="I118" s="1178"/>
      <c r="J118" s="1178"/>
      <c r="K118" s="1178"/>
      <c r="L118" s="1178"/>
      <c r="M118" s="1162"/>
      <c r="N118" s="1162"/>
    </row>
    <row r="119" spans="1:14">
      <c r="A119" s="1151"/>
      <c r="B119" s="1151"/>
      <c r="C119" s="1151"/>
      <c r="D119" s="1151"/>
      <c r="E119" s="1178"/>
      <c r="F119" s="1178"/>
      <c r="G119" s="1178"/>
      <c r="H119" s="1178"/>
      <c r="I119" s="1178"/>
      <c r="J119" s="1178"/>
      <c r="K119" s="1178"/>
      <c r="L119" s="1178"/>
      <c r="M119" s="1162"/>
      <c r="N119" s="1162"/>
    </row>
    <row r="120" spans="1:14">
      <c r="A120" s="1151"/>
      <c r="B120" s="1151"/>
      <c r="C120" s="1151"/>
      <c r="D120" s="1151"/>
      <c r="E120" s="1178"/>
      <c r="F120" s="1178"/>
      <c r="G120" s="1178"/>
      <c r="H120" s="1178"/>
      <c r="I120" s="1178"/>
      <c r="J120" s="1178"/>
      <c r="K120" s="1178"/>
      <c r="L120" s="1178"/>
      <c r="M120" s="1162"/>
      <c r="N120" s="1162"/>
    </row>
    <row r="121" spans="1:14" ht="12.75" customHeight="1">
      <c r="A121" s="1179" t="s">
        <v>49</v>
      </c>
      <c r="B121" s="1179"/>
      <c r="C121" s="1179"/>
      <c r="D121" s="1179"/>
      <c r="E121" s="1179"/>
      <c r="F121" s="1179"/>
      <c r="G121" s="1179"/>
      <c r="H121" s="1179"/>
      <c r="I121" s="1179"/>
      <c r="J121" s="1179"/>
      <c r="K121" s="1179"/>
      <c r="L121" s="1179"/>
      <c r="M121" s="1176"/>
      <c r="N121" s="1176"/>
    </row>
    <row r="124" spans="1:14" ht="12.75" customHeight="1">
      <c r="A124" s="1538" t="s">
        <v>129</v>
      </c>
      <c r="B124" s="1538"/>
      <c r="C124" s="1538"/>
      <c r="D124" s="1538"/>
      <c r="E124" s="1538"/>
      <c r="F124" s="1538"/>
      <c r="G124" s="1538"/>
      <c r="H124" s="1538"/>
      <c r="I124" s="1538"/>
      <c r="J124" s="1538"/>
      <c r="K124" s="1538"/>
      <c r="L124" s="1538"/>
      <c r="M124" s="1538"/>
      <c r="N124" s="1538"/>
    </row>
    <row r="125" spans="1:14" ht="12.75" customHeight="1">
      <c r="A125" s="1542" t="s">
        <v>130</v>
      </c>
      <c r="B125" s="1542"/>
      <c r="C125" s="1542"/>
      <c r="D125" s="1542"/>
      <c r="E125" s="1542"/>
      <c r="F125" s="1542"/>
      <c r="G125" s="1542"/>
      <c r="H125" s="1542"/>
      <c r="I125" s="1542"/>
      <c r="J125" s="1542"/>
      <c r="K125" s="1542"/>
      <c r="L125" s="1542"/>
      <c r="M125" s="1542"/>
      <c r="N125" s="1542"/>
    </row>
    <row r="126" spans="1:14" ht="12.75" customHeight="1">
      <c r="A126" s="1543" t="s">
        <v>131</v>
      </c>
      <c r="B126" s="1543"/>
      <c r="C126" s="1543"/>
      <c r="D126" s="1543"/>
      <c r="E126" s="1540" t="s">
        <v>132</v>
      </c>
      <c r="F126" s="1540"/>
      <c r="G126" s="1540"/>
      <c r="H126" s="1541"/>
      <c r="I126" s="1541"/>
      <c r="J126" s="1541"/>
      <c r="K126" s="1541"/>
      <c r="L126" s="1541"/>
      <c r="M126" s="1541"/>
      <c r="N126" s="1541"/>
    </row>
    <row r="127" spans="1:14" ht="98.25" customHeight="1">
      <c r="A127" s="1543"/>
      <c r="B127" s="1543"/>
      <c r="C127" s="1543"/>
      <c r="D127" s="1543"/>
      <c r="E127" s="1540"/>
      <c r="F127" s="1540"/>
      <c r="G127" s="1540"/>
      <c r="H127" s="1541"/>
      <c r="I127" s="1541"/>
      <c r="J127" s="1541"/>
      <c r="K127" s="1541"/>
      <c r="L127" s="1541"/>
      <c r="M127" s="1541"/>
      <c r="N127" s="1541"/>
    </row>
    <row r="128" spans="1:14" ht="12.75" customHeight="1">
      <c r="A128" s="1539" t="s">
        <v>133</v>
      </c>
      <c r="B128" s="1539"/>
      <c r="C128" s="1539"/>
      <c r="D128" s="1539"/>
      <c r="E128" s="1540" t="s">
        <v>134</v>
      </c>
      <c r="F128" s="1540"/>
      <c r="G128" s="1540"/>
      <c r="H128" s="1541"/>
      <c r="I128" s="1541"/>
      <c r="J128" s="1541"/>
      <c r="K128" s="1541"/>
      <c r="L128" s="1541"/>
      <c r="M128" s="1541"/>
      <c r="N128" s="1541"/>
    </row>
    <row r="129" spans="1:14" ht="69.75" customHeight="1">
      <c r="A129" s="1539"/>
      <c r="B129" s="1539"/>
      <c r="C129" s="1539"/>
      <c r="D129" s="1539"/>
      <c r="E129" s="1540"/>
      <c r="F129" s="1540"/>
      <c r="G129" s="1540"/>
      <c r="H129" s="1541"/>
      <c r="I129" s="1541"/>
      <c r="J129" s="1541"/>
      <c r="K129" s="1541"/>
      <c r="L129" s="1541"/>
      <c r="M129" s="1541"/>
      <c r="N129" s="1541"/>
    </row>
    <row r="130" spans="1:14" ht="12.75" customHeight="1">
      <c r="A130" s="1539" t="s">
        <v>135</v>
      </c>
      <c r="B130" s="1539"/>
      <c r="C130" s="1539"/>
      <c r="D130" s="1539"/>
      <c r="E130" s="1540" t="s">
        <v>136</v>
      </c>
      <c r="F130" s="1540"/>
      <c r="G130" s="1540"/>
      <c r="H130" s="1541"/>
      <c r="I130" s="1541"/>
      <c r="J130" s="1541"/>
      <c r="K130" s="1541"/>
      <c r="L130" s="1541"/>
      <c r="M130" s="1541"/>
      <c r="N130" s="1541"/>
    </row>
    <row r="131" spans="1:14" ht="40.5" customHeight="1">
      <c r="A131" s="1539"/>
      <c r="B131" s="1539"/>
      <c r="C131" s="1539"/>
      <c r="D131" s="1539"/>
      <c r="E131" s="1540"/>
      <c r="F131" s="1540"/>
      <c r="G131" s="1540"/>
      <c r="H131" s="1541"/>
      <c r="I131" s="1541"/>
      <c r="J131" s="1541"/>
      <c r="K131" s="1541"/>
      <c r="L131" s="1541"/>
      <c r="M131" s="1541"/>
      <c r="N131" s="1541"/>
    </row>
    <row r="132" spans="1:14" ht="12.75" customHeight="1">
      <c r="A132" s="1539" t="s">
        <v>137</v>
      </c>
      <c r="B132" s="1539"/>
      <c r="C132" s="1539"/>
      <c r="D132" s="1539"/>
      <c r="E132" s="1540" t="s">
        <v>138</v>
      </c>
      <c r="F132" s="1540"/>
      <c r="G132" s="1540"/>
      <c r="H132" s="1541"/>
      <c r="I132" s="1541"/>
      <c r="J132" s="1541"/>
      <c r="K132" s="1541"/>
      <c r="L132" s="1541"/>
      <c r="M132" s="1541"/>
      <c r="N132" s="1541"/>
    </row>
    <row r="133" spans="1:14" ht="55.5" customHeight="1">
      <c r="A133" s="1539"/>
      <c r="B133" s="1539"/>
      <c r="C133" s="1539"/>
      <c r="D133" s="1539"/>
      <c r="E133" s="1540"/>
      <c r="F133" s="1540"/>
      <c r="G133" s="1540"/>
      <c r="H133" s="1541"/>
      <c r="I133" s="1541"/>
      <c r="J133" s="1541"/>
      <c r="K133" s="1541"/>
      <c r="L133" s="1541"/>
      <c r="M133" s="1541"/>
      <c r="N133" s="1541"/>
    </row>
    <row r="134" spans="1:14" ht="12.75" customHeight="1">
      <c r="A134" s="1539" t="s">
        <v>139</v>
      </c>
      <c r="B134" s="1539"/>
      <c r="C134" s="1539"/>
      <c r="D134" s="1539"/>
      <c r="E134" s="1540" t="s">
        <v>140</v>
      </c>
      <c r="F134" s="1540"/>
      <c r="G134" s="1540"/>
      <c r="H134" s="1541"/>
      <c r="I134" s="1541"/>
      <c r="J134" s="1541"/>
      <c r="K134" s="1541"/>
      <c r="L134" s="1541"/>
      <c r="M134" s="1541"/>
      <c r="N134" s="1541"/>
    </row>
    <row r="135" spans="1:14" ht="50.25" customHeight="1">
      <c r="A135" s="1539"/>
      <c r="B135" s="1539"/>
      <c r="C135" s="1539"/>
      <c r="D135" s="1539"/>
      <c r="E135" s="1540"/>
      <c r="F135" s="1540"/>
      <c r="G135" s="1540"/>
      <c r="H135" s="1541"/>
      <c r="I135" s="1541"/>
      <c r="J135" s="1541"/>
      <c r="K135" s="1541"/>
      <c r="L135" s="1541"/>
      <c r="M135" s="1541"/>
      <c r="N135" s="1541"/>
    </row>
    <row r="136" spans="1:14" ht="12.75" customHeight="1">
      <c r="A136" s="1539" t="s">
        <v>141</v>
      </c>
      <c r="B136" s="1539"/>
      <c r="C136" s="1539"/>
      <c r="D136" s="1539"/>
      <c r="E136" s="1540" t="s">
        <v>142</v>
      </c>
      <c r="F136" s="1540"/>
      <c r="G136" s="1540"/>
      <c r="H136" s="1546" t="s">
        <v>143</v>
      </c>
      <c r="I136" s="1546"/>
      <c r="J136" s="1546"/>
      <c r="K136" s="1546"/>
      <c r="L136" s="1546"/>
      <c r="M136" s="1546"/>
      <c r="N136" s="1546"/>
    </row>
    <row r="137" spans="1:14" ht="110.25" customHeight="1">
      <c r="A137" s="1539"/>
      <c r="B137" s="1539"/>
      <c r="C137" s="1539"/>
      <c r="D137" s="1539"/>
      <c r="E137" s="1540"/>
      <c r="F137" s="1540"/>
      <c r="G137" s="1540"/>
      <c r="H137" s="1546"/>
      <c r="I137" s="1546"/>
      <c r="J137" s="1546"/>
      <c r="K137" s="1546"/>
      <c r="L137" s="1546"/>
      <c r="M137" s="1546"/>
      <c r="N137" s="1546"/>
    </row>
    <row r="138" spans="1:14" ht="111" customHeight="1">
      <c r="A138" s="1539" t="s">
        <v>144</v>
      </c>
      <c r="B138" s="1539"/>
      <c r="C138" s="1539"/>
      <c r="D138" s="1539"/>
      <c r="E138" s="1540" t="s">
        <v>145</v>
      </c>
      <c r="F138" s="1540"/>
      <c r="G138" s="1540"/>
      <c r="H138" s="1544"/>
      <c r="I138" s="1544"/>
      <c r="J138" s="1544"/>
      <c r="K138" s="1544"/>
      <c r="L138" s="1545" t="s">
        <v>146</v>
      </c>
      <c r="M138" s="1545"/>
      <c r="N138" s="1545"/>
    </row>
    <row r="139" spans="1:14" ht="92.25" customHeight="1">
      <c r="A139" s="1539"/>
      <c r="B139" s="1539"/>
      <c r="C139" s="1539"/>
      <c r="D139" s="1539"/>
      <c r="E139" s="1540"/>
      <c r="F139" s="1540"/>
      <c r="G139" s="1540"/>
      <c r="H139" s="1544"/>
      <c r="I139" s="1544"/>
      <c r="J139" s="1544"/>
      <c r="K139" s="1544"/>
      <c r="L139" s="1545" t="s">
        <v>147</v>
      </c>
      <c r="M139" s="1545"/>
      <c r="N139" s="1545"/>
    </row>
    <row r="140" spans="1:14" ht="72.75" customHeight="1">
      <c r="A140" s="1539"/>
      <c r="B140" s="1539"/>
      <c r="C140" s="1539"/>
      <c r="D140" s="1539"/>
      <c r="E140" s="1540"/>
      <c r="F140" s="1540"/>
      <c r="G140" s="1540"/>
      <c r="H140" s="1544"/>
      <c r="I140" s="1544"/>
      <c r="J140" s="1544"/>
      <c r="K140" s="1544"/>
      <c r="L140" s="1545" t="s">
        <v>148</v>
      </c>
      <c r="M140" s="1545"/>
      <c r="N140" s="1545"/>
    </row>
    <row r="65457" spans="251:255">
      <c r="IQ65457" s="15" t="s">
        <v>50</v>
      </c>
      <c r="IR65457" s="15" t="s">
        <v>51</v>
      </c>
      <c r="IS65457" s="15" t="s">
        <v>52</v>
      </c>
      <c r="IT65457" s="15" t="s">
        <v>53</v>
      </c>
      <c r="IU65457" s="15" t="s">
        <v>54</v>
      </c>
    </row>
    <row r="65458" spans="251:255">
      <c r="IQ65458" s="15" t="e">
        <f>#REF!&amp;$C$9</f>
        <v>#REF!</v>
      </c>
      <c r="IR65458" s="15" t="e">
        <f>#REF!</f>
        <v>#REF!</v>
      </c>
      <c r="IS65458" s="15" t="e">
        <f>$B$25&amp;" - "&amp;$B$26&amp;" - "&amp;$I$25&amp;" - "&amp;$I$29&amp;" - "&amp;#REF!&amp;" - "&amp;#REF!&amp;" - "&amp;#REF!&amp;" - "&amp;#REF!</f>
        <v>#REF!</v>
      </c>
      <c r="IT65458" s="15" t="e">
        <f>#REF!&amp;": "&amp;#REF!&amp;" - "&amp;#REF!&amp;": "&amp;#REF!&amp;" - "&amp;$A$32&amp;": "&amp;#REF!&amp;" - "&amp;#REF!&amp;": "&amp;#REF!&amp;" - "&amp;#REF!&amp;": "&amp;#REF!&amp;" - "&amp;#REF!&amp;": "&amp;$I$32&amp;" - "&amp;$A$35&amp;": "&amp;$I$35&amp;" - "&amp;$A$36&amp;": "&amp;$I$36&amp;" - "&amp;#REF!&amp;": "&amp;#REF!&amp;" - "&amp;#REF!&amp;": "&amp;#REF!&amp;" - "&amp;$A$38&amp;": "&amp;$I$38&amp;" - "&amp;#REF!&amp;": "&amp;#REF!&amp;" - "&amp;#REF!&amp;": "&amp;#REF!</f>
        <v>#REF!</v>
      </c>
      <c r="IU65458" s="15" t="e">
        <f>#REF!</f>
        <v>#REF!</v>
      </c>
    </row>
  </sheetData>
  <sheetProtection selectLockedCells="1" selectUnlockedCells="1"/>
  <mergeCells count="307">
    <mergeCell ref="A138:D140"/>
    <mergeCell ref="E138:G140"/>
    <mergeCell ref="H138:K140"/>
    <mergeCell ref="L138:N138"/>
    <mergeCell ref="L139:N139"/>
    <mergeCell ref="L140:N140"/>
    <mergeCell ref="A134:D135"/>
    <mergeCell ref="E134:G135"/>
    <mergeCell ref="H134:N135"/>
    <mergeCell ref="A136:D137"/>
    <mergeCell ref="E136:G137"/>
    <mergeCell ref="H136:N137"/>
    <mergeCell ref="A130:D131"/>
    <mergeCell ref="E130:G131"/>
    <mergeCell ref="H130:N131"/>
    <mergeCell ref="A132:D133"/>
    <mergeCell ref="E132:G133"/>
    <mergeCell ref="H132:N133"/>
    <mergeCell ref="A125:N125"/>
    <mergeCell ref="A126:D127"/>
    <mergeCell ref="E126:G127"/>
    <mergeCell ref="H126:N127"/>
    <mergeCell ref="A128:D129"/>
    <mergeCell ref="E128:G129"/>
    <mergeCell ref="H128:N129"/>
    <mergeCell ref="A119:D120"/>
    <mergeCell ref="E119:L120"/>
    <mergeCell ref="M119:N120"/>
    <mergeCell ref="A121:L121"/>
    <mergeCell ref="M121:N121"/>
    <mergeCell ref="A124:N124"/>
    <mergeCell ref="A115:D116"/>
    <mergeCell ref="E115:L116"/>
    <mergeCell ref="M115:N116"/>
    <mergeCell ref="A117:D118"/>
    <mergeCell ref="E117:L118"/>
    <mergeCell ref="M117:N118"/>
    <mergeCell ref="A111:D112"/>
    <mergeCell ref="E111:L112"/>
    <mergeCell ref="M111:N112"/>
    <mergeCell ref="A113:D114"/>
    <mergeCell ref="E113:L114"/>
    <mergeCell ref="M113:N114"/>
    <mergeCell ref="A107:D108"/>
    <mergeCell ref="E107:L108"/>
    <mergeCell ref="M107:N108"/>
    <mergeCell ref="A109:D110"/>
    <mergeCell ref="E109:L110"/>
    <mergeCell ref="M109:N110"/>
    <mergeCell ref="B103:L103"/>
    <mergeCell ref="M103:N103"/>
    <mergeCell ref="A105:N105"/>
    <mergeCell ref="A106:D106"/>
    <mergeCell ref="E106:L106"/>
    <mergeCell ref="M106:N106"/>
    <mergeCell ref="B101:F101"/>
    <mergeCell ref="G101:H101"/>
    <mergeCell ref="I101:J101"/>
    <mergeCell ref="K101:L101"/>
    <mergeCell ref="M101:N101"/>
    <mergeCell ref="B102:F102"/>
    <mergeCell ref="G102:H102"/>
    <mergeCell ref="I102:J102"/>
    <mergeCell ref="K102:L102"/>
    <mergeCell ref="M102:N102"/>
    <mergeCell ref="B99:F99"/>
    <mergeCell ref="G99:H99"/>
    <mergeCell ref="I99:J99"/>
    <mergeCell ref="K99:L99"/>
    <mergeCell ref="M99:N99"/>
    <mergeCell ref="B100:F100"/>
    <mergeCell ref="G100:H100"/>
    <mergeCell ref="I100:J100"/>
    <mergeCell ref="K100:L100"/>
    <mergeCell ref="M100:N100"/>
    <mergeCell ref="B97:F97"/>
    <mergeCell ref="G97:H97"/>
    <mergeCell ref="I97:J97"/>
    <mergeCell ref="K97:L97"/>
    <mergeCell ref="M97:N97"/>
    <mergeCell ref="B98:F98"/>
    <mergeCell ref="G98:H98"/>
    <mergeCell ref="I98:J98"/>
    <mergeCell ref="K98:L98"/>
    <mergeCell ref="M98:N98"/>
    <mergeCell ref="B95:F95"/>
    <mergeCell ref="G95:H95"/>
    <mergeCell ref="I95:J95"/>
    <mergeCell ref="K95:L95"/>
    <mergeCell ref="M95:N95"/>
    <mergeCell ref="B96:F96"/>
    <mergeCell ref="G96:H96"/>
    <mergeCell ref="I96:J96"/>
    <mergeCell ref="K96:L96"/>
    <mergeCell ref="M96:N96"/>
    <mergeCell ref="B93:F93"/>
    <mergeCell ref="G93:H93"/>
    <mergeCell ref="I93:J93"/>
    <mergeCell ref="K93:L93"/>
    <mergeCell ref="M93:N93"/>
    <mergeCell ref="B94:F94"/>
    <mergeCell ref="G94:H94"/>
    <mergeCell ref="I94:J94"/>
    <mergeCell ref="K94:L94"/>
    <mergeCell ref="M94:N94"/>
    <mergeCell ref="B91:F91"/>
    <mergeCell ref="G91:H91"/>
    <mergeCell ref="I91:J91"/>
    <mergeCell ref="K91:L91"/>
    <mergeCell ref="M91:N91"/>
    <mergeCell ref="B92:F92"/>
    <mergeCell ref="G92:H92"/>
    <mergeCell ref="I92:J92"/>
    <mergeCell ref="K92:L92"/>
    <mergeCell ref="M92:N92"/>
    <mergeCell ref="A89:N89"/>
    <mergeCell ref="B90:F90"/>
    <mergeCell ref="G90:H90"/>
    <mergeCell ref="I90:J90"/>
    <mergeCell ref="K90:L90"/>
    <mergeCell ref="M90:N90"/>
    <mergeCell ref="A82:B84"/>
    <mergeCell ref="C82:G84"/>
    <mergeCell ref="H82:I84"/>
    <mergeCell ref="J82:N84"/>
    <mergeCell ref="A85:B87"/>
    <mergeCell ref="C85:G87"/>
    <mergeCell ref="H85:I87"/>
    <mergeCell ref="J85:N87"/>
    <mergeCell ref="A78:B80"/>
    <mergeCell ref="C78:G80"/>
    <mergeCell ref="H78:I80"/>
    <mergeCell ref="J78:N80"/>
    <mergeCell ref="A81:G81"/>
    <mergeCell ref="H81:N81"/>
    <mergeCell ref="A74:G74"/>
    <mergeCell ref="H74:N74"/>
    <mergeCell ref="A75:B77"/>
    <mergeCell ref="C75:G77"/>
    <mergeCell ref="H75:I77"/>
    <mergeCell ref="J75:N77"/>
    <mergeCell ref="A71:E71"/>
    <mergeCell ref="F71:G71"/>
    <mergeCell ref="H71:L71"/>
    <mergeCell ref="M71:N71"/>
    <mergeCell ref="A72:E72"/>
    <mergeCell ref="F72:G72"/>
    <mergeCell ref="H72:L72"/>
    <mergeCell ref="M72:N72"/>
    <mergeCell ref="A59:B60"/>
    <mergeCell ref="A61:B62"/>
    <mergeCell ref="A63:B64"/>
    <mergeCell ref="A65:B66"/>
    <mergeCell ref="A67:B68"/>
    <mergeCell ref="A69:B70"/>
    <mergeCell ref="A49:N49"/>
    <mergeCell ref="A50:B50"/>
    <mergeCell ref="A51:B52"/>
    <mergeCell ref="A53:B54"/>
    <mergeCell ref="A55:B56"/>
    <mergeCell ref="A57:B58"/>
    <mergeCell ref="A48:H48"/>
    <mergeCell ref="I48:J48"/>
    <mergeCell ref="K48:L48"/>
    <mergeCell ref="M48:N48"/>
    <mergeCell ref="O48:P48"/>
    <mergeCell ref="Q48:R48"/>
    <mergeCell ref="A47:H47"/>
    <mergeCell ref="I47:J47"/>
    <mergeCell ref="K47:L47"/>
    <mergeCell ref="M47:N47"/>
    <mergeCell ref="O47:P47"/>
    <mergeCell ref="Q47:R47"/>
    <mergeCell ref="A46:H46"/>
    <mergeCell ref="I46:J46"/>
    <mergeCell ref="K46:L46"/>
    <mergeCell ref="M46:N46"/>
    <mergeCell ref="O46:P46"/>
    <mergeCell ref="Q46:R46"/>
    <mergeCell ref="A45:H45"/>
    <mergeCell ref="I45:J45"/>
    <mergeCell ref="K45:L45"/>
    <mergeCell ref="M45:N45"/>
    <mergeCell ref="O45:P45"/>
    <mergeCell ref="Q45:R45"/>
    <mergeCell ref="A44:H44"/>
    <mergeCell ref="I44:J44"/>
    <mergeCell ref="K44:L44"/>
    <mergeCell ref="M44:N44"/>
    <mergeCell ref="O44:P44"/>
    <mergeCell ref="Q44:R44"/>
    <mergeCell ref="A43:H43"/>
    <mergeCell ref="I43:J43"/>
    <mergeCell ref="K43:L43"/>
    <mergeCell ref="M43:N43"/>
    <mergeCell ref="O43:P43"/>
    <mergeCell ref="Q43:R43"/>
    <mergeCell ref="A42:H42"/>
    <mergeCell ref="I42:J42"/>
    <mergeCell ref="K42:L42"/>
    <mergeCell ref="M42:N42"/>
    <mergeCell ref="O42:P42"/>
    <mergeCell ref="Q42:R42"/>
    <mergeCell ref="A41:H41"/>
    <mergeCell ref="I41:J41"/>
    <mergeCell ref="K41:L41"/>
    <mergeCell ref="M41:N41"/>
    <mergeCell ref="O41:P41"/>
    <mergeCell ref="Q41:R41"/>
    <mergeCell ref="A40:H40"/>
    <mergeCell ref="I40:J40"/>
    <mergeCell ref="K40:L40"/>
    <mergeCell ref="M40:N40"/>
    <mergeCell ref="O40:P40"/>
    <mergeCell ref="Q40:R40"/>
    <mergeCell ref="A37:H37"/>
    <mergeCell ref="I37:J37"/>
    <mergeCell ref="K37:L37"/>
    <mergeCell ref="M37:N37"/>
    <mergeCell ref="O37:P37"/>
    <mergeCell ref="Q37:R37"/>
    <mergeCell ref="A39:H39"/>
    <mergeCell ref="I39:J39"/>
    <mergeCell ref="K39:L39"/>
    <mergeCell ref="M39:N39"/>
    <mergeCell ref="O39:P39"/>
    <mergeCell ref="Q39:R39"/>
    <mergeCell ref="A38:H38"/>
    <mergeCell ref="I38:J38"/>
    <mergeCell ref="K38:L38"/>
    <mergeCell ref="M38:N38"/>
    <mergeCell ref="O38:P38"/>
    <mergeCell ref="Q38:R38"/>
    <mergeCell ref="A36:H36"/>
    <mergeCell ref="I36:J36"/>
    <mergeCell ref="K36:L36"/>
    <mergeCell ref="M36:N36"/>
    <mergeCell ref="O36:P36"/>
    <mergeCell ref="Q36:R36"/>
    <mergeCell ref="A35:H35"/>
    <mergeCell ref="I35:J35"/>
    <mergeCell ref="K35:L35"/>
    <mergeCell ref="M35:N35"/>
    <mergeCell ref="O35:P35"/>
    <mergeCell ref="Q35:R35"/>
    <mergeCell ref="A34:H34"/>
    <mergeCell ref="I34:J34"/>
    <mergeCell ref="K34:L34"/>
    <mergeCell ref="M34:N34"/>
    <mergeCell ref="O34:P34"/>
    <mergeCell ref="Q34:R34"/>
    <mergeCell ref="A33:H33"/>
    <mergeCell ref="I33:J33"/>
    <mergeCell ref="K33:L33"/>
    <mergeCell ref="M33:N33"/>
    <mergeCell ref="O33:P33"/>
    <mergeCell ref="Q33:R33"/>
    <mergeCell ref="A32:H32"/>
    <mergeCell ref="I32:J32"/>
    <mergeCell ref="K32:L32"/>
    <mergeCell ref="M32:N32"/>
    <mergeCell ref="O32:P32"/>
    <mergeCell ref="Q32:R32"/>
    <mergeCell ref="O31:P31"/>
    <mergeCell ref="Q31:R31"/>
    <mergeCell ref="B28:G28"/>
    <mergeCell ref="I28:N28"/>
    <mergeCell ref="B29:G29"/>
    <mergeCell ref="I29:N29"/>
    <mergeCell ref="A31:H31"/>
    <mergeCell ref="I31:J31"/>
    <mergeCell ref="K31:L31"/>
    <mergeCell ref="M31:N31"/>
    <mergeCell ref="B25:G25"/>
    <mergeCell ref="I25:N25"/>
    <mergeCell ref="B26:G26"/>
    <mergeCell ref="I26:N26"/>
    <mergeCell ref="B27:G27"/>
    <mergeCell ref="I27:N27"/>
    <mergeCell ref="A9:B9"/>
    <mergeCell ref="C9:N9"/>
    <mergeCell ref="A10:B10"/>
    <mergeCell ref="C10:N10"/>
    <mergeCell ref="A11:B23"/>
    <mergeCell ref="C11:N23"/>
    <mergeCell ref="A8:B8"/>
    <mergeCell ref="C8:N8"/>
    <mergeCell ref="A5:D6"/>
    <mergeCell ref="E5:H6"/>
    <mergeCell ref="I5:N5"/>
    <mergeCell ref="I6:J6"/>
    <mergeCell ref="K6:L6"/>
    <mergeCell ref="M6:N6"/>
    <mergeCell ref="A24:N24"/>
    <mergeCell ref="A1:N1"/>
    <mergeCell ref="A2:D2"/>
    <mergeCell ref="E2:H2"/>
    <mergeCell ref="I2:K4"/>
    <mergeCell ref="L2:N4"/>
    <mergeCell ref="A3:D4"/>
    <mergeCell ref="E3:H3"/>
    <mergeCell ref="E4:H4"/>
    <mergeCell ref="A7:D7"/>
    <mergeCell ref="E7:H7"/>
    <mergeCell ref="I7:J7"/>
    <mergeCell ref="K7:L7"/>
    <mergeCell ref="M7:N7"/>
  </mergeCells>
  <conditionalFormatting sqref="C51:N51 C53:N53 C55:N55 C57:N57 C65:N65 C59:M59 C63:N63 C61:N61 C67:N67 C69:N69">
    <cfRule type="cellIs" dxfId="3" priority="1" stopIfTrue="1" operator="equal">
      <formula>"x"</formula>
    </cfRule>
  </conditionalFormatting>
  <conditionalFormatting sqref="C52:N52 C54:N54 C56:N56 C58:N58 C66:N66 C60:M60 C64:N64 N59:N60 C62:N62 C68:N68 C70:N70">
    <cfRule type="cellIs" dxfId="2" priority="2" stopIfTrue="1" operator="equal">
      <formula>"x"</formula>
    </cfRule>
  </conditionalFormatting>
  <dataValidations count="1">
    <dataValidation showDropDown="1" errorTitle="Cronoprogramma" error="Attenzione: è possibile inserire solo il carattere X nel mese di riferimento." promptTitle="Cronoprogramma" prompt="Segnare con x i mesi interessati" sqref="C51:N70 IY51:JJ70 SU51:TF70 ACQ51:ADB70 AMM51:AMX70 AWI51:AWT70 BGE51:BGP70 BQA51:BQL70 BZW51:CAH70 CJS51:CKD70 CTO51:CTZ70 DDK51:DDV70 DNG51:DNR70 DXC51:DXN70 EGY51:EHJ70 EQU51:ERF70 FAQ51:FBB70 FKM51:FKX70 FUI51:FUT70 GEE51:GEP70 GOA51:GOL70 GXW51:GYH70 HHS51:HID70 HRO51:HRZ70 IBK51:IBV70 ILG51:ILR70 IVC51:IVN70 JEY51:JFJ70 JOU51:JPF70 JYQ51:JZB70 KIM51:KIX70 KSI51:KST70 LCE51:LCP70 LMA51:LML70 LVW51:LWH70 MFS51:MGD70 MPO51:MPZ70 MZK51:MZV70 NJG51:NJR70 NTC51:NTN70 OCY51:ODJ70 OMU51:ONF70 OWQ51:OXB70 PGM51:PGX70 PQI51:PQT70 QAE51:QAP70 QKA51:QKL70 QTW51:QUH70 RDS51:RED70 RNO51:RNZ70 RXK51:RXV70 SHG51:SHR70 SRC51:SRN70 TAY51:TBJ70 TKU51:TLF70 TUQ51:TVB70 UEM51:UEX70 UOI51:UOT70 UYE51:UYP70 VIA51:VIL70 VRW51:VSH70 WBS51:WCD70 WLO51:WLZ70 WVK51:WVV70 C65586:N65605 IY65586:JJ65605 SU65586:TF65605 ACQ65586:ADB65605 AMM65586:AMX65605 AWI65586:AWT65605 BGE65586:BGP65605 BQA65586:BQL65605 BZW65586:CAH65605 CJS65586:CKD65605 CTO65586:CTZ65605 DDK65586:DDV65605 DNG65586:DNR65605 DXC65586:DXN65605 EGY65586:EHJ65605 EQU65586:ERF65605 FAQ65586:FBB65605 FKM65586:FKX65605 FUI65586:FUT65605 GEE65586:GEP65605 GOA65586:GOL65605 GXW65586:GYH65605 HHS65586:HID65605 HRO65586:HRZ65605 IBK65586:IBV65605 ILG65586:ILR65605 IVC65586:IVN65605 JEY65586:JFJ65605 JOU65586:JPF65605 JYQ65586:JZB65605 KIM65586:KIX65605 KSI65586:KST65605 LCE65586:LCP65605 LMA65586:LML65605 LVW65586:LWH65605 MFS65586:MGD65605 MPO65586:MPZ65605 MZK65586:MZV65605 NJG65586:NJR65605 NTC65586:NTN65605 OCY65586:ODJ65605 OMU65586:ONF65605 OWQ65586:OXB65605 PGM65586:PGX65605 PQI65586:PQT65605 QAE65586:QAP65605 QKA65586:QKL65605 QTW65586:QUH65605 RDS65586:RED65605 RNO65586:RNZ65605 RXK65586:RXV65605 SHG65586:SHR65605 SRC65586:SRN65605 TAY65586:TBJ65605 TKU65586:TLF65605 TUQ65586:TVB65605 UEM65586:UEX65605 UOI65586:UOT65605 UYE65586:UYP65605 VIA65586:VIL65605 VRW65586:VSH65605 WBS65586:WCD65605 WLO65586:WLZ65605 WVK65586:WVV65605 C131122:N131141 IY131122:JJ131141 SU131122:TF131141 ACQ131122:ADB131141 AMM131122:AMX131141 AWI131122:AWT131141 BGE131122:BGP131141 BQA131122:BQL131141 BZW131122:CAH131141 CJS131122:CKD131141 CTO131122:CTZ131141 DDK131122:DDV131141 DNG131122:DNR131141 DXC131122:DXN131141 EGY131122:EHJ131141 EQU131122:ERF131141 FAQ131122:FBB131141 FKM131122:FKX131141 FUI131122:FUT131141 GEE131122:GEP131141 GOA131122:GOL131141 GXW131122:GYH131141 HHS131122:HID131141 HRO131122:HRZ131141 IBK131122:IBV131141 ILG131122:ILR131141 IVC131122:IVN131141 JEY131122:JFJ131141 JOU131122:JPF131141 JYQ131122:JZB131141 KIM131122:KIX131141 KSI131122:KST131141 LCE131122:LCP131141 LMA131122:LML131141 LVW131122:LWH131141 MFS131122:MGD131141 MPO131122:MPZ131141 MZK131122:MZV131141 NJG131122:NJR131141 NTC131122:NTN131141 OCY131122:ODJ131141 OMU131122:ONF131141 OWQ131122:OXB131141 PGM131122:PGX131141 PQI131122:PQT131141 QAE131122:QAP131141 QKA131122:QKL131141 QTW131122:QUH131141 RDS131122:RED131141 RNO131122:RNZ131141 RXK131122:RXV131141 SHG131122:SHR131141 SRC131122:SRN131141 TAY131122:TBJ131141 TKU131122:TLF131141 TUQ131122:TVB131141 UEM131122:UEX131141 UOI131122:UOT131141 UYE131122:UYP131141 VIA131122:VIL131141 VRW131122:VSH131141 WBS131122:WCD131141 WLO131122:WLZ131141 WVK131122:WVV131141 C196658:N196677 IY196658:JJ196677 SU196658:TF196677 ACQ196658:ADB196677 AMM196658:AMX196677 AWI196658:AWT196677 BGE196658:BGP196677 BQA196658:BQL196677 BZW196658:CAH196677 CJS196658:CKD196677 CTO196658:CTZ196677 DDK196658:DDV196677 DNG196658:DNR196677 DXC196658:DXN196677 EGY196658:EHJ196677 EQU196658:ERF196677 FAQ196658:FBB196677 FKM196658:FKX196677 FUI196658:FUT196677 GEE196658:GEP196677 GOA196658:GOL196677 GXW196658:GYH196677 HHS196658:HID196677 HRO196658:HRZ196677 IBK196658:IBV196677 ILG196658:ILR196677 IVC196658:IVN196677 JEY196658:JFJ196677 JOU196658:JPF196677 JYQ196658:JZB196677 KIM196658:KIX196677 KSI196658:KST196677 LCE196658:LCP196677 LMA196658:LML196677 LVW196658:LWH196677 MFS196658:MGD196677 MPO196658:MPZ196677 MZK196658:MZV196677 NJG196658:NJR196677 NTC196658:NTN196677 OCY196658:ODJ196677 OMU196658:ONF196677 OWQ196658:OXB196677 PGM196658:PGX196677 PQI196658:PQT196677 QAE196658:QAP196677 QKA196658:QKL196677 QTW196658:QUH196677 RDS196658:RED196677 RNO196658:RNZ196677 RXK196658:RXV196677 SHG196658:SHR196677 SRC196658:SRN196677 TAY196658:TBJ196677 TKU196658:TLF196677 TUQ196658:TVB196677 UEM196658:UEX196677 UOI196658:UOT196677 UYE196658:UYP196677 VIA196658:VIL196677 VRW196658:VSH196677 WBS196658:WCD196677 WLO196658:WLZ196677 WVK196658:WVV196677 C262194:N262213 IY262194:JJ262213 SU262194:TF262213 ACQ262194:ADB262213 AMM262194:AMX262213 AWI262194:AWT262213 BGE262194:BGP262213 BQA262194:BQL262213 BZW262194:CAH262213 CJS262194:CKD262213 CTO262194:CTZ262213 DDK262194:DDV262213 DNG262194:DNR262213 DXC262194:DXN262213 EGY262194:EHJ262213 EQU262194:ERF262213 FAQ262194:FBB262213 FKM262194:FKX262213 FUI262194:FUT262213 GEE262194:GEP262213 GOA262194:GOL262213 GXW262194:GYH262213 HHS262194:HID262213 HRO262194:HRZ262213 IBK262194:IBV262213 ILG262194:ILR262213 IVC262194:IVN262213 JEY262194:JFJ262213 JOU262194:JPF262213 JYQ262194:JZB262213 KIM262194:KIX262213 KSI262194:KST262213 LCE262194:LCP262213 LMA262194:LML262213 LVW262194:LWH262213 MFS262194:MGD262213 MPO262194:MPZ262213 MZK262194:MZV262213 NJG262194:NJR262213 NTC262194:NTN262213 OCY262194:ODJ262213 OMU262194:ONF262213 OWQ262194:OXB262213 PGM262194:PGX262213 PQI262194:PQT262213 QAE262194:QAP262213 QKA262194:QKL262213 QTW262194:QUH262213 RDS262194:RED262213 RNO262194:RNZ262213 RXK262194:RXV262213 SHG262194:SHR262213 SRC262194:SRN262213 TAY262194:TBJ262213 TKU262194:TLF262213 TUQ262194:TVB262213 UEM262194:UEX262213 UOI262194:UOT262213 UYE262194:UYP262213 VIA262194:VIL262213 VRW262194:VSH262213 WBS262194:WCD262213 WLO262194:WLZ262213 WVK262194:WVV262213 C327730:N327749 IY327730:JJ327749 SU327730:TF327749 ACQ327730:ADB327749 AMM327730:AMX327749 AWI327730:AWT327749 BGE327730:BGP327749 BQA327730:BQL327749 BZW327730:CAH327749 CJS327730:CKD327749 CTO327730:CTZ327749 DDK327730:DDV327749 DNG327730:DNR327749 DXC327730:DXN327749 EGY327730:EHJ327749 EQU327730:ERF327749 FAQ327730:FBB327749 FKM327730:FKX327749 FUI327730:FUT327749 GEE327730:GEP327749 GOA327730:GOL327749 GXW327730:GYH327749 HHS327730:HID327749 HRO327730:HRZ327749 IBK327730:IBV327749 ILG327730:ILR327749 IVC327730:IVN327749 JEY327730:JFJ327749 JOU327730:JPF327749 JYQ327730:JZB327749 KIM327730:KIX327749 KSI327730:KST327749 LCE327730:LCP327749 LMA327730:LML327749 LVW327730:LWH327749 MFS327730:MGD327749 MPO327730:MPZ327749 MZK327730:MZV327749 NJG327730:NJR327749 NTC327730:NTN327749 OCY327730:ODJ327749 OMU327730:ONF327749 OWQ327730:OXB327749 PGM327730:PGX327749 PQI327730:PQT327749 QAE327730:QAP327749 QKA327730:QKL327749 QTW327730:QUH327749 RDS327730:RED327749 RNO327730:RNZ327749 RXK327730:RXV327749 SHG327730:SHR327749 SRC327730:SRN327749 TAY327730:TBJ327749 TKU327730:TLF327749 TUQ327730:TVB327749 UEM327730:UEX327749 UOI327730:UOT327749 UYE327730:UYP327749 VIA327730:VIL327749 VRW327730:VSH327749 WBS327730:WCD327749 WLO327730:WLZ327749 WVK327730:WVV327749 C393266:N393285 IY393266:JJ393285 SU393266:TF393285 ACQ393266:ADB393285 AMM393266:AMX393285 AWI393266:AWT393285 BGE393266:BGP393285 BQA393266:BQL393285 BZW393266:CAH393285 CJS393266:CKD393285 CTO393266:CTZ393285 DDK393266:DDV393285 DNG393266:DNR393285 DXC393266:DXN393285 EGY393266:EHJ393285 EQU393266:ERF393285 FAQ393266:FBB393285 FKM393266:FKX393285 FUI393266:FUT393285 GEE393266:GEP393285 GOA393266:GOL393285 GXW393266:GYH393285 HHS393266:HID393285 HRO393266:HRZ393285 IBK393266:IBV393285 ILG393266:ILR393285 IVC393266:IVN393285 JEY393266:JFJ393285 JOU393266:JPF393285 JYQ393266:JZB393285 KIM393266:KIX393285 KSI393266:KST393285 LCE393266:LCP393285 LMA393266:LML393285 LVW393266:LWH393285 MFS393266:MGD393285 MPO393266:MPZ393285 MZK393266:MZV393285 NJG393266:NJR393285 NTC393266:NTN393285 OCY393266:ODJ393285 OMU393266:ONF393285 OWQ393266:OXB393285 PGM393266:PGX393285 PQI393266:PQT393285 QAE393266:QAP393285 QKA393266:QKL393285 QTW393266:QUH393285 RDS393266:RED393285 RNO393266:RNZ393285 RXK393266:RXV393285 SHG393266:SHR393285 SRC393266:SRN393285 TAY393266:TBJ393285 TKU393266:TLF393285 TUQ393266:TVB393285 UEM393266:UEX393285 UOI393266:UOT393285 UYE393266:UYP393285 VIA393266:VIL393285 VRW393266:VSH393285 WBS393266:WCD393285 WLO393266:WLZ393285 WVK393266:WVV393285 C458802:N458821 IY458802:JJ458821 SU458802:TF458821 ACQ458802:ADB458821 AMM458802:AMX458821 AWI458802:AWT458821 BGE458802:BGP458821 BQA458802:BQL458821 BZW458802:CAH458821 CJS458802:CKD458821 CTO458802:CTZ458821 DDK458802:DDV458821 DNG458802:DNR458821 DXC458802:DXN458821 EGY458802:EHJ458821 EQU458802:ERF458821 FAQ458802:FBB458821 FKM458802:FKX458821 FUI458802:FUT458821 GEE458802:GEP458821 GOA458802:GOL458821 GXW458802:GYH458821 HHS458802:HID458821 HRO458802:HRZ458821 IBK458802:IBV458821 ILG458802:ILR458821 IVC458802:IVN458821 JEY458802:JFJ458821 JOU458802:JPF458821 JYQ458802:JZB458821 KIM458802:KIX458821 KSI458802:KST458821 LCE458802:LCP458821 LMA458802:LML458821 LVW458802:LWH458821 MFS458802:MGD458821 MPO458802:MPZ458821 MZK458802:MZV458821 NJG458802:NJR458821 NTC458802:NTN458821 OCY458802:ODJ458821 OMU458802:ONF458821 OWQ458802:OXB458821 PGM458802:PGX458821 PQI458802:PQT458821 QAE458802:QAP458821 QKA458802:QKL458821 QTW458802:QUH458821 RDS458802:RED458821 RNO458802:RNZ458821 RXK458802:RXV458821 SHG458802:SHR458821 SRC458802:SRN458821 TAY458802:TBJ458821 TKU458802:TLF458821 TUQ458802:TVB458821 UEM458802:UEX458821 UOI458802:UOT458821 UYE458802:UYP458821 VIA458802:VIL458821 VRW458802:VSH458821 WBS458802:WCD458821 WLO458802:WLZ458821 WVK458802:WVV458821 C524338:N524357 IY524338:JJ524357 SU524338:TF524357 ACQ524338:ADB524357 AMM524338:AMX524357 AWI524338:AWT524357 BGE524338:BGP524357 BQA524338:BQL524357 BZW524338:CAH524357 CJS524338:CKD524357 CTO524338:CTZ524357 DDK524338:DDV524357 DNG524338:DNR524357 DXC524338:DXN524357 EGY524338:EHJ524357 EQU524338:ERF524357 FAQ524338:FBB524357 FKM524338:FKX524357 FUI524338:FUT524357 GEE524338:GEP524357 GOA524338:GOL524357 GXW524338:GYH524357 HHS524338:HID524357 HRO524338:HRZ524357 IBK524338:IBV524357 ILG524338:ILR524357 IVC524338:IVN524357 JEY524338:JFJ524357 JOU524338:JPF524357 JYQ524338:JZB524357 KIM524338:KIX524357 KSI524338:KST524357 LCE524338:LCP524357 LMA524338:LML524357 LVW524338:LWH524357 MFS524338:MGD524357 MPO524338:MPZ524357 MZK524338:MZV524357 NJG524338:NJR524357 NTC524338:NTN524357 OCY524338:ODJ524357 OMU524338:ONF524357 OWQ524338:OXB524357 PGM524338:PGX524357 PQI524338:PQT524357 QAE524338:QAP524357 QKA524338:QKL524357 QTW524338:QUH524357 RDS524338:RED524357 RNO524338:RNZ524357 RXK524338:RXV524357 SHG524338:SHR524357 SRC524338:SRN524357 TAY524338:TBJ524357 TKU524338:TLF524357 TUQ524338:TVB524357 UEM524338:UEX524357 UOI524338:UOT524357 UYE524338:UYP524357 VIA524338:VIL524357 VRW524338:VSH524357 WBS524338:WCD524357 WLO524338:WLZ524357 WVK524338:WVV524357 C589874:N589893 IY589874:JJ589893 SU589874:TF589893 ACQ589874:ADB589893 AMM589874:AMX589893 AWI589874:AWT589893 BGE589874:BGP589893 BQA589874:BQL589893 BZW589874:CAH589893 CJS589874:CKD589893 CTO589874:CTZ589893 DDK589874:DDV589893 DNG589874:DNR589893 DXC589874:DXN589893 EGY589874:EHJ589893 EQU589874:ERF589893 FAQ589874:FBB589893 FKM589874:FKX589893 FUI589874:FUT589893 GEE589874:GEP589893 GOA589874:GOL589893 GXW589874:GYH589893 HHS589874:HID589893 HRO589874:HRZ589893 IBK589874:IBV589893 ILG589874:ILR589893 IVC589874:IVN589893 JEY589874:JFJ589893 JOU589874:JPF589893 JYQ589874:JZB589893 KIM589874:KIX589893 KSI589874:KST589893 LCE589874:LCP589893 LMA589874:LML589893 LVW589874:LWH589893 MFS589874:MGD589893 MPO589874:MPZ589893 MZK589874:MZV589893 NJG589874:NJR589893 NTC589874:NTN589893 OCY589874:ODJ589893 OMU589874:ONF589893 OWQ589874:OXB589893 PGM589874:PGX589893 PQI589874:PQT589893 QAE589874:QAP589893 QKA589874:QKL589893 QTW589874:QUH589893 RDS589874:RED589893 RNO589874:RNZ589893 RXK589874:RXV589893 SHG589874:SHR589893 SRC589874:SRN589893 TAY589874:TBJ589893 TKU589874:TLF589893 TUQ589874:TVB589893 UEM589874:UEX589893 UOI589874:UOT589893 UYE589874:UYP589893 VIA589874:VIL589893 VRW589874:VSH589893 WBS589874:WCD589893 WLO589874:WLZ589893 WVK589874:WVV589893 C655410:N655429 IY655410:JJ655429 SU655410:TF655429 ACQ655410:ADB655429 AMM655410:AMX655429 AWI655410:AWT655429 BGE655410:BGP655429 BQA655410:BQL655429 BZW655410:CAH655429 CJS655410:CKD655429 CTO655410:CTZ655429 DDK655410:DDV655429 DNG655410:DNR655429 DXC655410:DXN655429 EGY655410:EHJ655429 EQU655410:ERF655429 FAQ655410:FBB655429 FKM655410:FKX655429 FUI655410:FUT655429 GEE655410:GEP655429 GOA655410:GOL655429 GXW655410:GYH655429 HHS655410:HID655429 HRO655410:HRZ655429 IBK655410:IBV655429 ILG655410:ILR655429 IVC655410:IVN655429 JEY655410:JFJ655429 JOU655410:JPF655429 JYQ655410:JZB655429 KIM655410:KIX655429 KSI655410:KST655429 LCE655410:LCP655429 LMA655410:LML655429 LVW655410:LWH655429 MFS655410:MGD655429 MPO655410:MPZ655429 MZK655410:MZV655429 NJG655410:NJR655429 NTC655410:NTN655429 OCY655410:ODJ655429 OMU655410:ONF655429 OWQ655410:OXB655429 PGM655410:PGX655429 PQI655410:PQT655429 QAE655410:QAP655429 QKA655410:QKL655429 QTW655410:QUH655429 RDS655410:RED655429 RNO655410:RNZ655429 RXK655410:RXV655429 SHG655410:SHR655429 SRC655410:SRN655429 TAY655410:TBJ655429 TKU655410:TLF655429 TUQ655410:TVB655429 UEM655410:UEX655429 UOI655410:UOT655429 UYE655410:UYP655429 VIA655410:VIL655429 VRW655410:VSH655429 WBS655410:WCD655429 WLO655410:WLZ655429 WVK655410:WVV655429 C720946:N720965 IY720946:JJ720965 SU720946:TF720965 ACQ720946:ADB720965 AMM720946:AMX720965 AWI720946:AWT720965 BGE720946:BGP720965 BQA720946:BQL720965 BZW720946:CAH720965 CJS720946:CKD720965 CTO720946:CTZ720965 DDK720946:DDV720965 DNG720946:DNR720965 DXC720946:DXN720965 EGY720946:EHJ720965 EQU720946:ERF720965 FAQ720946:FBB720965 FKM720946:FKX720965 FUI720946:FUT720965 GEE720946:GEP720965 GOA720946:GOL720965 GXW720946:GYH720965 HHS720946:HID720965 HRO720946:HRZ720965 IBK720946:IBV720965 ILG720946:ILR720965 IVC720946:IVN720965 JEY720946:JFJ720965 JOU720946:JPF720965 JYQ720946:JZB720965 KIM720946:KIX720965 KSI720946:KST720965 LCE720946:LCP720965 LMA720946:LML720965 LVW720946:LWH720965 MFS720946:MGD720965 MPO720946:MPZ720965 MZK720946:MZV720965 NJG720946:NJR720965 NTC720946:NTN720965 OCY720946:ODJ720965 OMU720946:ONF720965 OWQ720946:OXB720965 PGM720946:PGX720965 PQI720946:PQT720965 QAE720946:QAP720965 QKA720946:QKL720965 QTW720946:QUH720965 RDS720946:RED720965 RNO720946:RNZ720965 RXK720946:RXV720965 SHG720946:SHR720965 SRC720946:SRN720965 TAY720946:TBJ720965 TKU720946:TLF720965 TUQ720946:TVB720965 UEM720946:UEX720965 UOI720946:UOT720965 UYE720946:UYP720965 VIA720946:VIL720965 VRW720946:VSH720965 WBS720946:WCD720965 WLO720946:WLZ720965 WVK720946:WVV720965 C786482:N786501 IY786482:JJ786501 SU786482:TF786501 ACQ786482:ADB786501 AMM786482:AMX786501 AWI786482:AWT786501 BGE786482:BGP786501 BQA786482:BQL786501 BZW786482:CAH786501 CJS786482:CKD786501 CTO786482:CTZ786501 DDK786482:DDV786501 DNG786482:DNR786501 DXC786482:DXN786501 EGY786482:EHJ786501 EQU786482:ERF786501 FAQ786482:FBB786501 FKM786482:FKX786501 FUI786482:FUT786501 GEE786482:GEP786501 GOA786482:GOL786501 GXW786482:GYH786501 HHS786482:HID786501 HRO786482:HRZ786501 IBK786482:IBV786501 ILG786482:ILR786501 IVC786482:IVN786501 JEY786482:JFJ786501 JOU786482:JPF786501 JYQ786482:JZB786501 KIM786482:KIX786501 KSI786482:KST786501 LCE786482:LCP786501 LMA786482:LML786501 LVW786482:LWH786501 MFS786482:MGD786501 MPO786482:MPZ786501 MZK786482:MZV786501 NJG786482:NJR786501 NTC786482:NTN786501 OCY786482:ODJ786501 OMU786482:ONF786501 OWQ786482:OXB786501 PGM786482:PGX786501 PQI786482:PQT786501 QAE786482:QAP786501 QKA786482:QKL786501 QTW786482:QUH786501 RDS786482:RED786501 RNO786482:RNZ786501 RXK786482:RXV786501 SHG786482:SHR786501 SRC786482:SRN786501 TAY786482:TBJ786501 TKU786482:TLF786501 TUQ786482:TVB786501 UEM786482:UEX786501 UOI786482:UOT786501 UYE786482:UYP786501 VIA786482:VIL786501 VRW786482:VSH786501 WBS786482:WCD786501 WLO786482:WLZ786501 WVK786482:WVV786501 C852018:N852037 IY852018:JJ852037 SU852018:TF852037 ACQ852018:ADB852037 AMM852018:AMX852037 AWI852018:AWT852037 BGE852018:BGP852037 BQA852018:BQL852037 BZW852018:CAH852037 CJS852018:CKD852037 CTO852018:CTZ852037 DDK852018:DDV852037 DNG852018:DNR852037 DXC852018:DXN852037 EGY852018:EHJ852037 EQU852018:ERF852037 FAQ852018:FBB852037 FKM852018:FKX852037 FUI852018:FUT852037 GEE852018:GEP852037 GOA852018:GOL852037 GXW852018:GYH852037 HHS852018:HID852037 HRO852018:HRZ852037 IBK852018:IBV852037 ILG852018:ILR852037 IVC852018:IVN852037 JEY852018:JFJ852037 JOU852018:JPF852037 JYQ852018:JZB852037 KIM852018:KIX852037 KSI852018:KST852037 LCE852018:LCP852037 LMA852018:LML852037 LVW852018:LWH852037 MFS852018:MGD852037 MPO852018:MPZ852037 MZK852018:MZV852037 NJG852018:NJR852037 NTC852018:NTN852037 OCY852018:ODJ852037 OMU852018:ONF852037 OWQ852018:OXB852037 PGM852018:PGX852037 PQI852018:PQT852037 QAE852018:QAP852037 QKA852018:QKL852037 QTW852018:QUH852037 RDS852018:RED852037 RNO852018:RNZ852037 RXK852018:RXV852037 SHG852018:SHR852037 SRC852018:SRN852037 TAY852018:TBJ852037 TKU852018:TLF852037 TUQ852018:TVB852037 UEM852018:UEX852037 UOI852018:UOT852037 UYE852018:UYP852037 VIA852018:VIL852037 VRW852018:VSH852037 WBS852018:WCD852037 WLO852018:WLZ852037 WVK852018:WVV852037 C917554:N917573 IY917554:JJ917573 SU917554:TF917573 ACQ917554:ADB917573 AMM917554:AMX917573 AWI917554:AWT917573 BGE917554:BGP917573 BQA917554:BQL917573 BZW917554:CAH917573 CJS917554:CKD917573 CTO917554:CTZ917573 DDK917554:DDV917573 DNG917554:DNR917573 DXC917554:DXN917573 EGY917554:EHJ917573 EQU917554:ERF917573 FAQ917554:FBB917573 FKM917554:FKX917573 FUI917554:FUT917573 GEE917554:GEP917573 GOA917554:GOL917573 GXW917554:GYH917573 HHS917554:HID917573 HRO917554:HRZ917573 IBK917554:IBV917573 ILG917554:ILR917573 IVC917554:IVN917573 JEY917554:JFJ917573 JOU917554:JPF917573 JYQ917554:JZB917573 KIM917554:KIX917573 KSI917554:KST917573 LCE917554:LCP917573 LMA917554:LML917573 LVW917554:LWH917573 MFS917554:MGD917573 MPO917554:MPZ917573 MZK917554:MZV917573 NJG917554:NJR917573 NTC917554:NTN917573 OCY917554:ODJ917573 OMU917554:ONF917573 OWQ917554:OXB917573 PGM917554:PGX917573 PQI917554:PQT917573 QAE917554:QAP917573 QKA917554:QKL917573 QTW917554:QUH917573 RDS917554:RED917573 RNO917554:RNZ917573 RXK917554:RXV917573 SHG917554:SHR917573 SRC917554:SRN917573 TAY917554:TBJ917573 TKU917554:TLF917573 TUQ917554:TVB917573 UEM917554:UEX917573 UOI917554:UOT917573 UYE917554:UYP917573 VIA917554:VIL917573 VRW917554:VSH917573 WBS917554:WCD917573 WLO917554:WLZ917573 WVK917554:WVV917573 C983090:N983109 IY983090:JJ983109 SU983090:TF983109 ACQ983090:ADB983109 AMM983090:AMX983109 AWI983090:AWT983109 BGE983090:BGP983109 BQA983090:BQL983109 BZW983090:CAH983109 CJS983090:CKD983109 CTO983090:CTZ983109 DDK983090:DDV983109 DNG983090:DNR983109 DXC983090:DXN983109 EGY983090:EHJ983109 EQU983090:ERF983109 FAQ983090:FBB983109 FKM983090:FKX983109 FUI983090:FUT983109 GEE983090:GEP983109 GOA983090:GOL983109 GXW983090:GYH983109 HHS983090:HID983109 HRO983090:HRZ983109 IBK983090:IBV983109 ILG983090:ILR983109 IVC983090:IVN983109 JEY983090:JFJ983109 JOU983090:JPF983109 JYQ983090:JZB983109 KIM983090:KIX983109 KSI983090:KST983109 LCE983090:LCP983109 LMA983090:LML983109 LVW983090:LWH983109 MFS983090:MGD983109 MPO983090:MPZ983109 MZK983090:MZV983109 NJG983090:NJR983109 NTC983090:NTN983109 OCY983090:ODJ983109 OMU983090:ONF983109 OWQ983090:OXB983109 PGM983090:PGX983109 PQI983090:PQT983109 QAE983090:QAP983109 QKA983090:QKL983109 QTW983090:QUH983109 RDS983090:RED983109 RNO983090:RNZ983109 RXK983090:RXV983109 SHG983090:SHR983109 SRC983090:SRN983109 TAY983090:TBJ983109 TKU983090:TLF983109 TUQ983090:TVB983109 UEM983090:UEX983109 UOI983090:UOT983109 UYE983090:UYP983109 VIA983090:VIL983109 VRW983090:VSH983109 WBS983090:WCD983109 WLO983090:WLZ983109 WVK983090:WVV983109">
      <formula1>0</formula1>
      <formula2>0</formula2>
    </dataValidation>
  </dataValidations>
  <printOptions horizontalCentered="1"/>
  <pageMargins left="0.24027777777777778" right="0.15" top="0.55972222222222223" bottom="0.57986111111111116" header="0.51180555555555551" footer="0.51180555555555551"/>
  <pageSetup paperSize="8" scale="78" firstPageNumber="0" orientation="landscape" r:id="rId1"/>
  <headerFooter alignWithMargins="0"/>
  <rowBreaks count="2" manualBreakCount="2">
    <brk id="29" max="16383" man="1"/>
    <brk id="135" max="16383" man="1"/>
  </rowBreaks>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68"/>
  <sheetViews>
    <sheetView tabSelected="1" topLeftCell="A25" workbookViewId="0">
      <selection activeCell="B93" sqref="B93:F93"/>
    </sheetView>
  </sheetViews>
  <sheetFormatPr defaultRowHeight="15"/>
  <sheetData>
    <row r="1" spans="1:19" ht="18.75" thickBot="1">
      <c r="A1" s="1307" t="s">
        <v>373</v>
      </c>
      <c r="B1" s="1307"/>
      <c r="C1" s="1307"/>
      <c r="D1" s="1307"/>
      <c r="E1" s="1307"/>
      <c r="F1" s="1307"/>
      <c r="G1" s="1307"/>
      <c r="H1" s="1307"/>
      <c r="I1" s="1307"/>
      <c r="J1" s="1307"/>
      <c r="K1" s="1307"/>
      <c r="L1" s="1307"/>
      <c r="M1" s="1307"/>
      <c r="N1" s="1307"/>
      <c r="O1" s="23"/>
      <c r="P1" s="23"/>
      <c r="Q1" s="23"/>
      <c r="R1" s="23"/>
      <c r="S1" s="23"/>
    </row>
    <row r="2" spans="1:19">
      <c r="A2" s="1707" t="s">
        <v>182</v>
      </c>
      <c r="B2" s="1707"/>
      <c r="C2" s="1707"/>
      <c r="D2" s="1707"/>
      <c r="E2" s="1707" t="s">
        <v>170</v>
      </c>
      <c r="F2" s="1707"/>
      <c r="G2" s="1707"/>
      <c r="H2" s="1707"/>
      <c r="I2" s="1707" t="s">
        <v>171</v>
      </c>
      <c r="J2" s="1707"/>
      <c r="K2" s="1707"/>
      <c r="L2" s="1707"/>
      <c r="M2" s="1707"/>
      <c r="N2" s="1707"/>
      <c r="O2" s="23"/>
      <c r="P2" s="23"/>
      <c r="Q2" s="23"/>
      <c r="R2" s="23"/>
      <c r="S2" s="23"/>
    </row>
    <row r="3" spans="1:19">
      <c r="A3" s="1708" t="s">
        <v>185</v>
      </c>
      <c r="B3" s="1708"/>
      <c r="C3" s="1708"/>
      <c r="D3" s="1708"/>
      <c r="E3" s="1709" t="s">
        <v>186</v>
      </c>
      <c r="F3" s="1710"/>
      <c r="G3" s="1710"/>
      <c r="H3" s="1711"/>
      <c r="I3" s="1715" t="s">
        <v>191</v>
      </c>
      <c r="J3" s="1716"/>
      <c r="K3" s="1716"/>
      <c r="L3" s="1716"/>
      <c r="M3" s="1716"/>
      <c r="N3" s="1717"/>
      <c r="O3" s="23"/>
      <c r="P3" s="23"/>
      <c r="Q3" s="23"/>
      <c r="R3" s="23"/>
      <c r="S3" s="23"/>
    </row>
    <row r="4" spans="1:19">
      <c r="A4" s="1708"/>
      <c r="B4" s="1708"/>
      <c r="C4" s="1708"/>
      <c r="D4" s="1708"/>
      <c r="E4" s="1712"/>
      <c r="F4" s="1713"/>
      <c r="G4" s="1713"/>
      <c r="H4" s="1714"/>
      <c r="I4" s="1718"/>
      <c r="J4" s="1719"/>
      <c r="K4" s="1719"/>
      <c r="L4" s="1719"/>
      <c r="M4" s="1719"/>
      <c r="N4" s="1720"/>
      <c r="O4" s="23"/>
      <c r="P4" s="23"/>
      <c r="Q4" s="23"/>
      <c r="R4" s="23"/>
      <c r="S4" s="23"/>
    </row>
    <row r="5" spans="1:19" ht="26.25" customHeight="1">
      <c r="A5" s="1721" t="s">
        <v>4</v>
      </c>
      <c r="B5" s="1722"/>
      <c r="C5" s="1723" t="s">
        <v>187</v>
      </c>
      <c r="D5" s="1724"/>
      <c r="E5" s="1724"/>
      <c r="F5" s="1724"/>
      <c r="G5" s="1724"/>
      <c r="H5" s="1724"/>
      <c r="I5" s="1724"/>
      <c r="J5" s="1724"/>
      <c r="K5" s="1724"/>
      <c r="L5" s="1724"/>
      <c r="M5" s="1724"/>
      <c r="N5" s="1725"/>
      <c r="O5" s="23"/>
      <c r="P5" s="23"/>
      <c r="Q5" s="23"/>
      <c r="R5" s="23"/>
      <c r="S5" s="23"/>
    </row>
    <row r="6" spans="1:19" ht="37.5" customHeight="1">
      <c r="A6" s="1726" t="s">
        <v>172</v>
      </c>
      <c r="B6" s="1727"/>
      <c r="C6" s="1728" t="s">
        <v>202</v>
      </c>
      <c r="D6" s="1729"/>
      <c r="E6" s="1729"/>
      <c r="F6" s="1729"/>
      <c r="G6" s="1729"/>
      <c r="H6" s="1729"/>
      <c r="I6" s="1729"/>
      <c r="J6" s="1729"/>
      <c r="K6" s="1729"/>
      <c r="L6" s="1729"/>
      <c r="M6" s="1729"/>
      <c r="N6" s="1730"/>
      <c r="O6" s="23"/>
      <c r="P6" s="23"/>
      <c r="Q6" s="23"/>
      <c r="R6" s="23"/>
      <c r="S6" s="23"/>
    </row>
    <row r="7" spans="1:19">
      <c r="A7" s="269"/>
      <c r="B7" s="270"/>
      <c r="C7" s="1731" t="s">
        <v>359</v>
      </c>
      <c r="D7" s="1732"/>
      <c r="E7" s="1732"/>
      <c r="F7" s="1732"/>
      <c r="G7" s="1732"/>
      <c r="H7" s="1732"/>
      <c r="I7" s="1732"/>
      <c r="J7" s="1732"/>
      <c r="K7" s="1732"/>
      <c r="L7" s="1732"/>
      <c r="M7" s="1732"/>
      <c r="N7" s="1733"/>
      <c r="O7" s="23"/>
      <c r="P7" s="23"/>
      <c r="Q7" s="23"/>
      <c r="R7" s="23"/>
      <c r="S7" s="23"/>
    </row>
    <row r="8" spans="1:19">
      <c r="A8" s="1833" t="s">
        <v>173</v>
      </c>
      <c r="B8" s="1833"/>
      <c r="C8" s="1734"/>
      <c r="D8" s="1735"/>
      <c r="E8" s="1735"/>
      <c r="F8" s="1735"/>
      <c r="G8" s="1735"/>
      <c r="H8" s="1735"/>
      <c r="I8" s="1735"/>
      <c r="J8" s="1735"/>
      <c r="K8" s="1735"/>
      <c r="L8" s="1735"/>
      <c r="M8" s="1735"/>
      <c r="N8" s="1736"/>
      <c r="O8" s="23"/>
      <c r="P8" s="23"/>
      <c r="Q8" s="23"/>
      <c r="R8" s="23"/>
      <c r="S8" s="23"/>
    </row>
    <row r="9" spans="1:19">
      <c r="A9" s="1833"/>
      <c r="B9" s="1833"/>
      <c r="C9" s="1734"/>
      <c r="D9" s="1735"/>
      <c r="E9" s="1735"/>
      <c r="F9" s="1735"/>
      <c r="G9" s="1735"/>
      <c r="H9" s="1735"/>
      <c r="I9" s="1735"/>
      <c r="J9" s="1735"/>
      <c r="K9" s="1735"/>
      <c r="L9" s="1735"/>
      <c r="M9" s="1735"/>
      <c r="N9" s="1736"/>
      <c r="O9" s="23"/>
      <c r="P9" s="23"/>
      <c r="Q9" s="23"/>
      <c r="R9" s="23"/>
      <c r="S9" s="23"/>
    </row>
    <row r="10" spans="1:19">
      <c r="A10" s="1833"/>
      <c r="B10" s="1833"/>
      <c r="C10" s="1734"/>
      <c r="D10" s="1735"/>
      <c r="E10" s="1735"/>
      <c r="F10" s="1735"/>
      <c r="G10" s="1735"/>
      <c r="H10" s="1735"/>
      <c r="I10" s="1735"/>
      <c r="J10" s="1735"/>
      <c r="K10" s="1735"/>
      <c r="L10" s="1735"/>
      <c r="M10" s="1735"/>
      <c r="N10" s="1736"/>
      <c r="O10" s="23"/>
      <c r="P10" s="23"/>
      <c r="Q10" s="23"/>
      <c r="R10" s="23"/>
      <c r="S10" s="23"/>
    </row>
    <row r="11" spans="1:19">
      <c r="A11" s="1833"/>
      <c r="B11" s="1833"/>
      <c r="C11" s="1734"/>
      <c r="D11" s="1735"/>
      <c r="E11" s="1735"/>
      <c r="F11" s="1735"/>
      <c r="G11" s="1735"/>
      <c r="H11" s="1735"/>
      <c r="I11" s="1735"/>
      <c r="J11" s="1735"/>
      <c r="K11" s="1735"/>
      <c r="L11" s="1735"/>
      <c r="M11" s="1735"/>
      <c r="N11" s="1736"/>
      <c r="O11" s="23"/>
      <c r="P11" s="23"/>
      <c r="Q11" s="23"/>
      <c r="R11" s="23"/>
      <c r="S11" s="23"/>
    </row>
    <row r="12" spans="1:19">
      <c r="A12" s="1833"/>
      <c r="B12" s="1833"/>
      <c r="C12" s="1734"/>
      <c r="D12" s="1735"/>
      <c r="E12" s="1735"/>
      <c r="F12" s="1735"/>
      <c r="G12" s="1735"/>
      <c r="H12" s="1735"/>
      <c r="I12" s="1735"/>
      <c r="J12" s="1735"/>
      <c r="K12" s="1735"/>
      <c r="L12" s="1735"/>
      <c r="M12" s="1735"/>
      <c r="N12" s="1736"/>
      <c r="O12" s="23"/>
      <c r="P12" s="23"/>
      <c r="Q12" s="23"/>
      <c r="R12" s="23"/>
      <c r="S12" s="23"/>
    </row>
    <row r="13" spans="1:19">
      <c r="A13" s="1740"/>
      <c r="B13" s="1741"/>
      <c r="C13" s="1734"/>
      <c r="D13" s="1735"/>
      <c r="E13" s="1735"/>
      <c r="F13" s="1735"/>
      <c r="G13" s="1735"/>
      <c r="H13" s="1735"/>
      <c r="I13" s="1735"/>
      <c r="J13" s="1735"/>
      <c r="K13" s="1735"/>
      <c r="L13" s="1735"/>
      <c r="M13" s="1735"/>
      <c r="N13" s="1736"/>
      <c r="O13" s="23"/>
      <c r="P13" s="23"/>
      <c r="Q13" s="23"/>
      <c r="R13" s="23"/>
      <c r="S13" s="23"/>
    </row>
    <row r="14" spans="1:19">
      <c r="A14" s="1740"/>
      <c r="B14" s="1741"/>
      <c r="C14" s="1734"/>
      <c r="D14" s="1735"/>
      <c r="E14" s="1735"/>
      <c r="F14" s="1735"/>
      <c r="G14" s="1735"/>
      <c r="H14" s="1735"/>
      <c r="I14" s="1735"/>
      <c r="J14" s="1735"/>
      <c r="K14" s="1735"/>
      <c r="L14" s="1735"/>
      <c r="M14" s="1735"/>
      <c r="N14" s="1736"/>
      <c r="O14" s="23"/>
      <c r="P14" s="23"/>
      <c r="Q14" s="23"/>
      <c r="R14" s="23"/>
      <c r="S14" s="23"/>
    </row>
    <row r="15" spans="1:19">
      <c r="A15" s="1740"/>
      <c r="B15" s="1741"/>
      <c r="C15" s="1734"/>
      <c r="D15" s="1735"/>
      <c r="E15" s="1735"/>
      <c r="F15" s="1735"/>
      <c r="G15" s="1735"/>
      <c r="H15" s="1735"/>
      <c r="I15" s="1735"/>
      <c r="J15" s="1735"/>
      <c r="K15" s="1735"/>
      <c r="L15" s="1735"/>
      <c r="M15" s="1735"/>
      <c r="N15" s="1736"/>
      <c r="O15" s="23"/>
      <c r="P15" s="23"/>
      <c r="Q15" s="23"/>
      <c r="R15" s="23"/>
      <c r="S15" s="23"/>
    </row>
    <row r="16" spans="1:19">
      <c r="A16" s="1742"/>
      <c r="B16" s="1743"/>
      <c r="C16" s="1734"/>
      <c r="D16" s="1735"/>
      <c r="E16" s="1735"/>
      <c r="F16" s="1735"/>
      <c r="G16" s="1735"/>
      <c r="H16" s="1735"/>
      <c r="I16" s="1735"/>
      <c r="J16" s="1735"/>
      <c r="K16" s="1735"/>
      <c r="L16" s="1735"/>
      <c r="M16" s="1735"/>
      <c r="N16" s="1736"/>
      <c r="O16" s="23"/>
      <c r="P16" s="23"/>
      <c r="Q16" s="23"/>
      <c r="R16" s="23"/>
      <c r="S16" s="23"/>
    </row>
    <row r="17" spans="1:19">
      <c r="A17" s="1742"/>
      <c r="B17" s="1743"/>
      <c r="C17" s="1734"/>
      <c r="D17" s="1735"/>
      <c r="E17" s="1735"/>
      <c r="F17" s="1735"/>
      <c r="G17" s="1735"/>
      <c r="H17" s="1735"/>
      <c r="I17" s="1735"/>
      <c r="J17" s="1735"/>
      <c r="K17" s="1735"/>
      <c r="L17" s="1735"/>
      <c r="M17" s="1735"/>
      <c r="N17" s="1736"/>
      <c r="O17" s="23"/>
      <c r="P17" s="23"/>
      <c r="Q17" s="23"/>
      <c r="R17" s="23"/>
      <c r="S17" s="23"/>
    </row>
    <row r="18" spans="1:19">
      <c r="A18" s="250"/>
      <c r="B18" s="24"/>
      <c r="C18" s="1737"/>
      <c r="D18" s="1738"/>
      <c r="E18" s="1738"/>
      <c r="F18" s="1738"/>
      <c r="G18" s="1738"/>
      <c r="H18" s="1738"/>
      <c r="I18" s="1738"/>
      <c r="J18" s="1738"/>
      <c r="K18" s="1738"/>
      <c r="L18" s="1738"/>
      <c r="M18" s="1738"/>
      <c r="N18" s="1739"/>
      <c r="O18" s="23"/>
      <c r="P18" s="23"/>
      <c r="Q18" s="23"/>
      <c r="R18" s="23"/>
      <c r="S18" s="23"/>
    </row>
    <row r="19" spans="1:19">
      <c r="A19" s="1695" t="s">
        <v>7</v>
      </c>
      <c r="B19" s="1696"/>
      <c r="C19" s="1696"/>
      <c r="D19" s="1696"/>
      <c r="E19" s="1696"/>
      <c r="F19" s="1696"/>
      <c r="G19" s="1696"/>
      <c r="H19" s="1696"/>
      <c r="I19" s="1696"/>
      <c r="J19" s="1696"/>
      <c r="K19" s="1696"/>
      <c r="L19" s="1696"/>
      <c r="M19" s="1696"/>
      <c r="N19" s="1697"/>
      <c r="O19" s="23"/>
      <c r="P19" s="23"/>
      <c r="Q19" s="23"/>
      <c r="R19" s="23"/>
      <c r="S19" s="23"/>
    </row>
    <row r="20" spans="1:19">
      <c r="A20" s="25">
        <v>1</v>
      </c>
      <c r="B20" s="1834" t="s">
        <v>360</v>
      </c>
      <c r="C20" s="1835"/>
      <c r="D20" s="1835"/>
      <c r="E20" s="1835"/>
      <c r="F20" s="1835"/>
      <c r="G20" s="1836"/>
      <c r="H20" s="25">
        <v>4</v>
      </c>
      <c r="I20" s="1698" t="s">
        <v>361</v>
      </c>
      <c r="J20" s="1699"/>
      <c r="K20" s="1699"/>
      <c r="L20" s="1699"/>
      <c r="M20" s="1699"/>
      <c r="O20" s="23"/>
      <c r="P20" s="23"/>
      <c r="Q20" s="23"/>
      <c r="R20" s="23"/>
      <c r="S20" s="23"/>
    </row>
    <row r="21" spans="1:19">
      <c r="A21" s="1837">
        <v>2</v>
      </c>
      <c r="B21" s="1838" t="s">
        <v>362</v>
      </c>
      <c r="C21" s="1839"/>
      <c r="D21" s="1839"/>
      <c r="E21" s="1839"/>
      <c r="F21" s="1839"/>
      <c r="G21" s="1840"/>
      <c r="H21" s="1837">
        <v>5</v>
      </c>
      <c r="I21" s="1841" t="s">
        <v>454</v>
      </c>
      <c r="J21" s="1842"/>
      <c r="K21" s="1842"/>
      <c r="L21" s="1842"/>
      <c r="M21" s="1842"/>
      <c r="N21" s="1842"/>
      <c r="O21" s="23"/>
      <c r="P21" s="23"/>
      <c r="Q21" s="23"/>
      <c r="R21" s="23"/>
      <c r="S21" s="23"/>
    </row>
    <row r="22" spans="1:19">
      <c r="A22" s="1837">
        <v>3</v>
      </c>
      <c r="B22" s="1698" t="s">
        <v>453</v>
      </c>
      <c r="C22" s="1699"/>
      <c r="D22" s="1699"/>
      <c r="E22" s="1699"/>
      <c r="F22" s="1699"/>
      <c r="G22" s="1700"/>
      <c r="H22" s="1837"/>
      <c r="I22" s="1701"/>
      <c r="J22" s="1702"/>
      <c r="K22" s="1702"/>
      <c r="L22" s="1702"/>
      <c r="M22" s="1702"/>
      <c r="N22" s="1703"/>
      <c r="O22" s="23"/>
      <c r="P22" s="23"/>
      <c r="Q22" s="23"/>
      <c r="R22" s="23"/>
      <c r="S22" s="23"/>
    </row>
    <row r="23" spans="1:19">
      <c r="A23" s="1843"/>
      <c r="B23" s="1698"/>
      <c r="C23" s="1699"/>
      <c r="D23" s="1699"/>
      <c r="E23" s="1699"/>
      <c r="F23" s="1699"/>
      <c r="G23" s="1700"/>
      <c r="H23" s="1843" t="s">
        <v>190</v>
      </c>
      <c r="I23" s="1744"/>
      <c r="J23" s="1745"/>
      <c r="K23" s="1745"/>
      <c r="L23" s="1745"/>
      <c r="M23" s="1745"/>
      <c r="N23" s="1746"/>
      <c r="O23" s="23"/>
      <c r="P23" s="23"/>
      <c r="Q23" s="23"/>
      <c r="R23" s="23"/>
      <c r="S23" s="23"/>
    </row>
    <row r="24" spans="1:19">
      <c r="A24" s="251"/>
      <c r="B24" s="271"/>
      <c r="C24" s="271"/>
      <c r="D24" s="271"/>
      <c r="E24" s="271"/>
      <c r="F24" s="271"/>
      <c r="G24" s="271"/>
      <c r="H24" s="271"/>
      <c r="I24" s="271"/>
      <c r="J24" s="271"/>
      <c r="K24" s="271"/>
      <c r="L24" s="271"/>
      <c r="M24" s="271"/>
      <c r="N24" s="252"/>
      <c r="O24" s="23"/>
      <c r="P24" s="23"/>
      <c r="Q24" s="23"/>
      <c r="R24" s="23"/>
      <c r="S24" s="23"/>
    </row>
    <row r="25" spans="1:19">
      <c r="A25" s="1622" t="s">
        <v>91</v>
      </c>
      <c r="B25" s="1595"/>
      <c r="C25" s="1595"/>
      <c r="D25" s="1595"/>
      <c r="E25" s="1595"/>
      <c r="F25" s="1595"/>
      <c r="G25" s="1595"/>
      <c r="H25" s="1595"/>
      <c r="I25" s="1595"/>
      <c r="J25" s="1595"/>
      <c r="K25" s="1595"/>
      <c r="L25" s="1595"/>
      <c r="M25" s="1595"/>
      <c r="N25" s="1596"/>
      <c r="O25" s="23"/>
      <c r="P25" s="23"/>
      <c r="Q25" s="23"/>
      <c r="R25" s="23"/>
      <c r="S25" s="23"/>
    </row>
    <row r="26" spans="1:19">
      <c r="A26" s="1747" t="s">
        <v>174</v>
      </c>
      <c r="B26" s="1748"/>
      <c r="C26" s="1748"/>
      <c r="D26" s="1748"/>
      <c r="E26" s="1748"/>
      <c r="F26" s="1748"/>
      <c r="G26" s="1748"/>
      <c r="H26" s="1749"/>
      <c r="I26" s="801" t="s">
        <v>10</v>
      </c>
      <c r="J26" s="803"/>
      <c r="K26" s="1750" t="s">
        <v>11</v>
      </c>
      <c r="L26" s="1750"/>
      <c r="M26" s="1750" t="s">
        <v>15</v>
      </c>
      <c r="N26" s="1751"/>
      <c r="O26" s="23"/>
      <c r="P26" s="23"/>
      <c r="Q26" s="23"/>
      <c r="R26" s="23"/>
      <c r="S26" s="23"/>
    </row>
    <row r="27" spans="1:19">
      <c r="A27" s="1631"/>
      <c r="B27" s="1632"/>
      <c r="C27" s="1632"/>
      <c r="D27" s="1632"/>
      <c r="E27" s="1632"/>
      <c r="F27" s="1632"/>
      <c r="G27" s="1632"/>
      <c r="H27" s="1633"/>
      <c r="I27" s="1686"/>
      <c r="J27" s="1687"/>
      <c r="K27" s="1686"/>
      <c r="L27" s="1687"/>
      <c r="M27" s="1688"/>
      <c r="N27" s="1689"/>
      <c r="O27" s="23"/>
      <c r="P27" s="23"/>
      <c r="Q27" s="23"/>
      <c r="R27" s="23"/>
      <c r="S27" s="23"/>
    </row>
    <row r="28" spans="1:19">
      <c r="A28" s="1640" t="s">
        <v>455</v>
      </c>
      <c r="B28" s="1641"/>
      <c r="C28" s="1641"/>
      <c r="D28" s="1641"/>
      <c r="E28" s="1641"/>
      <c r="F28" s="1641"/>
      <c r="G28" s="1641"/>
      <c r="H28" s="1642"/>
      <c r="I28" s="1692" t="s">
        <v>460</v>
      </c>
      <c r="J28" s="1691"/>
      <c r="K28" s="1692"/>
      <c r="L28" s="1691"/>
      <c r="M28" s="1693"/>
      <c r="N28" s="1694"/>
      <c r="O28" s="23"/>
      <c r="P28" s="23"/>
      <c r="Q28" s="23"/>
      <c r="R28" s="23"/>
      <c r="S28" s="23"/>
    </row>
    <row r="29" spans="1:19">
      <c r="A29" s="1640" t="s">
        <v>456</v>
      </c>
      <c r="B29" s="1641"/>
      <c r="C29" s="1641"/>
      <c r="D29" s="1641"/>
      <c r="E29" s="1641"/>
      <c r="F29" s="1641"/>
      <c r="G29" s="1641"/>
      <c r="H29" s="1642"/>
      <c r="I29" s="1690" t="s">
        <v>457</v>
      </c>
      <c r="J29" s="1704"/>
      <c r="K29" s="1690"/>
      <c r="L29" s="1704"/>
      <c r="M29" s="1705"/>
      <c r="N29" s="1706"/>
      <c r="O29" s="23"/>
      <c r="P29" s="23"/>
      <c r="Q29" s="23"/>
      <c r="R29" s="23"/>
      <c r="S29" s="23"/>
    </row>
    <row r="30" spans="1:19">
      <c r="A30" s="1640" t="s">
        <v>363</v>
      </c>
      <c r="B30" s="1641"/>
      <c r="C30" s="1641"/>
      <c r="D30" s="1641"/>
      <c r="E30" s="1641"/>
      <c r="F30" s="1641"/>
      <c r="G30" s="1641"/>
      <c r="H30" s="1642"/>
      <c r="I30" s="1683" t="s">
        <v>457</v>
      </c>
      <c r="J30" s="1644"/>
      <c r="K30" s="1683"/>
      <c r="L30" s="1644"/>
      <c r="M30" s="1645"/>
      <c r="N30" s="1646"/>
      <c r="O30" s="23"/>
      <c r="P30" s="23"/>
      <c r="Q30" s="23"/>
      <c r="R30" s="23"/>
      <c r="S30" s="23"/>
    </row>
    <row r="31" spans="1:19">
      <c r="A31" s="1640" t="s">
        <v>419</v>
      </c>
      <c r="B31" s="1641"/>
      <c r="C31" s="1641"/>
      <c r="D31" s="1641"/>
      <c r="E31" s="1641"/>
      <c r="F31" s="1641"/>
      <c r="G31" s="1641"/>
      <c r="H31" s="1642"/>
      <c r="I31" s="1681">
        <v>5</v>
      </c>
      <c r="J31" s="1682"/>
      <c r="K31" s="1683"/>
      <c r="L31" s="1644"/>
      <c r="M31" s="1645"/>
      <c r="N31" s="1646"/>
      <c r="O31" s="23"/>
      <c r="P31" s="23"/>
      <c r="Q31" s="23"/>
      <c r="R31" s="23"/>
      <c r="S31" s="23"/>
    </row>
    <row r="32" spans="1:19">
      <c r="A32" s="1640" t="s">
        <v>458</v>
      </c>
      <c r="B32" s="1641"/>
      <c r="C32" s="1641"/>
      <c r="D32" s="1641"/>
      <c r="E32" s="1641"/>
      <c r="F32" s="1641"/>
      <c r="G32" s="1641"/>
      <c r="H32" s="1642"/>
      <c r="I32" s="1643" t="s">
        <v>461</v>
      </c>
      <c r="J32" s="1685"/>
      <c r="K32" s="1684"/>
      <c r="L32" s="1685"/>
      <c r="M32" s="1645"/>
      <c r="N32" s="1646"/>
      <c r="O32" s="23"/>
      <c r="P32" s="23"/>
      <c r="Q32" s="23"/>
      <c r="R32" s="23"/>
      <c r="S32" s="23"/>
    </row>
    <row r="33" spans="1:19">
      <c r="A33" s="1640"/>
      <c r="B33" s="1641"/>
      <c r="C33" s="1641"/>
      <c r="D33" s="1641"/>
      <c r="E33" s="1641"/>
      <c r="F33" s="1641"/>
      <c r="G33" s="1641"/>
      <c r="H33" s="1642"/>
      <c r="I33" s="1678"/>
      <c r="J33" s="1679"/>
      <c r="K33" s="1643"/>
      <c r="L33" s="1644"/>
      <c r="M33" s="1645"/>
      <c r="N33" s="1646"/>
      <c r="O33" s="23"/>
      <c r="P33" s="23"/>
      <c r="Q33" s="23"/>
      <c r="R33" s="23"/>
      <c r="S33" s="23"/>
    </row>
    <row r="34" spans="1:19">
      <c r="A34" s="1640"/>
      <c r="B34" s="1641"/>
      <c r="C34" s="1641"/>
      <c r="D34" s="1641"/>
      <c r="E34" s="1641"/>
      <c r="F34" s="1641"/>
      <c r="G34" s="1641"/>
      <c r="H34" s="1642"/>
      <c r="I34" s="1680"/>
      <c r="J34" s="1679"/>
      <c r="K34" s="1643"/>
      <c r="L34" s="1644"/>
      <c r="M34" s="1645"/>
      <c r="N34" s="1646"/>
      <c r="O34" s="23"/>
      <c r="P34" s="23"/>
      <c r="Q34" s="23"/>
      <c r="R34" s="23"/>
      <c r="S34" s="23"/>
    </row>
    <row r="35" spans="1:19">
      <c r="A35" s="1640"/>
      <c r="B35" s="1641"/>
      <c r="C35" s="1641"/>
      <c r="D35" s="1641"/>
      <c r="E35" s="1641"/>
      <c r="F35" s="1641"/>
      <c r="G35" s="1641"/>
      <c r="H35" s="1642"/>
      <c r="I35" s="1676"/>
      <c r="J35" s="1677"/>
      <c r="K35" s="1643"/>
      <c r="L35" s="1644"/>
      <c r="M35" s="1645"/>
      <c r="N35" s="1646"/>
      <c r="O35" s="23"/>
      <c r="P35" s="23"/>
      <c r="Q35" s="23"/>
      <c r="R35" s="23"/>
      <c r="S35" s="23"/>
    </row>
    <row r="36" spans="1:19">
      <c r="A36" s="1640"/>
      <c r="B36" s="1641"/>
      <c r="C36" s="1641"/>
      <c r="D36" s="1641"/>
      <c r="E36" s="1641"/>
      <c r="F36" s="1641"/>
      <c r="G36" s="1641"/>
      <c r="H36" s="1642"/>
      <c r="I36" s="1643"/>
      <c r="J36" s="1644"/>
      <c r="K36" s="1643"/>
      <c r="L36" s="1644"/>
      <c r="M36" s="1645"/>
      <c r="N36" s="1646"/>
      <c r="O36" s="23"/>
      <c r="P36" s="23"/>
      <c r="Q36" s="23"/>
      <c r="R36" s="23"/>
      <c r="S36" s="23"/>
    </row>
    <row r="37" spans="1:19">
      <c r="A37" s="1647" t="s">
        <v>175</v>
      </c>
      <c r="B37" s="1648"/>
      <c r="C37" s="1648"/>
      <c r="D37" s="1648"/>
      <c r="E37" s="1648"/>
      <c r="F37" s="1648"/>
      <c r="G37" s="1648"/>
      <c r="H37" s="1649"/>
      <c r="I37" s="1650" t="s">
        <v>10</v>
      </c>
      <c r="J37" s="1651"/>
      <c r="K37" s="1652" t="s">
        <v>11</v>
      </c>
      <c r="L37" s="1652"/>
      <c r="M37" s="1652" t="s">
        <v>15</v>
      </c>
      <c r="N37" s="1653"/>
      <c r="O37" s="23"/>
      <c r="P37" s="23"/>
      <c r="Q37" s="23"/>
      <c r="R37" s="23"/>
      <c r="S37" s="23"/>
    </row>
    <row r="38" spans="1:19">
      <c r="A38" s="1628" t="s">
        <v>188</v>
      </c>
      <c r="B38" s="1629"/>
      <c r="C38" s="1629"/>
      <c r="D38" s="1629"/>
      <c r="E38" s="1629"/>
      <c r="F38" s="1629"/>
      <c r="G38" s="1629"/>
      <c r="H38" s="1389"/>
      <c r="I38" s="1674">
        <v>1</v>
      </c>
      <c r="J38" s="1675"/>
      <c r="K38" s="1392"/>
      <c r="L38" s="1393"/>
      <c r="M38" s="1393"/>
      <c r="N38" s="1394"/>
      <c r="O38" s="23"/>
      <c r="P38" s="23"/>
      <c r="Q38" s="23"/>
      <c r="R38" s="23"/>
      <c r="S38" s="23"/>
    </row>
    <row r="39" spans="1:19">
      <c r="A39" s="1631"/>
      <c r="B39" s="1632"/>
      <c r="C39" s="1632"/>
      <c r="D39" s="1632"/>
      <c r="E39" s="1632"/>
      <c r="F39" s="1632"/>
      <c r="G39" s="1632"/>
      <c r="H39" s="1633"/>
      <c r="I39" s="1668"/>
      <c r="J39" s="1669"/>
      <c r="K39" s="1638"/>
      <c r="L39" s="1639"/>
      <c r="M39" s="1638"/>
      <c r="N39" s="1639"/>
      <c r="O39" s="23"/>
      <c r="P39" s="23"/>
      <c r="Q39" s="23"/>
      <c r="R39" s="23"/>
      <c r="S39" s="23"/>
    </row>
    <row r="40" spans="1:19">
      <c r="A40" s="1670"/>
      <c r="B40" s="1671"/>
      <c r="C40" s="1671"/>
      <c r="D40" s="1671"/>
      <c r="E40" s="1671"/>
      <c r="F40" s="1671"/>
      <c r="G40" s="1671"/>
      <c r="H40" s="1672"/>
      <c r="I40" s="1673"/>
      <c r="J40" s="1658"/>
      <c r="K40" s="1643"/>
      <c r="L40" s="1644"/>
      <c r="M40" s="1645"/>
      <c r="N40" s="1646"/>
      <c r="O40" s="23"/>
      <c r="P40" s="23"/>
      <c r="Q40" s="23"/>
      <c r="R40" s="23"/>
      <c r="S40" s="23"/>
    </row>
    <row r="41" spans="1:19">
      <c r="A41" s="1647" t="s">
        <v>14</v>
      </c>
      <c r="B41" s="1648"/>
      <c r="C41" s="1648"/>
      <c r="D41" s="1648"/>
      <c r="E41" s="1648"/>
      <c r="F41" s="1648"/>
      <c r="G41" s="1648"/>
      <c r="H41" s="1649"/>
      <c r="I41" s="1650" t="s">
        <v>10</v>
      </c>
      <c r="J41" s="1651"/>
      <c r="K41" s="1652" t="s">
        <v>11</v>
      </c>
      <c r="L41" s="1652"/>
      <c r="M41" s="1652" t="s">
        <v>15</v>
      </c>
      <c r="N41" s="1653"/>
      <c r="O41" s="23"/>
      <c r="P41" s="23"/>
      <c r="Q41" s="23"/>
      <c r="R41" s="23"/>
      <c r="S41" s="23"/>
    </row>
    <row r="42" spans="1:19">
      <c r="A42" s="1659"/>
      <c r="B42" s="1660"/>
      <c r="C42" s="1660"/>
      <c r="D42" s="1660"/>
      <c r="E42" s="1660"/>
      <c r="F42" s="1660"/>
      <c r="G42" s="1660"/>
      <c r="H42" s="1661"/>
      <c r="I42" s="1662"/>
      <c r="J42" s="1663"/>
      <c r="K42" s="1664"/>
      <c r="L42" s="1665"/>
      <c r="M42" s="1666"/>
      <c r="N42" s="1667"/>
      <c r="O42" s="23"/>
      <c r="P42" s="23"/>
      <c r="Q42" s="23"/>
      <c r="R42" s="23"/>
      <c r="S42" s="23"/>
    </row>
    <row r="43" spans="1:19">
      <c r="A43" s="1654" t="s">
        <v>418</v>
      </c>
      <c r="B43" s="1655"/>
      <c r="C43" s="1655"/>
      <c r="D43" s="1655"/>
      <c r="E43" s="1655"/>
      <c r="F43" s="1655"/>
      <c r="G43" s="1655"/>
      <c r="H43" s="1656"/>
      <c r="I43" s="1844">
        <v>150000</v>
      </c>
      <c r="J43" s="1845"/>
      <c r="K43" s="1643"/>
      <c r="L43" s="1644"/>
      <c r="M43" s="1645"/>
      <c r="N43" s="1646"/>
      <c r="O43" s="23"/>
      <c r="P43" s="23"/>
      <c r="Q43" s="23"/>
      <c r="R43" s="23"/>
      <c r="S43" s="23"/>
    </row>
    <row r="44" spans="1:19">
      <c r="A44" s="1640"/>
      <c r="B44" s="1641"/>
      <c r="C44" s="1641"/>
      <c r="D44" s="1641"/>
      <c r="E44" s="1641"/>
      <c r="F44" s="1641"/>
      <c r="G44" s="1641"/>
      <c r="H44" s="1642"/>
      <c r="I44" s="1657"/>
      <c r="J44" s="1658"/>
      <c r="K44" s="1643"/>
      <c r="L44" s="1644"/>
      <c r="M44" s="1645"/>
      <c r="N44" s="1646"/>
      <c r="O44" s="23"/>
      <c r="P44" s="23"/>
      <c r="Q44" s="23"/>
      <c r="R44" s="23"/>
      <c r="S44" s="23"/>
    </row>
    <row r="45" spans="1:19">
      <c r="A45" s="1640"/>
      <c r="B45" s="1641"/>
      <c r="C45" s="1641"/>
      <c r="D45" s="1641"/>
      <c r="E45" s="1641"/>
      <c r="F45" s="1641"/>
      <c r="G45" s="1641"/>
      <c r="H45" s="1642"/>
      <c r="I45" s="1643"/>
      <c r="J45" s="1644"/>
      <c r="K45" s="1643"/>
      <c r="L45" s="1644"/>
      <c r="M45" s="1645"/>
      <c r="N45" s="1646"/>
      <c r="O45" s="23"/>
      <c r="P45" s="23"/>
      <c r="Q45" s="23"/>
      <c r="R45" s="23"/>
      <c r="S45" s="23"/>
    </row>
    <row r="46" spans="1:19">
      <c r="A46" s="1647" t="s">
        <v>184</v>
      </c>
      <c r="B46" s="1648"/>
      <c r="C46" s="1648"/>
      <c r="D46" s="1648"/>
      <c r="E46" s="1648"/>
      <c r="F46" s="1648"/>
      <c r="G46" s="1648"/>
      <c r="H46" s="1649"/>
      <c r="I46" s="1650" t="s">
        <v>10</v>
      </c>
      <c r="J46" s="1651"/>
      <c r="K46" s="1652" t="s">
        <v>11</v>
      </c>
      <c r="L46" s="1652"/>
      <c r="M46" s="1652" t="s">
        <v>15</v>
      </c>
      <c r="N46" s="1653"/>
      <c r="O46" s="23"/>
      <c r="P46" s="23"/>
      <c r="Q46" s="23"/>
      <c r="R46" s="23"/>
      <c r="S46" s="23"/>
    </row>
    <row r="47" spans="1:19">
      <c r="A47" s="1628"/>
      <c r="B47" s="1629"/>
      <c r="C47" s="1629"/>
      <c r="D47" s="1629"/>
      <c r="E47" s="1629"/>
      <c r="F47" s="1629"/>
      <c r="G47" s="1629"/>
      <c r="H47" s="1389"/>
      <c r="I47" s="1630"/>
      <c r="J47" s="1391"/>
      <c r="K47" s="1393"/>
      <c r="L47" s="1393"/>
      <c r="M47" s="1393"/>
      <c r="N47" s="1394"/>
      <c r="O47" s="23"/>
      <c r="P47" s="23"/>
      <c r="Q47" s="23"/>
      <c r="R47" s="23"/>
      <c r="S47" s="23"/>
    </row>
    <row r="48" spans="1:19">
      <c r="A48" s="1631"/>
      <c r="B48" s="1632"/>
      <c r="C48" s="1632"/>
      <c r="D48" s="1632"/>
      <c r="E48" s="1632"/>
      <c r="F48" s="1632"/>
      <c r="G48" s="1632"/>
      <c r="H48" s="1633"/>
      <c r="I48" s="1634"/>
      <c r="J48" s="1635"/>
      <c r="K48" s="1636"/>
      <c r="L48" s="1637"/>
      <c r="M48" s="1638"/>
      <c r="N48" s="1639"/>
      <c r="O48" s="23"/>
      <c r="P48" s="23"/>
      <c r="Q48" s="23"/>
      <c r="R48" s="23"/>
      <c r="S48" s="23"/>
    </row>
    <row r="49" spans="1:19">
      <c r="A49" s="1622" t="s">
        <v>17</v>
      </c>
      <c r="B49" s="1595"/>
      <c r="C49" s="1595"/>
      <c r="D49" s="1595"/>
      <c r="E49" s="1595"/>
      <c r="F49" s="1595"/>
      <c r="G49" s="1595"/>
      <c r="H49" s="1595"/>
      <c r="I49" s="1595"/>
      <c r="J49" s="1595"/>
      <c r="K49" s="1595"/>
      <c r="L49" s="1595"/>
      <c r="M49" s="1595"/>
      <c r="N49" s="1596"/>
      <c r="O49" s="23"/>
      <c r="P49" s="23"/>
      <c r="Q49" s="23"/>
      <c r="R49" s="23"/>
      <c r="S49" s="23"/>
    </row>
    <row r="50" spans="1:19" ht="42.75">
      <c r="A50" s="1475" t="s">
        <v>18</v>
      </c>
      <c r="B50" s="1475"/>
      <c r="C50" s="272" t="s">
        <v>19</v>
      </c>
      <c r="D50" s="272" t="s">
        <v>20</v>
      </c>
      <c r="E50" s="272" t="s">
        <v>21</v>
      </c>
      <c r="F50" s="272" t="s">
        <v>22</v>
      </c>
      <c r="G50" s="272" t="s">
        <v>23</v>
      </c>
      <c r="H50" s="272" t="s">
        <v>24</v>
      </c>
      <c r="I50" s="272" t="s">
        <v>25</v>
      </c>
      <c r="J50" s="272" t="s">
        <v>26</v>
      </c>
      <c r="K50" s="272" t="s">
        <v>27</v>
      </c>
      <c r="L50" s="272" t="s">
        <v>28</v>
      </c>
      <c r="M50" s="272" t="s">
        <v>29</v>
      </c>
      <c r="N50" s="272" t="s">
        <v>30</v>
      </c>
      <c r="O50" s="23"/>
      <c r="P50" s="23"/>
      <c r="Q50" s="23"/>
      <c r="R50" s="23"/>
      <c r="S50" s="23"/>
    </row>
    <row r="51" spans="1:19">
      <c r="A51" s="1450">
        <v>1</v>
      </c>
      <c r="B51" s="1624"/>
      <c r="C51" s="253"/>
      <c r="D51" s="253"/>
      <c r="E51" s="253"/>
      <c r="F51" s="254"/>
      <c r="G51" s="253"/>
      <c r="H51" s="253"/>
      <c r="I51" s="253"/>
      <c r="J51" s="253"/>
      <c r="K51" s="253"/>
      <c r="L51" s="254"/>
      <c r="M51" s="254"/>
      <c r="N51" s="253"/>
      <c r="O51" s="23"/>
      <c r="P51" s="23"/>
      <c r="Q51" s="23"/>
      <c r="R51" s="23"/>
      <c r="S51" s="23"/>
    </row>
    <row r="52" spans="1:19" ht="15.75" thickBot="1">
      <c r="A52" s="1452"/>
      <c r="B52" s="1453"/>
      <c r="C52" s="27"/>
      <c r="D52" s="61"/>
      <c r="E52" s="61"/>
      <c r="F52" s="61"/>
      <c r="G52" s="61"/>
      <c r="H52" s="61"/>
      <c r="I52" s="61"/>
      <c r="J52" s="61"/>
      <c r="K52" s="61"/>
      <c r="L52" s="61"/>
      <c r="M52" s="61"/>
      <c r="N52" s="61"/>
      <c r="O52" s="23"/>
      <c r="P52" s="23"/>
      <c r="Q52" s="23"/>
      <c r="R52" s="23"/>
      <c r="S52" s="23"/>
    </row>
    <row r="53" spans="1:19">
      <c r="A53" s="1450">
        <v>2</v>
      </c>
      <c r="B53" s="1624"/>
      <c r="C53" s="255"/>
      <c r="D53" s="62"/>
      <c r="E53" s="256"/>
      <c r="F53" s="256"/>
      <c r="G53" s="256"/>
      <c r="H53" s="256"/>
      <c r="I53" s="256"/>
      <c r="J53" s="256"/>
      <c r="K53" s="256"/>
      <c r="L53" s="257"/>
      <c r="M53" s="257"/>
      <c r="N53" s="257"/>
      <c r="O53" s="23"/>
      <c r="P53" s="23"/>
      <c r="Q53" s="23"/>
      <c r="R53" s="23"/>
      <c r="S53" s="23"/>
    </row>
    <row r="54" spans="1:19" ht="15.75" thickBot="1">
      <c r="A54" s="1452"/>
      <c r="B54" s="1453"/>
      <c r="C54" s="61"/>
      <c r="D54" s="61"/>
      <c r="E54" s="61"/>
      <c r="F54" s="61"/>
      <c r="G54" s="61"/>
      <c r="H54" s="61"/>
      <c r="I54" s="61"/>
      <c r="J54" s="61"/>
      <c r="K54" s="61"/>
      <c r="L54" s="61"/>
      <c r="M54" s="61"/>
      <c r="N54" s="61"/>
      <c r="O54" s="23"/>
      <c r="P54" s="23"/>
      <c r="Q54" s="23"/>
      <c r="R54" s="23"/>
      <c r="S54" s="23"/>
    </row>
    <row r="55" spans="1:19">
      <c r="A55" s="1450">
        <v>3</v>
      </c>
      <c r="B55" s="1624"/>
      <c r="C55" s="62"/>
      <c r="D55" s="62"/>
      <c r="E55" s="62"/>
      <c r="F55" s="256"/>
      <c r="G55" s="256"/>
      <c r="H55" s="256"/>
      <c r="I55" s="256"/>
      <c r="J55" s="256"/>
      <c r="K55" s="256"/>
      <c r="L55" s="63"/>
      <c r="M55" s="62"/>
      <c r="N55" s="63"/>
      <c r="O55" s="23"/>
      <c r="P55" s="23"/>
      <c r="Q55" s="23"/>
      <c r="R55" s="23"/>
      <c r="S55" s="23"/>
    </row>
    <row r="56" spans="1:19" ht="15.75" thickBot="1">
      <c r="A56" s="1452"/>
      <c r="B56" s="1453"/>
      <c r="C56" s="61"/>
      <c r="D56" s="61"/>
      <c r="E56" s="61"/>
      <c r="F56" s="61"/>
      <c r="G56" s="61"/>
      <c r="H56" s="61"/>
      <c r="I56" s="61"/>
      <c r="J56" s="61"/>
      <c r="K56" s="61"/>
      <c r="L56" s="61"/>
      <c r="M56" s="61"/>
      <c r="N56" s="61"/>
      <c r="O56" s="23"/>
      <c r="P56" s="23"/>
      <c r="Q56" s="23"/>
      <c r="R56" s="23"/>
      <c r="S56" s="23"/>
    </row>
    <row r="57" spans="1:19">
      <c r="A57" s="1626">
        <v>4</v>
      </c>
      <c r="B57" s="1627"/>
      <c r="C57" s="282"/>
      <c r="D57" s="282"/>
      <c r="E57" s="282"/>
      <c r="F57" s="282"/>
      <c r="G57" s="282"/>
      <c r="H57" s="282"/>
      <c r="I57" s="282"/>
      <c r="J57" s="282"/>
      <c r="K57" s="282"/>
      <c r="L57" s="282"/>
      <c r="M57" s="282"/>
      <c r="N57" s="282"/>
      <c r="O57" s="23"/>
      <c r="P57" s="23"/>
      <c r="Q57" s="23"/>
      <c r="R57" s="23"/>
      <c r="S57" s="23"/>
    </row>
    <row r="58" spans="1:19" ht="15.75" thickBot="1">
      <c r="A58" s="1473"/>
      <c r="B58" s="1474"/>
      <c r="C58" s="61"/>
      <c r="D58" s="61"/>
      <c r="E58" s="61"/>
      <c r="F58" s="61"/>
      <c r="G58" s="61"/>
      <c r="H58" s="61"/>
      <c r="I58" s="61"/>
      <c r="J58" s="61"/>
      <c r="K58" s="61"/>
      <c r="L58" s="61"/>
      <c r="M58" s="61"/>
      <c r="N58" s="61"/>
      <c r="O58" s="23"/>
      <c r="P58" s="23"/>
      <c r="Q58" s="23"/>
      <c r="R58" s="23"/>
      <c r="S58" s="23"/>
    </row>
    <row r="59" spans="1:19">
      <c r="A59" s="1450">
        <v>5</v>
      </c>
      <c r="B59" s="1624"/>
      <c r="C59" s="283"/>
      <c r="D59" s="283"/>
      <c r="E59" s="283"/>
      <c r="F59" s="283"/>
      <c r="G59" s="283"/>
      <c r="H59" s="283"/>
      <c r="I59" s="283"/>
      <c r="J59" s="283"/>
      <c r="K59" s="283"/>
      <c r="L59" s="1846"/>
      <c r="M59" s="1846"/>
      <c r="N59" s="283"/>
      <c r="O59" s="23"/>
      <c r="P59" s="23"/>
      <c r="Q59" s="23"/>
      <c r="R59" s="23"/>
      <c r="S59" s="23"/>
    </row>
    <row r="60" spans="1:19" ht="15.75" thickBot="1">
      <c r="A60" s="1452"/>
      <c r="B60" s="1453"/>
      <c r="C60" s="61"/>
      <c r="D60" s="61"/>
      <c r="E60" s="61"/>
      <c r="F60" s="61"/>
      <c r="G60" s="61"/>
      <c r="H60" s="61"/>
      <c r="I60" s="61"/>
      <c r="J60" s="61"/>
      <c r="K60" s="61"/>
      <c r="L60" s="61"/>
      <c r="M60" s="61"/>
      <c r="N60" s="61"/>
      <c r="O60" s="23"/>
      <c r="P60" s="23"/>
      <c r="Q60" s="23"/>
      <c r="R60" s="23"/>
      <c r="S60" s="23"/>
    </row>
    <row r="61" spans="1:19">
      <c r="A61" s="1450"/>
      <c r="B61" s="1624"/>
      <c r="C61" s="62"/>
      <c r="D61" s="62"/>
      <c r="E61" s="62"/>
      <c r="F61" s="62"/>
      <c r="G61" s="62"/>
      <c r="H61" s="62"/>
      <c r="I61" s="62"/>
      <c r="J61" s="62"/>
      <c r="K61" s="62"/>
      <c r="L61" s="62"/>
      <c r="M61" s="63"/>
      <c r="N61" s="62"/>
      <c r="O61" s="23"/>
      <c r="P61" s="23"/>
      <c r="Q61" s="23"/>
      <c r="R61" s="23"/>
      <c r="S61" s="23"/>
    </row>
    <row r="62" spans="1:19" ht="15.75" thickBot="1">
      <c r="A62" s="1452"/>
      <c r="B62" s="1453"/>
      <c r="C62" s="64"/>
      <c r="D62" s="64"/>
      <c r="E62" s="64"/>
      <c r="F62" s="64"/>
      <c r="G62" s="64"/>
      <c r="H62" s="64"/>
      <c r="I62" s="64"/>
      <c r="J62" s="64"/>
      <c r="K62" s="64"/>
      <c r="L62" s="64"/>
      <c r="M62" s="64"/>
      <c r="N62" s="64"/>
      <c r="O62" s="23"/>
      <c r="P62" s="23"/>
      <c r="Q62" s="23"/>
      <c r="R62" s="23"/>
      <c r="S62" s="23"/>
    </row>
    <row r="63" spans="1:19">
      <c r="A63" s="1450"/>
      <c r="B63" s="1624"/>
      <c r="C63" s="62"/>
      <c r="D63" s="62"/>
      <c r="E63" s="62"/>
      <c r="F63" s="62"/>
      <c r="G63" s="62"/>
      <c r="H63" s="62"/>
      <c r="I63" s="62"/>
      <c r="J63" s="62"/>
      <c r="K63" s="62"/>
      <c r="L63" s="62"/>
      <c r="M63" s="62"/>
      <c r="N63" s="62"/>
      <c r="O63" s="23"/>
      <c r="P63" s="23"/>
      <c r="Q63" s="23"/>
      <c r="R63" s="23"/>
      <c r="S63" s="23"/>
    </row>
    <row r="64" spans="1:19" ht="15.75" thickBot="1">
      <c r="A64" s="1452"/>
      <c r="B64" s="1453"/>
      <c r="C64" s="65"/>
      <c r="D64" s="65"/>
      <c r="E64" s="65"/>
      <c r="F64" s="65"/>
      <c r="G64" s="65"/>
      <c r="H64" s="65"/>
      <c r="I64" s="65"/>
      <c r="J64" s="65"/>
      <c r="K64" s="65"/>
      <c r="L64" s="65"/>
      <c r="M64" s="65"/>
      <c r="N64" s="65"/>
      <c r="O64" s="23"/>
      <c r="P64" s="23"/>
      <c r="Q64" s="23"/>
      <c r="R64" s="23"/>
      <c r="S64" s="23"/>
    </row>
    <row r="65" spans="1:19">
      <c r="A65" s="1450"/>
      <c r="B65" s="1624"/>
      <c r="C65" s="66"/>
      <c r="D65" s="66"/>
      <c r="E65" s="66"/>
      <c r="F65" s="66"/>
      <c r="G65" s="66"/>
      <c r="H65" s="66"/>
      <c r="I65" s="66"/>
      <c r="J65" s="66"/>
      <c r="K65" s="66"/>
      <c r="L65" s="66"/>
      <c r="M65" s="66"/>
      <c r="N65" s="62"/>
      <c r="O65" s="23"/>
      <c r="P65" s="23"/>
      <c r="Q65" s="23"/>
      <c r="R65" s="23"/>
      <c r="S65" s="23"/>
    </row>
    <row r="66" spans="1:19" ht="15.75" thickBot="1">
      <c r="A66" s="1452"/>
      <c r="B66" s="1453"/>
      <c r="C66" s="226"/>
      <c r="D66" s="226"/>
      <c r="E66" s="226"/>
      <c r="F66" s="226"/>
      <c r="G66" s="226"/>
      <c r="H66" s="226"/>
      <c r="I66" s="226"/>
      <c r="J66" s="226"/>
      <c r="K66" s="226"/>
      <c r="L66" s="226"/>
      <c r="M66" s="226"/>
      <c r="N66" s="226"/>
      <c r="O66" s="23"/>
      <c r="P66" s="23"/>
      <c r="Q66" s="23"/>
      <c r="R66" s="23"/>
      <c r="S66" s="23"/>
    </row>
    <row r="67" spans="1:19">
      <c r="A67" s="23"/>
      <c r="B67" s="23"/>
      <c r="C67" s="23"/>
      <c r="D67" s="23"/>
      <c r="E67" s="23"/>
      <c r="F67" s="23"/>
      <c r="G67" s="23"/>
      <c r="H67" s="23"/>
      <c r="I67" s="23"/>
      <c r="J67" s="23"/>
      <c r="K67" s="23"/>
      <c r="L67" s="23"/>
      <c r="M67" s="23"/>
      <c r="N67" s="23"/>
      <c r="O67" s="23"/>
      <c r="P67" s="23"/>
      <c r="Q67" s="23"/>
      <c r="R67" s="23"/>
      <c r="S67" s="23"/>
    </row>
    <row r="68" spans="1:19">
      <c r="A68" s="1618" t="s">
        <v>176</v>
      </c>
      <c r="B68" s="1619"/>
      <c r="C68" s="1619"/>
      <c r="D68" s="1619"/>
      <c r="E68" s="1625" t="s">
        <v>374</v>
      </c>
      <c r="F68" s="1620"/>
      <c r="G68" s="1621"/>
      <c r="H68" s="1622" t="s">
        <v>176</v>
      </c>
      <c r="I68" s="1595"/>
      <c r="J68" s="1595"/>
      <c r="K68" s="1595"/>
      <c r="L68" s="1623">
        <v>43373</v>
      </c>
      <c r="M68" s="1620"/>
      <c r="N68" s="1621"/>
      <c r="O68" s="23"/>
      <c r="P68" s="23"/>
      <c r="Q68" s="23"/>
      <c r="R68" s="23"/>
      <c r="S68" s="23"/>
    </row>
    <row r="69" spans="1:19">
      <c r="A69" s="1475" t="s">
        <v>31</v>
      </c>
      <c r="B69" s="1475"/>
      <c r="C69" s="1475"/>
      <c r="D69" s="1475"/>
      <c r="E69" s="1475"/>
      <c r="F69" s="1476"/>
      <c r="G69" s="1476"/>
      <c r="H69" s="1475" t="s">
        <v>31</v>
      </c>
      <c r="I69" s="1475"/>
      <c r="J69" s="1475"/>
      <c r="K69" s="1475"/>
      <c r="L69" s="1475"/>
      <c r="M69" s="1476"/>
      <c r="N69" s="1476"/>
      <c r="O69" s="23"/>
      <c r="P69" s="23"/>
      <c r="Q69" s="23"/>
      <c r="R69" s="23"/>
      <c r="S69" s="23"/>
    </row>
    <row r="70" spans="1:19">
      <c r="A70" s="1475" t="s">
        <v>32</v>
      </c>
      <c r="B70" s="1475"/>
      <c r="C70" s="1475"/>
      <c r="D70" s="1475"/>
      <c r="E70" s="1475"/>
      <c r="F70" s="1476"/>
      <c r="G70" s="1476"/>
      <c r="H70" s="1475" t="s">
        <v>32</v>
      </c>
      <c r="I70" s="1475"/>
      <c r="J70" s="1475"/>
      <c r="K70" s="1475"/>
      <c r="L70" s="1475"/>
      <c r="M70" s="1476"/>
      <c r="N70" s="1476"/>
      <c r="O70" s="23"/>
      <c r="P70" s="23"/>
      <c r="Q70" s="23"/>
      <c r="R70" s="23"/>
      <c r="S70" s="23"/>
    </row>
    <row r="71" spans="1:19">
      <c r="A71" s="1618" t="s">
        <v>176</v>
      </c>
      <c r="B71" s="1619"/>
      <c r="C71" s="1619"/>
      <c r="D71" s="1619"/>
      <c r="E71" s="1620"/>
      <c r="F71" s="1620"/>
      <c r="G71" s="1621"/>
      <c r="H71" s="1622" t="s">
        <v>177</v>
      </c>
      <c r="I71" s="1595"/>
      <c r="J71" s="1595"/>
      <c r="K71" s="1595"/>
      <c r="L71" s="1623">
        <v>43465</v>
      </c>
      <c r="M71" s="1620"/>
      <c r="N71" s="1621"/>
      <c r="O71" s="23"/>
      <c r="P71" s="23"/>
      <c r="Q71" s="23"/>
      <c r="R71" s="23"/>
      <c r="S71" s="23"/>
    </row>
    <row r="72" spans="1:19">
      <c r="A72" s="1475" t="s">
        <v>31</v>
      </c>
      <c r="B72" s="1475"/>
      <c r="C72" s="1475"/>
      <c r="D72" s="1475"/>
      <c r="E72" s="1475"/>
      <c r="F72" s="1476"/>
      <c r="G72" s="1476"/>
      <c r="H72" s="1475" t="s">
        <v>31</v>
      </c>
      <c r="I72" s="1475"/>
      <c r="J72" s="1475"/>
      <c r="K72" s="1475"/>
      <c r="L72" s="1475"/>
      <c r="M72" s="1476"/>
      <c r="N72" s="1476"/>
      <c r="O72" s="23"/>
      <c r="P72" s="23"/>
      <c r="Q72" s="23"/>
      <c r="R72" s="23"/>
      <c r="S72" s="23"/>
    </row>
    <row r="73" spans="1:19">
      <c r="A73" s="1475" t="s">
        <v>32</v>
      </c>
      <c r="B73" s="1475"/>
      <c r="C73" s="1475"/>
      <c r="D73" s="1475"/>
      <c r="E73" s="1475"/>
      <c r="F73" s="1476"/>
      <c r="G73" s="1476"/>
      <c r="H73" s="1475" t="s">
        <v>32</v>
      </c>
      <c r="I73" s="1475"/>
      <c r="J73" s="1475"/>
      <c r="K73" s="1475"/>
      <c r="L73" s="1475"/>
      <c r="M73" s="1476"/>
      <c r="N73" s="1476"/>
      <c r="O73" s="23"/>
      <c r="P73" s="23"/>
      <c r="Q73" s="23"/>
      <c r="R73" s="23"/>
      <c r="S73" s="23"/>
    </row>
    <row r="74" spans="1:19">
      <c r="A74" s="23"/>
      <c r="B74" s="23"/>
      <c r="C74" s="23"/>
      <c r="D74" s="23"/>
      <c r="E74" s="23"/>
      <c r="F74" s="23"/>
      <c r="G74" s="23"/>
      <c r="H74" s="23"/>
      <c r="I74" s="23"/>
      <c r="J74" s="23"/>
      <c r="K74" s="23"/>
      <c r="L74" s="23"/>
      <c r="M74" s="23"/>
      <c r="N74" s="23"/>
      <c r="O74" s="23"/>
      <c r="P74" s="23"/>
      <c r="Q74" s="23"/>
      <c r="R74" s="23"/>
      <c r="S74" s="23"/>
    </row>
    <row r="75" spans="1:19">
      <c r="A75" s="1482" t="s">
        <v>33</v>
      </c>
      <c r="B75" s="1482"/>
      <c r="C75" s="1482"/>
      <c r="D75" s="1482"/>
      <c r="E75" s="1482"/>
      <c r="F75" s="1482"/>
      <c r="G75" s="1482"/>
      <c r="H75" s="1483" t="s">
        <v>178</v>
      </c>
      <c r="I75" s="1482"/>
      <c r="J75" s="1482"/>
      <c r="K75" s="1482"/>
      <c r="L75" s="1482"/>
      <c r="M75" s="1482"/>
      <c r="N75" s="1482"/>
      <c r="O75" s="23"/>
      <c r="P75" s="23"/>
      <c r="Q75" s="23"/>
      <c r="R75" s="23"/>
      <c r="S75" s="23"/>
    </row>
    <row r="76" spans="1:19">
      <c r="A76" s="1475" t="s">
        <v>34</v>
      </c>
      <c r="B76" s="1475"/>
      <c r="C76" s="1600"/>
      <c r="D76" s="1601"/>
      <c r="E76" s="1601"/>
      <c r="F76" s="1601"/>
      <c r="G76" s="1602"/>
      <c r="H76" s="1475" t="s">
        <v>35</v>
      </c>
      <c r="I76" s="1475"/>
      <c r="J76" s="1609"/>
      <c r="K76" s="1610"/>
      <c r="L76" s="1610"/>
      <c r="M76" s="1610"/>
      <c r="N76" s="1611"/>
      <c r="O76" s="23"/>
      <c r="P76" s="23"/>
      <c r="Q76" s="23"/>
      <c r="R76" s="23"/>
      <c r="S76" s="23"/>
    </row>
    <row r="77" spans="1:19">
      <c r="A77" s="1475"/>
      <c r="B77" s="1475"/>
      <c r="C77" s="1603"/>
      <c r="D77" s="1604"/>
      <c r="E77" s="1604"/>
      <c r="F77" s="1604"/>
      <c r="G77" s="1605"/>
      <c r="H77" s="1475"/>
      <c r="I77" s="1475"/>
      <c r="J77" s="1612"/>
      <c r="K77" s="1613"/>
      <c r="L77" s="1613"/>
      <c r="M77" s="1613"/>
      <c r="N77" s="1614"/>
      <c r="O77" s="23"/>
      <c r="P77" s="23"/>
      <c r="Q77" s="23"/>
      <c r="R77" s="23"/>
      <c r="S77" s="23"/>
    </row>
    <row r="78" spans="1:19">
      <c r="A78" s="1475"/>
      <c r="B78" s="1475"/>
      <c r="C78" s="1606"/>
      <c r="D78" s="1607"/>
      <c r="E78" s="1607"/>
      <c r="F78" s="1607"/>
      <c r="G78" s="1608"/>
      <c r="H78" s="1475"/>
      <c r="I78" s="1475"/>
      <c r="J78" s="1615"/>
      <c r="K78" s="1616"/>
      <c r="L78" s="1616"/>
      <c r="M78" s="1616"/>
      <c r="N78" s="1617"/>
      <c r="O78" s="23"/>
      <c r="P78" s="23"/>
      <c r="Q78" s="23"/>
      <c r="R78" s="23"/>
      <c r="S78" s="23"/>
    </row>
    <row r="79" spans="1:19">
      <c r="A79" s="1475" t="s">
        <v>36</v>
      </c>
      <c r="B79" s="1475"/>
      <c r="C79" s="1600"/>
      <c r="D79" s="1601"/>
      <c r="E79" s="1601"/>
      <c r="F79" s="1601"/>
      <c r="G79" s="1602"/>
      <c r="H79" s="1475" t="s">
        <v>36</v>
      </c>
      <c r="I79" s="1475"/>
      <c r="J79" s="1600"/>
      <c r="K79" s="1601"/>
      <c r="L79" s="1601"/>
      <c r="M79" s="1601"/>
      <c r="N79" s="1602"/>
      <c r="O79" s="23"/>
      <c r="P79" s="23"/>
      <c r="Q79" s="23"/>
      <c r="R79" s="23"/>
      <c r="S79" s="23"/>
    </row>
    <row r="80" spans="1:19">
      <c r="A80" s="1475"/>
      <c r="B80" s="1475"/>
      <c r="C80" s="1603"/>
      <c r="D80" s="1604"/>
      <c r="E80" s="1604"/>
      <c r="F80" s="1604"/>
      <c r="G80" s="1605"/>
      <c r="H80" s="1475"/>
      <c r="I80" s="1475"/>
      <c r="J80" s="1603"/>
      <c r="K80" s="1604"/>
      <c r="L80" s="1604"/>
      <c r="M80" s="1604"/>
      <c r="N80" s="1605"/>
      <c r="O80" s="23"/>
      <c r="P80" s="23"/>
      <c r="Q80" s="23"/>
      <c r="R80" s="23"/>
      <c r="S80" s="23"/>
    </row>
    <row r="81" spans="1:19">
      <c r="A81" s="1475"/>
      <c r="B81" s="1475"/>
      <c r="C81" s="1606"/>
      <c r="D81" s="1607"/>
      <c r="E81" s="1607"/>
      <c r="F81" s="1607"/>
      <c r="G81" s="1608"/>
      <c r="H81" s="1475"/>
      <c r="I81" s="1475"/>
      <c r="J81" s="1606"/>
      <c r="K81" s="1607"/>
      <c r="L81" s="1607"/>
      <c r="M81" s="1607"/>
      <c r="N81" s="1608"/>
      <c r="O81" s="26"/>
      <c r="P81" s="23"/>
      <c r="Q81" s="23"/>
      <c r="R81" s="23"/>
      <c r="S81" s="23"/>
    </row>
    <row r="82" spans="1:19">
      <c r="A82" s="1482" t="s">
        <v>37</v>
      </c>
      <c r="B82" s="1482"/>
      <c r="C82" s="1482"/>
      <c r="D82" s="1482"/>
      <c r="E82" s="1482"/>
      <c r="F82" s="1482"/>
      <c r="G82" s="1482"/>
      <c r="H82" s="1482" t="s">
        <v>37</v>
      </c>
      <c r="I82" s="1482"/>
      <c r="J82" s="1482"/>
      <c r="K82" s="1482"/>
      <c r="L82" s="1482"/>
      <c r="M82" s="1482"/>
      <c r="N82" s="1482"/>
      <c r="O82" s="26"/>
      <c r="P82" s="23"/>
      <c r="Q82" s="23"/>
      <c r="R82" s="23"/>
      <c r="S82" s="23"/>
    </row>
    <row r="83" spans="1:19">
      <c r="A83" s="1475" t="s">
        <v>38</v>
      </c>
      <c r="B83" s="1475"/>
      <c r="C83" s="1600"/>
      <c r="D83" s="1601"/>
      <c r="E83" s="1601"/>
      <c r="F83" s="1601"/>
      <c r="G83" s="1602"/>
      <c r="H83" s="1475" t="s">
        <v>39</v>
      </c>
      <c r="I83" s="1475"/>
      <c r="J83" s="1600"/>
      <c r="K83" s="1601"/>
      <c r="L83" s="1601"/>
      <c r="M83" s="1601"/>
      <c r="N83" s="1602"/>
      <c r="O83" s="26"/>
      <c r="P83" s="23"/>
      <c r="Q83" s="23"/>
      <c r="R83" s="23"/>
      <c r="S83" s="23"/>
    </row>
    <row r="84" spans="1:19">
      <c r="A84" s="1475"/>
      <c r="B84" s="1475"/>
      <c r="C84" s="1603"/>
      <c r="D84" s="1604"/>
      <c r="E84" s="1604"/>
      <c r="F84" s="1604"/>
      <c r="G84" s="1605"/>
      <c r="H84" s="1475"/>
      <c r="I84" s="1475"/>
      <c r="J84" s="1603"/>
      <c r="K84" s="1604"/>
      <c r="L84" s="1604"/>
      <c r="M84" s="1604"/>
      <c r="N84" s="1605"/>
      <c r="O84" s="26"/>
      <c r="P84" s="23"/>
      <c r="Q84" s="23"/>
      <c r="R84" s="23"/>
      <c r="S84" s="23"/>
    </row>
    <row r="85" spans="1:19">
      <c r="A85" s="1475"/>
      <c r="B85" s="1475"/>
      <c r="C85" s="1606"/>
      <c r="D85" s="1607"/>
      <c r="E85" s="1607"/>
      <c r="F85" s="1607"/>
      <c r="G85" s="1608"/>
      <c r="H85" s="1475"/>
      <c r="I85" s="1475"/>
      <c r="J85" s="1606"/>
      <c r="K85" s="1607"/>
      <c r="L85" s="1607"/>
      <c r="M85" s="1607"/>
      <c r="N85" s="1608"/>
      <c r="O85" s="26"/>
      <c r="P85" s="23"/>
      <c r="Q85" s="23"/>
      <c r="R85" s="23"/>
      <c r="S85" s="23"/>
    </row>
    <row r="86" spans="1:19">
      <c r="A86" s="1475" t="s">
        <v>40</v>
      </c>
      <c r="B86" s="1475"/>
      <c r="C86" s="1600"/>
      <c r="D86" s="1601"/>
      <c r="E86" s="1601"/>
      <c r="F86" s="1601"/>
      <c r="G86" s="1602"/>
      <c r="H86" s="1475" t="s">
        <v>40</v>
      </c>
      <c r="I86" s="1475"/>
      <c r="J86" s="1600"/>
      <c r="K86" s="1601"/>
      <c r="L86" s="1601"/>
      <c r="M86" s="1601"/>
      <c r="N86" s="1602"/>
      <c r="O86" s="26"/>
      <c r="P86" s="23"/>
      <c r="Q86" s="23"/>
      <c r="R86" s="23"/>
      <c r="S86" s="23"/>
    </row>
    <row r="87" spans="1:19">
      <c r="A87" s="1475"/>
      <c r="B87" s="1475"/>
      <c r="C87" s="1603"/>
      <c r="D87" s="1604"/>
      <c r="E87" s="1604"/>
      <c r="F87" s="1604"/>
      <c r="G87" s="1605"/>
      <c r="H87" s="1475"/>
      <c r="I87" s="1475"/>
      <c r="J87" s="1603"/>
      <c r="K87" s="1604"/>
      <c r="L87" s="1604"/>
      <c r="M87" s="1604"/>
      <c r="N87" s="1605"/>
      <c r="O87" s="26"/>
      <c r="P87" s="23"/>
      <c r="Q87" s="23"/>
      <c r="R87" s="23"/>
      <c r="S87" s="23"/>
    </row>
    <row r="88" spans="1:19">
      <c r="A88" s="1475"/>
      <c r="B88" s="1475"/>
      <c r="C88" s="1606"/>
      <c r="D88" s="1607"/>
      <c r="E88" s="1607"/>
      <c r="F88" s="1607"/>
      <c r="G88" s="1608"/>
      <c r="H88" s="1475"/>
      <c r="I88" s="1475"/>
      <c r="J88" s="1606"/>
      <c r="K88" s="1607"/>
      <c r="L88" s="1607"/>
      <c r="M88" s="1607"/>
      <c r="N88" s="1608"/>
      <c r="O88" s="26"/>
      <c r="P88" s="23"/>
      <c r="Q88" s="23"/>
      <c r="R88" s="23"/>
      <c r="S88" s="23"/>
    </row>
    <row r="89" spans="1:19">
      <c r="A89" s="23"/>
      <c r="B89" s="23"/>
      <c r="C89" s="23"/>
      <c r="D89" s="23"/>
      <c r="E89" s="23"/>
      <c r="F89" s="23"/>
      <c r="G89" s="23"/>
      <c r="H89" s="23"/>
      <c r="I89" s="23"/>
      <c r="J89" s="23"/>
      <c r="K89" s="23"/>
      <c r="L89" s="23"/>
      <c r="M89" s="23"/>
      <c r="N89" s="23"/>
      <c r="O89" s="23"/>
      <c r="P89" s="23"/>
      <c r="Q89" s="23"/>
      <c r="R89" s="23"/>
      <c r="S89" s="23"/>
    </row>
    <row r="90" spans="1:19">
      <c r="A90" s="1594" t="s">
        <v>183</v>
      </c>
      <c r="B90" s="1595"/>
      <c r="C90" s="1595"/>
      <c r="D90" s="1595"/>
      <c r="E90" s="1595"/>
      <c r="F90" s="1595"/>
      <c r="G90" s="1595"/>
      <c r="H90" s="1595"/>
      <c r="I90" s="1595"/>
      <c r="J90" s="1595"/>
      <c r="K90" s="1595"/>
      <c r="L90" s="1595"/>
      <c r="M90" s="1595"/>
      <c r="N90" s="1596"/>
      <c r="O90" s="26"/>
      <c r="P90" s="23"/>
      <c r="Q90" s="23"/>
      <c r="R90" s="23"/>
      <c r="S90" s="23"/>
    </row>
    <row r="91" spans="1:19" ht="27.75" customHeight="1">
      <c r="A91" s="284" t="s">
        <v>67</v>
      </c>
      <c r="B91" s="1597" t="s">
        <v>68</v>
      </c>
      <c r="C91" s="1597"/>
      <c r="D91" s="1597"/>
      <c r="E91" s="1597"/>
      <c r="F91" s="1597"/>
      <c r="G91" s="1597" t="s">
        <v>179</v>
      </c>
      <c r="H91" s="1597"/>
      <c r="I91" s="1598" t="s">
        <v>73</v>
      </c>
      <c r="J91" s="1598"/>
      <c r="K91" s="1598" t="s">
        <v>180</v>
      </c>
      <c r="L91" s="1598"/>
      <c r="M91" s="1599" t="s">
        <v>71</v>
      </c>
      <c r="N91" s="1599"/>
      <c r="O91" s="26"/>
      <c r="P91" s="23"/>
      <c r="Q91" s="23"/>
      <c r="R91" s="23"/>
      <c r="S91" s="23"/>
    </row>
    <row r="92" spans="1:19">
      <c r="A92" s="273" t="s">
        <v>159</v>
      </c>
      <c r="B92" s="1591" t="s">
        <v>417</v>
      </c>
      <c r="C92" s="1592"/>
      <c r="D92" s="1592"/>
      <c r="E92" s="1592"/>
      <c r="F92" s="1593"/>
      <c r="G92" s="1589">
        <v>1</v>
      </c>
      <c r="H92" s="1590"/>
      <c r="I92" s="1565"/>
      <c r="J92" s="1566"/>
      <c r="K92" s="1567"/>
      <c r="L92" s="1568"/>
      <c r="M92" s="1569"/>
      <c r="N92" s="1570"/>
      <c r="O92" s="28"/>
      <c r="P92" s="23"/>
      <c r="Q92" s="23"/>
      <c r="R92" s="23"/>
      <c r="S92" s="23"/>
    </row>
    <row r="93" spans="1:19">
      <c r="A93" s="274" t="s">
        <v>364</v>
      </c>
      <c r="B93" s="1586" t="s">
        <v>189</v>
      </c>
      <c r="C93" s="1587"/>
      <c r="D93" s="1587"/>
      <c r="E93" s="1587"/>
      <c r="F93" s="1588"/>
      <c r="G93" s="1589">
        <v>1</v>
      </c>
      <c r="H93" s="1590"/>
      <c r="I93" s="1565"/>
      <c r="J93" s="1566"/>
      <c r="K93" s="1567"/>
      <c r="L93" s="1568"/>
      <c r="M93" s="1569"/>
      <c r="N93" s="1570"/>
      <c r="O93" s="26"/>
      <c r="P93" s="23"/>
      <c r="Q93" s="23"/>
      <c r="R93" s="23"/>
      <c r="S93" s="23"/>
    </row>
    <row r="94" spans="1:19">
      <c r="A94" s="274" t="s">
        <v>364</v>
      </c>
      <c r="B94" s="1586" t="s">
        <v>270</v>
      </c>
      <c r="C94" s="1587"/>
      <c r="D94" s="1587"/>
      <c r="E94" s="1587"/>
      <c r="F94" s="1588"/>
      <c r="G94" s="1589">
        <v>0.8</v>
      </c>
      <c r="H94" s="1590"/>
      <c r="I94" s="1565"/>
      <c r="J94" s="1566"/>
      <c r="K94" s="1567"/>
      <c r="L94" s="1568"/>
      <c r="M94" s="1569"/>
      <c r="N94" s="1570"/>
      <c r="O94" s="26"/>
      <c r="P94" s="23"/>
      <c r="Q94" s="23"/>
      <c r="R94" s="23"/>
      <c r="S94" s="23"/>
    </row>
    <row r="95" spans="1:19">
      <c r="A95" s="275"/>
      <c r="B95" s="1562"/>
      <c r="C95" s="1548"/>
      <c r="D95" s="1548"/>
      <c r="E95" s="1548"/>
      <c r="F95" s="1549"/>
      <c r="G95" s="1589"/>
      <c r="H95" s="1590"/>
      <c r="I95" s="1565"/>
      <c r="J95" s="1566"/>
      <c r="K95" s="1567"/>
      <c r="L95" s="1568"/>
      <c r="M95" s="1569"/>
      <c r="N95" s="1570"/>
      <c r="O95" s="26"/>
      <c r="P95" s="23"/>
      <c r="Q95" s="23"/>
      <c r="R95" s="23"/>
      <c r="S95" s="23"/>
    </row>
    <row r="96" spans="1:19">
      <c r="A96" s="275"/>
      <c r="B96" s="1562"/>
      <c r="C96" s="1548"/>
      <c r="D96" s="1548"/>
      <c r="E96" s="1548"/>
      <c r="F96" s="1549"/>
      <c r="G96" s="1563"/>
      <c r="H96" s="1564"/>
      <c r="I96" s="1565"/>
      <c r="J96" s="1566"/>
      <c r="K96" s="1567"/>
      <c r="L96" s="1568"/>
      <c r="M96" s="1569"/>
      <c r="N96" s="1570"/>
      <c r="O96" s="23"/>
      <c r="P96" s="23"/>
      <c r="Q96" s="23"/>
      <c r="R96" s="23"/>
      <c r="S96" s="23"/>
    </row>
    <row r="97" spans="1:19">
      <c r="A97" s="275"/>
      <c r="B97" s="1562"/>
      <c r="C97" s="1548"/>
      <c r="D97" s="1548"/>
      <c r="E97" s="1548"/>
      <c r="F97" s="1549"/>
      <c r="G97" s="1563"/>
      <c r="H97" s="1564"/>
      <c r="I97" s="1565"/>
      <c r="J97" s="1566"/>
      <c r="K97" s="1567"/>
      <c r="L97" s="1568"/>
      <c r="M97" s="1569"/>
      <c r="N97" s="1570"/>
      <c r="O97" s="23"/>
      <c r="P97" s="23"/>
      <c r="Q97" s="23"/>
      <c r="R97" s="23"/>
      <c r="S97" s="23"/>
    </row>
    <row r="98" spans="1:19">
      <c r="A98" s="275"/>
      <c r="B98" s="1562"/>
      <c r="C98" s="1548"/>
      <c r="D98" s="1548"/>
      <c r="E98" s="1548"/>
      <c r="F98" s="1549"/>
      <c r="G98" s="1563"/>
      <c r="H98" s="1564"/>
      <c r="I98" s="1565"/>
      <c r="J98" s="1566"/>
      <c r="K98" s="1567"/>
      <c r="L98" s="1568"/>
      <c r="M98" s="1569"/>
      <c r="N98" s="1570"/>
      <c r="O98" s="23"/>
      <c r="P98" s="23"/>
      <c r="Q98" s="23"/>
      <c r="R98" s="23"/>
      <c r="S98" s="23"/>
    </row>
    <row r="99" spans="1:19">
      <c r="A99" s="275"/>
      <c r="B99" s="1562"/>
      <c r="C99" s="1548"/>
      <c r="D99" s="1548"/>
      <c r="E99" s="1548"/>
      <c r="F99" s="1549"/>
      <c r="G99" s="1563"/>
      <c r="H99" s="1564"/>
      <c r="I99" s="1565"/>
      <c r="J99" s="1566"/>
      <c r="K99" s="1567"/>
      <c r="L99" s="1568"/>
      <c r="M99" s="1569"/>
      <c r="N99" s="1570"/>
      <c r="O99" s="23"/>
      <c r="P99" s="23"/>
      <c r="Q99" s="23"/>
      <c r="R99" s="23"/>
      <c r="S99" s="23"/>
    </row>
    <row r="100" spans="1:19">
      <c r="A100" s="275"/>
      <c r="B100" s="1562"/>
      <c r="C100" s="1548"/>
      <c r="D100" s="1548"/>
      <c r="E100" s="1548"/>
      <c r="F100" s="1549"/>
      <c r="G100" s="1563"/>
      <c r="H100" s="1564"/>
      <c r="I100" s="1565"/>
      <c r="J100" s="1566"/>
      <c r="K100" s="1567"/>
      <c r="L100" s="1568"/>
      <c r="M100" s="1569"/>
      <c r="N100" s="1570"/>
      <c r="O100" s="23"/>
      <c r="P100" s="23"/>
      <c r="Q100" s="23"/>
      <c r="R100" s="23"/>
      <c r="S100" s="23"/>
    </row>
    <row r="101" spans="1:19">
      <c r="A101" s="275"/>
      <c r="B101" s="1562"/>
      <c r="C101" s="1548"/>
      <c r="D101" s="1548"/>
      <c r="E101" s="1548"/>
      <c r="F101" s="1549"/>
      <c r="G101" s="1563"/>
      <c r="H101" s="1564"/>
      <c r="I101" s="1565"/>
      <c r="J101" s="1566"/>
      <c r="K101" s="1567"/>
      <c r="L101" s="1568"/>
      <c r="M101" s="1569"/>
      <c r="N101" s="1570"/>
      <c r="O101" s="23"/>
      <c r="P101" s="23"/>
      <c r="Q101" s="23"/>
      <c r="R101" s="23"/>
      <c r="S101" s="23"/>
    </row>
    <row r="102" spans="1:19">
      <c r="A102" s="276"/>
      <c r="B102" s="1577"/>
      <c r="C102" s="1551"/>
      <c r="D102" s="1551"/>
      <c r="E102" s="1551"/>
      <c r="F102" s="1552"/>
      <c r="G102" s="1578"/>
      <c r="H102" s="1579"/>
      <c r="I102" s="1580"/>
      <c r="J102" s="1581"/>
      <c r="K102" s="1582"/>
      <c r="L102" s="1583"/>
      <c r="M102" s="1584"/>
      <c r="N102" s="1585"/>
      <c r="O102" s="23"/>
      <c r="P102" s="23"/>
      <c r="Q102" s="23"/>
      <c r="R102" s="23"/>
      <c r="S102" s="23"/>
    </row>
    <row r="103" spans="1:19">
      <c r="A103" s="67">
        <v>3</v>
      </c>
      <c r="B103" s="1525" t="s">
        <v>42</v>
      </c>
      <c r="C103" s="1525"/>
      <c r="D103" s="1525"/>
      <c r="E103" s="1525"/>
      <c r="F103" s="1525"/>
      <c r="G103" s="1525"/>
      <c r="H103" s="1525"/>
      <c r="I103" s="1525"/>
      <c r="J103" s="1525"/>
      <c r="K103" s="1525"/>
      <c r="L103" s="1526"/>
      <c r="M103" s="1571">
        <v>0</v>
      </c>
      <c r="N103" s="1506"/>
      <c r="O103" s="23"/>
      <c r="P103" s="23"/>
      <c r="Q103" s="23"/>
      <c r="R103" s="23"/>
      <c r="S103" s="23"/>
    </row>
    <row r="104" spans="1:19">
      <c r="A104" s="23"/>
      <c r="B104" s="23"/>
      <c r="C104" s="23"/>
      <c r="D104" s="23"/>
      <c r="E104" s="23"/>
      <c r="F104" s="23"/>
      <c r="G104" s="23"/>
      <c r="H104" s="23"/>
      <c r="I104" s="23"/>
      <c r="J104" s="23"/>
      <c r="K104" s="23"/>
      <c r="L104" s="23"/>
      <c r="M104" s="23"/>
      <c r="N104" s="23"/>
      <c r="O104" s="23"/>
      <c r="P104" s="23"/>
      <c r="Q104" s="23"/>
      <c r="R104" s="23"/>
      <c r="S104" s="23"/>
    </row>
    <row r="105" spans="1:19">
      <c r="A105" s="1482" t="s">
        <v>43</v>
      </c>
      <c r="B105" s="1482"/>
      <c r="C105" s="1482"/>
      <c r="D105" s="1482"/>
      <c r="E105" s="1482"/>
      <c r="F105" s="1482"/>
      <c r="G105" s="1482"/>
      <c r="H105" s="1482"/>
      <c r="I105" s="1482"/>
      <c r="J105" s="1482"/>
      <c r="K105" s="1482"/>
      <c r="L105" s="1482"/>
      <c r="M105" s="1482"/>
      <c r="N105" s="1482"/>
      <c r="O105" s="23"/>
      <c r="P105" s="23"/>
      <c r="Q105" s="23"/>
      <c r="R105" s="23"/>
      <c r="S105" s="23"/>
    </row>
    <row r="106" spans="1:19">
      <c r="A106" s="1572" t="s">
        <v>44</v>
      </c>
      <c r="B106" s="1572"/>
      <c r="C106" s="1572"/>
      <c r="D106" s="1572"/>
      <c r="E106" s="1573" t="s">
        <v>45</v>
      </c>
      <c r="F106" s="1574"/>
      <c r="G106" s="1574"/>
      <c r="H106" s="1574"/>
      <c r="I106" s="1574"/>
      <c r="J106" s="1574"/>
      <c r="K106" s="1574"/>
      <c r="L106" s="1574"/>
      <c r="M106" s="1575" t="s">
        <v>46</v>
      </c>
      <c r="N106" s="1576"/>
      <c r="O106" s="23"/>
      <c r="P106" s="23"/>
      <c r="Q106" s="23"/>
      <c r="R106" s="23"/>
      <c r="S106" s="23"/>
    </row>
    <row r="107" spans="1:19">
      <c r="A107" s="1557"/>
      <c r="B107" s="1558"/>
      <c r="C107" s="1558"/>
      <c r="D107" s="1559"/>
      <c r="E107" s="1557"/>
      <c r="F107" s="1558"/>
      <c r="G107" s="1558"/>
      <c r="H107" s="1558"/>
      <c r="I107" s="1558"/>
      <c r="J107" s="1558"/>
      <c r="K107" s="1558"/>
      <c r="L107" s="1559"/>
      <c r="M107" s="1560"/>
      <c r="N107" s="1561"/>
      <c r="O107" s="23"/>
      <c r="P107" s="23"/>
      <c r="Q107" s="23"/>
      <c r="R107" s="23"/>
      <c r="S107" s="23"/>
    </row>
    <row r="108" spans="1:19">
      <c r="A108" s="1547"/>
      <c r="B108" s="1548"/>
      <c r="C108" s="1548"/>
      <c r="D108" s="1549"/>
      <c r="E108" s="1547"/>
      <c r="F108" s="1548"/>
      <c r="G108" s="1548"/>
      <c r="H108" s="1548"/>
      <c r="I108" s="1548"/>
      <c r="J108" s="1548"/>
      <c r="K108" s="1548"/>
      <c r="L108" s="1549"/>
      <c r="M108" s="1553"/>
      <c r="N108" s="1554"/>
      <c r="O108" s="23"/>
      <c r="P108" s="23"/>
      <c r="Q108" s="23"/>
      <c r="R108" s="23"/>
      <c r="S108" s="23"/>
    </row>
    <row r="109" spans="1:19">
      <c r="A109" s="1547"/>
      <c r="B109" s="1548"/>
      <c r="C109" s="1548"/>
      <c r="D109" s="1549"/>
      <c r="E109" s="1547"/>
      <c r="F109" s="1548"/>
      <c r="G109" s="1548"/>
      <c r="H109" s="1548"/>
      <c r="I109" s="1548"/>
      <c r="J109" s="1548"/>
      <c r="K109" s="1548"/>
      <c r="L109" s="1549"/>
      <c r="M109" s="1553"/>
      <c r="N109" s="1554"/>
      <c r="O109" s="23"/>
      <c r="P109" s="23"/>
      <c r="Q109" s="23"/>
      <c r="R109" s="23"/>
      <c r="S109" s="23"/>
    </row>
    <row r="110" spans="1:19">
      <c r="A110" s="1547"/>
      <c r="B110" s="1548"/>
      <c r="C110" s="1548"/>
      <c r="D110" s="1549"/>
      <c r="E110" s="1547"/>
      <c r="F110" s="1548"/>
      <c r="G110" s="1548"/>
      <c r="H110" s="1548"/>
      <c r="I110" s="1548"/>
      <c r="J110" s="1548"/>
      <c r="K110" s="1548"/>
      <c r="L110" s="1549"/>
      <c r="M110" s="1553"/>
      <c r="N110" s="1554"/>
      <c r="O110" s="23"/>
      <c r="P110" s="23"/>
      <c r="Q110" s="23"/>
      <c r="R110" s="23"/>
      <c r="S110" s="23"/>
    </row>
    <row r="111" spans="1:19">
      <c r="A111" s="1547"/>
      <c r="B111" s="1548"/>
      <c r="C111" s="1548"/>
      <c r="D111" s="1549"/>
      <c r="E111" s="1547"/>
      <c r="F111" s="1548"/>
      <c r="G111" s="1548"/>
      <c r="H111" s="1548"/>
      <c r="I111" s="1548"/>
      <c r="J111" s="1548"/>
      <c r="K111" s="1548"/>
      <c r="L111" s="1549"/>
      <c r="M111" s="1553"/>
      <c r="N111" s="1554"/>
      <c r="O111" s="23"/>
      <c r="P111" s="23"/>
      <c r="Q111" s="23"/>
      <c r="R111" s="23"/>
      <c r="S111" s="23"/>
    </row>
    <row r="112" spans="1:19">
      <c r="A112" s="1547"/>
      <c r="B112" s="1548"/>
      <c r="C112" s="1548"/>
      <c r="D112" s="1549"/>
      <c r="E112" s="1547"/>
      <c r="F112" s="1548"/>
      <c r="G112" s="1548"/>
      <c r="H112" s="1548"/>
      <c r="I112" s="1548"/>
      <c r="J112" s="1548"/>
      <c r="K112" s="1548"/>
      <c r="L112" s="1549"/>
      <c r="M112" s="1553"/>
      <c r="N112" s="1554"/>
      <c r="O112" s="23"/>
      <c r="P112" s="23"/>
      <c r="Q112" s="23"/>
      <c r="R112" s="23"/>
      <c r="S112" s="23"/>
    </row>
    <row r="113" spans="1:19">
      <c r="A113" s="1547"/>
      <c r="B113" s="1548"/>
      <c r="C113" s="1548"/>
      <c r="D113" s="1549"/>
      <c r="E113" s="1547"/>
      <c r="F113" s="1548"/>
      <c r="G113" s="1548"/>
      <c r="H113" s="1548"/>
      <c r="I113" s="1548"/>
      <c r="J113" s="1548"/>
      <c r="K113" s="1548"/>
      <c r="L113" s="1549"/>
      <c r="M113" s="1553"/>
      <c r="N113" s="1554"/>
      <c r="O113" s="23"/>
      <c r="P113" s="23"/>
      <c r="Q113" s="23"/>
      <c r="R113" s="23"/>
      <c r="S113" s="23"/>
    </row>
    <row r="114" spans="1:19">
      <c r="A114" s="1547"/>
      <c r="B114" s="1548"/>
      <c r="C114" s="1548"/>
      <c r="D114" s="1549"/>
      <c r="E114" s="1547"/>
      <c r="F114" s="1548"/>
      <c r="G114" s="1548"/>
      <c r="H114" s="1548"/>
      <c r="I114" s="1548"/>
      <c r="J114" s="1548"/>
      <c r="K114" s="1548"/>
      <c r="L114" s="1549"/>
      <c r="M114" s="1553"/>
      <c r="N114" s="1554"/>
      <c r="O114" s="23"/>
      <c r="P114" s="23"/>
      <c r="Q114" s="23"/>
      <c r="R114" s="23"/>
      <c r="S114" s="23"/>
    </row>
    <row r="115" spans="1:19">
      <c r="A115" s="1547"/>
      <c r="B115" s="1548"/>
      <c r="C115" s="1548"/>
      <c r="D115" s="1549"/>
      <c r="E115" s="1547"/>
      <c r="F115" s="1548"/>
      <c r="G115" s="1548"/>
      <c r="H115" s="1548"/>
      <c r="I115" s="1548"/>
      <c r="J115" s="1548"/>
      <c r="K115" s="1548"/>
      <c r="L115" s="1549"/>
      <c r="M115" s="1553"/>
      <c r="N115" s="1554"/>
      <c r="O115" s="23"/>
      <c r="P115" s="23"/>
      <c r="Q115" s="23"/>
      <c r="R115" s="23"/>
      <c r="S115" s="23"/>
    </row>
    <row r="116" spans="1:19">
      <c r="A116" s="1547"/>
      <c r="B116" s="1548"/>
      <c r="C116" s="1548"/>
      <c r="D116" s="1549"/>
      <c r="E116" s="1547"/>
      <c r="F116" s="1548"/>
      <c r="G116" s="1548"/>
      <c r="H116" s="1548"/>
      <c r="I116" s="1548"/>
      <c r="J116" s="1548"/>
      <c r="K116" s="1548"/>
      <c r="L116" s="1549"/>
      <c r="M116" s="1553"/>
      <c r="N116" s="1554"/>
      <c r="O116" s="23"/>
      <c r="P116" s="23"/>
      <c r="Q116" s="23"/>
      <c r="R116" s="23"/>
      <c r="S116" s="23"/>
    </row>
    <row r="117" spans="1:19">
      <c r="A117" s="1547"/>
      <c r="B117" s="1548"/>
      <c r="C117" s="1548"/>
      <c r="D117" s="1549"/>
      <c r="E117" s="1547"/>
      <c r="F117" s="1548"/>
      <c r="G117" s="1548"/>
      <c r="H117" s="1548"/>
      <c r="I117" s="1548"/>
      <c r="J117" s="1548"/>
      <c r="K117" s="1548"/>
      <c r="L117" s="1549"/>
      <c r="M117" s="1553"/>
      <c r="N117" s="1554"/>
      <c r="O117" s="23"/>
      <c r="P117" s="23"/>
      <c r="Q117" s="23"/>
      <c r="R117" s="23"/>
      <c r="S117" s="23"/>
    </row>
    <row r="118" spans="1:19">
      <c r="A118" s="1547"/>
      <c r="B118" s="1548"/>
      <c r="C118" s="1548"/>
      <c r="D118" s="1549"/>
      <c r="E118" s="1547"/>
      <c r="F118" s="1548"/>
      <c r="G118" s="1548"/>
      <c r="H118" s="1548"/>
      <c r="I118" s="1548"/>
      <c r="J118" s="1548"/>
      <c r="K118" s="1548"/>
      <c r="L118" s="1549"/>
      <c r="M118" s="1553"/>
      <c r="N118" s="1554"/>
      <c r="O118" s="23"/>
      <c r="P118" s="23"/>
      <c r="Q118" s="23"/>
      <c r="R118" s="23"/>
      <c r="S118" s="23"/>
    </row>
    <row r="119" spans="1:19">
      <c r="A119" s="1547"/>
      <c r="B119" s="1548"/>
      <c r="C119" s="1548"/>
      <c r="D119" s="1549"/>
      <c r="E119" s="1547"/>
      <c r="F119" s="1548"/>
      <c r="G119" s="1548"/>
      <c r="H119" s="1548"/>
      <c r="I119" s="1548"/>
      <c r="J119" s="1548"/>
      <c r="K119" s="1548"/>
      <c r="L119" s="1549"/>
      <c r="M119" s="1553"/>
      <c r="N119" s="1554"/>
      <c r="O119" s="23"/>
      <c r="P119" s="23"/>
      <c r="Q119" s="23"/>
      <c r="R119" s="23"/>
      <c r="S119" s="23"/>
    </row>
    <row r="120" spans="1:19">
      <c r="A120" s="1550"/>
      <c r="B120" s="1551"/>
      <c r="C120" s="1551"/>
      <c r="D120" s="1552"/>
      <c r="E120" s="1550"/>
      <c r="F120" s="1551"/>
      <c r="G120" s="1551"/>
      <c r="H120" s="1551"/>
      <c r="I120" s="1551"/>
      <c r="J120" s="1551"/>
      <c r="K120" s="1551"/>
      <c r="L120" s="1552"/>
      <c r="M120" s="1555"/>
      <c r="N120" s="1556"/>
      <c r="O120" s="23"/>
      <c r="P120" s="23"/>
      <c r="Q120" s="23"/>
      <c r="R120" s="23"/>
      <c r="S120" s="23"/>
    </row>
    <row r="121" spans="1:19">
      <c r="A121" s="1506" t="s">
        <v>181</v>
      </c>
      <c r="B121" s="1506"/>
      <c r="C121" s="1506"/>
      <c r="D121" s="1506"/>
      <c r="E121" s="1506"/>
      <c r="F121" s="1506"/>
      <c r="G121" s="1506"/>
      <c r="H121" s="1506"/>
      <c r="I121" s="1506"/>
      <c r="J121" s="1506"/>
      <c r="K121" s="1506"/>
      <c r="L121" s="1506"/>
      <c r="M121" s="1507"/>
      <c r="N121" s="1507"/>
      <c r="O121" s="23"/>
      <c r="P121" s="23"/>
      <c r="Q121" s="23"/>
      <c r="R121" s="23"/>
      <c r="S121" s="23"/>
    </row>
    <row r="122" spans="1:19">
      <c r="A122" s="1508" t="s">
        <v>49</v>
      </c>
      <c r="B122" s="1508"/>
      <c r="C122" s="1508"/>
      <c r="D122" s="1508"/>
      <c r="E122" s="1508"/>
      <c r="F122" s="1508"/>
      <c r="G122" s="1508"/>
      <c r="H122" s="1508"/>
      <c r="I122" s="1508"/>
      <c r="J122" s="1508"/>
      <c r="K122" s="1508"/>
      <c r="L122" s="1508"/>
      <c r="M122" s="1509"/>
      <c r="N122" s="1509"/>
      <c r="O122" s="23"/>
      <c r="P122" s="23"/>
      <c r="Q122" s="23"/>
      <c r="R122" s="23"/>
      <c r="S122" s="23"/>
    </row>
    <row r="123" spans="1:19">
      <c r="A123" s="23"/>
      <c r="B123" s="23"/>
      <c r="C123" s="23"/>
      <c r="D123" s="23"/>
      <c r="E123" s="23"/>
      <c r="F123" s="23"/>
      <c r="G123" s="23"/>
      <c r="H123" s="23"/>
      <c r="I123" s="23"/>
      <c r="J123" s="23"/>
      <c r="K123" s="23"/>
      <c r="L123" s="23"/>
      <c r="M123" s="23"/>
      <c r="N123" s="23"/>
      <c r="O123" s="23"/>
      <c r="P123" s="23"/>
      <c r="Q123" s="23"/>
      <c r="R123" s="23"/>
      <c r="S123" s="23"/>
    </row>
    <row r="124" spans="1:19">
      <c r="A124" s="23"/>
      <c r="B124" s="23"/>
      <c r="C124" s="23"/>
      <c r="D124" s="23"/>
      <c r="E124" s="23"/>
      <c r="F124" s="23"/>
      <c r="G124" s="23"/>
      <c r="H124" s="23"/>
      <c r="I124" s="23"/>
      <c r="J124" s="23"/>
      <c r="K124" s="23"/>
      <c r="L124" s="23"/>
      <c r="M124" s="23"/>
      <c r="N124" s="23"/>
      <c r="O124" s="23"/>
      <c r="P124" s="23"/>
      <c r="Q124" s="23"/>
      <c r="R124" s="23"/>
      <c r="S124" s="23"/>
    </row>
    <row r="125" spans="1:19">
      <c r="A125" s="23"/>
      <c r="B125" s="23"/>
      <c r="C125" s="23"/>
      <c r="D125" s="23"/>
      <c r="E125" s="23"/>
      <c r="F125" s="23"/>
      <c r="G125" s="23"/>
      <c r="H125" s="23"/>
      <c r="I125" s="23"/>
      <c r="J125" s="23"/>
      <c r="K125" s="23"/>
      <c r="L125" s="23"/>
      <c r="M125" s="23"/>
      <c r="N125" s="23"/>
      <c r="O125" s="23"/>
      <c r="P125" s="23"/>
      <c r="Q125" s="23"/>
      <c r="R125" s="23"/>
      <c r="S125" s="23"/>
    </row>
    <row r="126" spans="1:19">
      <c r="A126" s="23"/>
      <c r="B126" s="23"/>
      <c r="C126" s="23"/>
      <c r="D126" s="23"/>
      <c r="E126" s="23"/>
      <c r="F126" s="23"/>
      <c r="G126" s="23"/>
      <c r="H126" s="23"/>
      <c r="I126" s="23"/>
      <c r="J126" s="23"/>
      <c r="K126" s="23"/>
      <c r="L126" s="23"/>
      <c r="M126" s="23"/>
      <c r="N126" s="23"/>
      <c r="O126" s="23"/>
      <c r="P126" s="23"/>
      <c r="Q126" s="23"/>
      <c r="R126" s="23"/>
      <c r="S126" s="23"/>
    </row>
    <row r="127" spans="1:19">
      <c r="A127" s="23"/>
      <c r="B127" s="23"/>
      <c r="C127" s="23"/>
      <c r="D127" s="23"/>
      <c r="E127" s="23"/>
      <c r="F127" s="23"/>
      <c r="G127" s="23"/>
      <c r="H127" s="23"/>
      <c r="I127" s="23"/>
      <c r="J127" s="23"/>
      <c r="K127" s="23"/>
      <c r="L127" s="23"/>
      <c r="M127" s="23"/>
      <c r="N127" s="23"/>
      <c r="O127" s="23"/>
      <c r="P127" s="23"/>
      <c r="Q127" s="23"/>
      <c r="R127" s="23"/>
      <c r="S127" s="23"/>
    </row>
    <row r="128" spans="1:19">
      <c r="A128" s="23"/>
      <c r="B128" s="23"/>
      <c r="C128" s="23"/>
      <c r="D128" s="23"/>
      <c r="E128" s="23"/>
      <c r="F128" s="23"/>
      <c r="G128" s="23"/>
      <c r="H128" s="23"/>
      <c r="I128" s="23"/>
      <c r="J128" s="23"/>
      <c r="K128" s="23"/>
      <c r="L128" s="23"/>
      <c r="M128" s="23"/>
      <c r="N128" s="23"/>
      <c r="O128" s="23"/>
      <c r="P128" s="23"/>
      <c r="Q128" s="23"/>
      <c r="R128" s="23"/>
      <c r="S128" s="23"/>
    </row>
    <row r="129" spans="1:19">
      <c r="A129" s="23"/>
      <c r="B129" s="23"/>
      <c r="C129" s="23"/>
      <c r="D129" s="23"/>
      <c r="E129" s="23"/>
      <c r="F129" s="23"/>
      <c r="G129" s="23"/>
      <c r="H129" s="23"/>
      <c r="I129" s="23"/>
      <c r="J129" s="23"/>
      <c r="K129" s="23"/>
      <c r="L129" s="23"/>
      <c r="M129" s="23"/>
      <c r="N129" s="23"/>
      <c r="O129" s="23"/>
      <c r="P129" s="23"/>
      <c r="Q129" s="23"/>
      <c r="R129" s="23"/>
      <c r="S129" s="23"/>
    </row>
    <row r="130" spans="1:19">
      <c r="A130" s="23"/>
      <c r="B130" s="23"/>
      <c r="C130" s="23"/>
      <c r="D130" s="23"/>
      <c r="E130" s="23"/>
      <c r="F130" s="23"/>
      <c r="G130" s="23"/>
      <c r="H130" s="23"/>
      <c r="I130" s="23"/>
      <c r="J130" s="23"/>
      <c r="K130" s="23"/>
      <c r="L130" s="23"/>
      <c r="M130" s="23"/>
      <c r="N130" s="23"/>
      <c r="O130" s="23"/>
      <c r="P130" s="23"/>
      <c r="Q130" s="23"/>
      <c r="R130" s="23"/>
      <c r="S130" s="23"/>
    </row>
    <row r="131" spans="1:19">
      <c r="A131" s="23"/>
      <c r="B131" s="23"/>
      <c r="C131" s="23"/>
      <c r="D131" s="23"/>
      <c r="E131" s="23"/>
      <c r="F131" s="23"/>
      <c r="G131" s="23"/>
      <c r="H131" s="23"/>
      <c r="I131" s="23"/>
      <c r="J131" s="23"/>
      <c r="K131" s="23"/>
      <c r="L131" s="23"/>
      <c r="M131" s="23"/>
      <c r="N131" s="23"/>
      <c r="O131" s="23"/>
      <c r="P131" s="23"/>
      <c r="Q131" s="23"/>
      <c r="R131" s="23"/>
      <c r="S131" s="23"/>
    </row>
    <row r="132" spans="1:19">
      <c r="A132" s="23"/>
      <c r="B132" s="23"/>
      <c r="C132" s="23"/>
      <c r="D132" s="23"/>
      <c r="E132" s="23"/>
      <c r="F132" s="23"/>
      <c r="G132" s="23"/>
      <c r="H132" s="23"/>
      <c r="I132" s="23"/>
      <c r="J132" s="23"/>
      <c r="K132" s="23"/>
      <c r="L132" s="23"/>
      <c r="M132" s="23"/>
      <c r="N132" s="23"/>
      <c r="O132" s="23"/>
      <c r="P132" s="23"/>
      <c r="Q132" s="23"/>
      <c r="R132" s="23"/>
      <c r="S132" s="23"/>
    </row>
    <row r="133" spans="1:19">
      <c r="A133" s="23"/>
      <c r="B133" s="23"/>
      <c r="C133" s="23"/>
      <c r="D133" s="23"/>
      <c r="E133" s="23"/>
      <c r="F133" s="23"/>
      <c r="G133" s="23"/>
      <c r="H133" s="23"/>
      <c r="I133" s="23"/>
      <c r="J133" s="23"/>
      <c r="K133" s="23"/>
      <c r="L133" s="23"/>
      <c r="M133" s="23"/>
      <c r="N133" s="23"/>
      <c r="O133" s="23"/>
      <c r="P133" s="23"/>
      <c r="Q133" s="23"/>
      <c r="R133" s="23"/>
      <c r="S133" s="23"/>
    </row>
    <row r="134" spans="1:19">
      <c r="A134" s="23"/>
      <c r="B134" s="23"/>
      <c r="C134" s="23"/>
      <c r="D134" s="23"/>
      <c r="E134" s="23"/>
      <c r="F134" s="23"/>
      <c r="G134" s="23"/>
      <c r="H134" s="23"/>
      <c r="I134" s="23"/>
      <c r="J134" s="23"/>
      <c r="K134" s="23"/>
      <c r="L134" s="23"/>
      <c r="M134" s="23"/>
      <c r="N134" s="23"/>
      <c r="O134" s="23"/>
      <c r="P134" s="23"/>
      <c r="Q134" s="23"/>
      <c r="R134" s="23"/>
      <c r="S134" s="23"/>
    </row>
    <row r="135" spans="1:19">
      <c r="A135" s="23"/>
      <c r="B135" s="23"/>
      <c r="C135" s="23"/>
      <c r="D135" s="23"/>
      <c r="E135" s="23"/>
      <c r="F135" s="23"/>
      <c r="G135" s="23"/>
      <c r="H135" s="23"/>
      <c r="I135" s="23"/>
      <c r="J135" s="23"/>
      <c r="K135" s="23"/>
      <c r="L135" s="23"/>
      <c r="M135" s="23"/>
      <c r="N135" s="23"/>
      <c r="O135" s="23"/>
      <c r="P135" s="23"/>
      <c r="Q135" s="23"/>
      <c r="R135" s="23"/>
      <c r="S135" s="23"/>
    </row>
    <row r="136" spans="1:19">
      <c r="A136" s="23"/>
      <c r="B136" s="23"/>
      <c r="C136" s="23"/>
      <c r="D136" s="23"/>
      <c r="E136" s="23"/>
      <c r="F136" s="23"/>
      <c r="G136" s="23"/>
      <c r="H136" s="23"/>
      <c r="I136" s="23"/>
      <c r="J136" s="23"/>
      <c r="K136" s="23"/>
      <c r="L136" s="23"/>
      <c r="M136" s="23"/>
      <c r="N136" s="23"/>
      <c r="O136" s="23"/>
      <c r="P136" s="23"/>
      <c r="Q136" s="23"/>
      <c r="R136" s="23"/>
      <c r="S136" s="23"/>
    </row>
    <row r="137" spans="1:19">
      <c r="A137" s="23"/>
      <c r="B137" s="23"/>
      <c r="C137" s="23"/>
      <c r="D137" s="23"/>
      <c r="E137" s="23"/>
      <c r="F137" s="23"/>
      <c r="G137" s="23"/>
      <c r="H137" s="23"/>
      <c r="I137" s="23"/>
      <c r="J137" s="23"/>
      <c r="K137" s="23"/>
      <c r="L137" s="23"/>
      <c r="M137" s="23"/>
      <c r="N137" s="23"/>
      <c r="O137" s="23"/>
      <c r="P137" s="23"/>
      <c r="Q137" s="23"/>
      <c r="R137" s="23"/>
      <c r="S137" s="23"/>
    </row>
    <row r="138" spans="1:19">
      <c r="A138" s="23"/>
      <c r="B138" s="23"/>
      <c r="C138" s="23"/>
      <c r="D138" s="23"/>
      <c r="E138" s="23"/>
      <c r="F138" s="23"/>
      <c r="G138" s="23"/>
      <c r="H138" s="23"/>
      <c r="I138" s="23"/>
      <c r="J138" s="23"/>
      <c r="K138" s="23"/>
      <c r="L138" s="23"/>
      <c r="M138" s="23"/>
      <c r="N138" s="23"/>
      <c r="O138" s="23"/>
      <c r="P138" s="23"/>
      <c r="Q138" s="23"/>
      <c r="R138" s="23"/>
      <c r="S138" s="23"/>
    </row>
    <row r="139" spans="1:19">
      <c r="A139" s="23"/>
      <c r="B139" s="23"/>
      <c r="C139" s="23"/>
      <c r="D139" s="23"/>
      <c r="E139" s="23"/>
      <c r="F139" s="23"/>
      <c r="G139" s="23"/>
      <c r="H139" s="23"/>
      <c r="I139" s="23"/>
      <c r="J139" s="23"/>
      <c r="K139" s="23"/>
      <c r="L139" s="23"/>
      <c r="M139" s="23"/>
      <c r="N139" s="23"/>
      <c r="O139" s="23"/>
      <c r="P139" s="23"/>
      <c r="Q139" s="23"/>
      <c r="R139" s="23"/>
      <c r="S139" s="23"/>
    </row>
    <row r="140" spans="1:19">
      <c r="A140" s="23"/>
      <c r="B140" s="23"/>
      <c r="C140" s="23"/>
      <c r="D140" s="23"/>
      <c r="E140" s="23"/>
      <c r="F140" s="23"/>
      <c r="G140" s="23"/>
      <c r="H140" s="23"/>
      <c r="I140" s="23"/>
      <c r="J140" s="23"/>
      <c r="K140" s="23"/>
      <c r="L140" s="23"/>
      <c r="M140" s="23"/>
      <c r="N140" s="23"/>
      <c r="O140" s="23"/>
      <c r="P140" s="23"/>
      <c r="Q140" s="23"/>
      <c r="R140" s="23"/>
      <c r="S140" s="23"/>
    </row>
    <row r="141" spans="1:19">
      <c r="A141" s="23"/>
      <c r="B141" s="23"/>
      <c r="C141" s="23"/>
      <c r="D141" s="23"/>
      <c r="E141" s="23"/>
      <c r="F141" s="23"/>
      <c r="G141" s="23"/>
      <c r="H141" s="23"/>
      <c r="I141" s="23"/>
      <c r="J141" s="23"/>
      <c r="K141" s="23"/>
      <c r="L141" s="23"/>
      <c r="M141" s="23"/>
      <c r="N141" s="23"/>
      <c r="O141" s="23"/>
      <c r="P141" s="23"/>
      <c r="Q141" s="23"/>
      <c r="R141" s="23"/>
      <c r="S141" s="23"/>
    </row>
    <row r="142" spans="1:19">
      <c r="A142" s="23"/>
      <c r="B142" s="23"/>
      <c r="C142" s="23"/>
      <c r="D142" s="23"/>
      <c r="E142" s="23"/>
      <c r="F142" s="23"/>
      <c r="G142" s="23"/>
      <c r="H142" s="23"/>
      <c r="I142" s="23"/>
      <c r="J142" s="23"/>
      <c r="K142" s="23"/>
      <c r="L142" s="23"/>
      <c r="M142" s="23"/>
      <c r="N142" s="23"/>
      <c r="O142" s="23"/>
      <c r="P142" s="23"/>
      <c r="Q142" s="23"/>
      <c r="R142" s="23"/>
      <c r="S142" s="23"/>
    </row>
    <row r="143" spans="1:19">
      <c r="A143" s="23"/>
      <c r="B143" s="23"/>
      <c r="C143" s="23"/>
      <c r="D143" s="23"/>
      <c r="E143" s="23"/>
      <c r="F143" s="23"/>
      <c r="G143" s="23"/>
      <c r="H143" s="23"/>
      <c r="I143" s="23"/>
      <c r="J143" s="23"/>
      <c r="K143" s="23"/>
      <c r="L143" s="23"/>
      <c r="M143" s="23"/>
      <c r="N143" s="23"/>
      <c r="O143" s="23"/>
      <c r="P143" s="23"/>
      <c r="Q143" s="23"/>
      <c r="R143" s="23"/>
      <c r="S143" s="23"/>
    </row>
    <row r="144" spans="1:19">
      <c r="A144" s="23"/>
      <c r="B144" s="23"/>
      <c r="C144" s="23"/>
      <c r="D144" s="23"/>
      <c r="E144" s="23"/>
      <c r="F144" s="23"/>
      <c r="G144" s="23"/>
      <c r="H144" s="23"/>
      <c r="I144" s="23"/>
      <c r="J144" s="23"/>
      <c r="K144" s="23"/>
      <c r="L144" s="23"/>
      <c r="M144" s="23"/>
      <c r="N144" s="23"/>
      <c r="O144" s="23"/>
      <c r="P144" s="23"/>
      <c r="Q144" s="23"/>
      <c r="R144" s="23"/>
      <c r="S144" s="23"/>
    </row>
    <row r="145" spans="1:19">
      <c r="A145" s="23"/>
      <c r="B145" s="23"/>
      <c r="C145" s="23"/>
      <c r="D145" s="23"/>
      <c r="E145" s="23"/>
      <c r="F145" s="23"/>
      <c r="G145" s="23"/>
      <c r="H145" s="23"/>
      <c r="I145" s="23"/>
      <c r="J145" s="23"/>
      <c r="K145" s="23"/>
      <c r="L145" s="23"/>
      <c r="M145" s="23"/>
      <c r="N145" s="23"/>
      <c r="O145" s="23"/>
      <c r="P145" s="23"/>
      <c r="Q145" s="23"/>
      <c r="R145" s="23"/>
      <c r="S145" s="23"/>
    </row>
    <row r="146" spans="1:19">
      <c r="A146" s="23"/>
      <c r="B146" s="23"/>
      <c r="C146" s="23"/>
      <c r="D146" s="23"/>
      <c r="E146" s="23"/>
      <c r="F146" s="23"/>
      <c r="G146" s="23"/>
      <c r="H146" s="23"/>
      <c r="I146" s="23"/>
      <c r="J146" s="23"/>
      <c r="K146" s="23"/>
      <c r="L146" s="23"/>
      <c r="M146" s="23"/>
      <c r="N146" s="23"/>
      <c r="O146" s="23"/>
      <c r="P146" s="23"/>
      <c r="Q146" s="23"/>
      <c r="R146" s="23"/>
      <c r="S146" s="23"/>
    </row>
    <row r="147" spans="1:19">
      <c r="A147" s="23"/>
      <c r="B147" s="23"/>
      <c r="C147" s="23"/>
      <c r="D147" s="23"/>
      <c r="E147" s="23"/>
      <c r="F147" s="23"/>
      <c r="G147" s="23"/>
      <c r="H147" s="23"/>
      <c r="I147" s="23"/>
      <c r="J147" s="23"/>
      <c r="K147" s="23"/>
      <c r="L147" s="23"/>
      <c r="M147" s="23"/>
      <c r="N147" s="23"/>
      <c r="O147" s="23"/>
      <c r="P147" s="23"/>
      <c r="Q147" s="23"/>
      <c r="R147" s="23"/>
      <c r="S147" s="23"/>
    </row>
    <row r="148" spans="1:19">
      <c r="A148" s="23"/>
      <c r="B148" s="23"/>
      <c r="C148" s="23"/>
      <c r="D148" s="23"/>
      <c r="E148" s="23"/>
      <c r="F148" s="23"/>
      <c r="G148" s="23"/>
      <c r="H148" s="23"/>
      <c r="I148" s="23"/>
      <c r="J148" s="23"/>
      <c r="K148" s="23"/>
      <c r="L148" s="23"/>
      <c r="M148" s="23"/>
      <c r="N148" s="23"/>
      <c r="O148" s="23"/>
      <c r="P148" s="23"/>
      <c r="Q148" s="23"/>
      <c r="R148" s="23"/>
      <c r="S148" s="23"/>
    </row>
    <row r="149" spans="1:19">
      <c r="A149" s="23"/>
      <c r="B149" s="23"/>
      <c r="C149" s="23"/>
      <c r="D149" s="23"/>
      <c r="E149" s="23"/>
      <c r="F149" s="23"/>
      <c r="G149" s="23"/>
      <c r="H149" s="23"/>
      <c r="I149" s="23"/>
      <c r="J149" s="23"/>
      <c r="K149" s="23"/>
      <c r="L149" s="23"/>
      <c r="M149" s="23"/>
      <c r="N149" s="23"/>
      <c r="O149" s="23"/>
      <c r="P149" s="23"/>
      <c r="Q149" s="23"/>
      <c r="R149" s="23"/>
      <c r="S149" s="23"/>
    </row>
    <row r="150" spans="1:19">
      <c r="A150" s="23"/>
      <c r="B150" s="23"/>
      <c r="C150" s="23"/>
      <c r="D150" s="23"/>
      <c r="E150" s="23"/>
      <c r="F150" s="23"/>
      <c r="G150" s="23"/>
      <c r="H150" s="23"/>
      <c r="I150" s="23"/>
      <c r="J150" s="23"/>
      <c r="K150" s="23"/>
      <c r="L150" s="23"/>
      <c r="M150" s="23"/>
      <c r="N150" s="23"/>
      <c r="O150" s="23"/>
      <c r="P150" s="23"/>
      <c r="Q150" s="23"/>
      <c r="R150" s="23"/>
      <c r="S150" s="23"/>
    </row>
    <row r="151" spans="1:19">
      <c r="A151" s="23"/>
      <c r="B151" s="23"/>
      <c r="C151" s="23"/>
      <c r="D151" s="23"/>
      <c r="E151" s="23"/>
      <c r="F151" s="23"/>
      <c r="G151" s="23"/>
      <c r="H151" s="23"/>
      <c r="I151" s="23"/>
      <c r="J151" s="23"/>
      <c r="K151" s="23"/>
      <c r="L151" s="23"/>
      <c r="M151" s="23"/>
      <c r="N151" s="23"/>
      <c r="O151" s="23"/>
      <c r="P151" s="23"/>
      <c r="Q151" s="23"/>
      <c r="R151" s="23"/>
      <c r="S151" s="23"/>
    </row>
    <row r="152" spans="1:19">
      <c r="A152" s="23"/>
      <c r="B152" s="23"/>
      <c r="C152" s="23"/>
      <c r="D152" s="23"/>
      <c r="E152" s="23"/>
      <c r="F152" s="23"/>
      <c r="G152" s="23"/>
      <c r="H152" s="23"/>
      <c r="I152" s="23"/>
      <c r="J152" s="23"/>
      <c r="K152" s="23"/>
      <c r="L152" s="23"/>
      <c r="M152" s="23"/>
      <c r="N152" s="23"/>
      <c r="O152" s="23"/>
      <c r="P152" s="23"/>
      <c r="Q152" s="23"/>
      <c r="R152" s="23"/>
      <c r="S152" s="23"/>
    </row>
    <row r="153" spans="1:19">
      <c r="A153" s="23"/>
      <c r="B153" s="23"/>
      <c r="C153" s="23"/>
      <c r="D153" s="23"/>
      <c r="E153" s="23"/>
      <c r="F153" s="23"/>
      <c r="G153" s="23"/>
      <c r="H153" s="23"/>
      <c r="I153" s="23"/>
      <c r="J153" s="23"/>
      <c r="K153" s="23"/>
      <c r="L153" s="23"/>
      <c r="M153" s="23"/>
      <c r="N153" s="23"/>
      <c r="O153" s="23"/>
      <c r="P153" s="23"/>
      <c r="Q153" s="23"/>
      <c r="R153" s="23"/>
      <c r="S153" s="23"/>
    </row>
    <row r="154" spans="1:19">
      <c r="A154" s="23"/>
      <c r="B154" s="23"/>
      <c r="C154" s="23"/>
      <c r="D154" s="23"/>
      <c r="E154" s="23"/>
      <c r="F154" s="23"/>
      <c r="G154" s="23"/>
      <c r="H154" s="23"/>
      <c r="I154" s="23"/>
      <c r="J154" s="23"/>
      <c r="K154" s="23"/>
      <c r="L154" s="23"/>
      <c r="M154" s="23"/>
      <c r="N154" s="23"/>
      <c r="O154" s="23"/>
      <c r="P154" s="23"/>
      <c r="Q154" s="23"/>
      <c r="R154" s="23"/>
      <c r="S154" s="23"/>
    </row>
    <row r="155" spans="1:19">
      <c r="A155" s="23"/>
      <c r="B155" s="23"/>
      <c r="C155" s="23"/>
      <c r="D155" s="23"/>
      <c r="E155" s="23"/>
      <c r="F155" s="23"/>
      <c r="G155" s="23"/>
      <c r="H155" s="23"/>
      <c r="I155" s="23"/>
      <c r="J155" s="23"/>
      <c r="K155" s="23"/>
      <c r="L155" s="23"/>
      <c r="M155" s="23"/>
      <c r="N155" s="23"/>
      <c r="O155" s="23"/>
      <c r="P155" s="23"/>
      <c r="Q155" s="23"/>
      <c r="R155" s="23"/>
      <c r="S155" s="23"/>
    </row>
    <row r="156" spans="1:19">
      <c r="A156" s="23"/>
      <c r="B156" s="23"/>
      <c r="C156" s="23"/>
      <c r="D156" s="23"/>
      <c r="E156" s="23"/>
      <c r="F156" s="23"/>
      <c r="G156" s="23"/>
      <c r="H156" s="23"/>
      <c r="I156" s="23"/>
      <c r="J156" s="23"/>
      <c r="K156" s="23"/>
      <c r="L156" s="23"/>
      <c r="M156" s="23"/>
      <c r="N156" s="23"/>
      <c r="O156" s="23"/>
      <c r="P156" s="23"/>
      <c r="Q156" s="23"/>
      <c r="R156" s="23"/>
      <c r="S156" s="23"/>
    </row>
    <row r="157" spans="1:19">
      <c r="A157" s="23"/>
      <c r="B157" s="23"/>
      <c r="C157" s="23"/>
      <c r="D157" s="23"/>
      <c r="E157" s="23"/>
      <c r="F157" s="23"/>
      <c r="G157" s="23"/>
      <c r="H157" s="23"/>
      <c r="I157" s="23"/>
      <c r="J157" s="23"/>
      <c r="K157" s="23"/>
      <c r="L157" s="23"/>
      <c r="M157" s="23"/>
      <c r="N157" s="23"/>
      <c r="O157" s="23"/>
      <c r="P157" s="23"/>
      <c r="Q157" s="23"/>
      <c r="R157" s="23"/>
      <c r="S157" s="23"/>
    </row>
    <row r="158" spans="1:19">
      <c r="A158" s="23"/>
      <c r="B158" s="23"/>
      <c r="C158" s="23"/>
      <c r="D158" s="23"/>
      <c r="E158" s="23"/>
      <c r="F158" s="23"/>
      <c r="G158" s="23"/>
      <c r="H158" s="23"/>
      <c r="I158" s="23"/>
      <c r="J158" s="23"/>
      <c r="K158" s="23"/>
      <c r="L158" s="23"/>
      <c r="M158" s="23"/>
      <c r="N158" s="23"/>
      <c r="O158" s="23"/>
      <c r="P158" s="23"/>
      <c r="Q158" s="23"/>
      <c r="R158" s="23"/>
      <c r="S158" s="23"/>
    </row>
    <row r="159" spans="1:19">
      <c r="A159" s="23"/>
      <c r="B159" s="23"/>
      <c r="C159" s="23"/>
      <c r="D159" s="23"/>
      <c r="E159" s="23"/>
      <c r="F159" s="23"/>
      <c r="G159" s="23"/>
      <c r="H159" s="23"/>
      <c r="I159" s="23"/>
      <c r="J159" s="23"/>
      <c r="K159" s="23"/>
      <c r="L159" s="23"/>
      <c r="M159" s="23"/>
      <c r="N159" s="23"/>
      <c r="O159" s="23"/>
      <c r="P159" s="23"/>
      <c r="Q159" s="23"/>
      <c r="R159" s="23"/>
      <c r="S159" s="23"/>
    </row>
    <row r="160" spans="1:19">
      <c r="A160" s="23"/>
      <c r="B160" s="23"/>
      <c r="C160" s="23"/>
      <c r="D160" s="23"/>
      <c r="E160" s="23"/>
      <c r="F160" s="23"/>
      <c r="G160" s="23"/>
      <c r="H160" s="23"/>
      <c r="I160" s="23"/>
      <c r="J160" s="23"/>
      <c r="K160" s="23"/>
      <c r="L160" s="23"/>
      <c r="M160" s="23"/>
      <c r="N160" s="23"/>
      <c r="O160" s="23"/>
      <c r="P160" s="23"/>
      <c r="Q160" s="23"/>
      <c r="R160" s="23"/>
      <c r="S160" s="23"/>
    </row>
    <row r="161" spans="1:19">
      <c r="A161" s="23"/>
      <c r="B161" s="23"/>
      <c r="C161" s="23"/>
      <c r="D161" s="23"/>
      <c r="E161" s="23"/>
      <c r="F161" s="23"/>
      <c r="G161" s="23"/>
      <c r="H161" s="23"/>
      <c r="I161" s="23"/>
      <c r="J161" s="23"/>
      <c r="K161" s="23"/>
      <c r="L161" s="23"/>
      <c r="M161" s="23"/>
      <c r="N161" s="23"/>
      <c r="O161" s="23"/>
      <c r="P161" s="23"/>
      <c r="Q161" s="23"/>
      <c r="R161" s="23"/>
      <c r="S161" s="23"/>
    </row>
    <row r="162" spans="1:19">
      <c r="A162" s="23"/>
      <c r="B162" s="23"/>
      <c r="C162" s="23"/>
      <c r="D162" s="23"/>
      <c r="E162" s="23"/>
      <c r="F162" s="23"/>
      <c r="G162" s="23"/>
      <c r="H162" s="23"/>
      <c r="I162" s="23"/>
      <c r="J162" s="23"/>
      <c r="K162" s="23"/>
      <c r="L162" s="23"/>
      <c r="M162" s="23"/>
      <c r="N162" s="23"/>
      <c r="O162" s="23"/>
      <c r="P162" s="23"/>
      <c r="Q162" s="23"/>
      <c r="R162" s="23"/>
      <c r="S162" s="23"/>
    </row>
    <row r="163" spans="1:19">
      <c r="A163" s="23"/>
      <c r="B163" s="23"/>
      <c r="C163" s="23"/>
      <c r="D163" s="23"/>
      <c r="E163" s="23"/>
      <c r="F163" s="23"/>
      <c r="G163" s="23"/>
      <c r="H163" s="23"/>
      <c r="I163" s="23"/>
      <c r="J163" s="23"/>
      <c r="K163" s="23"/>
      <c r="L163" s="23"/>
      <c r="M163" s="23"/>
      <c r="N163" s="23"/>
      <c r="O163" s="23"/>
      <c r="P163" s="23"/>
      <c r="Q163" s="23"/>
      <c r="R163" s="23"/>
      <c r="S163" s="23"/>
    </row>
    <row r="164" spans="1:19">
      <c r="A164" s="23"/>
      <c r="B164" s="23"/>
      <c r="C164" s="23"/>
      <c r="D164" s="23"/>
      <c r="E164" s="23"/>
      <c r="F164" s="23"/>
      <c r="G164" s="23"/>
      <c r="H164" s="23"/>
      <c r="I164" s="23"/>
      <c r="J164" s="23"/>
      <c r="K164" s="23"/>
      <c r="L164" s="23"/>
      <c r="M164" s="23"/>
      <c r="N164" s="23"/>
      <c r="O164" s="23"/>
      <c r="P164" s="23"/>
      <c r="Q164" s="23"/>
      <c r="R164" s="23"/>
      <c r="S164" s="23"/>
    </row>
    <row r="165" spans="1:19">
      <c r="A165" s="23"/>
      <c r="B165" s="23"/>
      <c r="C165" s="23"/>
      <c r="D165" s="23"/>
      <c r="E165" s="23"/>
      <c r="F165" s="23"/>
      <c r="G165" s="23"/>
      <c r="H165" s="23"/>
      <c r="I165" s="23"/>
      <c r="J165" s="23"/>
      <c r="K165" s="23"/>
      <c r="L165" s="23"/>
      <c r="M165" s="23"/>
      <c r="N165" s="23"/>
      <c r="O165" s="23"/>
      <c r="P165" s="23"/>
      <c r="Q165" s="23"/>
      <c r="R165" s="23"/>
      <c r="S165" s="23"/>
    </row>
    <row r="166" spans="1:19">
      <c r="A166" s="23"/>
      <c r="B166" s="23"/>
      <c r="C166" s="23"/>
      <c r="D166" s="23"/>
      <c r="E166" s="23"/>
      <c r="F166" s="23"/>
      <c r="G166" s="23"/>
      <c r="H166" s="23"/>
      <c r="I166" s="23"/>
      <c r="J166" s="23"/>
      <c r="K166" s="23"/>
      <c r="L166" s="23"/>
      <c r="M166" s="23"/>
      <c r="N166" s="23"/>
      <c r="O166" s="23"/>
      <c r="P166" s="23"/>
      <c r="Q166" s="23"/>
      <c r="R166" s="23"/>
      <c r="S166" s="23"/>
    </row>
    <row r="167" spans="1:19">
      <c r="A167" s="23"/>
      <c r="B167" s="23"/>
      <c r="C167" s="23"/>
      <c r="D167" s="23"/>
      <c r="E167" s="23"/>
      <c r="F167" s="23"/>
      <c r="G167" s="23"/>
      <c r="H167" s="23"/>
      <c r="I167" s="23"/>
      <c r="J167" s="23"/>
      <c r="K167" s="23"/>
      <c r="L167" s="23"/>
      <c r="M167" s="23"/>
      <c r="N167" s="23"/>
      <c r="O167" s="23"/>
      <c r="P167" s="23"/>
      <c r="Q167" s="23"/>
      <c r="R167" s="23"/>
      <c r="S167" s="23"/>
    </row>
    <row r="168" spans="1:19">
      <c r="A168" s="23"/>
      <c r="B168" s="23"/>
      <c r="C168" s="23"/>
      <c r="D168" s="23"/>
      <c r="E168" s="23"/>
      <c r="F168" s="23"/>
      <c r="G168" s="23"/>
      <c r="H168" s="23"/>
      <c r="I168" s="23"/>
      <c r="J168" s="23"/>
      <c r="K168" s="23"/>
      <c r="L168" s="23"/>
      <c r="M168" s="23"/>
      <c r="N168" s="23"/>
      <c r="O168" s="23"/>
      <c r="P168" s="23"/>
      <c r="Q168" s="23"/>
      <c r="R168" s="23"/>
      <c r="S168" s="23"/>
    </row>
  </sheetData>
  <mergeCells count="264">
    <mergeCell ref="A121:L121"/>
    <mergeCell ref="M121:N121"/>
    <mergeCell ref="A122:L122"/>
    <mergeCell ref="M122:N122"/>
    <mergeCell ref="A117:D118"/>
    <mergeCell ref="E117:L118"/>
    <mergeCell ref="M117:N118"/>
    <mergeCell ref="A119:D120"/>
    <mergeCell ref="E119:L120"/>
    <mergeCell ref="M119:N120"/>
    <mergeCell ref="A113:D114"/>
    <mergeCell ref="E113:L114"/>
    <mergeCell ref="M113:N114"/>
    <mergeCell ref="A115:D116"/>
    <mergeCell ref="E115:L116"/>
    <mergeCell ref="M115:N116"/>
    <mergeCell ref="A109:D110"/>
    <mergeCell ref="E109:L110"/>
    <mergeCell ref="M109:N110"/>
    <mergeCell ref="A111:D112"/>
    <mergeCell ref="E111:L112"/>
    <mergeCell ref="M111:N112"/>
    <mergeCell ref="A105:N105"/>
    <mergeCell ref="A106:D106"/>
    <mergeCell ref="E106:L106"/>
    <mergeCell ref="M106:N106"/>
    <mergeCell ref="A107:D108"/>
    <mergeCell ref="E107:L108"/>
    <mergeCell ref="M107:N108"/>
    <mergeCell ref="B102:F102"/>
    <mergeCell ref="G102:H102"/>
    <mergeCell ref="I102:J102"/>
    <mergeCell ref="K102:L102"/>
    <mergeCell ref="M102:N102"/>
    <mergeCell ref="B103:L103"/>
    <mergeCell ref="M103:N103"/>
    <mergeCell ref="B100:F100"/>
    <mergeCell ref="G100:H100"/>
    <mergeCell ref="I100:J100"/>
    <mergeCell ref="K100:L100"/>
    <mergeCell ref="M100:N100"/>
    <mergeCell ref="B101:F101"/>
    <mergeCell ref="G101:H101"/>
    <mergeCell ref="I101:J101"/>
    <mergeCell ref="K101:L101"/>
    <mergeCell ref="M101:N101"/>
    <mergeCell ref="B98:F98"/>
    <mergeCell ref="G98:H98"/>
    <mergeCell ref="I98:J98"/>
    <mergeCell ref="K98:L98"/>
    <mergeCell ref="M98:N98"/>
    <mergeCell ref="B99:F99"/>
    <mergeCell ref="G99:H99"/>
    <mergeCell ref="I99:J99"/>
    <mergeCell ref="K99:L99"/>
    <mergeCell ref="M99:N99"/>
    <mergeCell ref="B96:F96"/>
    <mergeCell ref="G96:H96"/>
    <mergeCell ref="I96:J96"/>
    <mergeCell ref="K96:L96"/>
    <mergeCell ref="M96:N96"/>
    <mergeCell ref="B97:F97"/>
    <mergeCell ref="G97:H97"/>
    <mergeCell ref="I97:J97"/>
    <mergeCell ref="K97:L97"/>
    <mergeCell ref="M97:N97"/>
    <mergeCell ref="B94:F94"/>
    <mergeCell ref="G94:H94"/>
    <mergeCell ref="I94:J94"/>
    <mergeCell ref="K94:L94"/>
    <mergeCell ref="M94:N94"/>
    <mergeCell ref="B95:F95"/>
    <mergeCell ref="G95:H95"/>
    <mergeCell ref="I95:J95"/>
    <mergeCell ref="K95:L95"/>
    <mergeCell ref="M95:N95"/>
    <mergeCell ref="B92:F92"/>
    <mergeCell ref="G92:H92"/>
    <mergeCell ref="I92:J92"/>
    <mergeCell ref="K92:L92"/>
    <mergeCell ref="M92:N92"/>
    <mergeCell ref="B93:F93"/>
    <mergeCell ref="G93:H93"/>
    <mergeCell ref="I93:J93"/>
    <mergeCell ref="K93:L93"/>
    <mergeCell ref="M93:N93"/>
    <mergeCell ref="A90:N90"/>
    <mergeCell ref="B91:F91"/>
    <mergeCell ref="G91:H91"/>
    <mergeCell ref="I91:J91"/>
    <mergeCell ref="K91:L91"/>
    <mergeCell ref="M91:N91"/>
    <mergeCell ref="A83:B85"/>
    <mergeCell ref="C83:G85"/>
    <mergeCell ref="H83:I85"/>
    <mergeCell ref="J83:N85"/>
    <mergeCell ref="A86:B88"/>
    <mergeCell ref="C86:G88"/>
    <mergeCell ref="H86:I88"/>
    <mergeCell ref="J86:N88"/>
    <mergeCell ref="A79:B81"/>
    <mergeCell ref="C79:G81"/>
    <mergeCell ref="H79:I81"/>
    <mergeCell ref="J79:N81"/>
    <mergeCell ref="A82:G82"/>
    <mergeCell ref="H82:N82"/>
    <mergeCell ref="A75:G75"/>
    <mergeCell ref="H75:N75"/>
    <mergeCell ref="A76:B78"/>
    <mergeCell ref="C76:G78"/>
    <mergeCell ref="H76:I78"/>
    <mergeCell ref="J76:N78"/>
    <mergeCell ref="A72:E72"/>
    <mergeCell ref="F72:G72"/>
    <mergeCell ref="H72:L72"/>
    <mergeCell ref="M72:N72"/>
    <mergeCell ref="A73:E73"/>
    <mergeCell ref="F73:G73"/>
    <mergeCell ref="H73:L73"/>
    <mergeCell ref="M73:N73"/>
    <mergeCell ref="A70:E70"/>
    <mergeCell ref="F70:G70"/>
    <mergeCell ref="H70:L70"/>
    <mergeCell ref="M70:N70"/>
    <mergeCell ref="A71:D71"/>
    <mergeCell ref="E71:G71"/>
    <mergeCell ref="H71:K71"/>
    <mergeCell ref="L71:N71"/>
    <mergeCell ref="H68:K68"/>
    <mergeCell ref="L68:N68"/>
    <mergeCell ref="A69:E69"/>
    <mergeCell ref="F69:G69"/>
    <mergeCell ref="H69:L69"/>
    <mergeCell ref="M69:N69"/>
    <mergeCell ref="A59:B60"/>
    <mergeCell ref="A61:B62"/>
    <mergeCell ref="A63:B64"/>
    <mergeCell ref="A65:B66"/>
    <mergeCell ref="A68:D68"/>
    <mergeCell ref="E68:G68"/>
    <mergeCell ref="A49:N49"/>
    <mergeCell ref="A50:B50"/>
    <mergeCell ref="A51:B52"/>
    <mergeCell ref="A53:B54"/>
    <mergeCell ref="A55:B56"/>
    <mergeCell ref="A57:B58"/>
    <mergeCell ref="A47:H47"/>
    <mergeCell ref="I47:J47"/>
    <mergeCell ref="K47:L47"/>
    <mergeCell ref="M47:N47"/>
    <mergeCell ref="A48:H48"/>
    <mergeCell ref="I48:J48"/>
    <mergeCell ref="K48:L48"/>
    <mergeCell ref="M48:N48"/>
    <mergeCell ref="A45:H45"/>
    <mergeCell ref="I45:J45"/>
    <mergeCell ref="K45:L45"/>
    <mergeCell ref="M45:N45"/>
    <mergeCell ref="A46:H46"/>
    <mergeCell ref="I46:J46"/>
    <mergeCell ref="K46:L46"/>
    <mergeCell ref="M46:N46"/>
    <mergeCell ref="A43:H43"/>
    <mergeCell ref="I43:J43"/>
    <mergeCell ref="K43:L43"/>
    <mergeCell ref="M43:N43"/>
    <mergeCell ref="A44:H44"/>
    <mergeCell ref="I44:J44"/>
    <mergeCell ref="K44:L44"/>
    <mergeCell ref="M44:N44"/>
    <mergeCell ref="A41:H41"/>
    <mergeCell ref="I41:J41"/>
    <mergeCell ref="K41:L41"/>
    <mergeCell ref="M41:N41"/>
    <mergeCell ref="A42:H42"/>
    <mergeCell ref="I42:J42"/>
    <mergeCell ref="K42:L42"/>
    <mergeCell ref="M42:N42"/>
    <mergeCell ref="A39:H39"/>
    <mergeCell ref="I39:J39"/>
    <mergeCell ref="K39:L39"/>
    <mergeCell ref="M39:N39"/>
    <mergeCell ref="A40:H40"/>
    <mergeCell ref="I40:J40"/>
    <mergeCell ref="K40:L40"/>
    <mergeCell ref="M40:N40"/>
    <mergeCell ref="A37:H37"/>
    <mergeCell ref="I37:J37"/>
    <mergeCell ref="K37:L37"/>
    <mergeCell ref="M37:N37"/>
    <mergeCell ref="A38:H38"/>
    <mergeCell ref="I38:J38"/>
    <mergeCell ref="K38:L38"/>
    <mergeCell ref="M38:N38"/>
    <mergeCell ref="A35:H35"/>
    <mergeCell ref="I35:J35"/>
    <mergeCell ref="K35:L35"/>
    <mergeCell ref="M35:N35"/>
    <mergeCell ref="A36:H36"/>
    <mergeCell ref="I36:J36"/>
    <mergeCell ref="K36:L36"/>
    <mergeCell ref="M36:N36"/>
    <mergeCell ref="A33:H33"/>
    <mergeCell ref="I33:J33"/>
    <mergeCell ref="K33:L33"/>
    <mergeCell ref="M33:N33"/>
    <mergeCell ref="A34:H34"/>
    <mergeCell ref="I34:J34"/>
    <mergeCell ref="K34:L34"/>
    <mergeCell ref="M34:N34"/>
    <mergeCell ref="A31:H31"/>
    <mergeCell ref="I31:J31"/>
    <mergeCell ref="K31:L31"/>
    <mergeCell ref="M31:N31"/>
    <mergeCell ref="A32:H32"/>
    <mergeCell ref="I32:J32"/>
    <mergeCell ref="K32:L32"/>
    <mergeCell ref="M32:N32"/>
    <mergeCell ref="A29:H29"/>
    <mergeCell ref="I29:J29"/>
    <mergeCell ref="K29:L29"/>
    <mergeCell ref="M29:N29"/>
    <mergeCell ref="A30:H30"/>
    <mergeCell ref="I30:J30"/>
    <mergeCell ref="K30:L30"/>
    <mergeCell ref="M30:N30"/>
    <mergeCell ref="A27:H27"/>
    <mergeCell ref="I27:J27"/>
    <mergeCell ref="K27:L27"/>
    <mergeCell ref="M27:N27"/>
    <mergeCell ref="A28:H28"/>
    <mergeCell ref="I28:J28"/>
    <mergeCell ref="K28:L28"/>
    <mergeCell ref="M28:N28"/>
    <mergeCell ref="B23:G23"/>
    <mergeCell ref="I23:N23"/>
    <mergeCell ref="A25:N25"/>
    <mergeCell ref="A26:H26"/>
    <mergeCell ref="I26:J26"/>
    <mergeCell ref="K26:L26"/>
    <mergeCell ref="M26:N26"/>
    <mergeCell ref="A19:N19"/>
    <mergeCell ref="B20:G20"/>
    <mergeCell ref="I20:M20"/>
    <mergeCell ref="B21:G21"/>
    <mergeCell ref="I21:N21"/>
    <mergeCell ref="B22:G22"/>
    <mergeCell ref="I22:N22"/>
    <mergeCell ref="A5:B5"/>
    <mergeCell ref="C5:N5"/>
    <mergeCell ref="A6:B6"/>
    <mergeCell ref="C6:N6"/>
    <mergeCell ref="C7:N18"/>
    <mergeCell ref="A8:B12"/>
    <mergeCell ref="A13:B13"/>
    <mergeCell ref="A14:B15"/>
    <mergeCell ref="A16:B17"/>
    <mergeCell ref="A1:N1"/>
    <mergeCell ref="A2:D2"/>
    <mergeCell ref="E2:H2"/>
    <mergeCell ref="I2:N2"/>
    <mergeCell ref="A3:D4"/>
    <mergeCell ref="E3:H4"/>
    <mergeCell ref="I3:N4"/>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IU65460"/>
  <sheetViews>
    <sheetView zoomScaleNormal="100" workbookViewId="0">
      <selection activeCell="U10" sqref="U10"/>
    </sheetView>
  </sheetViews>
  <sheetFormatPr defaultRowHeight="12.75"/>
  <cols>
    <col min="1" max="1" width="8.5703125" style="53" customWidth="1"/>
    <col min="2" max="2" width="10" style="53" customWidth="1"/>
    <col min="3" max="3" width="6.5703125" style="53" customWidth="1"/>
    <col min="4" max="4" width="8.5703125" style="53" customWidth="1"/>
    <col min="5" max="7" width="6.5703125" style="53" customWidth="1"/>
    <col min="8" max="8" width="14" style="53" customWidth="1"/>
    <col min="9" max="9" width="6.5703125" style="53" customWidth="1"/>
    <col min="10" max="10" width="10.7109375" style="53" customWidth="1"/>
    <col min="11" max="11" width="6.5703125" style="53" customWidth="1"/>
    <col min="12" max="12" width="11.42578125" style="53" customWidth="1"/>
    <col min="13" max="13" width="6.5703125" style="53" customWidth="1"/>
    <col min="14" max="14" width="11" style="53" customWidth="1"/>
    <col min="15" max="15" width="9.140625" style="53"/>
    <col min="16" max="16" width="0.42578125" style="53" customWidth="1"/>
    <col min="17" max="17" width="9.140625" style="53"/>
    <col min="18" max="18" width="0.140625" style="53" customWidth="1"/>
    <col min="19" max="244" width="9.140625" style="53"/>
    <col min="245" max="245" width="14.140625" style="53" bestFit="1" customWidth="1"/>
    <col min="246" max="256" width="9.140625" style="53"/>
    <col min="257" max="257" width="8.5703125" style="53" customWidth="1"/>
    <col min="258" max="258" width="10" style="53" customWidth="1"/>
    <col min="259" max="259" width="6.5703125" style="53" customWidth="1"/>
    <col min="260" max="260" width="8.5703125" style="53" customWidth="1"/>
    <col min="261" max="263" width="6.5703125" style="53" customWidth="1"/>
    <col min="264" max="264" width="14" style="53" customWidth="1"/>
    <col min="265" max="265" width="6.5703125" style="53" customWidth="1"/>
    <col min="266" max="266" width="10.7109375" style="53" customWidth="1"/>
    <col min="267" max="267" width="6.5703125" style="53" customWidth="1"/>
    <col min="268" max="268" width="11.42578125" style="53" customWidth="1"/>
    <col min="269" max="269" width="6.5703125" style="53" customWidth="1"/>
    <col min="270" max="270" width="11" style="53" customWidth="1"/>
    <col min="271" max="271" width="9.140625" style="53"/>
    <col min="272" max="272" width="0.42578125" style="53" customWidth="1"/>
    <col min="273" max="273" width="9.140625" style="53"/>
    <col min="274" max="274" width="0.140625" style="53" customWidth="1"/>
    <col min="275" max="500" width="9.140625" style="53"/>
    <col min="501" max="501" width="14.140625" style="53" bestFit="1" customWidth="1"/>
    <col min="502" max="512" width="9.140625" style="53"/>
    <col min="513" max="513" width="8.5703125" style="53" customWidth="1"/>
    <col min="514" max="514" width="10" style="53" customWidth="1"/>
    <col min="515" max="515" width="6.5703125" style="53" customWidth="1"/>
    <col min="516" max="516" width="8.5703125" style="53" customWidth="1"/>
    <col min="517" max="519" width="6.5703125" style="53" customWidth="1"/>
    <col min="520" max="520" width="14" style="53" customWidth="1"/>
    <col min="521" max="521" width="6.5703125" style="53" customWidth="1"/>
    <col min="522" max="522" width="10.7109375" style="53" customWidth="1"/>
    <col min="523" max="523" width="6.5703125" style="53" customWidth="1"/>
    <col min="524" max="524" width="11.42578125" style="53" customWidth="1"/>
    <col min="525" max="525" width="6.5703125" style="53" customWidth="1"/>
    <col min="526" max="526" width="11" style="53" customWidth="1"/>
    <col min="527" max="527" width="9.140625" style="53"/>
    <col min="528" max="528" width="0.42578125" style="53" customWidth="1"/>
    <col min="529" max="529" width="9.140625" style="53"/>
    <col min="530" max="530" width="0.140625" style="53" customWidth="1"/>
    <col min="531" max="756" width="9.140625" style="53"/>
    <col min="757" max="757" width="14.140625" style="53" bestFit="1" customWidth="1"/>
    <col min="758" max="768" width="9.140625" style="53"/>
    <col min="769" max="769" width="8.5703125" style="53" customWidth="1"/>
    <col min="770" max="770" width="10" style="53" customWidth="1"/>
    <col min="771" max="771" width="6.5703125" style="53" customWidth="1"/>
    <col min="772" max="772" width="8.5703125" style="53" customWidth="1"/>
    <col min="773" max="775" width="6.5703125" style="53" customWidth="1"/>
    <col min="776" max="776" width="14" style="53" customWidth="1"/>
    <col min="777" max="777" width="6.5703125" style="53" customWidth="1"/>
    <col min="778" max="778" width="10.7109375" style="53" customWidth="1"/>
    <col min="779" max="779" width="6.5703125" style="53" customWidth="1"/>
    <col min="780" max="780" width="11.42578125" style="53" customWidth="1"/>
    <col min="781" max="781" width="6.5703125" style="53" customWidth="1"/>
    <col min="782" max="782" width="11" style="53" customWidth="1"/>
    <col min="783" max="783" width="9.140625" style="53"/>
    <col min="784" max="784" width="0.42578125" style="53" customWidth="1"/>
    <col min="785" max="785" width="9.140625" style="53"/>
    <col min="786" max="786" width="0.140625" style="53" customWidth="1"/>
    <col min="787" max="1012" width="9.140625" style="53"/>
    <col min="1013" max="1013" width="14.140625" style="53" bestFit="1" customWidth="1"/>
    <col min="1014" max="1024" width="9.140625" style="53"/>
    <col min="1025" max="1025" width="8.5703125" style="53" customWidth="1"/>
    <col min="1026" max="1026" width="10" style="53" customWidth="1"/>
    <col min="1027" max="1027" width="6.5703125" style="53" customWidth="1"/>
    <col min="1028" max="1028" width="8.5703125" style="53" customWidth="1"/>
    <col min="1029" max="1031" width="6.5703125" style="53" customWidth="1"/>
    <col min="1032" max="1032" width="14" style="53" customWidth="1"/>
    <col min="1033" max="1033" width="6.5703125" style="53" customWidth="1"/>
    <col min="1034" max="1034" width="10.7109375" style="53" customWidth="1"/>
    <col min="1035" max="1035" width="6.5703125" style="53" customWidth="1"/>
    <col min="1036" max="1036" width="11.42578125" style="53" customWidth="1"/>
    <col min="1037" max="1037" width="6.5703125" style="53" customWidth="1"/>
    <col min="1038" max="1038" width="11" style="53" customWidth="1"/>
    <col min="1039" max="1039" width="9.140625" style="53"/>
    <col min="1040" max="1040" width="0.42578125" style="53" customWidth="1"/>
    <col min="1041" max="1041" width="9.140625" style="53"/>
    <col min="1042" max="1042" width="0.140625" style="53" customWidth="1"/>
    <col min="1043" max="1268" width="9.140625" style="53"/>
    <col min="1269" max="1269" width="14.140625" style="53" bestFit="1" customWidth="1"/>
    <col min="1270" max="1280" width="9.140625" style="53"/>
    <col min="1281" max="1281" width="8.5703125" style="53" customWidth="1"/>
    <col min="1282" max="1282" width="10" style="53" customWidth="1"/>
    <col min="1283" max="1283" width="6.5703125" style="53" customWidth="1"/>
    <col min="1284" max="1284" width="8.5703125" style="53" customWidth="1"/>
    <col min="1285" max="1287" width="6.5703125" style="53" customWidth="1"/>
    <col min="1288" max="1288" width="14" style="53" customWidth="1"/>
    <col min="1289" max="1289" width="6.5703125" style="53" customWidth="1"/>
    <col min="1290" max="1290" width="10.7109375" style="53" customWidth="1"/>
    <col min="1291" max="1291" width="6.5703125" style="53" customWidth="1"/>
    <col min="1292" max="1292" width="11.42578125" style="53" customWidth="1"/>
    <col min="1293" max="1293" width="6.5703125" style="53" customWidth="1"/>
    <col min="1294" max="1294" width="11" style="53" customWidth="1"/>
    <col min="1295" max="1295" width="9.140625" style="53"/>
    <col min="1296" max="1296" width="0.42578125" style="53" customWidth="1"/>
    <col min="1297" max="1297" width="9.140625" style="53"/>
    <col min="1298" max="1298" width="0.140625" style="53" customWidth="1"/>
    <col min="1299" max="1524" width="9.140625" style="53"/>
    <col min="1525" max="1525" width="14.140625" style="53" bestFit="1" customWidth="1"/>
    <col min="1526" max="1536" width="9.140625" style="53"/>
    <col min="1537" max="1537" width="8.5703125" style="53" customWidth="1"/>
    <col min="1538" max="1538" width="10" style="53" customWidth="1"/>
    <col min="1539" max="1539" width="6.5703125" style="53" customWidth="1"/>
    <col min="1540" max="1540" width="8.5703125" style="53" customWidth="1"/>
    <col min="1541" max="1543" width="6.5703125" style="53" customWidth="1"/>
    <col min="1544" max="1544" width="14" style="53" customWidth="1"/>
    <col min="1545" max="1545" width="6.5703125" style="53" customWidth="1"/>
    <col min="1546" max="1546" width="10.7109375" style="53" customWidth="1"/>
    <col min="1547" max="1547" width="6.5703125" style="53" customWidth="1"/>
    <col min="1548" max="1548" width="11.42578125" style="53" customWidth="1"/>
    <col min="1549" max="1549" width="6.5703125" style="53" customWidth="1"/>
    <col min="1550" max="1550" width="11" style="53" customWidth="1"/>
    <col min="1551" max="1551" width="9.140625" style="53"/>
    <col min="1552" max="1552" width="0.42578125" style="53" customWidth="1"/>
    <col min="1553" max="1553" width="9.140625" style="53"/>
    <col min="1554" max="1554" width="0.140625" style="53" customWidth="1"/>
    <col min="1555" max="1780" width="9.140625" style="53"/>
    <col min="1781" max="1781" width="14.140625" style="53" bestFit="1" customWidth="1"/>
    <col min="1782" max="1792" width="9.140625" style="53"/>
    <col min="1793" max="1793" width="8.5703125" style="53" customWidth="1"/>
    <col min="1794" max="1794" width="10" style="53" customWidth="1"/>
    <col min="1795" max="1795" width="6.5703125" style="53" customWidth="1"/>
    <col min="1796" max="1796" width="8.5703125" style="53" customWidth="1"/>
    <col min="1797" max="1799" width="6.5703125" style="53" customWidth="1"/>
    <col min="1800" max="1800" width="14" style="53" customWidth="1"/>
    <col min="1801" max="1801" width="6.5703125" style="53" customWidth="1"/>
    <col min="1802" max="1802" width="10.7109375" style="53" customWidth="1"/>
    <col min="1803" max="1803" width="6.5703125" style="53" customWidth="1"/>
    <col min="1804" max="1804" width="11.42578125" style="53" customWidth="1"/>
    <col min="1805" max="1805" width="6.5703125" style="53" customWidth="1"/>
    <col min="1806" max="1806" width="11" style="53" customWidth="1"/>
    <col min="1807" max="1807" width="9.140625" style="53"/>
    <col min="1808" max="1808" width="0.42578125" style="53" customWidth="1"/>
    <col min="1809" max="1809" width="9.140625" style="53"/>
    <col min="1810" max="1810" width="0.140625" style="53" customWidth="1"/>
    <col min="1811" max="2036" width="9.140625" style="53"/>
    <col min="2037" max="2037" width="14.140625" style="53" bestFit="1" customWidth="1"/>
    <col min="2038" max="2048" width="9.140625" style="53"/>
    <col min="2049" max="2049" width="8.5703125" style="53" customWidth="1"/>
    <col min="2050" max="2050" width="10" style="53" customWidth="1"/>
    <col min="2051" max="2051" width="6.5703125" style="53" customWidth="1"/>
    <col min="2052" max="2052" width="8.5703125" style="53" customWidth="1"/>
    <col min="2053" max="2055" width="6.5703125" style="53" customWidth="1"/>
    <col min="2056" max="2056" width="14" style="53" customWidth="1"/>
    <col min="2057" max="2057" width="6.5703125" style="53" customWidth="1"/>
    <col min="2058" max="2058" width="10.7109375" style="53" customWidth="1"/>
    <col min="2059" max="2059" width="6.5703125" style="53" customWidth="1"/>
    <col min="2060" max="2060" width="11.42578125" style="53" customWidth="1"/>
    <col min="2061" max="2061" width="6.5703125" style="53" customWidth="1"/>
    <col min="2062" max="2062" width="11" style="53" customWidth="1"/>
    <col min="2063" max="2063" width="9.140625" style="53"/>
    <col min="2064" max="2064" width="0.42578125" style="53" customWidth="1"/>
    <col min="2065" max="2065" width="9.140625" style="53"/>
    <col min="2066" max="2066" width="0.140625" style="53" customWidth="1"/>
    <col min="2067" max="2292" width="9.140625" style="53"/>
    <col min="2293" max="2293" width="14.140625" style="53" bestFit="1" customWidth="1"/>
    <col min="2294" max="2304" width="9.140625" style="53"/>
    <col min="2305" max="2305" width="8.5703125" style="53" customWidth="1"/>
    <col min="2306" max="2306" width="10" style="53" customWidth="1"/>
    <col min="2307" max="2307" width="6.5703125" style="53" customWidth="1"/>
    <col min="2308" max="2308" width="8.5703125" style="53" customWidth="1"/>
    <col min="2309" max="2311" width="6.5703125" style="53" customWidth="1"/>
    <col min="2312" max="2312" width="14" style="53" customWidth="1"/>
    <col min="2313" max="2313" width="6.5703125" style="53" customWidth="1"/>
    <col min="2314" max="2314" width="10.7109375" style="53" customWidth="1"/>
    <col min="2315" max="2315" width="6.5703125" style="53" customWidth="1"/>
    <col min="2316" max="2316" width="11.42578125" style="53" customWidth="1"/>
    <col min="2317" max="2317" width="6.5703125" style="53" customWidth="1"/>
    <col min="2318" max="2318" width="11" style="53" customWidth="1"/>
    <col min="2319" max="2319" width="9.140625" style="53"/>
    <col min="2320" max="2320" width="0.42578125" style="53" customWidth="1"/>
    <col min="2321" max="2321" width="9.140625" style="53"/>
    <col min="2322" max="2322" width="0.140625" style="53" customWidth="1"/>
    <col min="2323" max="2548" width="9.140625" style="53"/>
    <col min="2549" max="2549" width="14.140625" style="53" bestFit="1" customWidth="1"/>
    <col min="2550" max="2560" width="9.140625" style="53"/>
    <col min="2561" max="2561" width="8.5703125" style="53" customWidth="1"/>
    <col min="2562" max="2562" width="10" style="53" customWidth="1"/>
    <col min="2563" max="2563" width="6.5703125" style="53" customWidth="1"/>
    <col min="2564" max="2564" width="8.5703125" style="53" customWidth="1"/>
    <col min="2565" max="2567" width="6.5703125" style="53" customWidth="1"/>
    <col min="2568" max="2568" width="14" style="53" customWidth="1"/>
    <col min="2569" max="2569" width="6.5703125" style="53" customWidth="1"/>
    <col min="2570" max="2570" width="10.7109375" style="53" customWidth="1"/>
    <col min="2571" max="2571" width="6.5703125" style="53" customWidth="1"/>
    <col min="2572" max="2572" width="11.42578125" style="53" customWidth="1"/>
    <col min="2573" max="2573" width="6.5703125" style="53" customWidth="1"/>
    <col min="2574" max="2574" width="11" style="53" customWidth="1"/>
    <col min="2575" max="2575" width="9.140625" style="53"/>
    <col min="2576" max="2576" width="0.42578125" style="53" customWidth="1"/>
    <col min="2577" max="2577" width="9.140625" style="53"/>
    <col min="2578" max="2578" width="0.140625" style="53" customWidth="1"/>
    <col min="2579" max="2804" width="9.140625" style="53"/>
    <col min="2805" max="2805" width="14.140625" style="53" bestFit="1" customWidth="1"/>
    <col min="2806" max="2816" width="9.140625" style="53"/>
    <col min="2817" max="2817" width="8.5703125" style="53" customWidth="1"/>
    <col min="2818" max="2818" width="10" style="53" customWidth="1"/>
    <col min="2819" max="2819" width="6.5703125" style="53" customWidth="1"/>
    <col min="2820" max="2820" width="8.5703125" style="53" customWidth="1"/>
    <col min="2821" max="2823" width="6.5703125" style="53" customWidth="1"/>
    <col min="2824" max="2824" width="14" style="53" customWidth="1"/>
    <col min="2825" max="2825" width="6.5703125" style="53" customWidth="1"/>
    <col min="2826" max="2826" width="10.7109375" style="53" customWidth="1"/>
    <col min="2827" max="2827" width="6.5703125" style="53" customWidth="1"/>
    <col min="2828" max="2828" width="11.42578125" style="53" customWidth="1"/>
    <col min="2829" max="2829" width="6.5703125" style="53" customWidth="1"/>
    <col min="2830" max="2830" width="11" style="53" customWidth="1"/>
    <col min="2831" max="2831" width="9.140625" style="53"/>
    <col min="2832" max="2832" width="0.42578125" style="53" customWidth="1"/>
    <col min="2833" max="2833" width="9.140625" style="53"/>
    <col min="2834" max="2834" width="0.140625" style="53" customWidth="1"/>
    <col min="2835" max="3060" width="9.140625" style="53"/>
    <col min="3061" max="3061" width="14.140625" style="53" bestFit="1" customWidth="1"/>
    <col min="3062" max="3072" width="9.140625" style="53"/>
    <col min="3073" max="3073" width="8.5703125" style="53" customWidth="1"/>
    <col min="3074" max="3074" width="10" style="53" customWidth="1"/>
    <col min="3075" max="3075" width="6.5703125" style="53" customWidth="1"/>
    <col min="3076" max="3076" width="8.5703125" style="53" customWidth="1"/>
    <col min="3077" max="3079" width="6.5703125" style="53" customWidth="1"/>
    <col min="3080" max="3080" width="14" style="53" customWidth="1"/>
    <col min="3081" max="3081" width="6.5703125" style="53" customWidth="1"/>
    <col min="3082" max="3082" width="10.7109375" style="53" customWidth="1"/>
    <col min="3083" max="3083" width="6.5703125" style="53" customWidth="1"/>
    <col min="3084" max="3084" width="11.42578125" style="53" customWidth="1"/>
    <col min="3085" max="3085" width="6.5703125" style="53" customWidth="1"/>
    <col min="3086" max="3086" width="11" style="53" customWidth="1"/>
    <col min="3087" max="3087" width="9.140625" style="53"/>
    <col min="3088" max="3088" width="0.42578125" style="53" customWidth="1"/>
    <col min="3089" max="3089" width="9.140625" style="53"/>
    <col min="3090" max="3090" width="0.140625" style="53" customWidth="1"/>
    <col min="3091" max="3316" width="9.140625" style="53"/>
    <col min="3317" max="3317" width="14.140625" style="53" bestFit="1" customWidth="1"/>
    <col min="3318" max="3328" width="9.140625" style="53"/>
    <col min="3329" max="3329" width="8.5703125" style="53" customWidth="1"/>
    <col min="3330" max="3330" width="10" style="53" customWidth="1"/>
    <col min="3331" max="3331" width="6.5703125" style="53" customWidth="1"/>
    <col min="3332" max="3332" width="8.5703125" style="53" customWidth="1"/>
    <col min="3333" max="3335" width="6.5703125" style="53" customWidth="1"/>
    <col min="3336" max="3336" width="14" style="53" customWidth="1"/>
    <col min="3337" max="3337" width="6.5703125" style="53" customWidth="1"/>
    <col min="3338" max="3338" width="10.7109375" style="53" customWidth="1"/>
    <col min="3339" max="3339" width="6.5703125" style="53" customWidth="1"/>
    <col min="3340" max="3340" width="11.42578125" style="53" customWidth="1"/>
    <col min="3341" max="3341" width="6.5703125" style="53" customWidth="1"/>
    <col min="3342" max="3342" width="11" style="53" customWidth="1"/>
    <col min="3343" max="3343" width="9.140625" style="53"/>
    <col min="3344" max="3344" width="0.42578125" style="53" customWidth="1"/>
    <col min="3345" max="3345" width="9.140625" style="53"/>
    <col min="3346" max="3346" width="0.140625" style="53" customWidth="1"/>
    <col min="3347" max="3572" width="9.140625" style="53"/>
    <col min="3573" max="3573" width="14.140625" style="53" bestFit="1" customWidth="1"/>
    <col min="3574" max="3584" width="9.140625" style="53"/>
    <col min="3585" max="3585" width="8.5703125" style="53" customWidth="1"/>
    <col min="3586" max="3586" width="10" style="53" customWidth="1"/>
    <col min="3587" max="3587" width="6.5703125" style="53" customWidth="1"/>
    <col min="3588" max="3588" width="8.5703125" style="53" customWidth="1"/>
    <col min="3589" max="3591" width="6.5703125" style="53" customWidth="1"/>
    <col min="3592" max="3592" width="14" style="53" customWidth="1"/>
    <col min="3593" max="3593" width="6.5703125" style="53" customWidth="1"/>
    <col min="3594" max="3594" width="10.7109375" style="53" customWidth="1"/>
    <col min="3595" max="3595" width="6.5703125" style="53" customWidth="1"/>
    <col min="3596" max="3596" width="11.42578125" style="53" customWidth="1"/>
    <col min="3597" max="3597" width="6.5703125" style="53" customWidth="1"/>
    <col min="3598" max="3598" width="11" style="53" customWidth="1"/>
    <col min="3599" max="3599" width="9.140625" style="53"/>
    <col min="3600" max="3600" width="0.42578125" style="53" customWidth="1"/>
    <col min="3601" max="3601" width="9.140625" style="53"/>
    <col min="3602" max="3602" width="0.140625" style="53" customWidth="1"/>
    <col min="3603" max="3828" width="9.140625" style="53"/>
    <col min="3829" max="3829" width="14.140625" style="53" bestFit="1" customWidth="1"/>
    <col min="3830" max="3840" width="9.140625" style="53"/>
    <col min="3841" max="3841" width="8.5703125" style="53" customWidth="1"/>
    <col min="3842" max="3842" width="10" style="53" customWidth="1"/>
    <col min="3843" max="3843" width="6.5703125" style="53" customWidth="1"/>
    <col min="3844" max="3844" width="8.5703125" style="53" customWidth="1"/>
    <col min="3845" max="3847" width="6.5703125" style="53" customWidth="1"/>
    <col min="3848" max="3848" width="14" style="53" customWidth="1"/>
    <col min="3849" max="3849" width="6.5703125" style="53" customWidth="1"/>
    <col min="3850" max="3850" width="10.7109375" style="53" customWidth="1"/>
    <col min="3851" max="3851" width="6.5703125" style="53" customWidth="1"/>
    <col min="3852" max="3852" width="11.42578125" style="53" customWidth="1"/>
    <col min="3853" max="3853" width="6.5703125" style="53" customWidth="1"/>
    <col min="3854" max="3854" width="11" style="53" customWidth="1"/>
    <col min="3855" max="3855" width="9.140625" style="53"/>
    <col min="3856" max="3856" width="0.42578125" style="53" customWidth="1"/>
    <col min="3857" max="3857" width="9.140625" style="53"/>
    <col min="3858" max="3858" width="0.140625" style="53" customWidth="1"/>
    <col min="3859" max="4084" width="9.140625" style="53"/>
    <col min="4085" max="4085" width="14.140625" style="53" bestFit="1" customWidth="1"/>
    <col min="4086" max="4096" width="9.140625" style="53"/>
    <col min="4097" max="4097" width="8.5703125" style="53" customWidth="1"/>
    <col min="4098" max="4098" width="10" style="53" customWidth="1"/>
    <col min="4099" max="4099" width="6.5703125" style="53" customWidth="1"/>
    <col min="4100" max="4100" width="8.5703125" style="53" customWidth="1"/>
    <col min="4101" max="4103" width="6.5703125" style="53" customWidth="1"/>
    <col min="4104" max="4104" width="14" style="53" customWidth="1"/>
    <col min="4105" max="4105" width="6.5703125" style="53" customWidth="1"/>
    <col min="4106" max="4106" width="10.7109375" style="53" customWidth="1"/>
    <col min="4107" max="4107" width="6.5703125" style="53" customWidth="1"/>
    <col min="4108" max="4108" width="11.42578125" style="53" customWidth="1"/>
    <col min="4109" max="4109" width="6.5703125" style="53" customWidth="1"/>
    <col min="4110" max="4110" width="11" style="53" customWidth="1"/>
    <col min="4111" max="4111" width="9.140625" style="53"/>
    <col min="4112" max="4112" width="0.42578125" style="53" customWidth="1"/>
    <col min="4113" max="4113" width="9.140625" style="53"/>
    <col min="4114" max="4114" width="0.140625" style="53" customWidth="1"/>
    <col min="4115" max="4340" width="9.140625" style="53"/>
    <col min="4341" max="4341" width="14.140625" style="53" bestFit="1" customWidth="1"/>
    <col min="4342" max="4352" width="9.140625" style="53"/>
    <col min="4353" max="4353" width="8.5703125" style="53" customWidth="1"/>
    <col min="4354" max="4354" width="10" style="53" customWidth="1"/>
    <col min="4355" max="4355" width="6.5703125" style="53" customWidth="1"/>
    <col min="4356" max="4356" width="8.5703125" style="53" customWidth="1"/>
    <col min="4357" max="4359" width="6.5703125" style="53" customWidth="1"/>
    <col min="4360" max="4360" width="14" style="53" customWidth="1"/>
    <col min="4361" max="4361" width="6.5703125" style="53" customWidth="1"/>
    <col min="4362" max="4362" width="10.7109375" style="53" customWidth="1"/>
    <col min="4363" max="4363" width="6.5703125" style="53" customWidth="1"/>
    <col min="4364" max="4364" width="11.42578125" style="53" customWidth="1"/>
    <col min="4365" max="4365" width="6.5703125" style="53" customWidth="1"/>
    <col min="4366" max="4366" width="11" style="53" customWidth="1"/>
    <col min="4367" max="4367" width="9.140625" style="53"/>
    <col min="4368" max="4368" width="0.42578125" style="53" customWidth="1"/>
    <col min="4369" max="4369" width="9.140625" style="53"/>
    <col min="4370" max="4370" width="0.140625" style="53" customWidth="1"/>
    <col min="4371" max="4596" width="9.140625" style="53"/>
    <col min="4597" max="4597" width="14.140625" style="53" bestFit="1" customWidth="1"/>
    <col min="4598" max="4608" width="9.140625" style="53"/>
    <col min="4609" max="4609" width="8.5703125" style="53" customWidth="1"/>
    <col min="4610" max="4610" width="10" style="53" customWidth="1"/>
    <col min="4611" max="4611" width="6.5703125" style="53" customWidth="1"/>
    <col min="4612" max="4612" width="8.5703125" style="53" customWidth="1"/>
    <col min="4613" max="4615" width="6.5703125" style="53" customWidth="1"/>
    <col min="4616" max="4616" width="14" style="53" customWidth="1"/>
    <col min="4617" max="4617" width="6.5703125" style="53" customWidth="1"/>
    <col min="4618" max="4618" width="10.7109375" style="53" customWidth="1"/>
    <col min="4619" max="4619" width="6.5703125" style="53" customWidth="1"/>
    <col min="4620" max="4620" width="11.42578125" style="53" customWidth="1"/>
    <col min="4621" max="4621" width="6.5703125" style="53" customWidth="1"/>
    <col min="4622" max="4622" width="11" style="53" customWidth="1"/>
    <col min="4623" max="4623" width="9.140625" style="53"/>
    <col min="4624" max="4624" width="0.42578125" style="53" customWidth="1"/>
    <col min="4625" max="4625" width="9.140625" style="53"/>
    <col min="4626" max="4626" width="0.140625" style="53" customWidth="1"/>
    <col min="4627" max="4852" width="9.140625" style="53"/>
    <col min="4853" max="4853" width="14.140625" style="53" bestFit="1" customWidth="1"/>
    <col min="4854" max="4864" width="9.140625" style="53"/>
    <col min="4865" max="4865" width="8.5703125" style="53" customWidth="1"/>
    <col min="4866" max="4866" width="10" style="53" customWidth="1"/>
    <col min="4867" max="4867" width="6.5703125" style="53" customWidth="1"/>
    <col min="4868" max="4868" width="8.5703125" style="53" customWidth="1"/>
    <col min="4869" max="4871" width="6.5703125" style="53" customWidth="1"/>
    <col min="4872" max="4872" width="14" style="53" customWidth="1"/>
    <col min="4873" max="4873" width="6.5703125" style="53" customWidth="1"/>
    <col min="4874" max="4874" width="10.7109375" style="53" customWidth="1"/>
    <col min="4875" max="4875" width="6.5703125" style="53" customWidth="1"/>
    <col min="4876" max="4876" width="11.42578125" style="53" customWidth="1"/>
    <col min="4877" max="4877" width="6.5703125" style="53" customWidth="1"/>
    <col min="4878" max="4878" width="11" style="53" customWidth="1"/>
    <col min="4879" max="4879" width="9.140625" style="53"/>
    <col min="4880" max="4880" width="0.42578125" style="53" customWidth="1"/>
    <col min="4881" max="4881" width="9.140625" style="53"/>
    <col min="4882" max="4882" width="0.140625" style="53" customWidth="1"/>
    <col min="4883" max="5108" width="9.140625" style="53"/>
    <col min="5109" max="5109" width="14.140625" style="53" bestFit="1" customWidth="1"/>
    <col min="5110" max="5120" width="9.140625" style="53"/>
    <col min="5121" max="5121" width="8.5703125" style="53" customWidth="1"/>
    <col min="5122" max="5122" width="10" style="53" customWidth="1"/>
    <col min="5123" max="5123" width="6.5703125" style="53" customWidth="1"/>
    <col min="5124" max="5124" width="8.5703125" style="53" customWidth="1"/>
    <col min="5125" max="5127" width="6.5703125" style="53" customWidth="1"/>
    <col min="5128" max="5128" width="14" style="53" customWidth="1"/>
    <col min="5129" max="5129" width="6.5703125" style="53" customWidth="1"/>
    <col min="5130" max="5130" width="10.7109375" style="53" customWidth="1"/>
    <col min="5131" max="5131" width="6.5703125" style="53" customWidth="1"/>
    <col min="5132" max="5132" width="11.42578125" style="53" customWidth="1"/>
    <col min="5133" max="5133" width="6.5703125" style="53" customWidth="1"/>
    <col min="5134" max="5134" width="11" style="53" customWidth="1"/>
    <col min="5135" max="5135" width="9.140625" style="53"/>
    <col min="5136" max="5136" width="0.42578125" style="53" customWidth="1"/>
    <col min="5137" max="5137" width="9.140625" style="53"/>
    <col min="5138" max="5138" width="0.140625" style="53" customWidth="1"/>
    <col min="5139" max="5364" width="9.140625" style="53"/>
    <col min="5365" max="5365" width="14.140625" style="53" bestFit="1" customWidth="1"/>
    <col min="5366" max="5376" width="9.140625" style="53"/>
    <col min="5377" max="5377" width="8.5703125" style="53" customWidth="1"/>
    <col min="5378" max="5378" width="10" style="53" customWidth="1"/>
    <col min="5379" max="5379" width="6.5703125" style="53" customWidth="1"/>
    <col min="5380" max="5380" width="8.5703125" style="53" customWidth="1"/>
    <col min="5381" max="5383" width="6.5703125" style="53" customWidth="1"/>
    <col min="5384" max="5384" width="14" style="53" customWidth="1"/>
    <col min="5385" max="5385" width="6.5703125" style="53" customWidth="1"/>
    <col min="5386" max="5386" width="10.7109375" style="53" customWidth="1"/>
    <col min="5387" max="5387" width="6.5703125" style="53" customWidth="1"/>
    <col min="5388" max="5388" width="11.42578125" style="53" customWidth="1"/>
    <col min="5389" max="5389" width="6.5703125" style="53" customWidth="1"/>
    <col min="5390" max="5390" width="11" style="53" customWidth="1"/>
    <col min="5391" max="5391" width="9.140625" style="53"/>
    <col min="5392" max="5392" width="0.42578125" style="53" customWidth="1"/>
    <col min="5393" max="5393" width="9.140625" style="53"/>
    <col min="5394" max="5394" width="0.140625" style="53" customWidth="1"/>
    <col min="5395" max="5620" width="9.140625" style="53"/>
    <col min="5621" max="5621" width="14.140625" style="53" bestFit="1" customWidth="1"/>
    <col min="5622" max="5632" width="9.140625" style="53"/>
    <col min="5633" max="5633" width="8.5703125" style="53" customWidth="1"/>
    <col min="5634" max="5634" width="10" style="53" customWidth="1"/>
    <col min="5635" max="5635" width="6.5703125" style="53" customWidth="1"/>
    <col min="5636" max="5636" width="8.5703125" style="53" customWidth="1"/>
    <col min="5637" max="5639" width="6.5703125" style="53" customWidth="1"/>
    <col min="5640" max="5640" width="14" style="53" customWidth="1"/>
    <col min="5641" max="5641" width="6.5703125" style="53" customWidth="1"/>
    <col min="5642" max="5642" width="10.7109375" style="53" customWidth="1"/>
    <col min="5643" max="5643" width="6.5703125" style="53" customWidth="1"/>
    <col min="5644" max="5644" width="11.42578125" style="53" customWidth="1"/>
    <col min="5645" max="5645" width="6.5703125" style="53" customWidth="1"/>
    <col min="5646" max="5646" width="11" style="53" customWidth="1"/>
    <col min="5647" max="5647" width="9.140625" style="53"/>
    <col min="5648" max="5648" width="0.42578125" style="53" customWidth="1"/>
    <col min="5649" max="5649" width="9.140625" style="53"/>
    <col min="5650" max="5650" width="0.140625" style="53" customWidth="1"/>
    <col min="5651" max="5876" width="9.140625" style="53"/>
    <col min="5877" max="5877" width="14.140625" style="53" bestFit="1" customWidth="1"/>
    <col min="5878" max="5888" width="9.140625" style="53"/>
    <col min="5889" max="5889" width="8.5703125" style="53" customWidth="1"/>
    <col min="5890" max="5890" width="10" style="53" customWidth="1"/>
    <col min="5891" max="5891" width="6.5703125" style="53" customWidth="1"/>
    <col min="5892" max="5892" width="8.5703125" style="53" customWidth="1"/>
    <col min="5893" max="5895" width="6.5703125" style="53" customWidth="1"/>
    <col min="5896" max="5896" width="14" style="53" customWidth="1"/>
    <col min="5897" max="5897" width="6.5703125" style="53" customWidth="1"/>
    <col min="5898" max="5898" width="10.7109375" style="53" customWidth="1"/>
    <col min="5899" max="5899" width="6.5703125" style="53" customWidth="1"/>
    <col min="5900" max="5900" width="11.42578125" style="53" customWidth="1"/>
    <col min="5901" max="5901" width="6.5703125" style="53" customWidth="1"/>
    <col min="5902" max="5902" width="11" style="53" customWidth="1"/>
    <col min="5903" max="5903" width="9.140625" style="53"/>
    <col min="5904" max="5904" width="0.42578125" style="53" customWidth="1"/>
    <col min="5905" max="5905" width="9.140625" style="53"/>
    <col min="5906" max="5906" width="0.140625" style="53" customWidth="1"/>
    <col min="5907" max="6132" width="9.140625" style="53"/>
    <col min="6133" max="6133" width="14.140625" style="53" bestFit="1" customWidth="1"/>
    <col min="6134" max="6144" width="9.140625" style="53"/>
    <col min="6145" max="6145" width="8.5703125" style="53" customWidth="1"/>
    <col min="6146" max="6146" width="10" style="53" customWidth="1"/>
    <col min="6147" max="6147" width="6.5703125" style="53" customWidth="1"/>
    <col min="6148" max="6148" width="8.5703125" style="53" customWidth="1"/>
    <col min="6149" max="6151" width="6.5703125" style="53" customWidth="1"/>
    <col min="6152" max="6152" width="14" style="53" customWidth="1"/>
    <col min="6153" max="6153" width="6.5703125" style="53" customWidth="1"/>
    <col min="6154" max="6154" width="10.7109375" style="53" customWidth="1"/>
    <col min="6155" max="6155" width="6.5703125" style="53" customWidth="1"/>
    <col min="6156" max="6156" width="11.42578125" style="53" customWidth="1"/>
    <col min="6157" max="6157" width="6.5703125" style="53" customWidth="1"/>
    <col min="6158" max="6158" width="11" style="53" customWidth="1"/>
    <col min="6159" max="6159" width="9.140625" style="53"/>
    <col min="6160" max="6160" width="0.42578125" style="53" customWidth="1"/>
    <col min="6161" max="6161" width="9.140625" style="53"/>
    <col min="6162" max="6162" width="0.140625" style="53" customWidth="1"/>
    <col min="6163" max="6388" width="9.140625" style="53"/>
    <col min="6389" max="6389" width="14.140625" style="53" bestFit="1" customWidth="1"/>
    <col min="6390" max="6400" width="9.140625" style="53"/>
    <col min="6401" max="6401" width="8.5703125" style="53" customWidth="1"/>
    <col min="6402" max="6402" width="10" style="53" customWidth="1"/>
    <col min="6403" max="6403" width="6.5703125" style="53" customWidth="1"/>
    <col min="6404" max="6404" width="8.5703125" style="53" customWidth="1"/>
    <col min="6405" max="6407" width="6.5703125" style="53" customWidth="1"/>
    <col min="6408" max="6408" width="14" style="53" customWidth="1"/>
    <col min="6409" max="6409" width="6.5703125" style="53" customWidth="1"/>
    <col min="6410" max="6410" width="10.7109375" style="53" customWidth="1"/>
    <col min="6411" max="6411" width="6.5703125" style="53" customWidth="1"/>
    <col min="6412" max="6412" width="11.42578125" style="53" customWidth="1"/>
    <col min="6413" max="6413" width="6.5703125" style="53" customWidth="1"/>
    <col min="6414" max="6414" width="11" style="53" customWidth="1"/>
    <col min="6415" max="6415" width="9.140625" style="53"/>
    <col min="6416" max="6416" width="0.42578125" style="53" customWidth="1"/>
    <col min="6417" max="6417" width="9.140625" style="53"/>
    <col min="6418" max="6418" width="0.140625" style="53" customWidth="1"/>
    <col min="6419" max="6644" width="9.140625" style="53"/>
    <col min="6645" max="6645" width="14.140625" style="53" bestFit="1" customWidth="1"/>
    <col min="6646" max="6656" width="9.140625" style="53"/>
    <col min="6657" max="6657" width="8.5703125" style="53" customWidth="1"/>
    <col min="6658" max="6658" width="10" style="53" customWidth="1"/>
    <col min="6659" max="6659" width="6.5703125" style="53" customWidth="1"/>
    <col min="6660" max="6660" width="8.5703125" style="53" customWidth="1"/>
    <col min="6661" max="6663" width="6.5703125" style="53" customWidth="1"/>
    <col min="6664" max="6664" width="14" style="53" customWidth="1"/>
    <col min="6665" max="6665" width="6.5703125" style="53" customWidth="1"/>
    <col min="6666" max="6666" width="10.7109375" style="53" customWidth="1"/>
    <col min="6667" max="6667" width="6.5703125" style="53" customWidth="1"/>
    <col min="6668" max="6668" width="11.42578125" style="53" customWidth="1"/>
    <col min="6669" max="6669" width="6.5703125" style="53" customWidth="1"/>
    <col min="6670" max="6670" width="11" style="53" customWidth="1"/>
    <col min="6671" max="6671" width="9.140625" style="53"/>
    <col min="6672" max="6672" width="0.42578125" style="53" customWidth="1"/>
    <col min="6673" max="6673" width="9.140625" style="53"/>
    <col min="6674" max="6674" width="0.140625" style="53" customWidth="1"/>
    <col min="6675" max="6900" width="9.140625" style="53"/>
    <col min="6901" max="6901" width="14.140625" style="53" bestFit="1" customWidth="1"/>
    <col min="6902" max="6912" width="9.140625" style="53"/>
    <col min="6913" max="6913" width="8.5703125" style="53" customWidth="1"/>
    <col min="6914" max="6914" width="10" style="53" customWidth="1"/>
    <col min="6915" max="6915" width="6.5703125" style="53" customWidth="1"/>
    <col min="6916" max="6916" width="8.5703125" style="53" customWidth="1"/>
    <col min="6917" max="6919" width="6.5703125" style="53" customWidth="1"/>
    <col min="6920" max="6920" width="14" style="53" customWidth="1"/>
    <col min="6921" max="6921" width="6.5703125" style="53" customWidth="1"/>
    <col min="6922" max="6922" width="10.7109375" style="53" customWidth="1"/>
    <col min="6923" max="6923" width="6.5703125" style="53" customWidth="1"/>
    <col min="6924" max="6924" width="11.42578125" style="53" customWidth="1"/>
    <col min="6925" max="6925" width="6.5703125" style="53" customWidth="1"/>
    <col min="6926" max="6926" width="11" style="53" customWidth="1"/>
    <col min="6927" max="6927" width="9.140625" style="53"/>
    <col min="6928" max="6928" width="0.42578125" style="53" customWidth="1"/>
    <col min="6929" max="6929" width="9.140625" style="53"/>
    <col min="6930" max="6930" width="0.140625" style="53" customWidth="1"/>
    <col min="6931" max="7156" width="9.140625" style="53"/>
    <col min="7157" max="7157" width="14.140625" style="53" bestFit="1" customWidth="1"/>
    <col min="7158" max="7168" width="9.140625" style="53"/>
    <col min="7169" max="7169" width="8.5703125" style="53" customWidth="1"/>
    <col min="7170" max="7170" width="10" style="53" customWidth="1"/>
    <col min="7171" max="7171" width="6.5703125" style="53" customWidth="1"/>
    <col min="7172" max="7172" width="8.5703125" style="53" customWidth="1"/>
    <col min="7173" max="7175" width="6.5703125" style="53" customWidth="1"/>
    <col min="7176" max="7176" width="14" style="53" customWidth="1"/>
    <col min="7177" max="7177" width="6.5703125" style="53" customWidth="1"/>
    <col min="7178" max="7178" width="10.7109375" style="53" customWidth="1"/>
    <col min="7179" max="7179" width="6.5703125" style="53" customWidth="1"/>
    <col min="7180" max="7180" width="11.42578125" style="53" customWidth="1"/>
    <col min="7181" max="7181" width="6.5703125" style="53" customWidth="1"/>
    <col min="7182" max="7182" width="11" style="53" customWidth="1"/>
    <col min="7183" max="7183" width="9.140625" style="53"/>
    <col min="7184" max="7184" width="0.42578125" style="53" customWidth="1"/>
    <col min="7185" max="7185" width="9.140625" style="53"/>
    <col min="7186" max="7186" width="0.140625" style="53" customWidth="1"/>
    <col min="7187" max="7412" width="9.140625" style="53"/>
    <col min="7413" max="7413" width="14.140625" style="53" bestFit="1" customWidth="1"/>
    <col min="7414" max="7424" width="9.140625" style="53"/>
    <col min="7425" max="7425" width="8.5703125" style="53" customWidth="1"/>
    <col min="7426" max="7426" width="10" style="53" customWidth="1"/>
    <col min="7427" max="7427" width="6.5703125" style="53" customWidth="1"/>
    <col min="7428" max="7428" width="8.5703125" style="53" customWidth="1"/>
    <col min="7429" max="7431" width="6.5703125" style="53" customWidth="1"/>
    <col min="7432" max="7432" width="14" style="53" customWidth="1"/>
    <col min="7433" max="7433" width="6.5703125" style="53" customWidth="1"/>
    <col min="7434" max="7434" width="10.7109375" style="53" customWidth="1"/>
    <col min="7435" max="7435" width="6.5703125" style="53" customWidth="1"/>
    <col min="7436" max="7436" width="11.42578125" style="53" customWidth="1"/>
    <col min="7437" max="7437" width="6.5703125" style="53" customWidth="1"/>
    <col min="7438" max="7438" width="11" style="53" customWidth="1"/>
    <col min="7439" max="7439" width="9.140625" style="53"/>
    <col min="7440" max="7440" width="0.42578125" style="53" customWidth="1"/>
    <col min="7441" max="7441" width="9.140625" style="53"/>
    <col min="7442" max="7442" width="0.140625" style="53" customWidth="1"/>
    <col min="7443" max="7668" width="9.140625" style="53"/>
    <col min="7669" max="7669" width="14.140625" style="53" bestFit="1" customWidth="1"/>
    <col min="7670" max="7680" width="9.140625" style="53"/>
    <col min="7681" max="7681" width="8.5703125" style="53" customWidth="1"/>
    <col min="7682" max="7682" width="10" style="53" customWidth="1"/>
    <col min="7683" max="7683" width="6.5703125" style="53" customWidth="1"/>
    <col min="7684" max="7684" width="8.5703125" style="53" customWidth="1"/>
    <col min="7685" max="7687" width="6.5703125" style="53" customWidth="1"/>
    <col min="7688" max="7688" width="14" style="53" customWidth="1"/>
    <col min="7689" max="7689" width="6.5703125" style="53" customWidth="1"/>
    <col min="7690" max="7690" width="10.7109375" style="53" customWidth="1"/>
    <col min="7691" max="7691" width="6.5703125" style="53" customWidth="1"/>
    <col min="7692" max="7692" width="11.42578125" style="53" customWidth="1"/>
    <col min="7693" max="7693" width="6.5703125" style="53" customWidth="1"/>
    <col min="7694" max="7694" width="11" style="53" customWidth="1"/>
    <col min="7695" max="7695" width="9.140625" style="53"/>
    <col min="7696" max="7696" width="0.42578125" style="53" customWidth="1"/>
    <col min="7697" max="7697" width="9.140625" style="53"/>
    <col min="7698" max="7698" width="0.140625" style="53" customWidth="1"/>
    <col min="7699" max="7924" width="9.140625" style="53"/>
    <col min="7925" max="7925" width="14.140625" style="53" bestFit="1" customWidth="1"/>
    <col min="7926" max="7936" width="9.140625" style="53"/>
    <col min="7937" max="7937" width="8.5703125" style="53" customWidth="1"/>
    <col min="7938" max="7938" width="10" style="53" customWidth="1"/>
    <col min="7939" max="7939" width="6.5703125" style="53" customWidth="1"/>
    <col min="7940" max="7940" width="8.5703125" style="53" customWidth="1"/>
    <col min="7941" max="7943" width="6.5703125" style="53" customWidth="1"/>
    <col min="7944" max="7944" width="14" style="53" customWidth="1"/>
    <col min="7945" max="7945" width="6.5703125" style="53" customWidth="1"/>
    <col min="7946" max="7946" width="10.7109375" style="53" customWidth="1"/>
    <col min="7947" max="7947" width="6.5703125" style="53" customWidth="1"/>
    <col min="7948" max="7948" width="11.42578125" style="53" customWidth="1"/>
    <col min="7949" max="7949" width="6.5703125" style="53" customWidth="1"/>
    <col min="7950" max="7950" width="11" style="53" customWidth="1"/>
    <col min="7951" max="7951" width="9.140625" style="53"/>
    <col min="7952" max="7952" width="0.42578125" style="53" customWidth="1"/>
    <col min="7953" max="7953" width="9.140625" style="53"/>
    <col min="7954" max="7954" width="0.140625" style="53" customWidth="1"/>
    <col min="7955" max="8180" width="9.140625" style="53"/>
    <col min="8181" max="8181" width="14.140625" style="53" bestFit="1" customWidth="1"/>
    <col min="8182" max="8192" width="9.140625" style="53"/>
    <col min="8193" max="8193" width="8.5703125" style="53" customWidth="1"/>
    <col min="8194" max="8194" width="10" style="53" customWidth="1"/>
    <col min="8195" max="8195" width="6.5703125" style="53" customWidth="1"/>
    <col min="8196" max="8196" width="8.5703125" style="53" customWidth="1"/>
    <col min="8197" max="8199" width="6.5703125" style="53" customWidth="1"/>
    <col min="8200" max="8200" width="14" style="53" customWidth="1"/>
    <col min="8201" max="8201" width="6.5703125" style="53" customWidth="1"/>
    <col min="8202" max="8202" width="10.7109375" style="53" customWidth="1"/>
    <col min="8203" max="8203" width="6.5703125" style="53" customWidth="1"/>
    <col min="8204" max="8204" width="11.42578125" style="53" customWidth="1"/>
    <col min="8205" max="8205" width="6.5703125" style="53" customWidth="1"/>
    <col min="8206" max="8206" width="11" style="53" customWidth="1"/>
    <col min="8207" max="8207" width="9.140625" style="53"/>
    <col min="8208" max="8208" width="0.42578125" style="53" customWidth="1"/>
    <col min="8209" max="8209" width="9.140625" style="53"/>
    <col min="8210" max="8210" width="0.140625" style="53" customWidth="1"/>
    <col min="8211" max="8436" width="9.140625" style="53"/>
    <col min="8437" max="8437" width="14.140625" style="53" bestFit="1" customWidth="1"/>
    <col min="8438" max="8448" width="9.140625" style="53"/>
    <col min="8449" max="8449" width="8.5703125" style="53" customWidth="1"/>
    <col min="8450" max="8450" width="10" style="53" customWidth="1"/>
    <col min="8451" max="8451" width="6.5703125" style="53" customWidth="1"/>
    <col min="8452" max="8452" width="8.5703125" style="53" customWidth="1"/>
    <col min="8453" max="8455" width="6.5703125" style="53" customWidth="1"/>
    <col min="8456" max="8456" width="14" style="53" customWidth="1"/>
    <col min="8457" max="8457" width="6.5703125" style="53" customWidth="1"/>
    <col min="8458" max="8458" width="10.7109375" style="53" customWidth="1"/>
    <col min="8459" max="8459" width="6.5703125" style="53" customWidth="1"/>
    <col min="8460" max="8460" width="11.42578125" style="53" customWidth="1"/>
    <col min="8461" max="8461" width="6.5703125" style="53" customWidth="1"/>
    <col min="8462" max="8462" width="11" style="53" customWidth="1"/>
    <col min="8463" max="8463" width="9.140625" style="53"/>
    <col min="8464" max="8464" width="0.42578125" style="53" customWidth="1"/>
    <col min="8465" max="8465" width="9.140625" style="53"/>
    <col min="8466" max="8466" width="0.140625" style="53" customWidth="1"/>
    <col min="8467" max="8692" width="9.140625" style="53"/>
    <col min="8693" max="8693" width="14.140625" style="53" bestFit="1" customWidth="1"/>
    <col min="8694" max="8704" width="9.140625" style="53"/>
    <col min="8705" max="8705" width="8.5703125" style="53" customWidth="1"/>
    <col min="8706" max="8706" width="10" style="53" customWidth="1"/>
    <col min="8707" max="8707" width="6.5703125" style="53" customWidth="1"/>
    <col min="8708" max="8708" width="8.5703125" style="53" customWidth="1"/>
    <col min="8709" max="8711" width="6.5703125" style="53" customWidth="1"/>
    <col min="8712" max="8712" width="14" style="53" customWidth="1"/>
    <col min="8713" max="8713" width="6.5703125" style="53" customWidth="1"/>
    <col min="8714" max="8714" width="10.7109375" style="53" customWidth="1"/>
    <col min="8715" max="8715" width="6.5703125" style="53" customWidth="1"/>
    <col min="8716" max="8716" width="11.42578125" style="53" customWidth="1"/>
    <col min="8717" max="8717" width="6.5703125" style="53" customWidth="1"/>
    <col min="8718" max="8718" width="11" style="53" customWidth="1"/>
    <col min="8719" max="8719" width="9.140625" style="53"/>
    <col min="8720" max="8720" width="0.42578125" style="53" customWidth="1"/>
    <col min="8721" max="8721" width="9.140625" style="53"/>
    <col min="8722" max="8722" width="0.140625" style="53" customWidth="1"/>
    <col min="8723" max="8948" width="9.140625" style="53"/>
    <col min="8949" max="8949" width="14.140625" style="53" bestFit="1" customWidth="1"/>
    <col min="8950" max="8960" width="9.140625" style="53"/>
    <col min="8961" max="8961" width="8.5703125" style="53" customWidth="1"/>
    <col min="8962" max="8962" width="10" style="53" customWidth="1"/>
    <col min="8963" max="8963" width="6.5703125" style="53" customWidth="1"/>
    <col min="8964" max="8964" width="8.5703125" style="53" customWidth="1"/>
    <col min="8965" max="8967" width="6.5703125" style="53" customWidth="1"/>
    <col min="8968" max="8968" width="14" style="53" customWidth="1"/>
    <col min="8969" max="8969" width="6.5703125" style="53" customWidth="1"/>
    <col min="8970" max="8970" width="10.7109375" style="53" customWidth="1"/>
    <col min="8971" max="8971" width="6.5703125" style="53" customWidth="1"/>
    <col min="8972" max="8972" width="11.42578125" style="53" customWidth="1"/>
    <col min="8973" max="8973" width="6.5703125" style="53" customWidth="1"/>
    <col min="8974" max="8974" width="11" style="53" customWidth="1"/>
    <col min="8975" max="8975" width="9.140625" style="53"/>
    <col min="8976" max="8976" width="0.42578125" style="53" customWidth="1"/>
    <col min="8977" max="8977" width="9.140625" style="53"/>
    <col min="8978" max="8978" width="0.140625" style="53" customWidth="1"/>
    <col min="8979" max="9204" width="9.140625" style="53"/>
    <col min="9205" max="9205" width="14.140625" style="53" bestFit="1" customWidth="1"/>
    <col min="9206" max="9216" width="9.140625" style="53"/>
    <col min="9217" max="9217" width="8.5703125" style="53" customWidth="1"/>
    <col min="9218" max="9218" width="10" style="53" customWidth="1"/>
    <col min="9219" max="9219" width="6.5703125" style="53" customWidth="1"/>
    <col min="9220" max="9220" width="8.5703125" style="53" customWidth="1"/>
    <col min="9221" max="9223" width="6.5703125" style="53" customWidth="1"/>
    <col min="9224" max="9224" width="14" style="53" customWidth="1"/>
    <col min="9225" max="9225" width="6.5703125" style="53" customWidth="1"/>
    <col min="9226" max="9226" width="10.7109375" style="53" customWidth="1"/>
    <col min="9227" max="9227" width="6.5703125" style="53" customWidth="1"/>
    <col min="9228" max="9228" width="11.42578125" style="53" customWidth="1"/>
    <col min="9229" max="9229" width="6.5703125" style="53" customWidth="1"/>
    <col min="9230" max="9230" width="11" style="53" customWidth="1"/>
    <col min="9231" max="9231" width="9.140625" style="53"/>
    <col min="9232" max="9232" width="0.42578125" style="53" customWidth="1"/>
    <col min="9233" max="9233" width="9.140625" style="53"/>
    <col min="9234" max="9234" width="0.140625" style="53" customWidth="1"/>
    <col min="9235" max="9460" width="9.140625" style="53"/>
    <col min="9461" max="9461" width="14.140625" style="53" bestFit="1" customWidth="1"/>
    <col min="9462" max="9472" width="9.140625" style="53"/>
    <col min="9473" max="9473" width="8.5703125" style="53" customWidth="1"/>
    <col min="9474" max="9474" width="10" style="53" customWidth="1"/>
    <col min="9475" max="9475" width="6.5703125" style="53" customWidth="1"/>
    <col min="9476" max="9476" width="8.5703125" style="53" customWidth="1"/>
    <col min="9477" max="9479" width="6.5703125" style="53" customWidth="1"/>
    <col min="9480" max="9480" width="14" style="53" customWidth="1"/>
    <col min="9481" max="9481" width="6.5703125" style="53" customWidth="1"/>
    <col min="9482" max="9482" width="10.7109375" style="53" customWidth="1"/>
    <col min="9483" max="9483" width="6.5703125" style="53" customWidth="1"/>
    <col min="9484" max="9484" width="11.42578125" style="53" customWidth="1"/>
    <col min="9485" max="9485" width="6.5703125" style="53" customWidth="1"/>
    <col min="9486" max="9486" width="11" style="53" customWidth="1"/>
    <col min="9487" max="9487" width="9.140625" style="53"/>
    <col min="9488" max="9488" width="0.42578125" style="53" customWidth="1"/>
    <col min="9489" max="9489" width="9.140625" style="53"/>
    <col min="9490" max="9490" width="0.140625" style="53" customWidth="1"/>
    <col min="9491" max="9716" width="9.140625" style="53"/>
    <col min="9717" max="9717" width="14.140625" style="53" bestFit="1" customWidth="1"/>
    <col min="9718" max="9728" width="9.140625" style="53"/>
    <col min="9729" max="9729" width="8.5703125" style="53" customWidth="1"/>
    <col min="9730" max="9730" width="10" style="53" customWidth="1"/>
    <col min="9731" max="9731" width="6.5703125" style="53" customWidth="1"/>
    <col min="9732" max="9732" width="8.5703125" style="53" customWidth="1"/>
    <col min="9733" max="9735" width="6.5703125" style="53" customWidth="1"/>
    <col min="9736" max="9736" width="14" style="53" customWidth="1"/>
    <col min="9737" max="9737" width="6.5703125" style="53" customWidth="1"/>
    <col min="9738" max="9738" width="10.7109375" style="53" customWidth="1"/>
    <col min="9739" max="9739" width="6.5703125" style="53" customWidth="1"/>
    <col min="9740" max="9740" width="11.42578125" style="53" customWidth="1"/>
    <col min="9741" max="9741" width="6.5703125" style="53" customWidth="1"/>
    <col min="9742" max="9742" width="11" style="53" customWidth="1"/>
    <col min="9743" max="9743" width="9.140625" style="53"/>
    <col min="9744" max="9744" width="0.42578125" style="53" customWidth="1"/>
    <col min="9745" max="9745" width="9.140625" style="53"/>
    <col min="9746" max="9746" width="0.140625" style="53" customWidth="1"/>
    <col min="9747" max="9972" width="9.140625" style="53"/>
    <col min="9973" max="9973" width="14.140625" style="53" bestFit="1" customWidth="1"/>
    <col min="9974" max="9984" width="9.140625" style="53"/>
    <col min="9985" max="9985" width="8.5703125" style="53" customWidth="1"/>
    <col min="9986" max="9986" width="10" style="53" customWidth="1"/>
    <col min="9987" max="9987" width="6.5703125" style="53" customWidth="1"/>
    <col min="9988" max="9988" width="8.5703125" style="53" customWidth="1"/>
    <col min="9989" max="9991" width="6.5703125" style="53" customWidth="1"/>
    <col min="9992" max="9992" width="14" style="53" customWidth="1"/>
    <col min="9993" max="9993" width="6.5703125" style="53" customWidth="1"/>
    <col min="9994" max="9994" width="10.7109375" style="53" customWidth="1"/>
    <col min="9995" max="9995" width="6.5703125" style="53" customWidth="1"/>
    <col min="9996" max="9996" width="11.42578125" style="53" customWidth="1"/>
    <col min="9997" max="9997" width="6.5703125" style="53" customWidth="1"/>
    <col min="9998" max="9998" width="11" style="53" customWidth="1"/>
    <col min="9999" max="9999" width="9.140625" style="53"/>
    <col min="10000" max="10000" width="0.42578125" style="53" customWidth="1"/>
    <col min="10001" max="10001" width="9.140625" style="53"/>
    <col min="10002" max="10002" width="0.140625" style="53" customWidth="1"/>
    <col min="10003" max="10228" width="9.140625" style="53"/>
    <col min="10229" max="10229" width="14.140625" style="53" bestFit="1" customWidth="1"/>
    <col min="10230" max="10240" width="9.140625" style="53"/>
    <col min="10241" max="10241" width="8.5703125" style="53" customWidth="1"/>
    <col min="10242" max="10242" width="10" style="53" customWidth="1"/>
    <col min="10243" max="10243" width="6.5703125" style="53" customWidth="1"/>
    <col min="10244" max="10244" width="8.5703125" style="53" customWidth="1"/>
    <col min="10245" max="10247" width="6.5703125" style="53" customWidth="1"/>
    <col min="10248" max="10248" width="14" style="53" customWidth="1"/>
    <col min="10249" max="10249" width="6.5703125" style="53" customWidth="1"/>
    <col min="10250" max="10250" width="10.7109375" style="53" customWidth="1"/>
    <col min="10251" max="10251" width="6.5703125" style="53" customWidth="1"/>
    <col min="10252" max="10252" width="11.42578125" style="53" customWidth="1"/>
    <col min="10253" max="10253" width="6.5703125" style="53" customWidth="1"/>
    <col min="10254" max="10254" width="11" style="53" customWidth="1"/>
    <col min="10255" max="10255" width="9.140625" style="53"/>
    <col min="10256" max="10256" width="0.42578125" style="53" customWidth="1"/>
    <col min="10257" max="10257" width="9.140625" style="53"/>
    <col min="10258" max="10258" width="0.140625" style="53" customWidth="1"/>
    <col min="10259" max="10484" width="9.140625" style="53"/>
    <col min="10485" max="10485" width="14.140625" style="53" bestFit="1" customWidth="1"/>
    <col min="10486" max="10496" width="9.140625" style="53"/>
    <col min="10497" max="10497" width="8.5703125" style="53" customWidth="1"/>
    <col min="10498" max="10498" width="10" style="53" customWidth="1"/>
    <col min="10499" max="10499" width="6.5703125" style="53" customWidth="1"/>
    <col min="10500" max="10500" width="8.5703125" style="53" customWidth="1"/>
    <col min="10501" max="10503" width="6.5703125" style="53" customWidth="1"/>
    <col min="10504" max="10504" width="14" style="53" customWidth="1"/>
    <col min="10505" max="10505" width="6.5703125" style="53" customWidth="1"/>
    <col min="10506" max="10506" width="10.7109375" style="53" customWidth="1"/>
    <col min="10507" max="10507" width="6.5703125" style="53" customWidth="1"/>
    <col min="10508" max="10508" width="11.42578125" style="53" customWidth="1"/>
    <col min="10509" max="10509" width="6.5703125" style="53" customWidth="1"/>
    <col min="10510" max="10510" width="11" style="53" customWidth="1"/>
    <col min="10511" max="10511" width="9.140625" style="53"/>
    <col min="10512" max="10512" width="0.42578125" style="53" customWidth="1"/>
    <col min="10513" max="10513" width="9.140625" style="53"/>
    <col min="10514" max="10514" width="0.140625" style="53" customWidth="1"/>
    <col min="10515" max="10740" width="9.140625" style="53"/>
    <col min="10741" max="10741" width="14.140625" style="53" bestFit="1" customWidth="1"/>
    <col min="10742" max="10752" width="9.140625" style="53"/>
    <col min="10753" max="10753" width="8.5703125" style="53" customWidth="1"/>
    <col min="10754" max="10754" width="10" style="53" customWidth="1"/>
    <col min="10755" max="10755" width="6.5703125" style="53" customWidth="1"/>
    <col min="10756" max="10756" width="8.5703125" style="53" customWidth="1"/>
    <col min="10757" max="10759" width="6.5703125" style="53" customWidth="1"/>
    <col min="10760" max="10760" width="14" style="53" customWidth="1"/>
    <col min="10761" max="10761" width="6.5703125" style="53" customWidth="1"/>
    <col min="10762" max="10762" width="10.7109375" style="53" customWidth="1"/>
    <col min="10763" max="10763" width="6.5703125" style="53" customWidth="1"/>
    <col min="10764" max="10764" width="11.42578125" style="53" customWidth="1"/>
    <col min="10765" max="10765" width="6.5703125" style="53" customWidth="1"/>
    <col min="10766" max="10766" width="11" style="53" customWidth="1"/>
    <col min="10767" max="10767" width="9.140625" style="53"/>
    <col min="10768" max="10768" width="0.42578125" style="53" customWidth="1"/>
    <col min="10769" max="10769" width="9.140625" style="53"/>
    <col min="10770" max="10770" width="0.140625" style="53" customWidth="1"/>
    <col min="10771" max="10996" width="9.140625" style="53"/>
    <col min="10997" max="10997" width="14.140625" style="53" bestFit="1" customWidth="1"/>
    <col min="10998" max="11008" width="9.140625" style="53"/>
    <col min="11009" max="11009" width="8.5703125" style="53" customWidth="1"/>
    <col min="11010" max="11010" width="10" style="53" customWidth="1"/>
    <col min="11011" max="11011" width="6.5703125" style="53" customWidth="1"/>
    <col min="11012" max="11012" width="8.5703125" style="53" customWidth="1"/>
    <col min="11013" max="11015" width="6.5703125" style="53" customWidth="1"/>
    <col min="11016" max="11016" width="14" style="53" customWidth="1"/>
    <col min="11017" max="11017" width="6.5703125" style="53" customWidth="1"/>
    <col min="11018" max="11018" width="10.7109375" style="53" customWidth="1"/>
    <col min="11019" max="11019" width="6.5703125" style="53" customWidth="1"/>
    <col min="11020" max="11020" width="11.42578125" style="53" customWidth="1"/>
    <col min="11021" max="11021" width="6.5703125" style="53" customWidth="1"/>
    <col min="11022" max="11022" width="11" style="53" customWidth="1"/>
    <col min="11023" max="11023" width="9.140625" style="53"/>
    <col min="11024" max="11024" width="0.42578125" style="53" customWidth="1"/>
    <col min="11025" max="11025" width="9.140625" style="53"/>
    <col min="11026" max="11026" width="0.140625" style="53" customWidth="1"/>
    <col min="11027" max="11252" width="9.140625" style="53"/>
    <col min="11253" max="11253" width="14.140625" style="53" bestFit="1" customWidth="1"/>
    <col min="11254" max="11264" width="9.140625" style="53"/>
    <col min="11265" max="11265" width="8.5703125" style="53" customWidth="1"/>
    <col min="11266" max="11266" width="10" style="53" customWidth="1"/>
    <col min="11267" max="11267" width="6.5703125" style="53" customWidth="1"/>
    <col min="11268" max="11268" width="8.5703125" style="53" customWidth="1"/>
    <col min="11269" max="11271" width="6.5703125" style="53" customWidth="1"/>
    <col min="11272" max="11272" width="14" style="53" customWidth="1"/>
    <col min="11273" max="11273" width="6.5703125" style="53" customWidth="1"/>
    <col min="11274" max="11274" width="10.7109375" style="53" customWidth="1"/>
    <col min="11275" max="11275" width="6.5703125" style="53" customWidth="1"/>
    <col min="11276" max="11276" width="11.42578125" style="53" customWidth="1"/>
    <col min="11277" max="11277" width="6.5703125" style="53" customWidth="1"/>
    <col min="11278" max="11278" width="11" style="53" customWidth="1"/>
    <col min="11279" max="11279" width="9.140625" style="53"/>
    <col min="11280" max="11280" width="0.42578125" style="53" customWidth="1"/>
    <col min="11281" max="11281" width="9.140625" style="53"/>
    <col min="11282" max="11282" width="0.140625" style="53" customWidth="1"/>
    <col min="11283" max="11508" width="9.140625" style="53"/>
    <col min="11509" max="11509" width="14.140625" style="53" bestFit="1" customWidth="1"/>
    <col min="11510" max="11520" width="9.140625" style="53"/>
    <col min="11521" max="11521" width="8.5703125" style="53" customWidth="1"/>
    <col min="11522" max="11522" width="10" style="53" customWidth="1"/>
    <col min="11523" max="11523" width="6.5703125" style="53" customWidth="1"/>
    <col min="11524" max="11524" width="8.5703125" style="53" customWidth="1"/>
    <col min="11525" max="11527" width="6.5703125" style="53" customWidth="1"/>
    <col min="11528" max="11528" width="14" style="53" customWidth="1"/>
    <col min="11529" max="11529" width="6.5703125" style="53" customWidth="1"/>
    <col min="11530" max="11530" width="10.7109375" style="53" customWidth="1"/>
    <col min="11531" max="11531" width="6.5703125" style="53" customWidth="1"/>
    <col min="11532" max="11532" width="11.42578125" style="53" customWidth="1"/>
    <col min="11533" max="11533" width="6.5703125" style="53" customWidth="1"/>
    <col min="11534" max="11534" width="11" style="53" customWidth="1"/>
    <col min="11535" max="11535" width="9.140625" style="53"/>
    <col min="11536" max="11536" width="0.42578125" style="53" customWidth="1"/>
    <col min="11537" max="11537" width="9.140625" style="53"/>
    <col min="11538" max="11538" width="0.140625" style="53" customWidth="1"/>
    <col min="11539" max="11764" width="9.140625" style="53"/>
    <col min="11765" max="11765" width="14.140625" style="53" bestFit="1" customWidth="1"/>
    <col min="11766" max="11776" width="9.140625" style="53"/>
    <col min="11777" max="11777" width="8.5703125" style="53" customWidth="1"/>
    <col min="11778" max="11778" width="10" style="53" customWidth="1"/>
    <col min="11779" max="11779" width="6.5703125" style="53" customWidth="1"/>
    <col min="11780" max="11780" width="8.5703125" style="53" customWidth="1"/>
    <col min="11781" max="11783" width="6.5703125" style="53" customWidth="1"/>
    <col min="11784" max="11784" width="14" style="53" customWidth="1"/>
    <col min="11785" max="11785" width="6.5703125" style="53" customWidth="1"/>
    <col min="11786" max="11786" width="10.7109375" style="53" customWidth="1"/>
    <col min="11787" max="11787" width="6.5703125" style="53" customWidth="1"/>
    <col min="11788" max="11788" width="11.42578125" style="53" customWidth="1"/>
    <col min="11789" max="11789" width="6.5703125" style="53" customWidth="1"/>
    <col min="11790" max="11790" width="11" style="53" customWidth="1"/>
    <col min="11791" max="11791" width="9.140625" style="53"/>
    <col min="11792" max="11792" width="0.42578125" style="53" customWidth="1"/>
    <col min="11793" max="11793" width="9.140625" style="53"/>
    <col min="11794" max="11794" width="0.140625" style="53" customWidth="1"/>
    <col min="11795" max="12020" width="9.140625" style="53"/>
    <col min="12021" max="12021" width="14.140625" style="53" bestFit="1" customWidth="1"/>
    <col min="12022" max="12032" width="9.140625" style="53"/>
    <col min="12033" max="12033" width="8.5703125" style="53" customWidth="1"/>
    <col min="12034" max="12034" width="10" style="53" customWidth="1"/>
    <col min="12035" max="12035" width="6.5703125" style="53" customWidth="1"/>
    <col min="12036" max="12036" width="8.5703125" style="53" customWidth="1"/>
    <col min="12037" max="12039" width="6.5703125" style="53" customWidth="1"/>
    <col min="12040" max="12040" width="14" style="53" customWidth="1"/>
    <col min="12041" max="12041" width="6.5703125" style="53" customWidth="1"/>
    <col min="12042" max="12042" width="10.7109375" style="53" customWidth="1"/>
    <col min="12043" max="12043" width="6.5703125" style="53" customWidth="1"/>
    <col min="12044" max="12044" width="11.42578125" style="53" customWidth="1"/>
    <col min="12045" max="12045" width="6.5703125" style="53" customWidth="1"/>
    <col min="12046" max="12046" width="11" style="53" customWidth="1"/>
    <col min="12047" max="12047" width="9.140625" style="53"/>
    <col min="12048" max="12048" width="0.42578125" style="53" customWidth="1"/>
    <col min="12049" max="12049" width="9.140625" style="53"/>
    <col min="12050" max="12050" width="0.140625" style="53" customWidth="1"/>
    <col min="12051" max="12276" width="9.140625" style="53"/>
    <col min="12277" max="12277" width="14.140625" style="53" bestFit="1" customWidth="1"/>
    <col min="12278" max="12288" width="9.140625" style="53"/>
    <col min="12289" max="12289" width="8.5703125" style="53" customWidth="1"/>
    <col min="12290" max="12290" width="10" style="53" customWidth="1"/>
    <col min="12291" max="12291" width="6.5703125" style="53" customWidth="1"/>
    <col min="12292" max="12292" width="8.5703125" style="53" customWidth="1"/>
    <col min="12293" max="12295" width="6.5703125" style="53" customWidth="1"/>
    <col min="12296" max="12296" width="14" style="53" customWidth="1"/>
    <col min="12297" max="12297" width="6.5703125" style="53" customWidth="1"/>
    <col min="12298" max="12298" width="10.7109375" style="53" customWidth="1"/>
    <col min="12299" max="12299" width="6.5703125" style="53" customWidth="1"/>
    <col min="12300" max="12300" width="11.42578125" style="53" customWidth="1"/>
    <col min="12301" max="12301" width="6.5703125" style="53" customWidth="1"/>
    <col min="12302" max="12302" width="11" style="53" customWidth="1"/>
    <col min="12303" max="12303" width="9.140625" style="53"/>
    <col min="12304" max="12304" width="0.42578125" style="53" customWidth="1"/>
    <col min="12305" max="12305" width="9.140625" style="53"/>
    <col min="12306" max="12306" width="0.140625" style="53" customWidth="1"/>
    <col min="12307" max="12532" width="9.140625" style="53"/>
    <col min="12533" max="12533" width="14.140625" style="53" bestFit="1" customWidth="1"/>
    <col min="12534" max="12544" width="9.140625" style="53"/>
    <col min="12545" max="12545" width="8.5703125" style="53" customWidth="1"/>
    <col min="12546" max="12546" width="10" style="53" customWidth="1"/>
    <col min="12547" max="12547" width="6.5703125" style="53" customWidth="1"/>
    <col min="12548" max="12548" width="8.5703125" style="53" customWidth="1"/>
    <col min="12549" max="12551" width="6.5703125" style="53" customWidth="1"/>
    <col min="12552" max="12552" width="14" style="53" customWidth="1"/>
    <col min="12553" max="12553" width="6.5703125" style="53" customWidth="1"/>
    <col min="12554" max="12554" width="10.7109375" style="53" customWidth="1"/>
    <col min="12555" max="12555" width="6.5703125" style="53" customWidth="1"/>
    <col min="12556" max="12556" width="11.42578125" style="53" customWidth="1"/>
    <col min="12557" max="12557" width="6.5703125" style="53" customWidth="1"/>
    <col min="12558" max="12558" width="11" style="53" customWidth="1"/>
    <col min="12559" max="12559" width="9.140625" style="53"/>
    <col min="12560" max="12560" width="0.42578125" style="53" customWidth="1"/>
    <col min="12561" max="12561" width="9.140625" style="53"/>
    <col min="12562" max="12562" width="0.140625" style="53" customWidth="1"/>
    <col min="12563" max="12788" width="9.140625" style="53"/>
    <col min="12789" max="12789" width="14.140625" style="53" bestFit="1" customWidth="1"/>
    <col min="12790" max="12800" width="9.140625" style="53"/>
    <col min="12801" max="12801" width="8.5703125" style="53" customWidth="1"/>
    <col min="12802" max="12802" width="10" style="53" customWidth="1"/>
    <col min="12803" max="12803" width="6.5703125" style="53" customWidth="1"/>
    <col min="12804" max="12804" width="8.5703125" style="53" customWidth="1"/>
    <col min="12805" max="12807" width="6.5703125" style="53" customWidth="1"/>
    <col min="12808" max="12808" width="14" style="53" customWidth="1"/>
    <col min="12809" max="12809" width="6.5703125" style="53" customWidth="1"/>
    <col min="12810" max="12810" width="10.7109375" style="53" customWidth="1"/>
    <col min="12811" max="12811" width="6.5703125" style="53" customWidth="1"/>
    <col min="12812" max="12812" width="11.42578125" style="53" customWidth="1"/>
    <col min="12813" max="12813" width="6.5703125" style="53" customWidth="1"/>
    <col min="12814" max="12814" width="11" style="53" customWidth="1"/>
    <col min="12815" max="12815" width="9.140625" style="53"/>
    <col min="12816" max="12816" width="0.42578125" style="53" customWidth="1"/>
    <col min="12817" max="12817" width="9.140625" style="53"/>
    <col min="12818" max="12818" width="0.140625" style="53" customWidth="1"/>
    <col min="12819" max="13044" width="9.140625" style="53"/>
    <col min="13045" max="13045" width="14.140625" style="53" bestFit="1" customWidth="1"/>
    <col min="13046" max="13056" width="9.140625" style="53"/>
    <col min="13057" max="13057" width="8.5703125" style="53" customWidth="1"/>
    <col min="13058" max="13058" width="10" style="53" customWidth="1"/>
    <col min="13059" max="13059" width="6.5703125" style="53" customWidth="1"/>
    <col min="13060" max="13060" width="8.5703125" style="53" customWidth="1"/>
    <col min="13061" max="13063" width="6.5703125" style="53" customWidth="1"/>
    <col min="13064" max="13064" width="14" style="53" customWidth="1"/>
    <col min="13065" max="13065" width="6.5703125" style="53" customWidth="1"/>
    <col min="13066" max="13066" width="10.7109375" style="53" customWidth="1"/>
    <col min="13067" max="13067" width="6.5703125" style="53" customWidth="1"/>
    <col min="13068" max="13068" width="11.42578125" style="53" customWidth="1"/>
    <col min="13069" max="13069" width="6.5703125" style="53" customWidth="1"/>
    <col min="13070" max="13070" width="11" style="53" customWidth="1"/>
    <col min="13071" max="13071" width="9.140625" style="53"/>
    <col min="13072" max="13072" width="0.42578125" style="53" customWidth="1"/>
    <col min="13073" max="13073" width="9.140625" style="53"/>
    <col min="13074" max="13074" width="0.140625" style="53" customWidth="1"/>
    <col min="13075" max="13300" width="9.140625" style="53"/>
    <col min="13301" max="13301" width="14.140625" style="53" bestFit="1" customWidth="1"/>
    <col min="13302" max="13312" width="9.140625" style="53"/>
    <col min="13313" max="13313" width="8.5703125" style="53" customWidth="1"/>
    <col min="13314" max="13314" width="10" style="53" customWidth="1"/>
    <col min="13315" max="13315" width="6.5703125" style="53" customWidth="1"/>
    <col min="13316" max="13316" width="8.5703125" style="53" customWidth="1"/>
    <col min="13317" max="13319" width="6.5703125" style="53" customWidth="1"/>
    <col min="13320" max="13320" width="14" style="53" customWidth="1"/>
    <col min="13321" max="13321" width="6.5703125" style="53" customWidth="1"/>
    <col min="13322" max="13322" width="10.7109375" style="53" customWidth="1"/>
    <col min="13323" max="13323" width="6.5703125" style="53" customWidth="1"/>
    <col min="13324" max="13324" width="11.42578125" style="53" customWidth="1"/>
    <col min="13325" max="13325" width="6.5703125" style="53" customWidth="1"/>
    <col min="13326" max="13326" width="11" style="53" customWidth="1"/>
    <col min="13327" max="13327" width="9.140625" style="53"/>
    <col min="13328" max="13328" width="0.42578125" style="53" customWidth="1"/>
    <col min="13329" max="13329" width="9.140625" style="53"/>
    <col min="13330" max="13330" width="0.140625" style="53" customWidth="1"/>
    <col min="13331" max="13556" width="9.140625" style="53"/>
    <col min="13557" max="13557" width="14.140625" style="53" bestFit="1" customWidth="1"/>
    <col min="13558" max="13568" width="9.140625" style="53"/>
    <col min="13569" max="13569" width="8.5703125" style="53" customWidth="1"/>
    <col min="13570" max="13570" width="10" style="53" customWidth="1"/>
    <col min="13571" max="13571" width="6.5703125" style="53" customWidth="1"/>
    <col min="13572" max="13572" width="8.5703125" style="53" customWidth="1"/>
    <col min="13573" max="13575" width="6.5703125" style="53" customWidth="1"/>
    <col min="13576" max="13576" width="14" style="53" customWidth="1"/>
    <col min="13577" max="13577" width="6.5703125" style="53" customWidth="1"/>
    <col min="13578" max="13578" width="10.7109375" style="53" customWidth="1"/>
    <col min="13579" max="13579" width="6.5703125" style="53" customWidth="1"/>
    <col min="13580" max="13580" width="11.42578125" style="53" customWidth="1"/>
    <col min="13581" max="13581" width="6.5703125" style="53" customWidth="1"/>
    <col min="13582" max="13582" width="11" style="53" customWidth="1"/>
    <col min="13583" max="13583" width="9.140625" style="53"/>
    <col min="13584" max="13584" width="0.42578125" style="53" customWidth="1"/>
    <col min="13585" max="13585" width="9.140625" style="53"/>
    <col min="13586" max="13586" width="0.140625" style="53" customWidth="1"/>
    <col min="13587" max="13812" width="9.140625" style="53"/>
    <col min="13813" max="13813" width="14.140625" style="53" bestFit="1" customWidth="1"/>
    <col min="13814" max="13824" width="9.140625" style="53"/>
    <col min="13825" max="13825" width="8.5703125" style="53" customWidth="1"/>
    <col min="13826" max="13826" width="10" style="53" customWidth="1"/>
    <col min="13827" max="13827" width="6.5703125" style="53" customWidth="1"/>
    <col min="13828" max="13828" width="8.5703125" style="53" customWidth="1"/>
    <col min="13829" max="13831" width="6.5703125" style="53" customWidth="1"/>
    <col min="13832" max="13832" width="14" style="53" customWidth="1"/>
    <col min="13833" max="13833" width="6.5703125" style="53" customWidth="1"/>
    <col min="13834" max="13834" width="10.7109375" style="53" customWidth="1"/>
    <col min="13835" max="13835" width="6.5703125" style="53" customWidth="1"/>
    <col min="13836" max="13836" width="11.42578125" style="53" customWidth="1"/>
    <col min="13837" max="13837" width="6.5703125" style="53" customWidth="1"/>
    <col min="13838" max="13838" width="11" style="53" customWidth="1"/>
    <col min="13839" max="13839" width="9.140625" style="53"/>
    <col min="13840" max="13840" width="0.42578125" style="53" customWidth="1"/>
    <col min="13841" max="13841" width="9.140625" style="53"/>
    <col min="13842" max="13842" width="0.140625" style="53" customWidth="1"/>
    <col min="13843" max="14068" width="9.140625" style="53"/>
    <col min="14069" max="14069" width="14.140625" style="53" bestFit="1" customWidth="1"/>
    <col min="14070" max="14080" width="9.140625" style="53"/>
    <col min="14081" max="14081" width="8.5703125" style="53" customWidth="1"/>
    <col min="14082" max="14082" width="10" style="53" customWidth="1"/>
    <col min="14083" max="14083" width="6.5703125" style="53" customWidth="1"/>
    <col min="14084" max="14084" width="8.5703125" style="53" customWidth="1"/>
    <col min="14085" max="14087" width="6.5703125" style="53" customWidth="1"/>
    <col min="14088" max="14088" width="14" style="53" customWidth="1"/>
    <col min="14089" max="14089" width="6.5703125" style="53" customWidth="1"/>
    <col min="14090" max="14090" width="10.7109375" style="53" customWidth="1"/>
    <col min="14091" max="14091" width="6.5703125" style="53" customWidth="1"/>
    <col min="14092" max="14092" width="11.42578125" style="53" customWidth="1"/>
    <col min="14093" max="14093" width="6.5703125" style="53" customWidth="1"/>
    <col min="14094" max="14094" width="11" style="53" customWidth="1"/>
    <col min="14095" max="14095" width="9.140625" style="53"/>
    <col min="14096" max="14096" width="0.42578125" style="53" customWidth="1"/>
    <col min="14097" max="14097" width="9.140625" style="53"/>
    <col min="14098" max="14098" width="0.140625" style="53" customWidth="1"/>
    <col min="14099" max="14324" width="9.140625" style="53"/>
    <col min="14325" max="14325" width="14.140625" style="53" bestFit="1" customWidth="1"/>
    <col min="14326" max="14336" width="9.140625" style="53"/>
    <col min="14337" max="14337" width="8.5703125" style="53" customWidth="1"/>
    <col min="14338" max="14338" width="10" style="53" customWidth="1"/>
    <col min="14339" max="14339" width="6.5703125" style="53" customWidth="1"/>
    <col min="14340" max="14340" width="8.5703125" style="53" customWidth="1"/>
    <col min="14341" max="14343" width="6.5703125" style="53" customWidth="1"/>
    <col min="14344" max="14344" width="14" style="53" customWidth="1"/>
    <col min="14345" max="14345" width="6.5703125" style="53" customWidth="1"/>
    <col min="14346" max="14346" width="10.7109375" style="53" customWidth="1"/>
    <col min="14347" max="14347" width="6.5703125" style="53" customWidth="1"/>
    <col min="14348" max="14348" width="11.42578125" style="53" customWidth="1"/>
    <col min="14349" max="14349" width="6.5703125" style="53" customWidth="1"/>
    <col min="14350" max="14350" width="11" style="53" customWidth="1"/>
    <col min="14351" max="14351" width="9.140625" style="53"/>
    <col min="14352" max="14352" width="0.42578125" style="53" customWidth="1"/>
    <col min="14353" max="14353" width="9.140625" style="53"/>
    <col min="14354" max="14354" width="0.140625" style="53" customWidth="1"/>
    <col min="14355" max="14580" width="9.140625" style="53"/>
    <col min="14581" max="14581" width="14.140625" style="53" bestFit="1" customWidth="1"/>
    <col min="14582" max="14592" width="9.140625" style="53"/>
    <col min="14593" max="14593" width="8.5703125" style="53" customWidth="1"/>
    <col min="14594" max="14594" width="10" style="53" customWidth="1"/>
    <col min="14595" max="14595" width="6.5703125" style="53" customWidth="1"/>
    <col min="14596" max="14596" width="8.5703125" style="53" customWidth="1"/>
    <col min="14597" max="14599" width="6.5703125" style="53" customWidth="1"/>
    <col min="14600" max="14600" width="14" style="53" customWidth="1"/>
    <col min="14601" max="14601" width="6.5703125" style="53" customWidth="1"/>
    <col min="14602" max="14602" width="10.7109375" style="53" customWidth="1"/>
    <col min="14603" max="14603" width="6.5703125" style="53" customWidth="1"/>
    <col min="14604" max="14604" width="11.42578125" style="53" customWidth="1"/>
    <col min="14605" max="14605" width="6.5703125" style="53" customWidth="1"/>
    <col min="14606" max="14606" width="11" style="53" customWidth="1"/>
    <col min="14607" max="14607" width="9.140625" style="53"/>
    <col min="14608" max="14608" width="0.42578125" style="53" customWidth="1"/>
    <col min="14609" max="14609" width="9.140625" style="53"/>
    <col min="14610" max="14610" width="0.140625" style="53" customWidth="1"/>
    <col min="14611" max="14836" width="9.140625" style="53"/>
    <col min="14837" max="14837" width="14.140625" style="53" bestFit="1" customWidth="1"/>
    <col min="14838" max="14848" width="9.140625" style="53"/>
    <col min="14849" max="14849" width="8.5703125" style="53" customWidth="1"/>
    <col min="14850" max="14850" width="10" style="53" customWidth="1"/>
    <col min="14851" max="14851" width="6.5703125" style="53" customWidth="1"/>
    <col min="14852" max="14852" width="8.5703125" style="53" customWidth="1"/>
    <col min="14853" max="14855" width="6.5703125" style="53" customWidth="1"/>
    <col min="14856" max="14856" width="14" style="53" customWidth="1"/>
    <col min="14857" max="14857" width="6.5703125" style="53" customWidth="1"/>
    <col min="14858" max="14858" width="10.7109375" style="53" customWidth="1"/>
    <col min="14859" max="14859" width="6.5703125" style="53" customWidth="1"/>
    <col min="14860" max="14860" width="11.42578125" style="53" customWidth="1"/>
    <col min="14861" max="14861" width="6.5703125" style="53" customWidth="1"/>
    <col min="14862" max="14862" width="11" style="53" customWidth="1"/>
    <col min="14863" max="14863" width="9.140625" style="53"/>
    <col min="14864" max="14864" width="0.42578125" style="53" customWidth="1"/>
    <col min="14865" max="14865" width="9.140625" style="53"/>
    <col min="14866" max="14866" width="0.140625" style="53" customWidth="1"/>
    <col min="14867" max="15092" width="9.140625" style="53"/>
    <col min="15093" max="15093" width="14.140625" style="53" bestFit="1" customWidth="1"/>
    <col min="15094" max="15104" width="9.140625" style="53"/>
    <col min="15105" max="15105" width="8.5703125" style="53" customWidth="1"/>
    <col min="15106" max="15106" width="10" style="53" customWidth="1"/>
    <col min="15107" max="15107" width="6.5703125" style="53" customWidth="1"/>
    <col min="15108" max="15108" width="8.5703125" style="53" customWidth="1"/>
    <col min="15109" max="15111" width="6.5703125" style="53" customWidth="1"/>
    <col min="15112" max="15112" width="14" style="53" customWidth="1"/>
    <col min="15113" max="15113" width="6.5703125" style="53" customWidth="1"/>
    <col min="15114" max="15114" width="10.7109375" style="53" customWidth="1"/>
    <col min="15115" max="15115" width="6.5703125" style="53" customWidth="1"/>
    <col min="15116" max="15116" width="11.42578125" style="53" customWidth="1"/>
    <col min="15117" max="15117" width="6.5703125" style="53" customWidth="1"/>
    <col min="15118" max="15118" width="11" style="53" customWidth="1"/>
    <col min="15119" max="15119" width="9.140625" style="53"/>
    <col min="15120" max="15120" width="0.42578125" style="53" customWidth="1"/>
    <col min="15121" max="15121" width="9.140625" style="53"/>
    <col min="15122" max="15122" width="0.140625" style="53" customWidth="1"/>
    <col min="15123" max="15348" width="9.140625" style="53"/>
    <col min="15349" max="15349" width="14.140625" style="53" bestFit="1" customWidth="1"/>
    <col min="15350" max="15360" width="9.140625" style="53"/>
    <col min="15361" max="15361" width="8.5703125" style="53" customWidth="1"/>
    <col min="15362" max="15362" width="10" style="53" customWidth="1"/>
    <col min="15363" max="15363" width="6.5703125" style="53" customWidth="1"/>
    <col min="15364" max="15364" width="8.5703125" style="53" customWidth="1"/>
    <col min="15365" max="15367" width="6.5703125" style="53" customWidth="1"/>
    <col min="15368" max="15368" width="14" style="53" customWidth="1"/>
    <col min="15369" max="15369" width="6.5703125" style="53" customWidth="1"/>
    <col min="15370" max="15370" width="10.7109375" style="53" customWidth="1"/>
    <col min="15371" max="15371" width="6.5703125" style="53" customWidth="1"/>
    <col min="15372" max="15372" width="11.42578125" style="53" customWidth="1"/>
    <col min="15373" max="15373" width="6.5703125" style="53" customWidth="1"/>
    <col min="15374" max="15374" width="11" style="53" customWidth="1"/>
    <col min="15375" max="15375" width="9.140625" style="53"/>
    <col min="15376" max="15376" width="0.42578125" style="53" customWidth="1"/>
    <col min="15377" max="15377" width="9.140625" style="53"/>
    <col min="15378" max="15378" width="0.140625" style="53" customWidth="1"/>
    <col min="15379" max="15604" width="9.140625" style="53"/>
    <col min="15605" max="15605" width="14.140625" style="53" bestFit="1" customWidth="1"/>
    <col min="15606" max="15616" width="9.140625" style="53"/>
    <col min="15617" max="15617" width="8.5703125" style="53" customWidth="1"/>
    <col min="15618" max="15618" width="10" style="53" customWidth="1"/>
    <col min="15619" max="15619" width="6.5703125" style="53" customWidth="1"/>
    <col min="15620" max="15620" width="8.5703125" style="53" customWidth="1"/>
    <col min="15621" max="15623" width="6.5703125" style="53" customWidth="1"/>
    <col min="15624" max="15624" width="14" style="53" customWidth="1"/>
    <col min="15625" max="15625" width="6.5703125" style="53" customWidth="1"/>
    <col min="15626" max="15626" width="10.7109375" style="53" customWidth="1"/>
    <col min="15627" max="15627" width="6.5703125" style="53" customWidth="1"/>
    <col min="15628" max="15628" width="11.42578125" style="53" customWidth="1"/>
    <col min="15629" max="15629" width="6.5703125" style="53" customWidth="1"/>
    <col min="15630" max="15630" width="11" style="53" customWidth="1"/>
    <col min="15631" max="15631" width="9.140625" style="53"/>
    <col min="15632" max="15632" width="0.42578125" style="53" customWidth="1"/>
    <col min="15633" max="15633" width="9.140625" style="53"/>
    <col min="15634" max="15634" width="0.140625" style="53" customWidth="1"/>
    <col min="15635" max="15860" width="9.140625" style="53"/>
    <col min="15861" max="15861" width="14.140625" style="53" bestFit="1" customWidth="1"/>
    <col min="15862" max="15872" width="9.140625" style="53"/>
    <col min="15873" max="15873" width="8.5703125" style="53" customWidth="1"/>
    <col min="15874" max="15874" width="10" style="53" customWidth="1"/>
    <col min="15875" max="15875" width="6.5703125" style="53" customWidth="1"/>
    <col min="15876" max="15876" width="8.5703125" style="53" customWidth="1"/>
    <col min="15877" max="15879" width="6.5703125" style="53" customWidth="1"/>
    <col min="15880" max="15880" width="14" style="53" customWidth="1"/>
    <col min="15881" max="15881" width="6.5703125" style="53" customWidth="1"/>
    <col min="15882" max="15882" width="10.7109375" style="53" customWidth="1"/>
    <col min="15883" max="15883" width="6.5703125" style="53" customWidth="1"/>
    <col min="15884" max="15884" width="11.42578125" style="53" customWidth="1"/>
    <col min="15885" max="15885" width="6.5703125" style="53" customWidth="1"/>
    <col min="15886" max="15886" width="11" style="53" customWidth="1"/>
    <col min="15887" max="15887" width="9.140625" style="53"/>
    <col min="15888" max="15888" width="0.42578125" style="53" customWidth="1"/>
    <col min="15889" max="15889" width="9.140625" style="53"/>
    <col min="15890" max="15890" width="0.140625" style="53" customWidth="1"/>
    <col min="15891" max="16116" width="9.140625" style="53"/>
    <col min="16117" max="16117" width="14.140625" style="53" bestFit="1" customWidth="1"/>
    <col min="16118" max="16128" width="9.140625" style="53"/>
    <col min="16129" max="16129" width="8.5703125" style="53" customWidth="1"/>
    <col min="16130" max="16130" width="10" style="53" customWidth="1"/>
    <col min="16131" max="16131" width="6.5703125" style="53" customWidth="1"/>
    <col min="16132" max="16132" width="8.5703125" style="53" customWidth="1"/>
    <col min="16133" max="16135" width="6.5703125" style="53" customWidth="1"/>
    <col min="16136" max="16136" width="14" style="53" customWidth="1"/>
    <col min="16137" max="16137" width="6.5703125" style="53" customWidth="1"/>
    <col min="16138" max="16138" width="10.7109375" style="53" customWidth="1"/>
    <col min="16139" max="16139" width="6.5703125" style="53" customWidth="1"/>
    <col min="16140" max="16140" width="11.42578125" style="53" customWidth="1"/>
    <col min="16141" max="16141" width="6.5703125" style="53" customWidth="1"/>
    <col min="16142" max="16142" width="11" style="53" customWidth="1"/>
    <col min="16143" max="16143" width="9.140625" style="53"/>
    <col min="16144" max="16144" width="0.42578125" style="53" customWidth="1"/>
    <col min="16145" max="16145" width="9.140625" style="53"/>
    <col min="16146" max="16146" width="0.140625" style="53" customWidth="1"/>
    <col min="16147" max="16372" width="9.140625" style="53"/>
    <col min="16373" max="16373" width="14.140625" style="53" bestFit="1" customWidth="1"/>
    <col min="16374" max="16384" width="9.140625" style="53"/>
  </cols>
  <sheetData>
    <row r="1" spans="1:18" ht="18" customHeight="1" thickBot="1">
      <c r="A1" s="444" t="s">
        <v>211</v>
      </c>
      <c r="B1" s="444"/>
      <c r="C1" s="444"/>
      <c r="D1" s="444"/>
      <c r="E1" s="444"/>
      <c r="F1" s="444"/>
      <c r="G1" s="444"/>
      <c r="H1" s="444"/>
      <c r="I1" s="444"/>
      <c r="J1" s="444"/>
      <c r="K1" s="444"/>
      <c r="L1" s="444"/>
      <c r="M1" s="444"/>
      <c r="N1" s="444"/>
    </row>
    <row r="2" spans="1:18" s="2" customFormat="1" ht="27" customHeight="1">
      <c r="A2" s="1756" t="s">
        <v>1</v>
      </c>
      <c r="B2" s="1756"/>
      <c r="C2" s="1756"/>
      <c r="D2" s="1756"/>
      <c r="E2" s="1757" t="s">
        <v>212</v>
      </c>
      <c r="F2" s="1757"/>
      <c r="G2" s="1757"/>
      <c r="H2" s="1757"/>
      <c r="I2" s="1758" t="s">
        <v>301</v>
      </c>
      <c r="J2" s="1758"/>
      <c r="K2" s="1758"/>
      <c r="L2" s="1758"/>
      <c r="M2" s="1758"/>
      <c r="N2" s="1758"/>
    </row>
    <row r="3" spans="1:18" s="2" customFormat="1" ht="12.75" customHeight="1">
      <c r="A3" s="1759" t="s">
        <v>302</v>
      </c>
      <c r="B3" s="1759"/>
      <c r="C3" s="1759"/>
      <c r="D3" s="1759"/>
      <c r="E3" s="1753" t="s">
        <v>303</v>
      </c>
      <c r="F3" s="1759"/>
      <c r="G3" s="1759"/>
      <c r="H3" s="1759"/>
      <c r="I3" s="1760" t="s">
        <v>304</v>
      </c>
      <c r="J3" s="1761"/>
      <c r="K3" s="1761"/>
      <c r="L3" s="1762"/>
      <c r="M3" s="1762"/>
      <c r="N3" s="1763"/>
    </row>
    <row r="4" spans="1:18" s="2" customFormat="1" ht="34.5" customHeight="1">
      <c r="A4" s="1759"/>
      <c r="B4" s="1759"/>
      <c r="C4" s="1759"/>
      <c r="D4" s="1759"/>
      <c r="E4" s="1759"/>
      <c r="F4" s="1759"/>
      <c r="G4" s="1759"/>
      <c r="H4" s="1759"/>
      <c r="I4" s="716"/>
      <c r="J4" s="1764"/>
      <c r="K4" s="1764"/>
      <c r="L4" s="1764"/>
      <c r="M4" s="1764"/>
      <c r="N4" s="718"/>
    </row>
    <row r="5" spans="1:18" s="2" customFormat="1" ht="21.75" customHeight="1">
      <c r="A5" s="1752" t="s">
        <v>3</v>
      </c>
      <c r="B5" s="1752"/>
      <c r="C5" s="1752"/>
      <c r="D5" s="1753" t="s">
        <v>368</v>
      </c>
      <c r="E5" s="1753"/>
      <c r="F5" s="1753"/>
      <c r="G5" s="1753"/>
      <c r="H5" s="1753"/>
      <c r="I5" s="1754" t="s">
        <v>58</v>
      </c>
      <c r="J5" s="1754"/>
      <c r="K5" s="1754"/>
      <c r="L5" s="1754"/>
      <c r="M5" s="1754"/>
      <c r="N5" s="1754"/>
    </row>
    <row r="6" spans="1:18" s="2" customFormat="1" ht="36.75" customHeight="1">
      <c r="A6" s="1752"/>
      <c r="B6" s="1752"/>
      <c r="C6" s="1752"/>
      <c r="D6" s="1753"/>
      <c r="E6" s="1753"/>
      <c r="F6" s="1753"/>
      <c r="G6" s="1753"/>
      <c r="H6" s="1753"/>
      <c r="I6" s="1755">
        <v>2017</v>
      </c>
      <c r="J6" s="1755"/>
      <c r="K6" s="1755">
        <v>2018</v>
      </c>
      <c r="L6" s="1755"/>
      <c r="M6" s="1755">
        <v>2019</v>
      </c>
      <c r="N6" s="1755"/>
    </row>
    <row r="7" spans="1:18" ht="99" customHeight="1">
      <c r="A7" s="1780" t="s">
        <v>4</v>
      </c>
      <c r="B7" s="1781"/>
      <c r="C7" s="1782" t="s">
        <v>305</v>
      </c>
      <c r="D7" s="1783"/>
      <c r="E7" s="1783"/>
      <c r="F7" s="1783"/>
      <c r="G7" s="1783"/>
      <c r="H7" s="1783"/>
      <c r="I7" s="1783"/>
      <c r="J7" s="1783"/>
      <c r="K7" s="1783"/>
      <c r="L7" s="1783"/>
      <c r="M7" s="1783"/>
      <c r="N7" s="1784"/>
      <c r="O7" s="1765"/>
      <c r="P7" s="1187"/>
    </row>
    <row r="8" spans="1:18" ht="83.25" customHeight="1">
      <c r="A8" s="814" t="s">
        <v>5</v>
      </c>
      <c r="B8" s="815"/>
      <c r="C8" s="816" t="s">
        <v>308</v>
      </c>
      <c r="D8" s="1766"/>
      <c r="E8" s="1766"/>
      <c r="F8" s="1766"/>
      <c r="G8" s="1766"/>
      <c r="H8" s="1766"/>
      <c r="I8" s="1766"/>
      <c r="J8" s="1766"/>
      <c r="K8" s="1766"/>
      <c r="L8" s="1766"/>
      <c r="M8" s="1766"/>
      <c r="N8" s="1767"/>
      <c r="R8" s="3"/>
    </row>
    <row r="9" spans="1:18" ht="19.5" customHeight="1">
      <c r="A9" s="819" t="s">
        <v>6</v>
      </c>
      <c r="B9" s="1768"/>
      <c r="C9" s="1771" t="s">
        <v>309</v>
      </c>
      <c r="D9" s="1772"/>
      <c r="E9" s="1772"/>
      <c r="F9" s="1772"/>
      <c r="G9" s="1772"/>
      <c r="H9" s="1772"/>
      <c r="I9" s="1772"/>
      <c r="J9" s="1772"/>
      <c r="K9" s="1772"/>
      <c r="L9" s="1772"/>
      <c r="M9" s="1772"/>
      <c r="N9" s="1773"/>
    </row>
    <row r="10" spans="1:18" ht="19.5" customHeight="1">
      <c r="A10" s="1769"/>
      <c r="B10" s="726"/>
      <c r="C10" s="1774"/>
      <c r="D10" s="1775"/>
      <c r="E10" s="1775"/>
      <c r="F10" s="1775"/>
      <c r="G10" s="1775"/>
      <c r="H10" s="1775"/>
      <c r="I10" s="1775"/>
      <c r="J10" s="1775"/>
      <c r="K10" s="1775"/>
      <c r="L10" s="1775"/>
      <c r="M10" s="1775"/>
      <c r="N10" s="1776"/>
    </row>
    <row r="11" spans="1:18" ht="22.5" customHeight="1">
      <c r="A11" s="1769"/>
      <c r="B11" s="726"/>
      <c r="C11" s="1774"/>
      <c r="D11" s="1775"/>
      <c r="E11" s="1775"/>
      <c r="F11" s="1775"/>
      <c r="G11" s="1775"/>
      <c r="H11" s="1775"/>
      <c r="I11" s="1775"/>
      <c r="J11" s="1775"/>
      <c r="K11" s="1775"/>
      <c r="L11" s="1775"/>
      <c r="M11" s="1775"/>
      <c r="N11" s="1776"/>
    </row>
    <row r="12" spans="1:18" ht="3.75" customHeight="1">
      <c r="A12" s="1769"/>
      <c r="B12" s="726"/>
      <c r="C12" s="1774"/>
      <c r="D12" s="1775"/>
      <c r="E12" s="1775"/>
      <c r="F12" s="1775"/>
      <c r="G12" s="1775"/>
      <c r="H12" s="1775"/>
      <c r="I12" s="1775"/>
      <c r="J12" s="1775"/>
      <c r="K12" s="1775"/>
      <c r="L12" s="1775"/>
      <c r="M12" s="1775"/>
      <c r="N12" s="1776"/>
    </row>
    <row r="13" spans="1:18" ht="18.75" hidden="1" customHeight="1">
      <c r="A13" s="1769"/>
      <c r="B13" s="726"/>
      <c r="C13" s="1774"/>
      <c r="D13" s="1775"/>
      <c r="E13" s="1775"/>
      <c r="F13" s="1775"/>
      <c r="G13" s="1775"/>
      <c r="H13" s="1775"/>
      <c r="I13" s="1775"/>
      <c r="J13" s="1775"/>
      <c r="K13" s="1775"/>
      <c r="L13" s="1775"/>
      <c r="M13" s="1775"/>
      <c r="N13" s="1776"/>
    </row>
    <row r="14" spans="1:18" ht="16.5" hidden="1" customHeight="1">
      <c r="A14" s="1769"/>
      <c r="B14" s="726"/>
      <c r="C14" s="1774"/>
      <c r="D14" s="1775"/>
      <c r="E14" s="1775"/>
      <c r="F14" s="1775"/>
      <c r="G14" s="1775"/>
      <c r="H14" s="1775"/>
      <c r="I14" s="1775"/>
      <c r="J14" s="1775"/>
      <c r="K14" s="1775"/>
      <c r="L14" s="1775"/>
      <c r="M14" s="1775"/>
      <c r="N14" s="1776"/>
    </row>
    <row r="15" spans="1:18" ht="23.25" hidden="1" customHeight="1">
      <c r="A15" s="1769"/>
      <c r="B15" s="726"/>
      <c r="C15" s="1774"/>
      <c r="D15" s="1775"/>
      <c r="E15" s="1775"/>
      <c r="F15" s="1775"/>
      <c r="G15" s="1775"/>
      <c r="H15" s="1775"/>
      <c r="I15" s="1775"/>
      <c r="J15" s="1775"/>
      <c r="K15" s="1775"/>
      <c r="L15" s="1775"/>
      <c r="M15" s="1775"/>
      <c r="N15" s="1776"/>
    </row>
    <row r="16" spans="1:18" ht="20.25" hidden="1" customHeight="1">
      <c r="A16" s="1769"/>
      <c r="B16" s="726"/>
      <c r="C16" s="1774"/>
      <c r="D16" s="1775"/>
      <c r="E16" s="1775"/>
      <c r="F16" s="1775"/>
      <c r="G16" s="1775"/>
      <c r="H16" s="1775"/>
      <c r="I16" s="1775"/>
      <c r="J16" s="1775"/>
      <c r="K16" s="1775"/>
      <c r="L16" s="1775"/>
      <c r="M16" s="1775"/>
      <c r="N16" s="1776"/>
    </row>
    <row r="17" spans="1:166" ht="13.5" hidden="1" customHeight="1">
      <c r="A17" s="1769"/>
      <c r="B17" s="726"/>
      <c r="C17" s="1774"/>
      <c r="D17" s="1775"/>
      <c r="E17" s="1775"/>
      <c r="F17" s="1775"/>
      <c r="G17" s="1775"/>
      <c r="H17" s="1775"/>
      <c r="I17" s="1775"/>
      <c r="J17" s="1775"/>
      <c r="K17" s="1775"/>
      <c r="L17" s="1775"/>
      <c r="M17" s="1775"/>
      <c r="N17" s="1776"/>
    </row>
    <row r="18" spans="1:166" ht="13.5" hidden="1" customHeight="1">
      <c r="A18" s="1769"/>
      <c r="B18" s="726"/>
      <c r="C18" s="1774"/>
      <c r="D18" s="1775"/>
      <c r="E18" s="1775"/>
      <c r="F18" s="1775"/>
      <c r="G18" s="1775"/>
      <c r="H18" s="1775"/>
      <c r="I18" s="1775"/>
      <c r="J18" s="1775"/>
      <c r="K18" s="1775"/>
      <c r="L18" s="1775"/>
      <c r="M18" s="1775"/>
      <c r="N18" s="1776"/>
    </row>
    <row r="19" spans="1:166" ht="13.5" hidden="1" customHeight="1">
      <c r="A19" s="1769"/>
      <c r="B19" s="726"/>
      <c r="C19" s="1774"/>
      <c r="D19" s="1775"/>
      <c r="E19" s="1775"/>
      <c r="F19" s="1775"/>
      <c r="G19" s="1775"/>
      <c r="H19" s="1775"/>
      <c r="I19" s="1775"/>
      <c r="J19" s="1775"/>
      <c r="K19" s="1775"/>
      <c r="L19" s="1775"/>
      <c r="M19" s="1775"/>
      <c r="N19" s="1776"/>
    </row>
    <row r="20" spans="1:166" ht="13.5" hidden="1" customHeight="1">
      <c r="A20" s="1769"/>
      <c r="B20" s="726"/>
      <c r="C20" s="1774"/>
      <c r="D20" s="1775"/>
      <c r="E20" s="1775"/>
      <c r="F20" s="1775"/>
      <c r="G20" s="1775"/>
      <c r="H20" s="1775"/>
      <c r="I20" s="1775"/>
      <c r="J20" s="1775"/>
      <c r="K20" s="1775"/>
      <c r="L20" s="1775"/>
      <c r="M20" s="1775"/>
      <c r="N20" s="1776"/>
    </row>
    <row r="21" spans="1:166" ht="13.5" hidden="1" customHeight="1">
      <c r="A21" s="727"/>
      <c r="B21" s="1770"/>
      <c r="C21" s="1777"/>
      <c r="D21" s="1778"/>
      <c r="E21" s="1778"/>
      <c r="F21" s="1778"/>
      <c r="G21" s="1778"/>
      <c r="H21" s="1778"/>
      <c r="I21" s="1778"/>
      <c r="J21" s="1778"/>
      <c r="K21" s="1778"/>
      <c r="L21" s="1778"/>
      <c r="M21" s="1778"/>
      <c r="N21" s="1779"/>
    </row>
    <row r="22" spans="1:166" ht="18.75" customHeight="1">
      <c r="A22" s="801" t="s">
        <v>7</v>
      </c>
      <c r="B22" s="802"/>
      <c r="C22" s="802"/>
      <c r="D22" s="802"/>
      <c r="E22" s="802"/>
      <c r="F22" s="802"/>
      <c r="G22" s="802"/>
      <c r="H22" s="802"/>
      <c r="I22" s="802"/>
      <c r="J22" s="802"/>
      <c r="K22" s="802"/>
      <c r="L22" s="802"/>
      <c r="M22" s="802"/>
      <c r="N22" s="803"/>
      <c r="R22" s="124"/>
      <c r="S22" s="124"/>
      <c r="T22" s="124"/>
      <c r="U22" s="124"/>
      <c r="V22" s="124"/>
      <c r="W22" s="124"/>
      <c r="X22" s="124"/>
      <c r="Y22" s="124"/>
      <c r="Z22" s="124"/>
      <c r="AA22" s="124"/>
      <c r="AB22" s="124"/>
      <c r="AC22" s="124"/>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row>
    <row r="23" spans="1:166" ht="27" customHeight="1">
      <c r="A23" s="129">
        <v>1</v>
      </c>
      <c r="B23" s="804"/>
      <c r="C23" s="805"/>
      <c r="D23" s="805"/>
      <c r="E23" s="805"/>
      <c r="F23" s="805"/>
      <c r="G23" s="806"/>
      <c r="H23" s="129">
        <v>6</v>
      </c>
      <c r="I23" s="807"/>
      <c r="J23" s="808"/>
      <c r="K23" s="808"/>
      <c r="L23" s="808"/>
      <c r="M23" s="808"/>
      <c r="N23" s="809"/>
      <c r="R23" s="124"/>
      <c r="S23" s="124"/>
      <c r="T23" s="124"/>
      <c r="U23" s="124"/>
      <c r="V23" s="124"/>
      <c r="W23" s="124"/>
      <c r="X23" s="124"/>
      <c r="Y23" s="124"/>
      <c r="Z23" s="124"/>
      <c r="AA23" s="124"/>
      <c r="AB23" s="124"/>
      <c r="AC23" s="124"/>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row>
    <row r="24" spans="1:166" ht="27" customHeight="1">
      <c r="A24" s="129">
        <v>2</v>
      </c>
      <c r="B24" s="804"/>
      <c r="C24" s="805"/>
      <c r="D24" s="805"/>
      <c r="E24" s="805"/>
      <c r="F24" s="805"/>
      <c r="G24" s="806"/>
      <c r="H24" s="129">
        <v>7</v>
      </c>
      <c r="I24" s="807"/>
      <c r="J24" s="808"/>
      <c r="K24" s="808"/>
      <c r="L24" s="808"/>
      <c r="M24" s="808"/>
      <c r="N24" s="809"/>
      <c r="R24" s="124"/>
      <c r="S24" s="124"/>
      <c r="T24" s="124"/>
      <c r="U24" s="124"/>
      <c r="V24" s="124"/>
      <c r="W24" s="124"/>
      <c r="X24" s="124"/>
      <c r="Y24" s="124"/>
      <c r="Z24" s="124"/>
      <c r="AA24" s="124"/>
      <c r="AB24" s="124"/>
      <c r="AC24" s="124"/>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row>
    <row r="25" spans="1:166" ht="26.25" customHeight="1">
      <c r="A25" s="129">
        <v>3</v>
      </c>
      <c r="B25" s="807"/>
      <c r="C25" s="830"/>
      <c r="D25" s="830"/>
      <c r="E25" s="830"/>
      <c r="F25" s="830"/>
      <c r="G25" s="831"/>
      <c r="H25" s="129">
        <v>8</v>
      </c>
      <c r="I25" s="807"/>
      <c r="J25" s="808"/>
      <c r="K25" s="808"/>
      <c r="L25" s="808"/>
      <c r="M25" s="808"/>
      <c r="N25" s="809"/>
      <c r="R25" s="124"/>
      <c r="S25" s="124"/>
      <c r="T25" s="124"/>
      <c r="U25" s="124"/>
      <c r="V25" s="124"/>
      <c r="W25" s="124"/>
      <c r="X25" s="124"/>
      <c r="Y25" s="124"/>
      <c r="Z25" s="124"/>
      <c r="AA25" s="124"/>
      <c r="AB25" s="124"/>
      <c r="AC25" s="124"/>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row>
    <row r="26" spans="1:166" ht="26.25" customHeight="1">
      <c r="A26" s="129">
        <v>4</v>
      </c>
      <c r="B26" s="807"/>
      <c r="C26" s="830"/>
      <c r="D26" s="830"/>
      <c r="E26" s="830"/>
      <c r="F26" s="830"/>
      <c r="G26" s="831"/>
      <c r="H26" s="129">
        <v>9</v>
      </c>
      <c r="I26" s="807"/>
      <c r="J26" s="808"/>
      <c r="K26" s="808"/>
      <c r="L26" s="808"/>
      <c r="M26" s="808"/>
      <c r="N26" s="808"/>
    </row>
    <row r="27" spans="1:166" ht="24.75" customHeight="1">
      <c r="A27" s="129">
        <v>5</v>
      </c>
      <c r="B27" s="804"/>
      <c r="C27" s="805"/>
      <c r="D27" s="805"/>
      <c r="E27" s="805"/>
      <c r="F27" s="805"/>
      <c r="G27" s="806"/>
      <c r="H27" s="129">
        <v>10</v>
      </c>
      <c r="I27" s="832"/>
      <c r="J27" s="832"/>
      <c r="K27" s="832"/>
      <c r="L27" s="832"/>
      <c r="M27" s="832"/>
      <c r="N27" s="832"/>
    </row>
    <row r="28" spans="1:166" ht="12.75" hidden="1" customHeight="1">
      <c r="A28" s="74"/>
      <c r="B28" s="7"/>
      <c r="C28" s="7"/>
      <c r="D28" s="7"/>
      <c r="E28" s="7"/>
      <c r="F28" s="7"/>
      <c r="G28" s="7"/>
      <c r="H28" s="7"/>
      <c r="I28" s="7"/>
      <c r="J28" s="7"/>
      <c r="K28" s="7"/>
      <c r="L28" s="7"/>
      <c r="M28" s="7"/>
      <c r="N28" s="76"/>
    </row>
    <row r="29" spans="1:166">
      <c r="A29" s="130" t="s">
        <v>8</v>
      </c>
      <c r="B29" s="131"/>
      <c r="C29" s="131"/>
      <c r="D29" s="131"/>
      <c r="E29" s="131"/>
      <c r="F29" s="131"/>
      <c r="G29" s="131"/>
      <c r="H29" s="131"/>
      <c r="I29" s="131"/>
      <c r="J29" s="131"/>
      <c r="K29" s="131"/>
      <c r="L29" s="131"/>
      <c r="M29" s="131"/>
      <c r="N29" s="132"/>
      <c r="O29" s="131"/>
      <c r="P29" s="131"/>
      <c r="Q29" s="131"/>
      <c r="R29" s="132"/>
    </row>
    <row r="30" spans="1:166">
      <c r="A30" s="810" t="s">
        <v>9</v>
      </c>
      <c r="B30" s="811"/>
      <c r="C30" s="811"/>
      <c r="D30" s="811"/>
      <c r="E30" s="811"/>
      <c r="F30" s="811"/>
      <c r="G30" s="811"/>
      <c r="H30" s="812"/>
      <c r="I30" s="801" t="s">
        <v>10</v>
      </c>
      <c r="J30" s="803"/>
      <c r="K30" s="813" t="s">
        <v>11</v>
      </c>
      <c r="L30" s="813"/>
      <c r="M30" s="813" t="s">
        <v>12</v>
      </c>
      <c r="N30" s="813"/>
      <c r="O30" s="813">
        <v>2019</v>
      </c>
      <c r="P30" s="813"/>
      <c r="Q30" s="813">
        <v>2020</v>
      </c>
      <c r="R30" s="813"/>
    </row>
    <row r="31" spans="1:166" ht="39" customHeight="1">
      <c r="A31" s="850" t="s">
        <v>306</v>
      </c>
      <c r="B31" s="834"/>
      <c r="C31" s="834"/>
      <c r="D31" s="834"/>
      <c r="E31" s="834"/>
      <c r="F31" s="834"/>
      <c r="G31" s="834"/>
      <c r="H31" s="835"/>
      <c r="I31" s="837" t="s">
        <v>371</v>
      </c>
      <c r="J31" s="837"/>
      <c r="K31" s="837"/>
      <c r="L31" s="837"/>
      <c r="M31" s="838"/>
      <c r="N31" s="838"/>
      <c r="O31" s="837"/>
      <c r="P31" s="837"/>
      <c r="Q31" s="838"/>
      <c r="R31" s="838"/>
    </row>
    <row r="32" spans="1:166" ht="36" customHeight="1">
      <c r="A32" s="833" t="s">
        <v>307</v>
      </c>
      <c r="B32" s="834"/>
      <c r="C32" s="834"/>
      <c r="D32" s="834"/>
      <c r="E32" s="834"/>
      <c r="F32" s="834"/>
      <c r="G32" s="834"/>
      <c r="H32" s="835"/>
      <c r="I32" s="837" t="s">
        <v>370</v>
      </c>
      <c r="J32" s="837"/>
      <c r="K32" s="837"/>
      <c r="L32" s="837"/>
      <c r="M32" s="838"/>
      <c r="N32" s="838"/>
      <c r="O32" s="837"/>
      <c r="P32" s="837"/>
      <c r="Q32" s="838"/>
      <c r="R32" s="838"/>
    </row>
    <row r="33" spans="1:18" ht="27.75" customHeight="1">
      <c r="A33" s="833"/>
      <c r="B33" s="834"/>
      <c r="C33" s="834"/>
      <c r="D33" s="834"/>
      <c r="E33" s="834"/>
      <c r="F33" s="834"/>
      <c r="G33" s="834"/>
      <c r="H33" s="835"/>
      <c r="I33" s="837"/>
      <c r="J33" s="837"/>
      <c r="K33" s="837"/>
      <c r="L33" s="837"/>
      <c r="M33" s="838"/>
      <c r="N33" s="838"/>
      <c r="O33" s="837"/>
      <c r="P33" s="837"/>
      <c r="Q33" s="838"/>
      <c r="R33" s="838"/>
    </row>
    <row r="34" spans="1:18" ht="24.75" customHeight="1">
      <c r="A34" s="833"/>
      <c r="B34" s="834"/>
      <c r="C34" s="834"/>
      <c r="D34" s="834"/>
      <c r="E34" s="834"/>
      <c r="F34" s="834"/>
      <c r="G34" s="834"/>
      <c r="H34" s="835"/>
      <c r="I34" s="837"/>
      <c r="J34" s="837"/>
      <c r="K34" s="837"/>
      <c r="L34" s="837"/>
      <c r="M34" s="838"/>
      <c r="N34" s="838"/>
      <c r="O34" s="837"/>
      <c r="P34" s="837"/>
      <c r="Q34" s="838"/>
      <c r="R34" s="838"/>
    </row>
    <row r="35" spans="1:18" ht="30.75" customHeight="1">
      <c r="A35" s="833"/>
      <c r="B35" s="834"/>
      <c r="C35" s="834"/>
      <c r="D35" s="834"/>
      <c r="E35" s="834"/>
      <c r="F35" s="834"/>
      <c r="G35" s="834"/>
      <c r="H35" s="835"/>
      <c r="I35" s="837"/>
      <c r="J35" s="837"/>
      <c r="K35" s="837"/>
      <c r="L35" s="837"/>
      <c r="M35" s="838"/>
      <c r="N35" s="838"/>
      <c r="O35" s="837"/>
      <c r="P35" s="837"/>
      <c r="Q35" s="838"/>
      <c r="R35" s="838"/>
    </row>
    <row r="36" spans="1:18">
      <c r="A36" s="810" t="s">
        <v>13</v>
      </c>
      <c r="B36" s="811"/>
      <c r="C36" s="811"/>
      <c r="D36" s="811"/>
      <c r="E36" s="811"/>
      <c r="F36" s="811"/>
      <c r="G36" s="811"/>
      <c r="H36" s="812"/>
      <c r="I36" s="801" t="s">
        <v>10</v>
      </c>
      <c r="J36" s="803"/>
      <c r="K36" s="813" t="s">
        <v>11</v>
      </c>
      <c r="L36" s="813"/>
      <c r="M36" s="813" t="s">
        <v>12</v>
      </c>
      <c r="N36" s="813"/>
      <c r="O36" s="813">
        <v>2019</v>
      </c>
      <c r="P36" s="813"/>
      <c r="Q36" s="813">
        <v>2020</v>
      </c>
      <c r="R36" s="813"/>
    </row>
    <row r="37" spans="1:18">
      <c r="A37" s="833"/>
      <c r="B37" s="834"/>
      <c r="C37" s="834"/>
      <c r="D37" s="834"/>
      <c r="E37" s="834"/>
      <c r="F37" s="834"/>
      <c r="G37" s="834"/>
      <c r="H37" s="835"/>
      <c r="I37" s="837"/>
      <c r="J37" s="837"/>
      <c r="K37" s="837"/>
      <c r="L37" s="837"/>
      <c r="M37" s="838"/>
      <c r="N37" s="838"/>
      <c r="O37" s="837"/>
      <c r="P37" s="837"/>
      <c r="Q37" s="838"/>
      <c r="R37" s="838"/>
    </row>
    <row r="38" spans="1:18">
      <c r="A38" s="833"/>
      <c r="B38" s="834"/>
      <c r="C38" s="834"/>
      <c r="D38" s="834"/>
      <c r="E38" s="834"/>
      <c r="F38" s="834"/>
      <c r="G38" s="834"/>
      <c r="H38" s="835"/>
      <c r="I38" s="837"/>
      <c r="J38" s="837"/>
      <c r="K38" s="837"/>
      <c r="L38" s="837"/>
      <c r="M38" s="838"/>
      <c r="N38" s="838"/>
      <c r="O38" s="837"/>
      <c r="P38" s="837"/>
      <c r="Q38" s="838"/>
      <c r="R38" s="838"/>
    </row>
    <row r="39" spans="1:18">
      <c r="A39" s="833"/>
      <c r="B39" s="834"/>
      <c r="C39" s="834"/>
      <c r="D39" s="834"/>
      <c r="E39" s="834"/>
      <c r="F39" s="834"/>
      <c r="G39" s="834"/>
      <c r="H39" s="835"/>
      <c r="I39" s="837"/>
      <c r="J39" s="837"/>
      <c r="K39" s="837"/>
      <c r="L39" s="837"/>
      <c r="M39" s="838"/>
      <c r="N39" s="838"/>
      <c r="O39" s="837"/>
      <c r="P39" s="837"/>
      <c r="Q39" s="838"/>
      <c r="R39" s="838"/>
    </row>
    <row r="40" spans="1:18">
      <c r="A40" s="833"/>
      <c r="B40" s="834"/>
      <c r="C40" s="834"/>
      <c r="D40" s="834"/>
      <c r="E40" s="834"/>
      <c r="F40" s="834"/>
      <c r="G40" s="834"/>
      <c r="H40" s="835"/>
      <c r="I40" s="837"/>
      <c r="J40" s="837"/>
      <c r="K40" s="837"/>
      <c r="L40" s="837"/>
      <c r="M40" s="838"/>
      <c r="N40" s="838"/>
      <c r="O40" s="837"/>
      <c r="P40" s="837"/>
      <c r="Q40" s="838"/>
      <c r="R40" s="838"/>
    </row>
    <row r="41" spans="1:18">
      <c r="A41" s="810" t="s">
        <v>14</v>
      </c>
      <c r="B41" s="811"/>
      <c r="C41" s="811"/>
      <c r="D41" s="811"/>
      <c r="E41" s="811"/>
      <c r="F41" s="811"/>
      <c r="G41" s="811"/>
      <c r="H41" s="812"/>
      <c r="I41" s="801" t="s">
        <v>10</v>
      </c>
      <c r="J41" s="803"/>
      <c r="K41" s="813" t="s">
        <v>11</v>
      </c>
      <c r="L41" s="813"/>
      <c r="M41" s="813" t="s">
        <v>12</v>
      </c>
      <c r="N41" s="813"/>
      <c r="O41" s="813">
        <v>2019</v>
      </c>
      <c r="P41" s="813"/>
      <c r="Q41" s="813">
        <v>2020</v>
      </c>
      <c r="R41" s="813"/>
    </row>
    <row r="42" spans="1:18" ht="53.25" customHeight="1">
      <c r="A42" s="850" t="s">
        <v>311</v>
      </c>
      <c r="B42" s="834"/>
      <c r="C42" s="834"/>
      <c r="D42" s="834"/>
      <c r="E42" s="834"/>
      <c r="F42" s="834"/>
      <c r="G42" s="834"/>
      <c r="H42" s="835"/>
      <c r="I42" s="854">
        <v>25000</v>
      </c>
      <c r="J42" s="854"/>
      <c r="K42" s="837"/>
      <c r="L42" s="837"/>
      <c r="M42" s="838"/>
      <c r="N42" s="838"/>
      <c r="O42" s="837"/>
      <c r="P42" s="837"/>
      <c r="Q42" s="838"/>
      <c r="R42" s="838"/>
    </row>
    <row r="43" spans="1:18" ht="51.75" customHeight="1">
      <c r="A43" s="850" t="s">
        <v>310</v>
      </c>
      <c r="B43" s="834"/>
      <c r="C43" s="834"/>
      <c r="D43" s="834"/>
      <c r="E43" s="834"/>
      <c r="F43" s="834"/>
      <c r="G43" s="834"/>
      <c r="H43" s="835"/>
      <c r="I43" s="854">
        <v>8000</v>
      </c>
      <c r="J43" s="854"/>
      <c r="K43" s="837"/>
      <c r="L43" s="837"/>
      <c r="M43" s="838"/>
      <c r="N43" s="838"/>
      <c r="O43" s="837"/>
      <c r="P43" s="837"/>
      <c r="Q43" s="838"/>
      <c r="R43" s="838"/>
    </row>
    <row r="44" spans="1:18">
      <c r="A44" s="810" t="s">
        <v>16</v>
      </c>
      <c r="B44" s="811"/>
      <c r="C44" s="811"/>
      <c r="D44" s="811"/>
      <c r="E44" s="811"/>
      <c r="F44" s="811"/>
      <c r="G44" s="811"/>
      <c r="H44" s="812"/>
      <c r="I44" s="801" t="s">
        <v>10</v>
      </c>
      <c r="J44" s="803"/>
      <c r="K44" s="813" t="s">
        <v>11</v>
      </c>
      <c r="L44" s="813"/>
      <c r="M44" s="813" t="s">
        <v>12</v>
      </c>
      <c r="N44" s="813"/>
      <c r="O44" s="813">
        <v>2019</v>
      </c>
      <c r="P44" s="813"/>
      <c r="Q44" s="813">
        <v>2020</v>
      </c>
      <c r="R44" s="813"/>
    </row>
    <row r="45" spans="1:18">
      <c r="A45" s="855"/>
      <c r="B45" s="856"/>
      <c r="C45" s="856"/>
      <c r="D45" s="856"/>
      <c r="E45" s="856"/>
      <c r="F45" s="856"/>
      <c r="G45" s="856"/>
      <c r="H45" s="857"/>
      <c r="I45" s="837"/>
      <c r="J45" s="837"/>
      <c r="K45" s="837"/>
      <c r="L45" s="837"/>
      <c r="M45" s="838"/>
      <c r="N45" s="838"/>
      <c r="O45" s="837"/>
      <c r="P45" s="837"/>
      <c r="Q45" s="838"/>
      <c r="R45" s="838"/>
    </row>
    <row r="46" spans="1:18">
      <c r="A46" s="855"/>
      <c r="B46" s="856"/>
      <c r="C46" s="856"/>
      <c r="D46" s="856"/>
      <c r="E46" s="856"/>
      <c r="F46" s="856"/>
      <c r="G46" s="856"/>
      <c r="H46" s="857"/>
      <c r="I46" s="837"/>
      <c r="J46" s="837"/>
      <c r="K46" s="837"/>
      <c r="L46" s="837"/>
      <c r="M46" s="838"/>
      <c r="N46" s="838"/>
      <c r="O46" s="837"/>
      <c r="P46" s="837"/>
      <c r="Q46" s="838"/>
      <c r="R46" s="838"/>
    </row>
    <row r="47" spans="1:18">
      <c r="A47" s="855"/>
      <c r="B47" s="856"/>
      <c r="C47" s="856"/>
      <c r="D47" s="856"/>
      <c r="E47" s="856"/>
      <c r="F47" s="856"/>
      <c r="G47" s="856"/>
      <c r="H47" s="857"/>
      <c r="I47" s="837"/>
      <c r="J47" s="837"/>
      <c r="K47" s="837"/>
      <c r="L47" s="837"/>
      <c r="M47" s="838"/>
      <c r="N47" s="838"/>
      <c r="O47" s="837"/>
      <c r="P47" s="837"/>
      <c r="Q47" s="838"/>
      <c r="R47" s="838"/>
    </row>
    <row r="48" spans="1:18">
      <c r="A48" s="855"/>
      <c r="B48" s="856"/>
      <c r="C48" s="856"/>
      <c r="D48" s="856"/>
      <c r="E48" s="856"/>
      <c r="F48" s="856"/>
      <c r="G48" s="856"/>
      <c r="H48" s="857"/>
      <c r="I48" s="837"/>
      <c r="J48" s="837"/>
      <c r="K48" s="837"/>
      <c r="L48" s="837"/>
      <c r="M48" s="838"/>
      <c r="N48" s="838"/>
      <c r="O48" s="837"/>
      <c r="P48" s="837"/>
      <c r="Q48" s="838"/>
      <c r="R48" s="838"/>
    </row>
    <row r="49" spans="1:18">
      <c r="A49" s="855"/>
      <c r="B49" s="856"/>
      <c r="C49" s="856"/>
      <c r="D49" s="856"/>
      <c r="E49" s="856"/>
      <c r="F49" s="856"/>
      <c r="G49" s="856"/>
      <c r="H49" s="857"/>
      <c r="I49" s="837"/>
      <c r="J49" s="837"/>
      <c r="K49" s="837"/>
      <c r="L49" s="837"/>
      <c r="M49" s="838"/>
      <c r="N49" s="838"/>
      <c r="O49" s="837"/>
      <c r="P49" s="837"/>
      <c r="Q49" s="838"/>
      <c r="R49" s="838"/>
    </row>
    <row r="51" spans="1:18">
      <c r="A51" s="858" t="s">
        <v>17</v>
      </c>
      <c r="B51" s="859"/>
      <c r="C51" s="859"/>
      <c r="D51" s="859"/>
      <c r="E51" s="859"/>
      <c r="F51" s="859"/>
      <c r="G51" s="859"/>
      <c r="H51" s="859"/>
      <c r="I51" s="859"/>
      <c r="J51" s="859"/>
      <c r="K51" s="859"/>
      <c r="L51" s="859"/>
      <c r="M51" s="859"/>
      <c r="N51" s="860"/>
    </row>
    <row r="52" spans="1:18" ht="39.75" customHeight="1">
      <c r="A52" s="853" t="s">
        <v>18</v>
      </c>
      <c r="B52" s="853"/>
      <c r="C52" s="134" t="s">
        <v>19</v>
      </c>
      <c r="D52" s="134" t="s">
        <v>20</v>
      </c>
      <c r="E52" s="134" t="s">
        <v>21</v>
      </c>
      <c r="F52" s="134" t="s">
        <v>22</v>
      </c>
      <c r="G52" s="134" t="s">
        <v>23</v>
      </c>
      <c r="H52" s="134" t="s">
        <v>24</v>
      </c>
      <c r="I52" s="134" t="s">
        <v>25</v>
      </c>
      <c r="J52" s="134" t="s">
        <v>26</v>
      </c>
      <c r="K52" s="134" t="s">
        <v>27</v>
      </c>
      <c r="L52" s="134" t="s">
        <v>28</v>
      </c>
      <c r="M52" s="134" t="s">
        <v>29</v>
      </c>
      <c r="N52" s="134" t="s">
        <v>30</v>
      </c>
    </row>
    <row r="53" spans="1:18" ht="12" customHeight="1">
      <c r="A53" s="861">
        <f>IF(A23&gt;0,A23,"")</f>
        <v>1</v>
      </c>
      <c r="B53" s="862"/>
      <c r="C53" s="135"/>
      <c r="D53" s="135"/>
      <c r="E53" s="135"/>
      <c r="F53" s="136"/>
      <c r="G53" s="136"/>
      <c r="H53" s="136"/>
      <c r="I53" s="136"/>
      <c r="J53" s="136"/>
      <c r="K53" s="137"/>
      <c r="L53" s="138"/>
      <c r="M53" s="135"/>
      <c r="N53" s="135"/>
    </row>
    <row r="54" spans="1:18" ht="12" customHeight="1" thickBot="1">
      <c r="A54" s="530"/>
      <c r="B54" s="531"/>
      <c r="C54" s="140"/>
      <c r="D54" s="140"/>
      <c r="E54" s="140"/>
      <c r="F54" s="141"/>
      <c r="G54" s="141"/>
      <c r="H54" s="141"/>
      <c r="I54" s="141"/>
      <c r="J54" s="141"/>
      <c r="K54" s="142"/>
      <c r="L54" s="143"/>
      <c r="M54" s="140"/>
      <c r="N54" s="140"/>
    </row>
    <row r="55" spans="1:18" ht="12" customHeight="1">
      <c r="A55" s="861">
        <f>IF(A24&gt;0,A24,"")</f>
        <v>2</v>
      </c>
      <c r="B55" s="862"/>
      <c r="C55" s="135"/>
      <c r="D55" s="135"/>
      <c r="E55" s="135"/>
      <c r="F55" s="136"/>
      <c r="G55" s="136"/>
      <c r="H55" s="136"/>
      <c r="I55" s="136"/>
      <c r="J55" s="136"/>
      <c r="K55" s="136"/>
      <c r="L55" s="135"/>
      <c r="M55" s="135"/>
      <c r="N55" s="135"/>
    </row>
    <row r="56" spans="1:18" ht="12" customHeight="1" thickBot="1">
      <c r="A56" s="530"/>
      <c r="B56" s="531"/>
      <c r="C56" s="140"/>
      <c r="D56" s="140"/>
      <c r="E56" s="140"/>
      <c r="F56" s="141"/>
      <c r="G56" s="141"/>
      <c r="H56" s="141"/>
      <c r="I56" s="141"/>
      <c r="J56" s="141"/>
      <c r="K56" s="142"/>
      <c r="L56" s="141"/>
      <c r="M56" s="141"/>
      <c r="N56" s="140"/>
    </row>
    <row r="57" spans="1:18" ht="12" customHeight="1">
      <c r="A57" s="861">
        <f>IF(A25&gt;0,A25,"")</f>
        <v>3</v>
      </c>
      <c r="B57" s="862"/>
      <c r="C57" s="135"/>
      <c r="D57" s="135"/>
      <c r="E57" s="135"/>
      <c r="F57" s="136"/>
      <c r="G57" s="136"/>
      <c r="H57" s="136"/>
      <c r="I57" s="136"/>
      <c r="J57" s="136"/>
      <c r="K57" s="136"/>
      <c r="L57" s="137"/>
      <c r="M57" s="136"/>
      <c r="N57" s="135"/>
    </row>
    <row r="58" spans="1:18" ht="12" customHeight="1" thickBot="1">
      <c r="A58" s="530"/>
      <c r="B58" s="531"/>
      <c r="C58" s="140"/>
      <c r="D58" s="140"/>
      <c r="E58" s="140"/>
      <c r="F58" s="141"/>
      <c r="G58" s="141"/>
      <c r="H58" s="141"/>
      <c r="I58" s="141"/>
      <c r="J58" s="141"/>
      <c r="K58" s="142"/>
      <c r="L58" s="142"/>
      <c r="M58" s="142"/>
      <c r="N58" s="140"/>
    </row>
    <row r="59" spans="1:18" ht="12" customHeight="1">
      <c r="A59" s="861">
        <v>4</v>
      </c>
      <c r="B59" s="862"/>
      <c r="C59" s="135"/>
      <c r="D59" s="135"/>
      <c r="E59" s="135"/>
      <c r="F59" s="136"/>
      <c r="G59" s="136"/>
      <c r="H59" s="136"/>
      <c r="I59" s="136"/>
      <c r="J59" s="136"/>
      <c r="K59" s="136"/>
      <c r="L59" s="136"/>
      <c r="M59" s="136"/>
      <c r="N59" s="135"/>
    </row>
    <row r="60" spans="1:18" ht="12" customHeight="1" thickBot="1">
      <c r="A60" s="530"/>
      <c r="B60" s="531"/>
      <c r="C60" s="140"/>
      <c r="D60" s="140"/>
      <c r="E60" s="140"/>
      <c r="F60" s="141"/>
      <c r="G60" s="141"/>
      <c r="H60" s="141"/>
      <c r="I60" s="141"/>
      <c r="J60" s="141"/>
      <c r="K60" s="141"/>
      <c r="L60" s="140"/>
      <c r="M60" s="140"/>
      <c r="N60" s="143"/>
    </row>
    <row r="61" spans="1:18" ht="12" customHeight="1" thickBot="1">
      <c r="A61" s="861">
        <v>5</v>
      </c>
      <c r="B61" s="862"/>
      <c r="C61" s="135"/>
      <c r="D61" s="135"/>
      <c r="E61" s="135"/>
      <c r="F61" s="136"/>
      <c r="G61" s="136"/>
      <c r="H61" s="136"/>
      <c r="I61" s="136"/>
      <c r="J61" s="136"/>
      <c r="K61" s="136"/>
      <c r="L61" s="135"/>
      <c r="M61" s="135"/>
      <c r="N61" s="143"/>
    </row>
    <row r="62" spans="1:18" ht="12" customHeight="1" thickBot="1">
      <c r="A62" s="530"/>
      <c r="B62" s="531"/>
      <c r="C62" s="140"/>
      <c r="D62" s="140"/>
      <c r="E62" s="140"/>
      <c r="F62" s="141"/>
      <c r="G62" s="141"/>
      <c r="H62" s="141"/>
      <c r="I62" s="141"/>
      <c r="J62" s="141"/>
      <c r="K62" s="141"/>
      <c r="L62" s="140"/>
      <c r="M62" s="140"/>
      <c r="N62" s="143"/>
    </row>
    <row r="63" spans="1:18" ht="12" customHeight="1">
      <c r="A63" s="861">
        <v>6</v>
      </c>
      <c r="B63" s="862"/>
      <c r="C63" s="135"/>
      <c r="D63" s="135"/>
      <c r="E63" s="135"/>
      <c r="F63" s="136"/>
      <c r="G63" s="136"/>
      <c r="H63" s="136"/>
      <c r="I63" s="136"/>
      <c r="J63" s="136"/>
      <c r="K63" s="136"/>
      <c r="L63" s="135"/>
      <c r="M63" s="135"/>
      <c r="N63" s="135"/>
    </row>
    <row r="64" spans="1:18" ht="12" customHeight="1" thickBot="1">
      <c r="A64" s="530"/>
      <c r="B64" s="531"/>
      <c r="C64" s="140"/>
      <c r="D64" s="140"/>
      <c r="E64" s="140"/>
      <c r="F64" s="141"/>
      <c r="G64" s="141"/>
      <c r="H64" s="141"/>
      <c r="I64" s="141"/>
      <c r="J64" s="141"/>
      <c r="K64" s="141"/>
      <c r="L64" s="140"/>
      <c r="M64" s="140"/>
      <c r="N64" s="140"/>
    </row>
    <row r="65" spans="1:14" ht="12" customHeight="1">
      <c r="A65" s="861">
        <v>7</v>
      </c>
      <c r="B65" s="862"/>
      <c r="C65" s="135"/>
      <c r="D65" s="135"/>
      <c r="E65" s="135"/>
      <c r="F65" s="136"/>
      <c r="G65" s="136"/>
      <c r="H65" s="136"/>
      <c r="I65" s="136"/>
      <c r="J65" s="136"/>
      <c r="K65" s="136"/>
      <c r="L65" s="135"/>
      <c r="M65" s="135"/>
      <c r="N65" s="135"/>
    </row>
    <row r="66" spans="1:14" ht="12" customHeight="1" thickBot="1">
      <c r="A66" s="530"/>
      <c r="B66" s="531"/>
      <c r="C66" s="140"/>
      <c r="D66" s="140"/>
      <c r="E66" s="140"/>
      <c r="F66" s="141"/>
      <c r="G66" s="141"/>
      <c r="H66" s="141"/>
      <c r="I66" s="141"/>
      <c r="J66" s="141"/>
      <c r="K66" s="141"/>
      <c r="L66" s="140"/>
      <c r="M66" s="140"/>
      <c r="N66" s="140"/>
    </row>
    <row r="67" spans="1:14" ht="12" customHeight="1">
      <c r="A67" s="861">
        <v>8</v>
      </c>
      <c r="B67" s="862"/>
      <c r="C67" s="135"/>
      <c r="D67" s="135"/>
      <c r="E67" s="135"/>
      <c r="F67" s="136"/>
      <c r="G67" s="136"/>
      <c r="H67" s="136"/>
      <c r="I67" s="136"/>
      <c r="J67" s="136"/>
      <c r="K67" s="136"/>
      <c r="L67" s="135"/>
      <c r="M67" s="135"/>
      <c r="N67" s="135"/>
    </row>
    <row r="68" spans="1:14" ht="12" customHeight="1" thickBot="1">
      <c r="A68" s="530"/>
      <c r="B68" s="531"/>
      <c r="C68" s="140"/>
      <c r="D68" s="140"/>
      <c r="E68" s="140"/>
      <c r="F68" s="141"/>
      <c r="G68" s="141"/>
      <c r="H68" s="141"/>
      <c r="I68" s="141"/>
      <c r="J68" s="141"/>
      <c r="K68" s="141"/>
      <c r="L68" s="140"/>
      <c r="M68" s="140"/>
      <c r="N68" s="140"/>
    </row>
    <row r="69" spans="1:14" ht="12" customHeight="1">
      <c r="A69" s="861">
        <v>9</v>
      </c>
      <c r="B69" s="862"/>
      <c r="C69" s="135"/>
      <c r="D69" s="135"/>
      <c r="E69" s="135"/>
      <c r="F69" s="136"/>
      <c r="G69" s="136"/>
      <c r="H69" s="136"/>
      <c r="I69" s="136"/>
      <c r="J69" s="136"/>
      <c r="K69" s="136"/>
      <c r="L69" s="135"/>
      <c r="M69" s="135"/>
      <c r="N69" s="135"/>
    </row>
    <row r="70" spans="1:14" ht="12" customHeight="1" thickBot="1">
      <c r="A70" s="530"/>
      <c r="B70" s="531"/>
      <c r="C70" s="140"/>
      <c r="D70" s="140"/>
      <c r="E70" s="140"/>
      <c r="F70" s="141"/>
      <c r="G70" s="141"/>
      <c r="H70" s="141"/>
      <c r="I70" s="141"/>
      <c r="J70" s="141"/>
      <c r="K70" s="141"/>
      <c r="L70" s="140"/>
      <c r="M70" s="140"/>
      <c r="N70" s="140"/>
    </row>
    <row r="71" spans="1:14" ht="12" customHeight="1">
      <c r="A71" s="861">
        <v>10</v>
      </c>
      <c r="B71" s="862"/>
      <c r="C71" s="135"/>
      <c r="D71" s="135"/>
      <c r="E71" s="135"/>
      <c r="F71" s="136"/>
      <c r="G71" s="136"/>
      <c r="H71" s="136"/>
      <c r="I71" s="136"/>
      <c r="J71" s="136"/>
      <c r="K71" s="136"/>
      <c r="L71" s="135"/>
      <c r="M71" s="135"/>
      <c r="N71" s="135"/>
    </row>
    <row r="72" spans="1:14" ht="12" customHeight="1" thickBot="1">
      <c r="A72" s="530"/>
      <c r="B72" s="531"/>
      <c r="C72" s="140"/>
      <c r="D72" s="140"/>
      <c r="E72" s="140"/>
      <c r="F72" s="140"/>
      <c r="G72" s="140"/>
      <c r="H72" s="140"/>
      <c r="I72" s="140"/>
      <c r="J72" s="141"/>
      <c r="K72" s="141"/>
      <c r="L72" s="140"/>
      <c r="M72" s="140"/>
      <c r="N72" s="140"/>
    </row>
    <row r="73" spans="1:14">
      <c r="A73" s="751" t="s">
        <v>31</v>
      </c>
      <c r="B73" s="752"/>
      <c r="C73" s="752"/>
      <c r="D73" s="752"/>
      <c r="E73" s="753"/>
      <c r="F73" s="1795"/>
      <c r="G73" s="1796"/>
      <c r="H73" s="1789" t="s">
        <v>31</v>
      </c>
      <c r="I73" s="1789"/>
      <c r="J73" s="1789"/>
      <c r="K73" s="1789"/>
      <c r="L73" s="1789"/>
      <c r="M73" s="1797"/>
      <c r="N73" s="1797"/>
    </row>
    <row r="74" spans="1:14">
      <c r="A74" s="1798" t="s">
        <v>32</v>
      </c>
      <c r="B74" s="1799"/>
      <c r="C74" s="1799"/>
      <c r="D74" s="1799"/>
      <c r="E74" s="1800"/>
      <c r="F74" s="1795"/>
      <c r="G74" s="1796"/>
      <c r="H74" s="1789" t="s">
        <v>32</v>
      </c>
      <c r="I74" s="1789"/>
      <c r="J74" s="1789"/>
      <c r="K74" s="1789"/>
      <c r="L74" s="1789"/>
      <c r="M74" s="1797"/>
      <c r="N74" s="1797"/>
    </row>
    <row r="75" spans="1:14">
      <c r="A75" s="125"/>
      <c r="B75" s="125"/>
      <c r="C75" s="125"/>
      <c r="D75" s="125"/>
      <c r="E75" s="125"/>
      <c r="F75" s="125"/>
      <c r="G75" s="125"/>
      <c r="H75" s="125"/>
      <c r="I75" s="125"/>
      <c r="J75" s="125"/>
      <c r="K75" s="125"/>
      <c r="L75" s="125"/>
      <c r="M75" s="125"/>
      <c r="N75" s="125"/>
    </row>
    <row r="76" spans="1:14">
      <c r="A76" s="1785" t="s">
        <v>33</v>
      </c>
      <c r="B76" s="1786"/>
      <c r="C76" s="1786"/>
      <c r="D76" s="1786"/>
      <c r="E76" s="1786"/>
      <c r="F76" s="1786"/>
      <c r="G76" s="1787"/>
      <c r="H76" s="1788" t="s">
        <v>33</v>
      </c>
      <c r="I76" s="1788"/>
      <c r="J76" s="1788"/>
      <c r="K76" s="1788"/>
      <c r="L76" s="1788"/>
      <c r="M76" s="1788"/>
      <c r="N76" s="1788"/>
    </row>
    <row r="77" spans="1:14">
      <c r="A77" s="1789" t="s">
        <v>34</v>
      </c>
      <c r="B77" s="1789"/>
      <c r="C77" s="1790"/>
      <c r="D77" s="1791"/>
      <c r="E77" s="1791"/>
      <c r="F77" s="1791"/>
      <c r="G77" s="1792"/>
      <c r="H77" s="1789" t="s">
        <v>35</v>
      </c>
      <c r="I77" s="1789"/>
      <c r="J77" s="1790"/>
      <c r="K77" s="1791"/>
      <c r="L77" s="1791"/>
      <c r="M77" s="1791"/>
      <c r="N77" s="1792"/>
    </row>
    <row r="78" spans="1:14">
      <c r="A78" s="1789"/>
      <c r="B78" s="1789"/>
      <c r="C78" s="1793"/>
      <c r="D78" s="758"/>
      <c r="E78" s="758"/>
      <c r="F78" s="758"/>
      <c r="G78" s="759"/>
      <c r="H78" s="1789"/>
      <c r="I78" s="1789"/>
      <c r="J78" s="1793"/>
      <c r="K78" s="758"/>
      <c r="L78" s="758"/>
      <c r="M78" s="758"/>
      <c r="N78" s="759"/>
    </row>
    <row r="79" spans="1:14">
      <c r="A79" s="1789"/>
      <c r="B79" s="1789"/>
      <c r="C79" s="760"/>
      <c r="D79" s="1794"/>
      <c r="E79" s="1794"/>
      <c r="F79" s="1794"/>
      <c r="G79" s="762"/>
      <c r="H79" s="1789"/>
      <c r="I79" s="1789"/>
      <c r="J79" s="760"/>
      <c r="K79" s="1794"/>
      <c r="L79" s="1794"/>
      <c r="M79" s="1794"/>
      <c r="N79" s="762"/>
    </row>
    <row r="80" spans="1:14">
      <c r="A80" s="1789" t="s">
        <v>36</v>
      </c>
      <c r="B80" s="1789"/>
      <c r="C80" s="1790"/>
      <c r="D80" s="1791"/>
      <c r="E80" s="1791"/>
      <c r="F80" s="1791"/>
      <c r="G80" s="1792"/>
      <c r="H80" s="1789" t="s">
        <v>36</v>
      </c>
      <c r="I80" s="1789"/>
      <c r="J80" s="1790"/>
      <c r="K80" s="1791"/>
      <c r="L80" s="1791"/>
      <c r="M80" s="1791"/>
      <c r="N80" s="1792"/>
    </row>
    <row r="81" spans="1:14">
      <c r="A81" s="1789"/>
      <c r="B81" s="1789"/>
      <c r="C81" s="1793"/>
      <c r="D81" s="758"/>
      <c r="E81" s="758"/>
      <c r="F81" s="758"/>
      <c r="G81" s="759"/>
      <c r="H81" s="1789"/>
      <c r="I81" s="1789"/>
      <c r="J81" s="1793"/>
      <c r="K81" s="758"/>
      <c r="L81" s="758"/>
      <c r="M81" s="758"/>
      <c r="N81" s="759"/>
    </row>
    <row r="82" spans="1:14">
      <c r="A82" s="1789"/>
      <c r="B82" s="1789"/>
      <c r="C82" s="760"/>
      <c r="D82" s="1794"/>
      <c r="E82" s="1794"/>
      <c r="F82" s="1794"/>
      <c r="G82" s="762"/>
      <c r="H82" s="1789"/>
      <c r="I82" s="1789"/>
      <c r="J82" s="760"/>
      <c r="K82" s="1794"/>
      <c r="L82" s="1794"/>
      <c r="M82" s="1794"/>
      <c r="N82" s="762"/>
    </row>
    <row r="83" spans="1:14">
      <c r="A83" s="1785" t="s">
        <v>37</v>
      </c>
      <c r="B83" s="1786"/>
      <c r="C83" s="1786"/>
      <c r="D83" s="1786"/>
      <c r="E83" s="1786"/>
      <c r="F83" s="1786"/>
      <c r="G83" s="1787"/>
      <c r="H83" s="1788" t="s">
        <v>37</v>
      </c>
      <c r="I83" s="1788"/>
      <c r="J83" s="1788"/>
      <c r="K83" s="1788"/>
      <c r="L83" s="1788"/>
      <c r="M83" s="1788"/>
      <c r="N83" s="1788"/>
    </row>
    <row r="84" spans="1:14">
      <c r="A84" s="1789" t="s">
        <v>38</v>
      </c>
      <c r="B84" s="1789"/>
      <c r="C84" s="1790"/>
      <c r="D84" s="1791"/>
      <c r="E84" s="1791"/>
      <c r="F84" s="1791"/>
      <c r="G84" s="1792"/>
      <c r="H84" s="1789" t="s">
        <v>39</v>
      </c>
      <c r="I84" s="1789"/>
      <c r="J84" s="1790"/>
      <c r="K84" s="1791"/>
      <c r="L84" s="1791"/>
      <c r="M84" s="1791"/>
      <c r="N84" s="1792"/>
    </row>
    <row r="85" spans="1:14">
      <c r="A85" s="1789"/>
      <c r="B85" s="1789"/>
      <c r="C85" s="1793"/>
      <c r="D85" s="758"/>
      <c r="E85" s="758"/>
      <c r="F85" s="758"/>
      <c r="G85" s="759"/>
      <c r="H85" s="1789"/>
      <c r="I85" s="1789"/>
      <c r="J85" s="1793"/>
      <c r="K85" s="758"/>
      <c r="L85" s="758"/>
      <c r="M85" s="758"/>
      <c r="N85" s="759"/>
    </row>
    <row r="86" spans="1:14">
      <c r="A86" s="1789"/>
      <c r="B86" s="1789"/>
      <c r="C86" s="760"/>
      <c r="D86" s="1794"/>
      <c r="E86" s="1794"/>
      <c r="F86" s="1794"/>
      <c r="G86" s="762"/>
      <c r="H86" s="1789"/>
      <c r="I86" s="1789"/>
      <c r="J86" s="760"/>
      <c r="K86" s="1794"/>
      <c r="L86" s="1794"/>
      <c r="M86" s="1794"/>
      <c r="N86" s="762"/>
    </row>
    <row r="87" spans="1:14">
      <c r="A87" s="1789" t="s">
        <v>40</v>
      </c>
      <c r="B87" s="1789"/>
      <c r="C87" s="1790"/>
      <c r="D87" s="1791"/>
      <c r="E87" s="1791"/>
      <c r="F87" s="1791"/>
      <c r="G87" s="1792"/>
      <c r="H87" s="1789" t="s">
        <v>40</v>
      </c>
      <c r="I87" s="1789"/>
      <c r="J87" s="1790"/>
      <c r="K87" s="1791"/>
      <c r="L87" s="1791"/>
      <c r="M87" s="1791"/>
      <c r="N87" s="1792"/>
    </row>
    <row r="88" spans="1:14">
      <c r="A88" s="1789"/>
      <c r="B88" s="1789"/>
      <c r="C88" s="1793"/>
      <c r="D88" s="758"/>
      <c r="E88" s="758"/>
      <c r="F88" s="758"/>
      <c r="G88" s="759"/>
      <c r="H88" s="1789"/>
      <c r="I88" s="1789"/>
      <c r="J88" s="1793"/>
      <c r="K88" s="758"/>
      <c r="L88" s="758"/>
      <c r="M88" s="758"/>
      <c r="N88" s="759"/>
    </row>
    <row r="89" spans="1:14">
      <c r="A89" s="1789"/>
      <c r="B89" s="1789"/>
      <c r="C89" s="760"/>
      <c r="D89" s="1794"/>
      <c r="E89" s="1794"/>
      <c r="F89" s="1794"/>
      <c r="G89" s="762"/>
      <c r="H89" s="1789"/>
      <c r="I89" s="1789"/>
      <c r="J89" s="760"/>
      <c r="K89" s="1794"/>
      <c r="L89" s="1794"/>
      <c r="M89" s="1794"/>
      <c r="N89" s="762"/>
    </row>
    <row r="90" spans="1:14">
      <c r="A90" s="125"/>
      <c r="B90" s="125"/>
      <c r="C90" s="125"/>
      <c r="D90" s="125"/>
      <c r="E90" s="125"/>
      <c r="F90" s="125"/>
      <c r="G90" s="125"/>
      <c r="H90" s="125"/>
      <c r="I90" s="125"/>
      <c r="J90" s="125"/>
      <c r="K90" s="125"/>
      <c r="L90" s="125"/>
      <c r="M90" s="125"/>
      <c r="N90" s="125"/>
    </row>
    <row r="91" spans="1:14">
      <c r="A91" s="1785" t="s">
        <v>41</v>
      </c>
      <c r="B91" s="1786"/>
      <c r="C91" s="1786"/>
      <c r="D91" s="1786"/>
      <c r="E91" s="1786"/>
      <c r="F91" s="1786"/>
      <c r="G91" s="1786"/>
      <c r="H91" s="1786"/>
      <c r="I91" s="1786"/>
      <c r="J91" s="1786"/>
      <c r="K91" s="1786"/>
      <c r="L91" s="1786"/>
      <c r="M91" s="1786"/>
      <c r="N91" s="1787"/>
    </row>
    <row r="92" spans="1:14" ht="31.5" customHeight="1">
      <c r="A92" s="258" t="s">
        <v>67</v>
      </c>
      <c r="B92" s="1809" t="s">
        <v>68</v>
      </c>
      <c r="C92" s="1810"/>
      <c r="D92" s="1810"/>
      <c r="E92" s="1810"/>
      <c r="F92" s="1811"/>
      <c r="G92" s="1812" t="s">
        <v>69</v>
      </c>
      <c r="H92" s="1812"/>
      <c r="I92" s="1812"/>
      <c r="J92" s="1812"/>
      <c r="K92" s="1812" t="s">
        <v>70</v>
      </c>
      <c r="L92" s="1812"/>
      <c r="M92" s="1813" t="s">
        <v>71</v>
      </c>
      <c r="N92" s="1813"/>
    </row>
    <row r="93" spans="1:14">
      <c r="A93" s="259"/>
      <c r="B93" s="1801" t="s">
        <v>312</v>
      </c>
      <c r="C93" s="1802"/>
      <c r="D93" s="1802"/>
      <c r="E93" s="1802"/>
      <c r="F93" s="1803"/>
      <c r="G93" s="1804"/>
      <c r="H93" s="1805"/>
      <c r="I93" s="1806"/>
      <c r="J93" s="1806"/>
      <c r="K93" s="1807">
        <v>0.05</v>
      </c>
      <c r="L93" s="1806"/>
      <c r="M93" s="1808"/>
      <c r="N93" s="1808"/>
    </row>
    <row r="94" spans="1:14">
      <c r="A94" s="260"/>
      <c r="B94" s="1814" t="s">
        <v>313</v>
      </c>
      <c r="C94" s="1802"/>
      <c r="D94" s="1802"/>
      <c r="E94" s="1802"/>
      <c r="F94" s="1803"/>
      <c r="G94" s="1804"/>
      <c r="H94" s="1805"/>
      <c r="I94" s="1806"/>
      <c r="J94" s="1806"/>
      <c r="K94" s="1807">
        <v>0.1</v>
      </c>
      <c r="L94" s="1806"/>
      <c r="M94" s="1808"/>
      <c r="N94" s="1808"/>
    </row>
    <row r="95" spans="1:14">
      <c r="A95" s="260"/>
      <c r="B95" s="1814"/>
      <c r="C95" s="1802"/>
      <c r="D95" s="1802"/>
      <c r="E95" s="1802"/>
      <c r="F95" s="1803"/>
      <c r="G95" s="1804"/>
      <c r="H95" s="1805"/>
      <c r="I95" s="1806"/>
      <c r="J95" s="1806"/>
      <c r="K95" s="1806"/>
      <c r="L95" s="1806"/>
      <c r="M95" s="1808"/>
      <c r="N95" s="1808"/>
    </row>
    <row r="96" spans="1:14">
      <c r="A96" s="260"/>
      <c r="B96" s="1814"/>
      <c r="C96" s="1802"/>
      <c r="D96" s="1802"/>
      <c r="E96" s="1802"/>
      <c r="F96" s="1803"/>
      <c r="G96" s="1804"/>
      <c r="H96" s="1805"/>
      <c r="I96" s="1806"/>
      <c r="J96" s="1806"/>
      <c r="K96" s="1806"/>
      <c r="L96" s="1806"/>
      <c r="M96" s="1808"/>
      <c r="N96" s="1808"/>
    </row>
    <row r="97" spans="1:16">
      <c r="A97" s="260"/>
      <c r="B97" s="1814"/>
      <c r="C97" s="1802"/>
      <c r="D97" s="1802"/>
      <c r="E97" s="1802"/>
      <c r="F97" s="1803"/>
      <c r="G97" s="1804"/>
      <c r="H97" s="1805"/>
      <c r="I97" s="1806"/>
      <c r="J97" s="1806"/>
      <c r="K97" s="1806"/>
      <c r="L97" s="1806"/>
      <c r="M97" s="1808"/>
      <c r="N97" s="1808"/>
    </row>
    <row r="98" spans="1:16">
      <c r="A98" s="260"/>
      <c r="B98" s="1814"/>
      <c r="C98" s="1802"/>
      <c r="D98" s="1802"/>
      <c r="E98" s="1802"/>
      <c r="F98" s="1803"/>
      <c r="G98" s="1804"/>
      <c r="H98" s="1805"/>
      <c r="I98" s="1806"/>
      <c r="J98" s="1806"/>
      <c r="K98" s="1806"/>
      <c r="L98" s="1806"/>
      <c r="M98" s="1808"/>
      <c r="N98" s="1808"/>
    </row>
    <row r="99" spans="1:16">
      <c r="A99" s="260"/>
      <c r="B99" s="1814"/>
      <c r="C99" s="1802"/>
      <c r="D99" s="1802"/>
      <c r="E99" s="1802"/>
      <c r="F99" s="1803"/>
      <c r="G99" s="1804"/>
      <c r="H99" s="1805"/>
      <c r="I99" s="1806"/>
      <c r="J99" s="1806"/>
      <c r="K99" s="1806"/>
      <c r="L99" s="1806"/>
      <c r="M99" s="1808"/>
      <c r="N99" s="1808"/>
    </row>
    <row r="100" spans="1:16">
      <c r="A100" s="260"/>
      <c r="B100" s="1814"/>
      <c r="C100" s="1802"/>
      <c r="D100" s="1802"/>
      <c r="E100" s="1802"/>
      <c r="F100" s="1803"/>
      <c r="G100" s="1804"/>
      <c r="H100" s="1805"/>
      <c r="I100" s="1806"/>
      <c r="J100" s="1806"/>
      <c r="K100" s="1806"/>
      <c r="L100" s="1806"/>
      <c r="M100" s="1808"/>
      <c r="N100" s="1808"/>
    </row>
    <row r="101" spans="1:16">
      <c r="A101" s="260"/>
      <c r="B101" s="1814"/>
      <c r="C101" s="1802"/>
      <c r="D101" s="1802"/>
      <c r="E101" s="1802"/>
      <c r="F101" s="1803"/>
      <c r="G101" s="1804"/>
      <c r="H101" s="1805"/>
      <c r="I101" s="1806"/>
      <c r="J101" s="1806"/>
      <c r="K101" s="1806"/>
      <c r="L101" s="1806"/>
      <c r="M101" s="1808"/>
      <c r="N101" s="1808"/>
    </row>
    <row r="102" spans="1:16">
      <c r="A102" s="260"/>
      <c r="B102" s="1814"/>
      <c r="C102" s="1802"/>
      <c r="D102" s="1802"/>
      <c r="E102" s="1802"/>
      <c r="F102" s="1803"/>
      <c r="G102" s="1804"/>
      <c r="H102" s="1805"/>
      <c r="I102" s="1806"/>
      <c r="J102" s="1806"/>
      <c r="K102" s="1806"/>
      <c r="L102" s="1806"/>
      <c r="M102" s="1808"/>
      <c r="N102" s="1808"/>
    </row>
    <row r="103" spans="1:16">
      <c r="A103" s="260"/>
      <c r="B103" s="1814"/>
      <c r="C103" s="1802"/>
      <c r="D103" s="1802"/>
      <c r="E103" s="1802"/>
      <c r="F103" s="1803"/>
      <c r="G103" s="1804"/>
      <c r="H103" s="1805"/>
      <c r="I103" s="1806"/>
      <c r="J103" s="1806"/>
      <c r="K103" s="1806"/>
      <c r="L103" s="1806"/>
      <c r="M103" s="1808"/>
      <c r="N103" s="1808"/>
    </row>
    <row r="104" spans="1:16">
      <c r="A104" s="260"/>
      <c r="B104" s="1814"/>
      <c r="C104" s="1802"/>
      <c r="D104" s="1802"/>
      <c r="E104" s="1802"/>
      <c r="F104" s="1803"/>
      <c r="G104" s="1804"/>
      <c r="H104" s="1805"/>
      <c r="I104" s="1806"/>
      <c r="J104" s="1806"/>
      <c r="K104" s="1806"/>
      <c r="L104" s="1806"/>
      <c r="M104" s="1808"/>
      <c r="N104" s="1808"/>
    </row>
    <row r="105" spans="1:16">
      <c r="A105" s="261">
        <f>COUNTA(B93:F104)</f>
        <v>2</v>
      </c>
      <c r="B105" s="1815" t="s">
        <v>42</v>
      </c>
      <c r="C105" s="1815"/>
      <c r="D105" s="1815"/>
      <c r="E105" s="1815"/>
      <c r="F105" s="1815"/>
      <c r="G105" s="1815"/>
      <c r="H105" s="1815"/>
      <c r="I105" s="1815"/>
      <c r="J105" s="1815"/>
      <c r="K105" s="1815"/>
      <c r="L105" s="1816"/>
      <c r="M105" s="1817"/>
      <c r="N105" s="1817"/>
    </row>
    <row r="106" spans="1:16">
      <c r="A106" s="125"/>
      <c r="B106" s="125"/>
      <c r="C106" s="125"/>
      <c r="D106" s="125"/>
      <c r="E106" s="125"/>
      <c r="F106" s="125"/>
      <c r="G106" s="125"/>
      <c r="H106" s="125"/>
      <c r="I106" s="125"/>
      <c r="J106" s="125"/>
      <c r="K106" s="125"/>
      <c r="L106" s="125"/>
      <c r="M106" s="125"/>
      <c r="N106" s="125"/>
    </row>
    <row r="107" spans="1:16">
      <c r="A107" s="1824" t="s">
        <v>43</v>
      </c>
      <c r="B107" s="1825"/>
      <c r="C107" s="1825"/>
      <c r="D107" s="1825"/>
      <c r="E107" s="1825"/>
      <c r="F107" s="1825"/>
      <c r="G107" s="1825"/>
      <c r="H107" s="1825"/>
      <c r="I107" s="1825"/>
      <c r="J107" s="1825"/>
      <c r="K107" s="1825"/>
      <c r="L107" s="1825"/>
      <c r="M107" s="1825"/>
      <c r="N107" s="1826"/>
    </row>
    <row r="108" spans="1:16">
      <c r="A108" s="1827" t="s">
        <v>44</v>
      </c>
      <c r="B108" s="1828"/>
      <c r="C108" s="1828"/>
      <c r="D108" s="1829"/>
      <c r="E108" s="1827" t="s">
        <v>45</v>
      </c>
      <c r="F108" s="1828"/>
      <c r="G108" s="1828"/>
      <c r="H108" s="1828"/>
      <c r="I108" s="1828"/>
      <c r="J108" s="1828"/>
      <c r="K108" s="1828"/>
      <c r="L108" s="1828"/>
      <c r="M108" s="1830" t="s">
        <v>46</v>
      </c>
      <c r="N108" s="1831"/>
    </row>
    <row r="109" spans="1:16">
      <c r="A109" s="1818"/>
      <c r="B109" s="1819"/>
      <c r="C109" s="1819"/>
      <c r="D109" s="1820"/>
      <c r="E109" s="1818"/>
      <c r="F109" s="1819"/>
      <c r="G109" s="1819"/>
      <c r="H109" s="1819"/>
      <c r="I109" s="1819"/>
      <c r="J109" s="1819"/>
      <c r="K109" s="1819"/>
      <c r="L109" s="1819"/>
      <c r="M109" s="1822"/>
      <c r="N109" s="1823"/>
    </row>
    <row r="110" spans="1:16">
      <c r="A110" s="790"/>
      <c r="B110" s="1821"/>
      <c r="C110" s="1821"/>
      <c r="D110" s="792"/>
      <c r="E110" s="790"/>
      <c r="F110" s="1821"/>
      <c r="G110" s="1821"/>
      <c r="H110" s="1821"/>
      <c r="I110" s="1821"/>
      <c r="J110" s="1821"/>
      <c r="K110" s="1821"/>
      <c r="L110" s="1821"/>
      <c r="M110" s="795"/>
      <c r="N110" s="796"/>
      <c r="P110" s="3" t="s">
        <v>47</v>
      </c>
    </row>
    <row r="111" spans="1:16">
      <c r="A111" s="1818"/>
      <c r="B111" s="1819"/>
      <c r="C111" s="1819"/>
      <c r="D111" s="1820"/>
      <c r="E111" s="1818"/>
      <c r="F111" s="1819"/>
      <c r="G111" s="1819"/>
      <c r="H111" s="1819"/>
      <c r="I111" s="1819"/>
      <c r="J111" s="1819"/>
      <c r="K111" s="1819"/>
      <c r="L111" s="1819"/>
      <c r="M111" s="1822"/>
      <c r="N111" s="1823"/>
      <c r="P111" s="3" t="s">
        <v>48</v>
      </c>
    </row>
    <row r="112" spans="1:16">
      <c r="A112" s="790"/>
      <c r="B112" s="1821"/>
      <c r="C112" s="1821"/>
      <c r="D112" s="792"/>
      <c r="E112" s="790"/>
      <c r="F112" s="1821"/>
      <c r="G112" s="1821"/>
      <c r="H112" s="1821"/>
      <c r="I112" s="1821"/>
      <c r="J112" s="1821"/>
      <c r="K112" s="1821"/>
      <c r="L112" s="1821"/>
      <c r="M112" s="795"/>
      <c r="N112" s="796"/>
    </row>
    <row r="113" spans="1:14">
      <c r="A113" s="1818"/>
      <c r="B113" s="1819"/>
      <c r="C113" s="1819"/>
      <c r="D113" s="1820"/>
      <c r="E113" s="1818"/>
      <c r="F113" s="1819"/>
      <c r="G113" s="1819"/>
      <c r="H113" s="1819"/>
      <c r="I113" s="1819"/>
      <c r="J113" s="1819"/>
      <c r="K113" s="1819"/>
      <c r="L113" s="1819"/>
      <c r="M113" s="1822"/>
      <c r="N113" s="1823"/>
    </row>
    <row r="114" spans="1:14">
      <c r="A114" s="790"/>
      <c r="B114" s="1821"/>
      <c r="C114" s="1821"/>
      <c r="D114" s="792"/>
      <c r="E114" s="790"/>
      <c r="F114" s="1821"/>
      <c r="G114" s="1821"/>
      <c r="H114" s="1821"/>
      <c r="I114" s="1821"/>
      <c r="J114" s="1821"/>
      <c r="K114" s="1821"/>
      <c r="L114" s="1821"/>
      <c r="M114" s="795"/>
      <c r="N114" s="796"/>
    </row>
    <row r="115" spans="1:14">
      <c r="A115" s="1818"/>
      <c r="B115" s="1819"/>
      <c r="C115" s="1819"/>
      <c r="D115" s="1820"/>
      <c r="E115" s="1818"/>
      <c r="F115" s="1819"/>
      <c r="G115" s="1819"/>
      <c r="H115" s="1819"/>
      <c r="I115" s="1819"/>
      <c r="J115" s="1819"/>
      <c r="K115" s="1819"/>
      <c r="L115" s="1819"/>
      <c r="M115" s="1822"/>
      <c r="N115" s="1823"/>
    </row>
    <row r="116" spans="1:14">
      <c r="A116" s="790"/>
      <c r="B116" s="1821"/>
      <c r="C116" s="1821"/>
      <c r="D116" s="792"/>
      <c r="E116" s="790"/>
      <c r="F116" s="1821"/>
      <c r="G116" s="1821"/>
      <c r="H116" s="1821"/>
      <c r="I116" s="1821"/>
      <c r="J116" s="1821"/>
      <c r="K116" s="1821"/>
      <c r="L116" s="1821"/>
      <c r="M116" s="795"/>
      <c r="N116" s="796"/>
    </row>
    <row r="117" spans="1:14">
      <c r="A117" s="1818"/>
      <c r="B117" s="1819"/>
      <c r="C117" s="1819"/>
      <c r="D117" s="1820"/>
      <c r="E117" s="1818"/>
      <c r="F117" s="1819"/>
      <c r="G117" s="1819"/>
      <c r="H117" s="1819"/>
      <c r="I117" s="1819"/>
      <c r="J117" s="1819"/>
      <c r="K117" s="1819"/>
      <c r="L117" s="1819"/>
      <c r="M117" s="1822"/>
      <c r="N117" s="1823"/>
    </row>
    <row r="118" spans="1:14">
      <c r="A118" s="790"/>
      <c r="B118" s="1821"/>
      <c r="C118" s="1821"/>
      <c r="D118" s="792"/>
      <c r="E118" s="790"/>
      <c r="F118" s="1821"/>
      <c r="G118" s="1821"/>
      <c r="H118" s="1821"/>
      <c r="I118" s="1821"/>
      <c r="J118" s="1821"/>
      <c r="K118" s="1821"/>
      <c r="L118" s="1821"/>
      <c r="M118" s="795"/>
      <c r="N118" s="796"/>
    </row>
    <row r="119" spans="1:14">
      <c r="A119" s="1818"/>
      <c r="B119" s="1819"/>
      <c r="C119" s="1819"/>
      <c r="D119" s="1820"/>
      <c r="E119" s="1818"/>
      <c r="F119" s="1819"/>
      <c r="G119" s="1819"/>
      <c r="H119" s="1819"/>
      <c r="I119" s="1819"/>
      <c r="J119" s="1819"/>
      <c r="K119" s="1819"/>
      <c r="L119" s="1819"/>
      <c r="M119" s="1822"/>
      <c r="N119" s="1823"/>
    </row>
    <row r="120" spans="1:14">
      <c r="A120" s="790"/>
      <c r="B120" s="1821"/>
      <c r="C120" s="1821"/>
      <c r="D120" s="792"/>
      <c r="E120" s="790"/>
      <c r="F120" s="1821"/>
      <c r="G120" s="1821"/>
      <c r="H120" s="1821"/>
      <c r="I120" s="1821"/>
      <c r="J120" s="1821"/>
      <c r="K120" s="1821"/>
      <c r="L120" s="1821"/>
      <c r="M120" s="795"/>
      <c r="N120" s="796"/>
    </row>
    <row r="121" spans="1:14">
      <c r="A121" s="1818"/>
      <c r="B121" s="1819"/>
      <c r="C121" s="1819"/>
      <c r="D121" s="1820"/>
      <c r="E121" s="1818"/>
      <c r="F121" s="1819"/>
      <c r="G121" s="1819"/>
      <c r="H121" s="1819"/>
      <c r="I121" s="1819"/>
      <c r="J121" s="1819"/>
      <c r="K121" s="1819"/>
      <c r="L121" s="1819"/>
      <c r="M121" s="1822"/>
      <c r="N121" s="1823"/>
    </row>
    <row r="122" spans="1:14">
      <c r="A122" s="790"/>
      <c r="B122" s="1821"/>
      <c r="C122" s="1821"/>
      <c r="D122" s="792"/>
      <c r="E122" s="790"/>
      <c r="F122" s="1821"/>
      <c r="G122" s="1821"/>
      <c r="H122" s="1821"/>
      <c r="I122" s="1821"/>
      <c r="J122" s="1821"/>
      <c r="K122" s="1821"/>
      <c r="L122" s="1821"/>
      <c r="M122" s="795"/>
      <c r="N122" s="796"/>
    </row>
    <row r="123" spans="1:14">
      <c r="A123" s="1830" t="s">
        <v>49</v>
      </c>
      <c r="B123" s="1832"/>
      <c r="C123" s="1832"/>
      <c r="D123" s="1832"/>
      <c r="E123" s="1832"/>
      <c r="F123" s="1832"/>
      <c r="G123" s="1832"/>
      <c r="H123" s="1832"/>
      <c r="I123" s="1832"/>
      <c r="J123" s="1832"/>
      <c r="K123" s="1832"/>
      <c r="L123" s="1831"/>
      <c r="M123" s="1817"/>
      <c r="N123" s="1817"/>
    </row>
    <row r="65459" spans="251:255">
      <c r="IQ65459" s="15" t="s">
        <v>50</v>
      </c>
      <c r="IR65459" s="15" t="s">
        <v>51</v>
      </c>
      <c r="IS65459" s="15" t="s">
        <v>52</v>
      </c>
      <c r="IT65459" s="15" t="s">
        <v>53</v>
      </c>
      <c r="IU65459" s="15" t="s">
        <v>54</v>
      </c>
    </row>
    <row r="65460" spans="251:255">
      <c r="IQ65460" s="15" t="e">
        <f>#REF!&amp;$C$8</f>
        <v>#REF!</v>
      </c>
      <c r="IR65460" s="15" t="e">
        <f>#REF!</f>
        <v>#REF!</v>
      </c>
      <c r="IS65460" s="15" t="e">
        <f>$B$23&amp;" - "&amp;$B$24&amp;" - "&amp;$B$27&amp;" - "&amp;$I$27&amp;" - "&amp;#REF!&amp;" - "&amp;#REF!&amp;" - "&amp;#REF!&amp;" - "&amp;#REF!</f>
        <v>#REF!</v>
      </c>
      <c r="IT65460" s="15" t="e">
        <f>$A$31&amp;": "&amp;$I$31&amp;" - "&amp;$A$33&amp;": "&amp;$I$32&amp;" - "&amp;$A$34&amp;": "&amp;$I$33&amp;" - "&amp;#REF!&amp;": "&amp;#REF!&amp;" - "&amp;#REF!&amp;": "&amp;#REF!&amp;" - "&amp;#REF!&amp;": "&amp;$I$34&amp;" - "&amp;$A$35&amp;": "&amp;$I$35&amp;" - "&amp;$A$36&amp;": "&amp;$I$36&amp;" - "&amp;#REF!&amp;": "&amp;#REF!&amp;" - "&amp;$A$37&amp;": "&amp;$I$37&amp;" - "&amp;$A$38&amp;": "&amp;$I$38&amp;" - "&amp;#REF!&amp;": "&amp;#REF!&amp;" - "&amp;$A$39&amp;": "&amp;$I$39</f>
        <v>#REF!</v>
      </c>
      <c r="IU65460" s="15" t="e">
        <f>#REF!</f>
        <v>#REF!</v>
      </c>
    </row>
  </sheetData>
  <mergeCells count="286">
    <mergeCell ref="A123:L123"/>
    <mergeCell ref="M123:N123"/>
    <mergeCell ref="A119:D120"/>
    <mergeCell ref="E119:L120"/>
    <mergeCell ref="M119:N120"/>
    <mergeCell ref="A121:D122"/>
    <mergeCell ref="E121:L122"/>
    <mergeCell ref="M121:N122"/>
    <mergeCell ref="A115:D116"/>
    <mergeCell ref="E115:L116"/>
    <mergeCell ref="M115:N116"/>
    <mergeCell ref="A117:D118"/>
    <mergeCell ref="E117:L118"/>
    <mergeCell ref="M117:N118"/>
    <mergeCell ref="A111:D112"/>
    <mergeCell ref="E111:L112"/>
    <mergeCell ref="M111:N112"/>
    <mergeCell ref="A113:D114"/>
    <mergeCell ref="E113:L114"/>
    <mergeCell ref="M113:N114"/>
    <mergeCell ref="A107:N107"/>
    <mergeCell ref="A108:D108"/>
    <mergeCell ref="E108:L108"/>
    <mergeCell ref="M108:N108"/>
    <mergeCell ref="A109:D110"/>
    <mergeCell ref="E109:L110"/>
    <mergeCell ref="M109:N110"/>
    <mergeCell ref="B104:F104"/>
    <mergeCell ref="G104:H104"/>
    <mergeCell ref="I104:J104"/>
    <mergeCell ref="K104:L104"/>
    <mergeCell ref="M104:N104"/>
    <mergeCell ref="B105:L105"/>
    <mergeCell ref="M105:N105"/>
    <mergeCell ref="B102:F102"/>
    <mergeCell ref="G102:H102"/>
    <mergeCell ref="I102:J102"/>
    <mergeCell ref="K102:L102"/>
    <mergeCell ref="M102:N102"/>
    <mergeCell ref="B103:F103"/>
    <mergeCell ref="G103:H103"/>
    <mergeCell ref="I103:J103"/>
    <mergeCell ref="K103:L103"/>
    <mergeCell ref="M103:N103"/>
    <mergeCell ref="B100:F100"/>
    <mergeCell ref="G100:H100"/>
    <mergeCell ref="I100:J100"/>
    <mergeCell ref="K100:L100"/>
    <mergeCell ref="M100:N100"/>
    <mergeCell ref="B101:F101"/>
    <mergeCell ref="G101:H101"/>
    <mergeCell ref="I101:J101"/>
    <mergeCell ref="K101:L101"/>
    <mergeCell ref="M101:N101"/>
    <mergeCell ref="B98:F98"/>
    <mergeCell ref="G98:H98"/>
    <mergeCell ref="I98:J98"/>
    <mergeCell ref="K98:L98"/>
    <mergeCell ref="M98:N98"/>
    <mergeCell ref="B99:F99"/>
    <mergeCell ref="G99:H99"/>
    <mergeCell ref="I99:J99"/>
    <mergeCell ref="K99:L99"/>
    <mergeCell ref="M99:N99"/>
    <mergeCell ref="B96:F96"/>
    <mergeCell ref="G96:H96"/>
    <mergeCell ref="I96:J96"/>
    <mergeCell ref="K96:L96"/>
    <mergeCell ref="M96:N96"/>
    <mergeCell ref="B97:F97"/>
    <mergeCell ref="G97:H97"/>
    <mergeCell ref="I97:J97"/>
    <mergeCell ref="K97:L97"/>
    <mergeCell ref="M97:N97"/>
    <mergeCell ref="B94:F94"/>
    <mergeCell ref="G94:H94"/>
    <mergeCell ref="I94:J94"/>
    <mergeCell ref="K94:L94"/>
    <mergeCell ref="M94:N94"/>
    <mergeCell ref="B95:F95"/>
    <mergeCell ref="G95:H95"/>
    <mergeCell ref="I95:J95"/>
    <mergeCell ref="K95:L95"/>
    <mergeCell ref="M95:N95"/>
    <mergeCell ref="B93:F93"/>
    <mergeCell ref="G93:H93"/>
    <mergeCell ref="I93:J93"/>
    <mergeCell ref="K93:L93"/>
    <mergeCell ref="M93:N93"/>
    <mergeCell ref="A91:N91"/>
    <mergeCell ref="B92:F92"/>
    <mergeCell ref="G92:H92"/>
    <mergeCell ref="I92:J92"/>
    <mergeCell ref="K92:L92"/>
    <mergeCell ref="M92:N92"/>
    <mergeCell ref="A84:B86"/>
    <mergeCell ref="C84:G86"/>
    <mergeCell ref="H84:I86"/>
    <mergeCell ref="J84:N86"/>
    <mergeCell ref="A87:B89"/>
    <mergeCell ref="C87:G89"/>
    <mergeCell ref="H87:I89"/>
    <mergeCell ref="J87:N89"/>
    <mergeCell ref="A80:B82"/>
    <mergeCell ref="C80:G82"/>
    <mergeCell ref="H80:I82"/>
    <mergeCell ref="J80:N82"/>
    <mergeCell ref="A83:G83"/>
    <mergeCell ref="H83:N83"/>
    <mergeCell ref="A76:G76"/>
    <mergeCell ref="H76:N76"/>
    <mergeCell ref="A77:B79"/>
    <mergeCell ref="C77:G79"/>
    <mergeCell ref="H77:I79"/>
    <mergeCell ref="J77:N79"/>
    <mergeCell ref="A73:E73"/>
    <mergeCell ref="F73:G73"/>
    <mergeCell ref="H73:L73"/>
    <mergeCell ref="M73:N73"/>
    <mergeCell ref="A74:E74"/>
    <mergeCell ref="F74:G74"/>
    <mergeCell ref="H74:L74"/>
    <mergeCell ref="M74:N74"/>
    <mergeCell ref="A61:B62"/>
    <mergeCell ref="A63:B64"/>
    <mergeCell ref="A65:B66"/>
    <mergeCell ref="A67:B68"/>
    <mergeCell ref="A69:B70"/>
    <mergeCell ref="A71:B72"/>
    <mergeCell ref="A51:N51"/>
    <mergeCell ref="A52:B52"/>
    <mergeCell ref="A53:B54"/>
    <mergeCell ref="A55:B56"/>
    <mergeCell ref="A57:B58"/>
    <mergeCell ref="A59:B60"/>
    <mergeCell ref="A49:H49"/>
    <mergeCell ref="I49:J49"/>
    <mergeCell ref="K49:L49"/>
    <mergeCell ref="M49:N49"/>
    <mergeCell ref="O49:P49"/>
    <mergeCell ref="Q49:R49"/>
    <mergeCell ref="A48:H48"/>
    <mergeCell ref="I48:J48"/>
    <mergeCell ref="K48:L48"/>
    <mergeCell ref="M48:N48"/>
    <mergeCell ref="O48:P48"/>
    <mergeCell ref="Q48:R48"/>
    <mergeCell ref="A47:H47"/>
    <mergeCell ref="I47:J47"/>
    <mergeCell ref="K47:L47"/>
    <mergeCell ref="M47:N47"/>
    <mergeCell ref="O47:P47"/>
    <mergeCell ref="Q47:R47"/>
    <mergeCell ref="A46:H46"/>
    <mergeCell ref="I46:J46"/>
    <mergeCell ref="K46:L46"/>
    <mergeCell ref="M46:N46"/>
    <mergeCell ref="O46:P46"/>
    <mergeCell ref="Q46:R46"/>
    <mergeCell ref="A45:H45"/>
    <mergeCell ref="I45:J45"/>
    <mergeCell ref="K45:L45"/>
    <mergeCell ref="M45:N45"/>
    <mergeCell ref="O45:P45"/>
    <mergeCell ref="Q45:R45"/>
    <mergeCell ref="A44:H44"/>
    <mergeCell ref="I44:J44"/>
    <mergeCell ref="K44:L44"/>
    <mergeCell ref="M44:N44"/>
    <mergeCell ref="O44:P44"/>
    <mergeCell ref="Q44:R44"/>
    <mergeCell ref="A43:H43"/>
    <mergeCell ref="I43:J43"/>
    <mergeCell ref="K43:L43"/>
    <mergeCell ref="M43:N43"/>
    <mergeCell ref="O43:P43"/>
    <mergeCell ref="Q43:R43"/>
    <mergeCell ref="A42:H42"/>
    <mergeCell ref="I42:J42"/>
    <mergeCell ref="K42:L42"/>
    <mergeCell ref="M42:N42"/>
    <mergeCell ref="O42:P42"/>
    <mergeCell ref="Q42:R42"/>
    <mergeCell ref="A41:H41"/>
    <mergeCell ref="I41:J41"/>
    <mergeCell ref="K41:L41"/>
    <mergeCell ref="M41:N41"/>
    <mergeCell ref="O41:P41"/>
    <mergeCell ref="Q41:R41"/>
    <mergeCell ref="A40:H40"/>
    <mergeCell ref="I40:J40"/>
    <mergeCell ref="K40:L40"/>
    <mergeCell ref="M40:N40"/>
    <mergeCell ref="O40:P40"/>
    <mergeCell ref="Q40:R40"/>
    <mergeCell ref="A39:H39"/>
    <mergeCell ref="I39:J39"/>
    <mergeCell ref="K39:L39"/>
    <mergeCell ref="M39:N39"/>
    <mergeCell ref="O39:P39"/>
    <mergeCell ref="Q39:R39"/>
    <mergeCell ref="A38:H38"/>
    <mergeCell ref="I38:J38"/>
    <mergeCell ref="K38:L38"/>
    <mergeCell ref="M38:N38"/>
    <mergeCell ref="O38:P38"/>
    <mergeCell ref="Q38:R38"/>
    <mergeCell ref="A37:H37"/>
    <mergeCell ref="I37:J37"/>
    <mergeCell ref="K37:L37"/>
    <mergeCell ref="M37:N37"/>
    <mergeCell ref="O37:P37"/>
    <mergeCell ref="Q37:R37"/>
    <mergeCell ref="A36:H36"/>
    <mergeCell ref="I36:J36"/>
    <mergeCell ref="K36:L36"/>
    <mergeCell ref="M36:N36"/>
    <mergeCell ref="O36:P36"/>
    <mergeCell ref="Q36:R36"/>
    <mergeCell ref="A35:H35"/>
    <mergeCell ref="I35:J35"/>
    <mergeCell ref="K35:L35"/>
    <mergeCell ref="M35:N35"/>
    <mergeCell ref="O35:P35"/>
    <mergeCell ref="Q35:R35"/>
    <mergeCell ref="A34:H34"/>
    <mergeCell ref="I34:J34"/>
    <mergeCell ref="K34:L34"/>
    <mergeCell ref="M34:N34"/>
    <mergeCell ref="O34:P34"/>
    <mergeCell ref="Q34:R34"/>
    <mergeCell ref="A33:H33"/>
    <mergeCell ref="I33:J33"/>
    <mergeCell ref="K33:L33"/>
    <mergeCell ref="M33:N33"/>
    <mergeCell ref="O33:P33"/>
    <mergeCell ref="Q33:R33"/>
    <mergeCell ref="A32:H32"/>
    <mergeCell ref="I32:J32"/>
    <mergeCell ref="K32:L32"/>
    <mergeCell ref="M32:N32"/>
    <mergeCell ref="O32:P32"/>
    <mergeCell ref="Q32:R32"/>
    <mergeCell ref="O30:P30"/>
    <mergeCell ref="Q30:R30"/>
    <mergeCell ref="A31:H31"/>
    <mergeCell ref="I31:J31"/>
    <mergeCell ref="K31:L31"/>
    <mergeCell ref="M31:N31"/>
    <mergeCell ref="O31:P31"/>
    <mergeCell ref="Q31:R31"/>
    <mergeCell ref="B26:G26"/>
    <mergeCell ref="I26:N26"/>
    <mergeCell ref="B27:G27"/>
    <mergeCell ref="I27:N27"/>
    <mergeCell ref="A30:H30"/>
    <mergeCell ref="I30:J30"/>
    <mergeCell ref="K30:L30"/>
    <mergeCell ref="M30:N30"/>
    <mergeCell ref="A22:N22"/>
    <mergeCell ref="B23:G23"/>
    <mergeCell ref="I23:N23"/>
    <mergeCell ref="B24:G24"/>
    <mergeCell ref="I24:N24"/>
    <mergeCell ref="B25:G25"/>
    <mergeCell ref="I25:N25"/>
    <mergeCell ref="O7:P7"/>
    <mergeCell ref="A8:B8"/>
    <mergeCell ref="C8:N8"/>
    <mergeCell ref="A9:B21"/>
    <mergeCell ref="C9:N21"/>
    <mergeCell ref="A7:B7"/>
    <mergeCell ref="C7:N7"/>
    <mergeCell ref="A5:C6"/>
    <mergeCell ref="D5:H6"/>
    <mergeCell ref="I5:N5"/>
    <mergeCell ref="I6:J6"/>
    <mergeCell ref="K6:L6"/>
    <mergeCell ref="M6:N6"/>
    <mergeCell ref="A1:N1"/>
    <mergeCell ref="A2:D2"/>
    <mergeCell ref="E2:H2"/>
    <mergeCell ref="I2:N2"/>
    <mergeCell ref="A3:D4"/>
    <mergeCell ref="E3:H4"/>
    <mergeCell ref="I3:N4"/>
  </mergeCells>
  <conditionalFormatting sqref="C53:N53 C55:N55 C57:N57 C59:N59 C67:N67 C61:M61 C65:N65 C63:N63 C69:N69 C71:N71">
    <cfRule type="cellIs" dxfId="1" priority="1" stopIfTrue="1" operator="equal">
      <formula>"x"</formula>
    </cfRule>
  </conditionalFormatting>
  <conditionalFormatting sqref="C54:N54 C56:N56 C58:N58 C60:N60 C68:N68 C62:M62 C66:N66 N61:N62 C64:N64 C70:N70 C72:N72">
    <cfRule type="cellIs" dxfId="0" priority="2" stopIfTrue="1" operator="equal">
      <formula>"x"</formula>
    </cfRule>
  </conditionalFormatting>
  <dataValidations count="1">
    <dataValidation showDropDown="1" errorTitle="Cronoprogramma" error="Attenzione: è possibile inserire solo il carattere X nel mese di riferimento." promptTitle="Cronoprogramma" prompt="Segnare con x i mesi interessati" sqref="C53:N72 IY53:JJ72 SU53:TF72 ACQ53:ADB72 AMM53:AMX72 AWI53:AWT72 BGE53:BGP72 BQA53:BQL72 BZW53:CAH72 CJS53:CKD72 CTO53:CTZ72 DDK53:DDV72 DNG53:DNR72 DXC53:DXN72 EGY53:EHJ72 EQU53:ERF72 FAQ53:FBB72 FKM53:FKX72 FUI53:FUT72 GEE53:GEP72 GOA53:GOL72 GXW53:GYH72 HHS53:HID72 HRO53:HRZ72 IBK53:IBV72 ILG53:ILR72 IVC53:IVN72 JEY53:JFJ72 JOU53:JPF72 JYQ53:JZB72 KIM53:KIX72 KSI53:KST72 LCE53:LCP72 LMA53:LML72 LVW53:LWH72 MFS53:MGD72 MPO53:MPZ72 MZK53:MZV72 NJG53:NJR72 NTC53:NTN72 OCY53:ODJ72 OMU53:ONF72 OWQ53:OXB72 PGM53:PGX72 PQI53:PQT72 QAE53:QAP72 QKA53:QKL72 QTW53:QUH72 RDS53:RED72 RNO53:RNZ72 RXK53:RXV72 SHG53:SHR72 SRC53:SRN72 TAY53:TBJ72 TKU53:TLF72 TUQ53:TVB72 UEM53:UEX72 UOI53:UOT72 UYE53:UYP72 VIA53:VIL72 VRW53:VSH72 WBS53:WCD72 WLO53:WLZ72 WVK53:WVV72 C65588:N65607 IY65588:JJ65607 SU65588:TF65607 ACQ65588:ADB65607 AMM65588:AMX65607 AWI65588:AWT65607 BGE65588:BGP65607 BQA65588:BQL65607 BZW65588:CAH65607 CJS65588:CKD65607 CTO65588:CTZ65607 DDK65588:DDV65607 DNG65588:DNR65607 DXC65588:DXN65607 EGY65588:EHJ65607 EQU65588:ERF65607 FAQ65588:FBB65607 FKM65588:FKX65607 FUI65588:FUT65607 GEE65588:GEP65607 GOA65588:GOL65607 GXW65588:GYH65607 HHS65588:HID65607 HRO65588:HRZ65607 IBK65588:IBV65607 ILG65588:ILR65607 IVC65588:IVN65607 JEY65588:JFJ65607 JOU65588:JPF65607 JYQ65588:JZB65607 KIM65588:KIX65607 KSI65588:KST65607 LCE65588:LCP65607 LMA65588:LML65607 LVW65588:LWH65607 MFS65588:MGD65607 MPO65588:MPZ65607 MZK65588:MZV65607 NJG65588:NJR65607 NTC65588:NTN65607 OCY65588:ODJ65607 OMU65588:ONF65607 OWQ65588:OXB65607 PGM65588:PGX65607 PQI65588:PQT65607 QAE65588:QAP65607 QKA65588:QKL65607 QTW65588:QUH65607 RDS65588:RED65607 RNO65588:RNZ65607 RXK65588:RXV65607 SHG65588:SHR65607 SRC65588:SRN65607 TAY65588:TBJ65607 TKU65588:TLF65607 TUQ65588:TVB65607 UEM65588:UEX65607 UOI65588:UOT65607 UYE65588:UYP65607 VIA65588:VIL65607 VRW65588:VSH65607 WBS65588:WCD65607 WLO65588:WLZ65607 WVK65588:WVV65607 C131124:N131143 IY131124:JJ131143 SU131124:TF131143 ACQ131124:ADB131143 AMM131124:AMX131143 AWI131124:AWT131143 BGE131124:BGP131143 BQA131124:BQL131143 BZW131124:CAH131143 CJS131124:CKD131143 CTO131124:CTZ131143 DDK131124:DDV131143 DNG131124:DNR131143 DXC131124:DXN131143 EGY131124:EHJ131143 EQU131124:ERF131143 FAQ131124:FBB131143 FKM131124:FKX131143 FUI131124:FUT131143 GEE131124:GEP131143 GOA131124:GOL131143 GXW131124:GYH131143 HHS131124:HID131143 HRO131124:HRZ131143 IBK131124:IBV131143 ILG131124:ILR131143 IVC131124:IVN131143 JEY131124:JFJ131143 JOU131124:JPF131143 JYQ131124:JZB131143 KIM131124:KIX131143 KSI131124:KST131143 LCE131124:LCP131143 LMA131124:LML131143 LVW131124:LWH131143 MFS131124:MGD131143 MPO131124:MPZ131143 MZK131124:MZV131143 NJG131124:NJR131143 NTC131124:NTN131143 OCY131124:ODJ131143 OMU131124:ONF131143 OWQ131124:OXB131143 PGM131124:PGX131143 PQI131124:PQT131143 QAE131124:QAP131143 QKA131124:QKL131143 QTW131124:QUH131143 RDS131124:RED131143 RNO131124:RNZ131143 RXK131124:RXV131143 SHG131124:SHR131143 SRC131124:SRN131143 TAY131124:TBJ131143 TKU131124:TLF131143 TUQ131124:TVB131143 UEM131124:UEX131143 UOI131124:UOT131143 UYE131124:UYP131143 VIA131124:VIL131143 VRW131124:VSH131143 WBS131124:WCD131143 WLO131124:WLZ131143 WVK131124:WVV131143 C196660:N196679 IY196660:JJ196679 SU196660:TF196679 ACQ196660:ADB196679 AMM196660:AMX196679 AWI196660:AWT196679 BGE196660:BGP196679 BQA196660:BQL196679 BZW196660:CAH196679 CJS196660:CKD196679 CTO196660:CTZ196679 DDK196660:DDV196679 DNG196660:DNR196679 DXC196660:DXN196679 EGY196660:EHJ196679 EQU196660:ERF196679 FAQ196660:FBB196679 FKM196660:FKX196679 FUI196660:FUT196679 GEE196660:GEP196679 GOA196660:GOL196679 GXW196660:GYH196679 HHS196660:HID196679 HRO196660:HRZ196679 IBK196660:IBV196679 ILG196660:ILR196679 IVC196660:IVN196679 JEY196660:JFJ196679 JOU196660:JPF196679 JYQ196660:JZB196679 KIM196660:KIX196679 KSI196660:KST196679 LCE196660:LCP196679 LMA196660:LML196679 LVW196660:LWH196679 MFS196660:MGD196679 MPO196660:MPZ196679 MZK196660:MZV196679 NJG196660:NJR196679 NTC196660:NTN196679 OCY196660:ODJ196679 OMU196660:ONF196679 OWQ196660:OXB196679 PGM196660:PGX196679 PQI196660:PQT196679 QAE196660:QAP196679 QKA196660:QKL196679 QTW196660:QUH196679 RDS196660:RED196679 RNO196660:RNZ196679 RXK196660:RXV196679 SHG196660:SHR196679 SRC196660:SRN196679 TAY196660:TBJ196679 TKU196660:TLF196679 TUQ196660:TVB196679 UEM196660:UEX196679 UOI196660:UOT196679 UYE196660:UYP196679 VIA196660:VIL196679 VRW196660:VSH196679 WBS196660:WCD196679 WLO196660:WLZ196679 WVK196660:WVV196679 C262196:N262215 IY262196:JJ262215 SU262196:TF262215 ACQ262196:ADB262215 AMM262196:AMX262215 AWI262196:AWT262215 BGE262196:BGP262215 BQA262196:BQL262215 BZW262196:CAH262215 CJS262196:CKD262215 CTO262196:CTZ262215 DDK262196:DDV262215 DNG262196:DNR262215 DXC262196:DXN262215 EGY262196:EHJ262215 EQU262196:ERF262215 FAQ262196:FBB262215 FKM262196:FKX262215 FUI262196:FUT262215 GEE262196:GEP262215 GOA262196:GOL262215 GXW262196:GYH262215 HHS262196:HID262215 HRO262196:HRZ262215 IBK262196:IBV262215 ILG262196:ILR262215 IVC262196:IVN262215 JEY262196:JFJ262215 JOU262196:JPF262215 JYQ262196:JZB262215 KIM262196:KIX262215 KSI262196:KST262215 LCE262196:LCP262215 LMA262196:LML262215 LVW262196:LWH262215 MFS262196:MGD262215 MPO262196:MPZ262215 MZK262196:MZV262215 NJG262196:NJR262215 NTC262196:NTN262215 OCY262196:ODJ262215 OMU262196:ONF262215 OWQ262196:OXB262215 PGM262196:PGX262215 PQI262196:PQT262215 QAE262196:QAP262215 QKA262196:QKL262215 QTW262196:QUH262215 RDS262196:RED262215 RNO262196:RNZ262215 RXK262196:RXV262215 SHG262196:SHR262215 SRC262196:SRN262215 TAY262196:TBJ262215 TKU262196:TLF262215 TUQ262196:TVB262215 UEM262196:UEX262215 UOI262196:UOT262215 UYE262196:UYP262215 VIA262196:VIL262215 VRW262196:VSH262215 WBS262196:WCD262215 WLO262196:WLZ262215 WVK262196:WVV262215 C327732:N327751 IY327732:JJ327751 SU327732:TF327751 ACQ327732:ADB327751 AMM327732:AMX327751 AWI327732:AWT327751 BGE327732:BGP327751 BQA327732:BQL327751 BZW327732:CAH327751 CJS327732:CKD327751 CTO327732:CTZ327751 DDK327732:DDV327751 DNG327732:DNR327751 DXC327732:DXN327751 EGY327732:EHJ327751 EQU327732:ERF327751 FAQ327732:FBB327751 FKM327732:FKX327751 FUI327732:FUT327751 GEE327732:GEP327751 GOA327732:GOL327751 GXW327732:GYH327751 HHS327732:HID327751 HRO327732:HRZ327751 IBK327732:IBV327751 ILG327732:ILR327751 IVC327732:IVN327751 JEY327732:JFJ327751 JOU327732:JPF327751 JYQ327732:JZB327751 KIM327732:KIX327751 KSI327732:KST327751 LCE327732:LCP327751 LMA327732:LML327751 LVW327732:LWH327751 MFS327732:MGD327751 MPO327732:MPZ327751 MZK327732:MZV327751 NJG327732:NJR327751 NTC327732:NTN327751 OCY327732:ODJ327751 OMU327732:ONF327751 OWQ327732:OXB327751 PGM327732:PGX327751 PQI327732:PQT327751 QAE327732:QAP327751 QKA327732:QKL327751 QTW327732:QUH327751 RDS327732:RED327751 RNO327732:RNZ327751 RXK327732:RXV327751 SHG327732:SHR327751 SRC327732:SRN327751 TAY327732:TBJ327751 TKU327732:TLF327751 TUQ327732:TVB327751 UEM327732:UEX327751 UOI327732:UOT327751 UYE327732:UYP327751 VIA327732:VIL327751 VRW327732:VSH327751 WBS327732:WCD327751 WLO327732:WLZ327751 WVK327732:WVV327751 C393268:N393287 IY393268:JJ393287 SU393268:TF393287 ACQ393268:ADB393287 AMM393268:AMX393287 AWI393268:AWT393287 BGE393268:BGP393287 BQA393268:BQL393287 BZW393268:CAH393287 CJS393268:CKD393287 CTO393268:CTZ393287 DDK393268:DDV393287 DNG393268:DNR393287 DXC393268:DXN393287 EGY393268:EHJ393287 EQU393268:ERF393287 FAQ393268:FBB393287 FKM393268:FKX393287 FUI393268:FUT393287 GEE393268:GEP393287 GOA393268:GOL393287 GXW393268:GYH393287 HHS393268:HID393287 HRO393268:HRZ393287 IBK393268:IBV393287 ILG393268:ILR393287 IVC393268:IVN393287 JEY393268:JFJ393287 JOU393268:JPF393287 JYQ393268:JZB393287 KIM393268:KIX393287 KSI393268:KST393287 LCE393268:LCP393287 LMA393268:LML393287 LVW393268:LWH393287 MFS393268:MGD393287 MPO393268:MPZ393287 MZK393268:MZV393287 NJG393268:NJR393287 NTC393268:NTN393287 OCY393268:ODJ393287 OMU393268:ONF393287 OWQ393268:OXB393287 PGM393268:PGX393287 PQI393268:PQT393287 QAE393268:QAP393287 QKA393268:QKL393287 QTW393268:QUH393287 RDS393268:RED393287 RNO393268:RNZ393287 RXK393268:RXV393287 SHG393268:SHR393287 SRC393268:SRN393287 TAY393268:TBJ393287 TKU393268:TLF393287 TUQ393268:TVB393287 UEM393268:UEX393287 UOI393268:UOT393287 UYE393268:UYP393287 VIA393268:VIL393287 VRW393268:VSH393287 WBS393268:WCD393287 WLO393268:WLZ393287 WVK393268:WVV393287 C458804:N458823 IY458804:JJ458823 SU458804:TF458823 ACQ458804:ADB458823 AMM458804:AMX458823 AWI458804:AWT458823 BGE458804:BGP458823 BQA458804:BQL458823 BZW458804:CAH458823 CJS458804:CKD458823 CTO458804:CTZ458823 DDK458804:DDV458823 DNG458804:DNR458823 DXC458804:DXN458823 EGY458804:EHJ458823 EQU458804:ERF458823 FAQ458804:FBB458823 FKM458804:FKX458823 FUI458804:FUT458823 GEE458804:GEP458823 GOA458804:GOL458823 GXW458804:GYH458823 HHS458804:HID458823 HRO458804:HRZ458823 IBK458804:IBV458823 ILG458804:ILR458823 IVC458804:IVN458823 JEY458804:JFJ458823 JOU458804:JPF458823 JYQ458804:JZB458823 KIM458804:KIX458823 KSI458804:KST458823 LCE458804:LCP458823 LMA458804:LML458823 LVW458804:LWH458823 MFS458804:MGD458823 MPO458804:MPZ458823 MZK458804:MZV458823 NJG458804:NJR458823 NTC458804:NTN458823 OCY458804:ODJ458823 OMU458804:ONF458823 OWQ458804:OXB458823 PGM458804:PGX458823 PQI458804:PQT458823 QAE458804:QAP458823 QKA458804:QKL458823 QTW458804:QUH458823 RDS458804:RED458823 RNO458804:RNZ458823 RXK458804:RXV458823 SHG458804:SHR458823 SRC458804:SRN458823 TAY458804:TBJ458823 TKU458804:TLF458823 TUQ458804:TVB458823 UEM458804:UEX458823 UOI458804:UOT458823 UYE458804:UYP458823 VIA458804:VIL458823 VRW458804:VSH458823 WBS458804:WCD458823 WLO458804:WLZ458823 WVK458804:WVV458823 C524340:N524359 IY524340:JJ524359 SU524340:TF524359 ACQ524340:ADB524359 AMM524340:AMX524359 AWI524340:AWT524359 BGE524340:BGP524359 BQA524340:BQL524359 BZW524340:CAH524359 CJS524340:CKD524359 CTO524340:CTZ524359 DDK524340:DDV524359 DNG524340:DNR524359 DXC524340:DXN524359 EGY524340:EHJ524359 EQU524340:ERF524359 FAQ524340:FBB524359 FKM524340:FKX524359 FUI524340:FUT524359 GEE524340:GEP524359 GOA524340:GOL524359 GXW524340:GYH524359 HHS524340:HID524359 HRO524340:HRZ524359 IBK524340:IBV524359 ILG524340:ILR524359 IVC524340:IVN524359 JEY524340:JFJ524359 JOU524340:JPF524359 JYQ524340:JZB524359 KIM524340:KIX524359 KSI524340:KST524359 LCE524340:LCP524359 LMA524340:LML524359 LVW524340:LWH524359 MFS524340:MGD524359 MPO524340:MPZ524359 MZK524340:MZV524359 NJG524340:NJR524359 NTC524340:NTN524359 OCY524340:ODJ524359 OMU524340:ONF524359 OWQ524340:OXB524359 PGM524340:PGX524359 PQI524340:PQT524359 QAE524340:QAP524359 QKA524340:QKL524359 QTW524340:QUH524359 RDS524340:RED524359 RNO524340:RNZ524359 RXK524340:RXV524359 SHG524340:SHR524359 SRC524340:SRN524359 TAY524340:TBJ524359 TKU524340:TLF524359 TUQ524340:TVB524359 UEM524340:UEX524359 UOI524340:UOT524359 UYE524340:UYP524359 VIA524340:VIL524359 VRW524340:VSH524359 WBS524340:WCD524359 WLO524340:WLZ524359 WVK524340:WVV524359 C589876:N589895 IY589876:JJ589895 SU589876:TF589895 ACQ589876:ADB589895 AMM589876:AMX589895 AWI589876:AWT589895 BGE589876:BGP589895 BQA589876:BQL589895 BZW589876:CAH589895 CJS589876:CKD589895 CTO589876:CTZ589895 DDK589876:DDV589895 DNG589876:DNR589895 DXC589876:DXN589895 EGY589876:EHJ589895 EQU589876:ERF589895 FAQ589876:FBB589895 FKM589876:FKX589895 FUI589876:FUT589895 GEE589876:GEP589895 GOA589876:GOL589895 GXW589876:GYH589895 HHS589876:HID589895 HRO589876:HRZ589895 IBK589876:IBV589895 ILG589876:ILR589895 IVC589876:IVN589895 JEY589876:JFJ589895 JOU589876:JPF589895 JYQ589876:JZB589895 KIM589876:KIX589895 KSI589876:KST589895 LCE589876:LCP589895 LMA589876:LML589895 LVW589876:LWH589895 MFS589876:MGD589895 MPO589876:MPZ589895 MZK589876:MZV589895 NJG589876:NJR589895 NTC589876:NTN589895 OCY589876:ODJ589895 OMU589876:ONF589895 OWQ589876:OXB589895 PGM589876:PGX589895 PQI589876:PQT589895 QAE589876:QAP589895 QKA589876:QKL589895 QTW589876:QUH589895 RDS589876:RED589895 RNO589876:RNZ589895 RXK589876:RXV589895 SHG589876:SHR589895 SRC589876:SRN589895 TAY589876:TBJ589895 TKU589876:TLF589895 TUQ589876:TVB589895 UEM589876:UEX589895 UOI589876:UOT589895 UYE589876:UYP589895 VIA589876:VIL589895 VRW589876:VSH589895 WBS589876:WCD589895 WLO589876:WLZ589895 WVK589876:WVV589895 C655412:N655431 IY655412:JJ655431 SU655412:TF655431 ACQ655412:ADB655431 AMM655412:AMX655431 AWI655412:AWT655431 BGE655412:BGP655431 BQA655412:BQL655431 BZW655412:CAH655431 CJS655412:CKD655431 CTO655412:CTZ655431 DDK655412:DDV655431 DNG655412:DNR655431 DXC655412:DXN655431 EGY655412:EHJ655431 EQU655412:ERF655431 FAQ655412:FBB655431 FKM655412:FKX655431 FUI655412:FUT655431 GEE655412:GEP655431 GOA655412:GOL655431 GXW655412:GYH655431 HHS655412:HID655431 HRO655412:HRZ655431 IBK655412:IBV655431 ILG655412:ILR655431 IVC655412:IVN655431 JEY655412:JFJ655431 JOU655412:JPF655431 JYQ655412:JZB655431 KIM655412:KIX655431 KSI655412:KST655431 LCE655412:LCP655431 LMA655412:LML655431 LVW655412:LWH655431 MFS655412:MGD655431 MPO655412:MPZ655431 MZK655412:MZV655431 NJG655412:NJR655431 NTC655412:NTN655431 OCY655412:ODJ655431 OMU655412:ONF655431 OWQ655412:OXB655431 PGM655412:PGX655431 PQI655412:PQT655431 QAE655412:QAP655431 QKA655412:QKL655431 QTW655412:QUH655431 RDS655412:RED655431 RNO655412:RNZ655431 RXK655412:RXV655431 SHG655412:SHR655431 SRC655412:SRN655431 TAY655412:TBJ655431 TKU655412:TLF655431 TUQ655412:TVB655431 UEM655412:UEX655431 UOI655412:UOT655431 UYE655412:UYP655431 VIA655412:VIL655431 VRW655412:VSH655431 WBS655412:WCD655431 WLO655412:WLZ655431 WVK655412:WVV655431 C720948:N720967 IY720948:JJ720967 SU720948:TF720967 ACQ720948:ADB720967 AMM720948:AMX720967 AWI720948:AWT720967 BGE720948:BGP720967 BQA720948:BQL720967 BZW720948:CAH720967 CJS720948:CKD720967 CTO720948:CTZ720967 DDK720948:DDV720967 DNG720948:DNR720967 DXC720948:DXN720967 EGY720948:EHJ720967 EQU720948:ERF720967 FAQ720948:FBB720967 FKM720948:FKX720967 FUI720948:FUT720967 GEE720948:GEP720967 GOA720948:GOL720967 GXW720948:GYH720967 HHS720948:HID720967 HRO720948:HRZ720967 IBK720948:IBV720967 ILG720948:ILR720967 IVC720948:IVN720967 JEY720948:JFJ720967 JOU720948:JPF720967 JYQ720948:JZB720967 KIM720948:KIX720967 KSI720948:KST720967 LCE720948:LCP720967 LMA720948:LML720967 LVW720948:LWH720967 MFS720948:MGD720967 MPO720948:MPZ720967 MZK720948:MZV720967 NJG720948:NJR720967 NTC720948:NTN720967 OCY720948:ODJ720967 OMU720948:ONF720967 OWQ720948:OXB720967 PGM720948:PGX720967 PQI720948:PQT720967 QAE720948:QAP720967 QKA720948:QKL720967 QTW720948:QUH720967 RDS720948:RED720967 RNO720948:RNZ720967 RXK720948:RXV720967 SHG720948:SHR720967 SRC720948:SRN720967 TAY720948:TBJ720967 TKU720948:TLF720967 TUQ720948:TVB720967 UEM720948:UEX720967 UOI720948:UOT720967 UYE720948:UYP720967 VIA720948:VIL720967 VRW720948:VSH720967 WBS720948:WCD720967 WLO720948:WLZ720967 WVK720948:WVV720967 C786484:N786503 IY786484:JJ786503 SU786484:TF786503 ACQ786484:ADB786503 AMM786484:AMX786503 AWI786484:AWT786503 BGE786484:BGP786503 BQA786484:BQL786503 BZW786484:CAH786503 CJS786484:CKD786503 CTO786484:CTZ786503 DDK786484:DDV786503 DNG786484:DNR786503 DXC786484:DXN786503 EGY786484:EHJ786503 EQU786484:ERF786503 FAQ786484:FBB786503 FKM786484:FKX786503 FUI786484:FUT786503 GEE786484:GEP786503 GOA786484:GOL786503 GXW786484:GYH786503 HHS786484:HID786503 HRO786484:HRZ786503 IBK786484:IBV786503 ILG786484:ILR786503 IVC786484:IVN786503 JEY786484:JFJ786503 JOU786484:JPF786503 JYQ786484:JZB786503 KIM786484:KIX786503 KSI786484:KST786503 LCE786484:LCP786503 LMA786484:LML786503 LVW786484:LWH786503 MFS786484:MGD786503 MPO786484:MPZ786503 MZK786484:MZV786503 NJG786484:NJR786503 NTC786484:NTN786503 OCY786484:ODJ786503 OMU786484:ONF786503 OWQ786484:OXB786503 PGM786484:PGX786503 PQI786484:PQT786503 QAE786484:QAP786503 QKA786484:QKL786503 QTW786484:QUH786503 RDS786484:RED786503 RNO786484:RNZ786503 RXK786484:RXV786503 SHG786484:SHR786503 SRC786484:SRN786503 TAY786484:TBJ786503 TKU786484:TLF786503 TUQ786484:TVB786503 UEM786484:UEX786503 UOI786484:UOT786503 UYE786484:UYP786503 VIA786484:VIL786503 VRW786484:VSH786503 WBS786484:WCD786503 WLO786484:WLZ786503 WVK786484:WVV786503 C852020:N852039 IY852020:JJ852039 SU852020:TF852039 ACQ852020:ADB852039 AMM852020:AMX852039 AWI852020:AWT852039 BGE852020:BGP852039 BQA852020:BQL852039 BZW852020:CAH852039 CJS852020:CKD852039 CTO852020:CTZ852039 DDK852020:DDV852039 DNG852020:DNR852039 DXC852020:DXN852039 EGY852020:EHJ852039 EQU852020:ERF852039 FAQ852020:FBB852039 FKM852020:FKX852039 FUI852020:FUT852039 GEE852020:GEP852039 GOA852020:GOL852039 GXW852020:GYH852039 HHS852020:HID852039 HRO852020:HRZ852039 IBK852020:IBV852039 ILG852020:ILR852039 IVC852020:IVN852039 JEY852020:JFJ852039 JOU852020:JPF852039 JYQ852020:JZB852039 KIM852020:KIX852039 KSI852020:KST852039 LCE852020:LCP852039 LMA852020:LML852039 LVW852020:LWH852039 MFS852020:MGD852039 MPO852020:MPZ852039 MZK852020:MZV852039 NJG852020:NJR852039 NTC852020:NTN852039 OCY852020:ODJ852039 OMU852020:ONF852039 OWQ852020:OXB852039 PGM852020:PGX852039 PQI852020:PQT852039 QAE852020:QAP852039 QKA852020:QKL852039 QTW852020:QUH852039 RDS852020:RED852039 RNO852020:RNZ852039 RXK852020:RXV852039 SHG852020:SHR852039 SRC852020:SRN852039 TAY852020:TBJ852039 TKU852020:TLF852039 TUQ852020:TVB852039 UEM852020:UEX852039 UOI852020:UOT852039 UYE852020:UYP852039 VIA852020:VIL852039 VRW852020:VSH852039 WBS852020:WCD852039 WLO852020:WLZ852039 WVK852020:WVV852039 C917556:N917575 IY917556:JJ917575 SU917556:TF917575 ACQ917556:ADB917575 AMM917556:AMX917575 AWI917556:AWT917575 BGE917556:BGP917575 BQA917556:BQL917575 BZW917556:CAH917575 CJS917556:CKD917575 CTO917556:CTZ917575 DDK917556:DDV917575 DNG917556:DNR917575 DXC917556:DXN917575 EGY917556:EHJ917575 EQU917556:ERF917575 FAQ917556:FBB917575 FKM917556:FKX917575 FUI917556:FUT917575 GEE917556:GEP917575 GOA917556:GOL917575 GXW917556:GYH917575 HHS917556:HID917575 HRO917556:HRZ917575 IBK917556:IBV917575 ILG917556:ILR917575 IVC917556:IVN917575 JEY917556:JFJ917575 JOU917556:JPF917575 JYQ917556:JZB917575 KIM917556:KIX917575 KSI917556:KST917575 LCE917556:LCP917575 LMA917556:LML917575 LVW917556:LWH917575 MFS917556:MGD917575 MPO917556:MPZ917575 MZK917556:MZV917575 NJG917556:NJR917575 NTC917556:NTN917575 OCY917556:ODJ917575 OMU917556:ONF917575 OWQ917556:OXB917575 PGM917556:PGX917575 PQI917556:PQT917575 QAE917556:QAP917575 QKA917556:QKL917575 QTW917556:QUH917575 RDS917556:RED917575 RNO917556:RNZ917575 RXK917556:RXV917575 SHG917556:SHR917575 SRC917556:SRN917575 TAY917556:TBJ917575 TKU917556:TLF917575 TUQ917556:TVB917575 UEM917556:UEX917575 UOI917556:UOT917575 UYE917556:UYP917575 VIA917556:VIL917575 VRW917556:VSH917575 WBS917556:WCD917575 WLO917556:WLZ917575 WVK917556:WVV917575 C983092:N983111 IY983092:JJ983111 SU983092:TF983111 ACQ983092:ADB983111 AMM983092:AMX983111 AWI983092:AWT983111 BGE983092:BGP983111 BQA983092:BQL983111 BZW983092:CAH983111 CJS983092:CKD983111 CTO983092:CTZ983111 DDK983092:DDV983111 DNG983092:DNR983111 DXC983092:DXN983111 EGY983092:EHJ983111 EQU983092:ERF983111 FAQ983092:FBB983111 FKM983092:FKX983111 FUI983092:FUT983111 GEE983092:GEP983111 GOA983092:GOL983111 GXW983092:GYH983111 HHS983092:HID983111 HRO983092:HRZ983111 IBK983092:IBV983111 ILG983092:ILR983111 IVC983092:IVN983111 JEY983092:JFJ983111 JOU983092:JPF983111 JYQ983092:JZB983111 KIM983092:KIX983111 KSI983092:KST983111 LCE983092:LCP983111 LMA983092:LML983111 LVW983092:LWH983111 MFS983092:MGD983111 MPO983092:MPZ983111 MZK983092:MZV983111 NJG983092:NJR983111 NTC983092:NTN983111 OCY983092:ODJ983111 OMU983092:ONF983111 OWQ983092:OXB983111 PGM983092:PGX983111 PQI983092:PQT983111 QAE983092:QAP983111 QKA983092:QKL983111 QTW983092:QUH983111 RDS983092:RED983111 RNO983092:RNZ983111 RXK983092:RXV983111 SHG983092:SHR983111 SRC983092:SRN983111 TAY983092:TBJ983111 TKU983092:TLF983111 TUQ983092:TVB983111 UEM983092:UEX983111 UOI983092:UOT983111 UYE983092:UYP983111 VIA983092:VIL983111 VRW983092:VSH983111 WBS983092:WCD983111 WLO983092:WLZ983111 WVK983092:WVV983111"/>
  </dataValidations>
  <printOptions horizontalCentered="1"/>
  <pageMargins left="0.24" right="0.15" top="0.56000000000000005" bottom="0.57999999999999996" header="0.23" footer="0.23622047244094491"/>
  <pageSetup paperSize="8" scale="97" orientation="landscape" r:id="rId1"/>
  <headerFooter alignWithMargins="0"/>
  <rowBreaks count="2" manualBreakCount="2">
    <brk id="34" max="16383" man="1"/>
    <brk id="49" max="16383"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IU65280"/>
  <sheetViews>
    <sheetView topLeftCell="A33" zoomScale="110" zoomScaleNormal="110" zoomScalePageLayoutView="150" workbookViewId="0">
      <selection activeCell="C9" sqref="C9:N9"/>
    </sheetView>
  </sheetViews>
  <sheetFormatPr defaultColWidth="8.85546875" defaultRowHeight="12.75"/>
  <cols>
    <col min="1" max="1" width="8.42578125" style="1" customWidth="1"/>
    <col min="2" max="2" width="12.28515625" style="1" customWidth="1"/>
    <col min="3" max="3" width="10.42578125" style="1" customWidth="1"/>
    <col min="4" max="4" width="8.42578125" style="1" customWidth="1"/>
    <col min="5" max="7" width="6.42578125" style="1" customWidth="1"/>
    <col min="8" max="8" width="14" style="1" customWidth="1"/>
    <col min="9" max="9" width="6.42578125" style="1" customWidth="1"/>
    <col min="10" max="10" width="14.140625" style="1" customWidth="1"/>
    <col min="11" max="11" width="6.42578125" style="1" customWidth="1"/>
    <col min="12" max="12" width="11.42578125" style="1" customWidth="1"/>
    <col min="13" max="13" width="6.42578125" style="1" customWidth="1"/>
    <col min="14" max="14" width="11" style="1" customWidth="1"/>
    <col min="15" max="15" width="8.85546875" style="1"/>
    <col min="16" max="16" width="10.140625" style="1" customWidth="1"/>
    <col min="17" max="17" width="8.85546875" style="1"/>
    <col min="18" max="18" width="11.42578125" style="1" customWidth="1"/>
    <col min="19" max="244" width="8.85546875" style="1"/>
    <col min="245" max="245" width="14.140625" style="1" bestFit="1" customWidth="1"/>
    <col min="246" max="256" width="8.85546875" style="1"/>
    <col min="257" max="257" width="8.42578125" style="1" customWidth="1"/>
    <col min="258" max="258" width="12.28515625" style="1" customWidth="1"/>
    <col min="259" max="259" width="10.42578125" style="1" customWidth="1"/>
    <col min="260" max="260" width="8.42578125" style="1" customWidth="1"/>
    <col min="261" max="263" width="6.42578125" style="1" customWidth="1"/>
    <col min="264" max="264" width="14" style="1" customWidth="1"/>
    <col min="265" max="265" width="6.42578125" style="1" customWidth="1"/>
    <col min="266" max="266" width="14.140625" style="1" customWidth="1"/>
    <col min="267" max="267" width="6.42578125" style="1" customWidth="1"/>
    <col min="268" max="268" width="11.42578125" style="1" customWidth="1"/>
    <col min="269" max="269" width="6.42578125" style="1" customWidth="1"/>
    <col min="270" max="270" width="11" style="1" customWidth="1"/>
    <col min="271" max="271" width="8.85546875" style="1"/>
    <col min="272" max="272" width="10.140625" style="1" customWidth="1"/>
    <col min="273" max="273" width="8.85546875" style="1"/>
    <col min="274" max="274" width="11.42578125" style="1" customWidth="1"/>
    <col min="275" max="500" width="8.85546875" style="1"/>
    <col min="501" max="501" width="14.140625" style="1" bestFit="1" customWidth="1"/>
    <col min="502" max="512" width="8.85546875" style="1"/>
    <col min="513" max="513" width="8.42578125" style="1" customWidth="1"/>
    <col min="514" max="514" width="12.28515625" style="1" customWidth="1"/>
    <col min="515" max="515" width="10.42578125" style="1" customWidth="1"/>
    <col min="516" max="516" width="8.42578125" style="1" customWidth="1"/>
    <col min="517" max="519" width="6.42578125" style="1" customWidth="1"/>
    <col min="520" max="520" width="14" style="1" customWidth="1"/>
    <col min="521" max="521" width="6.42578125" style="1" customWidth="1"/>
    <col min="522" max="522" width="14.140625" style="1" customWidth="1"/>
    <col min="523" max="523" width="6.42578125" style="1" customWidth="1"/>
    <col min="524" max="524" width="11.42578125" style="1" customWidth="1"/>
    <col min="525" max="525" width="6.42578125" style="1" customWidth="1"/>
    <col min="526" max="526" width="11" style="1" customWidth="1"/>
    <col min="527" max="527" width="8.85546875" style="1"/>
    <col min="528" max="528" width="10.140625" style="1" customWidth="1"/>
    <col min="529" max="529" width="8.85546875" style="1"/>
    <col min="530" max="530" width="11.42578125" style="1" customWidth="1"/>
    <col min="531" max="756" width="8.85546875" style="1"/>
    <col min="757" max="757" width="14.140625" style="1" bestFit="1" customWidth="1"/>
    <col min="758" max="768" width="8.85546875" style="1"/>
    <col min="769" max="769" width="8.42578125" style="1" customWidth="1"/>
    <col min="770" max="770" width="12.28515625" style="1" customWidth="1"/>
    <col min="771" max="771" width="10.42578125" style="1" customWidth="1"/>
    <col min="772" max="772" width="8.42578125" style="1" customWidth="1"/>
    <col min="773" max="775" width="6.42578125" style="1" customWidth="1"/>
    <col min="776" max="776" width="14" style="1" customWidth="1"/>
    <col min="777" max="777" width="6.42578125" style="1" customWidth="1"/>
    <col min="778" max="778" width="14.140625" style="1" customWidth="1"/>
    <col min="779" max="779" width="6.42578125" style="1" customWidth="1"/>
    <col min="780" max="780" width="11.42578125" style="1" customWidth="1"/>
    <col min="781" max="781" width="6.42578125" style="1" customWidth="1"/>
    <col min="782" max="782" width="11" style="1" customWidth="1"/>
    <col min="783" max="783" width="8.85546875" style="1"/>
    <col min="784" max="784" width="10.140625" style="1" customWidth="1"/>
    <col min="785" max="785" width="8.85546875" style="1"/>
    <col min="786" max="786" width="11.42578125" style="1" customWidth="1"/>
    <col min="787" max="1012" width="8.85546875" style="1"/>
    <col min="1013" max="1013" width="14.140625" style="1" bestFit="1" customWidth="1"/>
    <col min="1014" max="1024" width="8.85546875" style="1"/>
    <col min="1025" max="1025" width="8.42578125" style="1" customWidth="1"/>
    <col min="1026" max="1026" width="12.28515625" style="1" customWidth="1"/>
    <col min="1027" max="1027" width="10.42578125" style="1" customWidth="1"/>
    <col min="1028" max="1028" width="8.42578125" style="1" customWidth="1"/>
    <col min="1029" max="1031" width="6.42578125" style="1" customWidth="1"/>
    <col min="1032" max="1032" width="14" style="1" customWidth="1"/>
    <col min="1033" max="1033" width="6.42578125" style="1" customWidth="1"/>
    <col min="1034" max="1034" width="14.140625" style="1" customWidth="1"/>
    <col min="1035" max="1035" width="6.42578125" style="1" customWidth="1"/>
    <col min="1036" max="1036" width="11.42578125" style="1" customWidth="1"/>
    <col min="1037" max="1037" width="6.42578125" style="1" customWidth="1"/>
    <col min="1038" max="1038" width="11" style="1" customWidth="1"/>
    <col min="1039" max="1039" width="8.85546875" style="1"/>
    <col min="1040" max="1040" width="10.140625" style="1" customWidth="1"/>
    <col min="1041" max="1041" width="8.85546875" style="1"/>
    <col min="1042" max="1042" width="11.42578125" style="1" customWidth="1"/>
    <col min="1043" max="1268" width="8.85546875" style="1"/>
    <col min="1269" max="1269" width="14.140625" style="1" bestFit="1" customWidth="1"/>
    <col min="1270" max="1280" width="8.85546875" style="1"/>
    <col min="1281" max="1281" width="8.42578125" style="1" customWidth="1"/>
    <col min="1282" max="1282" width="12.28515625" style="1" customWidth="1"/>
    <col min="1283" max="1283" width="10.42578125" style="1" customWidth="1"/>
    <col min="1284" max="1284" width="8.42578125" style="1" customWidth="1"/>
    <col min="1285" max="1287" width="6.42578125" style="1" customWidth="1"/>
    <col min="1288" max="1288" width="14" style="1" customWidth="1"/>
    <col min="1289" max="1289" width="6.42578125" style="1" customWidth="1"/>
    <col min="1290" max="1290" width="14.140625" style="1" customWidth="1"/>
    <col min="1291" max="1291" width="6.42578125" style="1" customWidth="1"/>
    <col min="1292" max="1292" width="11.42578125" style="1" customWidth="1"/>
    <col min="1293" max="1293" width="6.42578125" style="1" customWidth="1"/>
    <col min="1294" max="1294" width="11" style="1" customWidth="1"/>
    <col min="1295" max="1295" width="8.85546875" style="1"/>
    <col min="1296" max="1296" width="10.140625" style="1" customWidth="1"/>
    <col min="1297" max="1297" width="8.85546875" style="1"/>
    <col min="1298" max="1298" width="11.42578125" style="1" customWidth="1"/>
    <col min="1299" max="1524" width="8.85546875" style="1"/>
    <col min="1525" max="1525" width="14.140625" style="1" bestFit="1" customWidth="1"/>
    <col min="1526" max="1536" width="8.85546875" style="1"/>
    <col min="1537" max="1537" width="8.42578125" style="1" customWidth="1"/>
    <col min="1538" max="1538" width="12.28515625" style="1" customWidth="1"/>
    <col min="1539" max="1539" width="10.42578125" style="1" customWidth="1"/>
    <col min="1540" max="1540" width="8.42578125" style="1" customWidth="1"/>
    <col min="1541" max="1543" width="6.42578125" style="1" customWidth="1"/>
    <col min="1544" max="1544" width="14" style="1" customWidth="1"/>
    <col min="1545" max="1545" width="6.42578125" style="1" customWidth="1"/>
    <col min="1546" max="1546" width="14.140625" style="1" customWidth="1"/>
    <col min="1547" max="1547" width="6.42578125" style="1" customWidth="1"/>
    <col min="1548" max="1548" width="11.42578125" style="1" customWidth="1"/>
    <col min="1549" max="1549" width="6.42578125" style="1" customWidth="1"/>
    <col min="1550" max="1550" width="11" style="1" customWidth="1"/>
    <col min="1551" max="1551" width="8.85546875" style="1"/>
    <col min="1552" max="1552" width="10.140625" style="1" customWidth="1"/>
    <col min="1553" max="1553" width="8.85546875" style="1"/>
    <col min="1554" max="1554" width="11.42578125" style="1" customWidth="1"/>
    <col min="1555" max="1780" width="8.85546875" style="1"/>
    <col min="1781" max="1781" width="14.140625" style="1" bestFit="1" customWidth="1"/>
    <col min="1782" max="1792" width="8.85546875" style="1"/>
    <col min="1793" max="1793" width="8.42578125" style="1" customWidth="1"/>
    <col min="1794" max="1794" width="12.28515625" style="1" customWidth="1"/>
    <col min="1795" max="1795" width="10.42578125" style="1" customWidth="1"/>
    <col min="1796" max="1796" width="8.42578125" style="1" customWidth="1"/>
    <col min="1797" max="1799" width="6.42578125" style="1" customWidth="1"/>
    <col min="1800" max="1800" width="14" style="1" customWidth="1"/>
    <col min="1801" max="1801" width="6.42578125" style="1" customWidth="1"/>
    <col min="1802" max="1802" width="14.140625" style="1" customWidth="1"/>
    <col min="1803" max="1803" width="6.42578125" style="1" customWidth="1"/>
    <col min="1804" max="1804" width="11.42578125" style="1" customWidth="1"/>
    <col min="1805" max="1805" width="6.42578125" style="1" customWidth="1"/>
    <col min="1806" max="1806" width="11" style="1" customWidth="1"/>
    <col min="1807" max="1807" width="8.85546875" style="1"/>
    <col min="1808" max="1808" width="10.140625" style="1" customWidth="1"/>
    <col min="1809" max="1809" width="8.85546875" style="1"/>
    <col min="1810" max="1810" width="11.42578125" style="1" customWidth="1"/>
    <col min="1811" max="2036" width="8.85546875" style="1"/>
    <col min="2037" max="2037" width="14.140625" style="1" bestFit="1" customWidth="1"/>
    <col min="2038" max="2048" width="8.85546875" style="1"/>
    <col min="2049" max="2049" width="8.42578125" style="1" customWidth="1"/>
    <col min="2050" max="2050" width="12.28515625" style="1" customWidth="1"/>
    <col min="2051" max="2051" width="10.42578125" style="1" customWidth="1"/>
    <col min="2052" max="2052" width="8.42578125" style="1" customWidth="1"/>
    <col min="2053" max="2055" width="6.42578125" style="1" customWidth="1"/>
    <col min="2056" max="2056" width="14" style="1" customWidth="1"/>
    <col min="2057" max="2057" width="6.42578125" style="1" customWidth="1"/>
    <col min="2058" max="2058" width="14.140625" style="1" customWidth="1"/>
    <col min="2059" max="2059" width="6.42578125" style="1" customWidth="1"/>
    <col min="2060" max="2060" width="11.42578125" style="1" customWidth="1"/>
    <col min="2061" max="2061" width="6.42578125" style="1" customWidth="1"/>
    <col min="2062" max="2062" width="11" style="1" customWidth="1"/>
    <col min="2063" max="2063" width="8.85546875" style="1"/>
    <col min="2064" max="2064" width="10.140625" style="1" customWidth="1"/>
    <col min="2065" max="2065" width="8.85546875" style="1"/>
    <col min="2066" max="2066" width="11.42578125" style="1" customWidth="1"/>
    <col min="2067" max="2292" width="8.85546875" style="1"/>
    <col min="2293" max="2293" width="14.140625" style="1" bestFit="1" customWidth="1"/>
    <col min="2294" max="2304" width="8.85546875" style="1"/>
    <col min="2305" max="2305" width="8.42578125" style="1" customWidth="1"/>
    <col min="2306" max="2306" width="12.28515625" style="1" customWidth="1"/>
    <col min="2307" max="2307" width="10.42578125" style="1" customWidth="1"/>
    <col min="2308" max="2308" width="8.42578125" style="1" customWidth="1"/>
    <col min="2309" max="2311" width="6.42578125" style="1" customWidth="1"/>
    <col min="2312" max="2312" width="14" style="1" customWidth="1"/>
    <col min="2313" max="2313" width="6.42578125" style="1" customWidth="1"/>
    <col min="2314" max="2314" width="14.140625" style="1" customWidth="1"/>
    <col min="2315" max="2315" width="6.42578125" style="1" customWidth="1"/>
    <col min="2316" max="2316" width="11.42578125" style="1" customWidth="1"/>
    <col min="2317" max="2317" width="6.42578125" style="1" customWidth="1"/>
    <col min="2318" max="2318" width="11" style="1" customWidth="1"/>
    <col min="2319" max="2319" width="8.85546875" style="1"/>
    <col min="2320" max="2320" width="10.140625" style="1" customWidth="1"/>
    <col min="2321" max="2321" width="8.85546875" style="1"/>
    <col min="2322" max="2322" width="11.42578125" style="1" customWidth="1"/>
    <col min="2323" max="2548" width="8.85546875" style="1"/>
    <col min="2549" max="2549" width="14.140625" style="1" bestFit="1" customWidth="1"/>
    <col min="2550" max="2560" width="8.85546875" style="1"/>
    <col min="2561" max="2561" width="8.42578125" style="1" customWidth="1"/>
    <col min="2562" max="2562" width="12.28515625" style="1" customWidth="1"/>
    <col min="2563" max="2563" width="10.42578125" style="1" customWidth="1"/>
    <col min="2564" max="2564" width="8.42578125" style="1" customWidth="1"/>
    <col min="2565" max="2567" width="6.42578125" style="1" customWidth="1"/>
    <col min="2568" max="2568" width="14" style="1" customWidth="1"/>
    <col min="2569" max="2569" width="6.42578125" style="1" customWidth="1"/>
    <col min="2570" max="2570" width="14.140625" style="1" customWidth="1"/>
    <col min="2571" max="2571" width="6.42578125" style="1" customWidth="1"/>
    <col min="2572" max="2572" width="11.42578125" style="1" customWidth="1"/>
    <col min="2573" max="2573" width="6.42578125" style="1" customWidth="1"/>
    <col min="2574" max="2574" width="11" style="1" customWidth="1"/>
    <col min="2575" max="2575" width="8.85546875" style="1"/>
    <col min="2576" max="2576" width="10.140625" style="1" customWidth="1"/>
    <col min="2577" max="2577" width="8.85546875" style="1"/>
    <col min="2578" max="2578" width="11.42578125" style="1" customWidth="1"/>
    <col min="2579" max="2804" width="8.85546875" style="1"/>
    <col min="2805" max="2805" width="14.140625" style="1" bestFit="1" customWidth="1"/>
    <col min="2806" max="2816" width="8.85546875" style="1"/>
    <col min="2817" max="2817" width="8.42578125" style="1" customWidth="1"/>
    <col min="2818" max="2818" width="12.28515625" style="1" customWidth="1"/>
    <col min="2819" max="2819" width="10.42578125" style="1" customWidth="1"/>
    <col min="2820" max="2820" width="8.42578125" style="1" customWidth="1"/>
    <col min="2821" max="2823" width="6.42578125" style="1" customWidth="1"/>
    <col min="2824" max="2824" width="14" style="1" customWidth="1"/>
    <col min="2825" max="2825" width="6.42578125" style="1" customWidth="1"/>
    <col min="2826" max="2826" width="14.140625" style="1" customWidth="1"/>
    <col min="2827" max="2827" width="6.42578125" style="1" customWidth="1"/>
    <col min="2828" max="2828" width="11.42578125" style="1" customWidth="1"/>
    <col min="2829" max="2829" width="6.42578125" style="1" customWidth="1"/>
    <col min="2830" max="2830" width="11" style="1" customWidth="1"/>
    <col min="2831" max="2831" width="8.85546875" style="1"/>
    <col min="2832" max="2832" width="10.140625" style="1" customWidth="1"/>
    <col min="2833" max="2833" width="8.85546875" style="1"/>
    <col min="2834" max="2834" width="11.42578125" style="1" customWidth="1"/>
    <col min="2835" max="3060" width="8.85546875" style="1"/>
    <col min="3061" max="3061" width="14.140625" style="1" bestFit="1" customWidth="1"/>
    <col min="3062" max="3072" width="8.85546875" style="1"/>
    <col min="3073" max="3073" width="8.42578125" style="1" customWidth="1"/>
    <col min="3074" max="3074" width="12.28515625" style="1" customWidth="1"/>
    <col min="3075" max="3075" width="10.42578125" style="1" customWidth="1"/>
    <col min="3076" max="3076" width="8.42578125" style="1" customWidth="1"/>
    <col min="3077" max="3079" width="6.42578125" style="1" customWidth="1"/>
    <col min="3080" max="3080" width="14" style="1" customWidth="1"/>
    <col min="3081" max="3081" width="6.42578125" style="1" customWidth="1"/>
    <col min="3082" max="3082" width="14.140625" style="1" customWidth="1"/>
    <col min="3083" max="3083" width="6.42578125" style="1" customWidth="1"/>
    <col min="3084" max="3084" width="11.42578125" style="1" customWidth="1"/>
    <col min="3085" max="3085" width="6.42578125" style="1" customWidth="1"/>
    <col min="3086" max="3086" width="11" style="1" customWidth="1"/>
    <col min="3087" max="3087" width="8.85546875" style="1"/>
    <col min="3088" max="3088" width="10.140625" style="1" customWidth="1"/>
    <col min="3089" max="3089" width="8.85546875" style="1"/>
    <col min="3090" max="3090" width="11.42578125" style="1" customWidth="1"/>
    <col min="3091" max="3316" width="8.85546875" style="1"/>
    <col min="3317" max="3317" width="14.140625" style="1" bestFit="1" customWidth="1"/>
    <col min="3318" max="3328" width="8.85546875" style="1"/>
    <col min="3329" max="3329" width="8.42578125" style="1" customWidth="1"/>
    <col min="3330" max="3330" width="12.28515625" style="1" customWidth="1"/>
    <col min="3331" max="3331" width="10.42578125" style="1" customWidth="1"/>
    <col min="3332" max="3332" width="8.42578125" style="1" customWidth="1"/>
    <col min="3333" max="3335" width="6.42578125" style="1" customWidth="1"/>
    <col min="3336" max="3336" width="14" style="1" customWidth="1"/>
    <col min="3337" max="3337" width="6.42578125" style="1" customWidth="1"/>
    <col min="3338" max="3338" width="14.140625" style="1" customWidth="1"/>
    <col min="3339" max="3339" width="6.42578125" style="1" customWidth="1"/>
    <col min="3340" max="3340" width="11.42578125" style="1" customWidth="1"/>
    <col min="3341" max="3341" width="6.42578125" style="1" customWidth="1"/>
    <col min="3342" max="3342" width="11" style="1" customWidth="1"/>
    <col min="3343" max="3343" width="8.85546875" style="1"/>
    <col min="3344" max="3344" width="10.140625" style="1" customWidth="1"/>
    <col min="3345" max="3345" width="8.85546875" style="1"/>
    <col min="3346" max="3346" width="11.42578125" style="1" customWidth="1"/>
    <col min="3347" max="3572" width="8.85546875" style="1"/>
    <col min="3573" max="3573" width="14.140625" style="1" bestFit="1" customWidth="1"/>
    <col min="3574" max="3584" width="8.85546875" style="1"/>
    <col min="3585" max="3585" width="8.42578125" style="1" customWidth="1"/>
    <col min="3586" max="3586" width="12.28515625" style="1" customWidth="1"/>
    <col min="3587" max="3587" width="10.42578125" style="1" customWidth="1"/>
    <col min="3588" max="3588" width="8.42578125" style="1" customWidth="1"/>
    <col min="3589" max="3591" width="6.42578125" style="1" customWidth="1"/>
    <col min="3592" max="3592" width="14" style="1" customWidth="1"/>
    <col min="3593" max="3593" width="6.42578125" style="1" customWidth="1"/>
    <col min="3594" max="3594" width="14.140625" style="1" customWidth="1"/>
    <col min="3595" max="3595" width="6.42578125" style="1" customWidth="1"/>
    <col min="3596" max="3596" width="11.42578125" style="1" customWidth="1"/>
    <col min="3597" max="3597" width="6.42578125" style="1" customWidth="1"/>
    <col min="3598" max="3598" width="11" style="1" customWidth="1"/>
    <col min="3599" max="3599" width="8.85546875" style="1"/>
    <col min="3600" max="3600" width="10.140625" style="1" customWidth="1"/>
    <col min="3601" max="3601" width="8.85546875" style="1"/>
    <col min="3602" max="3602" width="11.42578125" style="1" customWidth="1"/>
    <col min="3603" max="3828" width="8.85546875" style="1"/>
    <col min="3829" max="3829" width="14.140625" style="1" bestFit="1" customWidth="1"/>
    <col min="3830" max="3840" width="8.85546875" style="1"/>
    <col min="3841" max="3841" width="8.42578125" style="1" customWidth="1"/>
    <col min="3842" max="3842" width="12.28515625" style="1" customWidth="1"/>
    <col min="3843" max="3843" width="10.42578125" style="1" customWidth="1"/>
    <col min="3844" max="3844" width="8.42578125" style="1" customWidth="1"/>
    <col min="3845" max="3847" width="6.42578125" style="1" customWidth="1"/>
    <col min="3848" max="3848" width="14" style="1" customWidth="1"/>
    <col min="3849" max="3849" width="6.42578125" style="1" customWidth="1"/>
    <col min="3850" max="3850" width="14.140625" style="1" customWidth="1"/>
    <col min="3851" max="3851" width="6.42578125" style="1" customWidth="1"/>
    <col min="3852" max="3852" width="11.42578125" style="1" customWidth="1"/>
    <col min="3853" max="3853" width="6.42578125" style="1" customWidth="1"/>
    <col min="3854" max="3854" width="11" style="1" customWidth="1"/>
    <col min="3855" max="3855" width="8.85546875" style="1"/>
    <col min="3856" max="3856" width="10.140625" style="1" customWidth="1"/>
    <col min="3857" max="3857" width="8.85546875" style="1"/>
    <col min="3858" max="3858" width="11.42578125" style="1" customWidth="1"/>
    <col min="3859" max="4084" width="8.85546875" style="1"/>
    <col min="4085" max="4085" width="14.140625" style="1" bestFit="1" customWidth="1"/>
    <col min="4086" max="4096" width="8.85546875" style="1"/>
    <col min="4097" max="4097" width="8.42578125" style="1" customWidth="1"/>
    <col min="4098" max="4098" width="12.28515625" style="1" customWidth="1"/>
    <col min="4099" max="4099" width="10.42578125" style="1" customWidth="1"/>
    <col min="4100" max="4100" width="8.42578125" style="1" customWidth="1"/>
    <col min="4101" max="4103" width="6.42578125" style="1" customWidth="1"/>
    <col min="4104" max="4104" width="14" style="1" customWidth="1"/>
    <col min="4105" max="4105" width="6.42578125" style="1" customWidth="1"/>
    <col min="4106" max="4106" width="14.140625" style="1" customWidth="1"/>
    <col min="4107" max="4107" width="6.42578125" style="1" customWidth="1"/>
    <col min="4108" max="4108" width="11.42578125" style="1" customWidth="1"/>
    <col min="4109" max="4109" width="6.42578125" style="1" customWidth="1"/>
    <col min="4110" max="4110" width="11" style="1" customWidth="1"/>
    <col min="4111" max="4111" width="8.85546875" style="1"/>
    <col min="4112" max="4112" width="10.140625" style="1" customWidth="1"/>
    <col min="4113" max="4113" width="8.85546875" style="1"/>
    <col min="4114" max="4114" width="11.42578125" style="1" customWidth="1"/>
    <col min="4115" max="4340" width="8.85546875" style="1"/>
    <col min="4341" max="4341" width="14.140625" style="1" bestFit="1" customWidth="1"/>
    <col min="4342" max="4352" width="8.85546875" style="1"/>
    <col min="4353" max="4353" width="8.42578125" style="1" customWidth="1"/>
    <col min="4354" max="4354" width="12.28515625" style="1" customWidth="1"/>
    <col min="4355" max="4355" width="10.42578125" style="1" customWidth="1"/>
    <col min="4356" max="4356" width="8.42578125" style="1" customWidth="1"/>
    <col min="4357" max="4359" width="6.42578125" style="1" customWidth="1"/>
    <col min="4360" max="4360" width="14" style="1" customWidth="1"/>
    <col min="4361" max="4361" width="6.42578125" style="1" customWidth="1"/>
    <col min="4362" max="4362" width="14.140625" style="1" customWidth="1"/>
    <col min="4363" max="4363" width="6.42578125" style="1" customWidth="1"/>
    <col min="4364" max="4364" width="11.42578125" style="1" customWidth="1"/>
    <col min="4365" max="4365" width="6.42578125" style="1" customWidth="1"/>
    <col min="4366" max="4366" width="11" style="1" customWidth="1"/>
    <col min="4367" max="4367" width="8.85546875" style="1"/>
    <col min="4368" max="4368" width="10.140625" style="1" customWidth="1"/>
    <col min="4369" max="4369" width="8.85546875" style="1"/>
    <col min="4370" max="4370" width="11.42578125" style="1" customWidth="1"/>
    <col min="4371" max="4596" width="8.85546875" style="1"/>
    <col min="4597" max="4597" width="14.140625" style="1" bestFit="1" customWidth="1"/>
    <col min="4598" max="4608" width="8.85546875" style="1"/>
    <col min="4609" max="4609" width="8.42578125" style="1" customWidth="1"/>
    <col min="4610" max="4610" width="12.28515625" style="1" customWidth="1"/>
    <col min="4611" max="4611" width="10.42578125" style="1" customWidth="1"/>
    <col min="4612" max="4612" width="8.42578125" style="1" customWidth="1"/>
    <col min="4613" max="4615" width="6.42578125" style="1" customWidth="1"/>
    <col min="4616" max="4616" width="14" style="1" customWidth="1"/>
    <col min="4617" max="4617" width="6.42578125" style="1" customWidth="1"/>
    <col min="4618" max="4618" width="14.140625" style="1" customWidth="1"/>
    <col min="4619" max="4619" width="6.42578125" style="1" customWidth="1"/>
    <col min="4620" max="4620" width="11.42578125" style="1" customWidth="1"/>
    <col min="4621" max="4621" width="6.42578125" style="1" customWidth="1"/>
    <col min="4622" max="4622" width="11" style="1" customWidth="1"/>
    <col min="4623" max="4623" width="8.85546875" style="1"/>
    <col min="4624" max="4624" width="10.140625" style="1" customWidth="1"/>
    <col min="4625" max="4625" width="8.85546875" style="1"/>
    <col min="4626" max="4626" width="11.42578125" style="1" customWidth="1"/>
    <col min="4627" max="4852" width="8.85546875" style="1"/>
    <col min="4853" max="4853" width="14.140625" style="1" bestFit="1" customWidth="1"/>
    <col min="4854" max="4864" width="8.85546875" style="1"/>
    <col min="4865" max="4865" width="8.42578125" style="1" customWidth="1"/>
    <col min="4866" max="4866" width="12.28515625" style="1" customWidth="1"/>
    <col min="4867" max="4867" width="10.42578125" style="1" customWidth="1"/>
    <col min="4868" max="4868" width="8.42578125" style="1" customWidth="1"/>
    <col min="4869" max="4871" width="6.42578125" style="1" customWidth="1"/>
    <col min="4872" max="4872" width="14" style="1" customWidth="1"/>
    <col min="4873" max="4873" width="6.42578125" style="1" customWidth="1"/>
    <col min="4874" max="4874" width="14.140625" style="1" customWidth="1"/>
    <col min="4875" max="4875" width="6.42578125" style="1" customWidth="1"/>
    <col min="4876" max="4876" width="11.42578125" style="1" customWidth="1"/>
    <col min="4877" max="4877" width="6.42578125" style="1" customWidth="1"/>
    <col min="4878" max="4878" width="11" style="1" customWidth="1"/>
    <col min="4879" max="4879" width="8.85546875" style="1"/>
    <col min="4880" max="4880" width="10.140625" style="1" customWidth="1"/>
    <col min="4881" max="4881" width="8.85546875" style="1"/>
    <col min="4882" max="4882" width="11.42578125" style="1" customWidth="1"/>
    <col min="4883" max="5108" width="8.85546875" style="1"/>
    <col min="5109" max="5109" width="14.140625" style="1" bestFit="1" customWidth="1"/>
    <col min="5110" max="5120" width="8.85546875" style="1"/>
    <col min="5121" max="5121" width="8.42578125" style="1" customWidth="1"/>
    <col min="5122" max="5122" width="12.28515625" style="1" customWidth="1"/>
    <col min="5123" max="5123" width="10.42578125" style="1" customWidth="1"/>
    <col min="5124" max="5124" width="8.42578125" style="1" customWidth="1"/>
    <col min="5125" max="5127" width="6.42578125" style="1" customWidth="1"/>
    <col min="5128" max="5128" width="14" style="1" customWidth="1"/>
    <col min="5129" max="5129" width="6.42578125" style="1" customWidth="1"/>
    <col min="5130" max="5130" width="14.140625" style="1" customWidth="1"/>
    <col min="5131" max="5131" width="6.42578125" style="1" customWidth="1"/>
    <col min="5132" max="5132" width="11.42578125" style="1" customWidth="1"/>
    <col min="5133" max="5133" width="6.42578125" style="1" customWidth="1"/>
    <col min="5134" max="5134" width="11" style="1" customWidth="1"/>
    <col min="5135" max="5135" width="8.85546875" style="1"/>
    <col min="5136" max="5136" width="10.140625" style="1" customWidth="1"/>
    <col min="5137" max="5137" width="8.85546875" style="1"/>
    <col min="5138" max="5138" width="11.42578125" style="1" customWidth="1"/>
    <col min="5139" max="5364" width="8.85546875" style="1"/>
    <col min="5365" max="5365" width="14.140625" style="1" bestFit="1" customWidth="1"/>
    <col min="5366" max="5376" width="8.85546875" style="1"/>
    <col min="5377" max="5377" width="8.42578125" style="1" customWidth="1"/>
    <col min="5378" max="5378" width="12.28515625" style="1" customWidth="1"/>
    <col min="5379" max="5379" width="10.42578125" style="1" customWidth="1"/>
    <col min="5380" max="5380" width="8.42578125" style="1" customWidth="1"/>
    <col min="5381" max="5383" width="6.42578125" style="1" customWidth="1"/>
    <col min="5384" max="5384" width="14" style="1" customWidth="1"/>
    <col min="5385" max="5385" width="6.42578125" style="1" customWidth="1"/>
    <col min="5386" max="5386" width="14.140625" style="1" customWidth="1"/>
    <col min="5387" max="5387" width="6.42578125" style="1" customWidth="1"/>
    <col min="5388" max="5388" width="11.42578125" style="1" customWidth="1"/>
    <col min="5389" max="5389" width="6.42578125" style="1" customWidth="1"/>
    <col min="5390" max="5390" width="11" style="1" customWidth="1"/>
    <col min="5391" max="5391" width="8.85546875" style="1"/>
    <col min="5392" max="5392" width="10.140625" style="1" customWidth="1"/>
    <col min="5393" max="5393" width="8.85546875" style="1"/>
    <col min="5394" max="5394" width="11.42578125" style="1" customWidth="1"/>
    <col min="5395" max="5620" width="8.85546875" style="1"/>
    <col min="5621" max="5621" width="14.140625" style="1" bestFit="1" customWidth="1"/>
    <col min="5622" max="5632" width="8.85546875" style="1"/>
    <col min="5633" max="5633" width="8.42578125" style="1" customWidth="1"/>
    <col min="5634" max="5634" width="12.28515625" style="1" customWidth="1"/>
    <col min="5635" max="5635" width="10.42578125" style="1" customWidth="1"/>
    <col min="5636" max="5636" width="8.42578125" style="1" customWidth="1"/>
    <col min="5637" max="5639" width="6.42578125" style="1" customWidth="1"/>
    <col min="5640" max="5640" width="14" style="1" customWidth="1"/>
    <col min="5641" max="5641" width="6.42578125" style="1" customWidth="1"/>
    <col min="5642" max="5642" width="14.140625" style="1" customWidth="1"/>
    <col min="5643" max="5643" width="6.42578125" style="1" customWidth="1"/>
    <col min="5644" max="5644" width="11.42578125" style="1" customWidth="1"/>
    <col min="5645" max="5645" width="6.42578125" style="1" customWidth="1"/>
    <col min="5646" max="5646" width="11" style="1" customWidth="1"/>
    <col min="5647" max="5647" width="8.85546875" style="1"/>
    <col min="5648" max="5648" width="10.140625" style="1" customWidth="1"/>
    <col min="5649" max="5649" width="8.85546875" style="1"/>
    <col min="5650" max="5650" width="11.42578125" style="1" customWidth="1"/>
    <col min="5651" max="5876" width="8.85546875" style="1"/>
    <col min="5877" max="5877" width="14.140625" style="1" bestFit="1" customWidth="1"/>
    <col min="5878" max="5888" width="8.85546875" style="1"/>
    <col min="5889" max="5889" width="8.42578125" style="1" customWidth="1"/>
    <col min="5890" max="5890" width="12.28515625" style="1" customWidth="1"/>
    <col min="5891" max="5891" width="10.42578125" style="1" customWidth="1"/>
    <col min="5892" max="5892" width="8.42578125" style="1" customWidth="1"/>
    <col min="5893" max="5895" width="6.42578125" style="1" customWidth="1"/>
    <col min="5896" max="5896" width="14" style="1" customWidth="1"/>
    <col min="5897" max="5897" width="6.42578125" style="1" customWidth="1"/>
    <col min="5898" max="5898" width="14.140625" style="1" customWidth="1"/>
    <col min="5899" max="5899" width="6.42578125" style="1" customWidth="1"/>
    <col min="5900" max="5900" width="11.42578125" style="1" customWidth="1"/>
    <col min="5901" max="5901" width="6.42578125" style="1" customWidth="1"/>
    <col min="5902" max="5902" width="11" style="1" customWidth="1"/>
    <col min="5903" max="5903" width="8.85546875" style="1"/>
    <col min="5904" max="5904" width="10.140625" style="1" customWidth="1"/>
    <col min="5905" max="5905" width="8.85546875" style="1"/>
    <col min="5906" max="5906" width="11.42578125" style="1" customWidth="1"/>
    <col min="5907" max="6132" width="8.85546875" style="1"/>
    <col min="6133" max="6133" width="14.140625" style="1" bestFit="1" customWidth="1"/>
    <col min="6134" max="6144" width="8.85546875" style="1"/>
    <col min="6145" max="6145" width="8.42578125" style="1" customWidth="1"/>
    <col min="6146" max="6146" width="12.28515625" style="1" customWidth="1"/>
    <col min="6147" max="6147" width="10.42578125" style="1" customWidth="1"/>
    <col min="6148" max="6148" width="8.42578125" style="1" customWidth="1"/>
    <col min="6149" max="6151" width="6.42578125" style="1" customWidth="1"/>
    <col min="6152" max="6152" width="14" style="1" customWidth="1"/>
    <col min="6153" max="6153" width="6.42578125" style="1" customWidth="1"/>
    <col min="6154" max="6154" width="14.140625" style="1" customWidth="1"/>
    <col min="6155" max="6155" width="6.42578125" style="1" customWidth="1"/>
    <col min="6156" max="6156" width="11.42578125" style="1" customWidth="1"/>
    <col min="6157" max="6157" width="6.42578125" style="1" customWidth="1"/>
    <col min="6158" max="6158" width="11" style="1" customWidth="1"/>
    <col min="6159" max="6159" width="8.85546875" style="1"/>
    <col min="6160" max="6160" width="10.140625" style="1" customWidth="1"/>
    <col min="6161" max="6161" width="8.85546875" style="1"/>
    <col min="6162" max="6162" width="11.42578125" style="1" customWidth="1"/>
    <col min="6163" max="6388" width="8.85546875" style="1"/>
    <col min="6389" max="6389" width="14.140625" style="1" bestFit="1" customWidth="1"/>
    <col min="6390" max="6400" width="8.85546875" style="1"/>
    <col min="6401" max="6401" width="8.42578125" style="1" customWidth="1"/>
    <col min="6402" max="6402" width="12.28515625" style="1" customWidth="1"/>
    <col min="6403" max="6403" width="10.42578125" style="1" customWidth="1"/>
    <col min="6404" max="6404" width="8.42578125" style="1" customWidth="1"/>
    <col min="6405" max="6407" width="6.42578125" style="1" customWidth="1"/>
    <col min="6408" max="6408" width="14" style="1" customWidth="1"/>
    <col min="6409" max="6409" width="6.42578125" style="1" customWidth="1"/>
    <col min="6410" max="6410" width="14.140625" style="1" customWidth="1"/>
    <col min="6411" max="6411" width="6.42578125" style="1" customWidth="1"/>
    <col min="6412" max="6412" width="11.42578125" style="1" customWidth="1"/>
    <col min="6413" max="6413" width="6.42578125" style="1" customWidth="1"/>
    <col min="6414" max="6414" width="11" style="1" customWidth="1"/>
    <col min="6415" max="6415" width="8.85546875" style="1"/>
    <col min="6416" max="6416" width="10.140625" style="1" customWidth="1"/>
    <col min="6417" max="6417" width="8.85546875" style="1"/>
    <col min="6418" max="6418" width="11.42578125" style="1" customWidth="1"/>
    <col min="6419" max="6644" width="8.85546875" style="1"/>
    <col min="6645" max="6645" width="14.140625" style="1" bestFit="1" customWidth="1"/>
    <col min="6646" max="6656" width="8.85546875" style="1"/>
    <col min="6657" max="6657" width="8.42578125" style="1" customWidth="1"/>
    <col min="6658" max="6658" width="12.28515625" style="1" customWidth="1"/>
    <col min="6659" max="6659" width="10.42578125" style="1" customWidth="1"/>
    <col min="6660" max="6660" width="8.42578125" style="1" customWidth="1"/>
    <col min="6661" max="6663" width="6.42578125" style="1" customWidth="1"/>
    <col min="6664" max="6664" width="14" style="1" customWidth="1"/>
    <col min="6665" max="6665" width="6.42578125" style="1" customWidth="1"/>
    <col min="6666" max="6666" width="14.140625" style="1" customWidth="1"/>
    <col min="6667" max="6667" width="6.42578125" style="1" customWidth="1"/>
    <col min="6668" max="6668" width="11.42578125" style="1" customWidth="1"/>
    <col min="6669" max="6669" width="6.42578125" style="1" customWidth="1"/>
    <col min="6670" max="6670" width="11" style="1" customWidth="1"/>
    <col min="6671" max="6671" width="8.85546875" style="1"/>
    <col min="6672" max="6672" width="10.140625" style="1" customWidth="1"/>
    <col min="6673" max="6673" width="8.85546875" style="1"/>
    <col min="6674" max="6674" width="11.42578125" style="1" customWidth="1"/>
    <col min="6675" max="6900" width="8.85546875" style="1"/>
    <col min="6901" max="6901" width="14.140625" style="1" bestFit="1" customWidth="1"/>
    <col min="6902" max="6912" width="8.85546875" style="1"/>
    <col min="6913" max="6913" width="8.42578125" style="1" customWidth="1"/>
    <col min="6914" max="6914" width="12.28515625" style="1" customWidth="1"/>
    <col min="6915" max="6915" width="10.42578125" style="1" customWidth="1"/>
    <col min="6916" max="6916" width="8.42578125" style="1" customWidth="1"/>
    <col min="6917" max="6919" width="6.42578125" style="1" customWidth="1"/>
    <col min="6920" max="6920" width="14" style="1" customWidth="1"/>
    <col min="6921" max="6921" width="6.42578125" style="1" customWidth="1"/>
    <col min="6922" max="6922" width="14.140625" style="1" customWidth="1"/>
    <col min="6923" max="6923" width="6.42578125" style="1" customWidth="1"/>
    <col min="6924" max="6924" width="11.42578125" style="1" customWidth="1"/>
    <col min="6925" max="6925" width="6.42578125" style="1" customWidth="1"/>
    <col min="6926" max="6926" width="11" style="1" customWidth="1"/>
    <col min="6927" max="6927" width="8.85546875" style="1"/>
    <col min="6928" max="6928" width="10.140625" style="1" customWidth="1"/>
    <col min="6929" max="6929" width="8.85546875" style="1"/>
    <col min="6930" max="6930" width="11.42578125" style="1" customWidth="1"/>
    <col min="6931" max="7156" width="8.85546875" style="1"/>
    <col min="7157" max="7157" width="14.140625" style="1" bestFit="1" customWidth="1"/>
    <col min="7158" max="7168" width="8.85546875" style="1"/>
    <col min="7169" max="7169" width="8.42578125" style="1" customWidth="1"/>
    <col min="7170" max="7170" width="12.28515625" style="1" customWidth="1"/>
    <col min="7171" max="7171" width="10.42578125" style="1" customWidth="1"/>
    <col min="7172" max="7172" width="8.42578125" style="1" customWidth="1"/>
    <col min="7173" max="7175" width="6.42578125" style="1" customWidth="1"/>
    <col min="7176" max="7176" width="14" style="1" customWidth="1"/>
    <col min="7177" max="7177" width="6.42578125" style="1" customWidth="1"/>
    <col min="7178" max="7178" width="14.140625" style="1" customWidth="1"/>
    <col min="7179" max="7179" width="6.42578125" style="1" customWidth="1"/>
    <col min="7180" max="7180" width="11.42578125" style="1" customWidth="1"/>
    <col min="7181" max="7181" width="6.42578125" style="1" customWidth="1"/>
    <col min="7182" max="7182" width="11" style="1" customWidth="1"/>
    <col min="7183" max="7183" width="8.85546875" style="1"/>
    <col min="7184" max="7184" width="10.140625" style="1" customWidth="1"/>
    <col min="7185" max="7185" width="8.85546875" style="1"/>
    <col min="7186" max="7186" width="11.42578125" style="1" customWidth="1"/>
    <col min="7187" max="7412" width="8.85546875" style="1"/>
    <col min="7413" max="7413" width="14.140625" style="1" bestFit="1" customWidth="1"/>
    <col min="7414" max="7424" width="8.85546875" style="1"/>
    <col min="7425" max="7425" width="8.42578125" style="1" customWidth="1"/>
    <col min="7426" max="7426" width="12.28515625" style="1" customWidth="1"/>
    <col min="7427" max="7427" width="10.42578125" style="1" customWidth="1"/>
    <col min="7428" max="7428" width="8.42578125" style="1" customWidth="1"/>
    <col min="7429" max="7431" width="6.42578125" style="1" customWidth="1"/>
    <col min="7432" max="7432" width="14" style="1" customWidth="1"/>
    <col min="7433" max="7433" width="6.42578125" style="1" customWidth="1"/>
    <col min="7434" max="7434" width="14.140625" style="1" customWidth="1"/>
    <col min="7435" max="7435" width="6.42578125" style="1" customWidth="1"/>
    <col min="7436" max="7436" width="11.42578125" style="1" customWidth="1"/>
    <col min="7437" max="7437" width="6.42578125" style="1" customWidth="1"/>
    <col min="7438" max="7438" width="11" style="1" customWidth="1"/>
    <col min="7439" max="7439" width="8.85546875" style="1"/>
    <col min="7440" max="7440" width="10.140625" style="1" customWidth="1"/>
    <col min="7441" max="7441" width="8.85546875" style="1"/>
    <col min="7442" max="7442" width="11.42578125" style="1" customWidth="1"/>
    <col min="7443" max="7668" width="8.85546875" style="1"/>
    <col min="7669" max="7669" width="14.140625" style="1" bestFit="1" customWidth="1"/>
    <col min="7670" max="7680" width="8.85546875" style="1"/>
    <col min="7681" max="7681" width="8.42578125" style="1" customWidth="1"/>
    <col min="7682" max="7682" width="12.28515625" style="1" customWidth="1"/>
    <col min="7683" max="7683" width="10.42578125" style="1" customWidth="1"/>
    <col min="7684" max="7684" width="8.42578125" style="1" customWidth="1"/>
    <col min="7685" max="7687" width="6.42578125" style="1" customWidth="1"/>
    <col min="7688" max="7688" width="14" style="1" customWidth="1"/>
    <col min="7689" max="7689" width="6.42578125" style="1" customWidth="1"/>
    <col min="7690" max="7690" width="14.140625" style="1" customWidth="1"/>
    <col min="7691" max="7691" width="6.42578125" style="1" customWidth="1"/>
    <col min="7692" max="7692" width="11.42578125" style="1" customWidth="1"/>
    <col min="7693" max="7693" width="6.42578125" style="1" customWidth="1"/>
    <col min="7694" max="7694" width="11" style="1" customWidth="1"/>
    <col min="7695" max="7695" width="8.85546875" style="1"/>
    <col min="7696" max="7696" width="10.140625" style="1" customWidth="1"/>
    <col min="7697" max="7697" width="8.85546875" style="1"/>
    <col min="7698" max="7698" width="11.42578125" style="1" customWidth="1"/>
    <col min="7699" max="7924" width="8.85546875" style="1"/>
    <col min="7925" max="7925" width="14.140625" style="1" bestFit="1" customWidth="1"/>
    <col min="7926" max="7936" width="8.85546875" style="1"/>
    <col min="7937" max="7937" width="8.42578125" style="1" customWidth="1"/>
    <col min="7938" max="7938" width="12.28515625" style="1" customWidth="1"/>
    <col min="7939" max="7939" width="10.42578125" style="1" customWidth="1"/>
    <col min="7940" max="7940" width="8.42578125" style="1" customWidth="1"/>
    <col min="7941" max="7943" width="6.42578125" style="1" customWidth="1"/>
    <col min="7944" max="7944" width="14" style="1" customWidth="1"/>
    <col min="7945" max="7945" width="6.42578125" style="1" customWidth="1"/>
    <col min="7946" max="7946" width="14.140625" style="1" customWidth="1"/>
    <col min="7947" max="7947" width="6.42578125" style="1" customWidth="1"/>
    <col min="7948" max="7948" width="11.42578125" style="1" customWidth="1"/>
    <col min="7949" max="7949" width="6.42578125" style="1" customWidth="1"/>
    <col min="7950" max="7950" width="11" style="1" customWidth="1"/>
    <col min="7951" max="7951" width="8.85546875" style="1"/>
    <col min="7952" max="7952" width="10.140625" style="1" customWidth="1"/>
    <col min="7953" max="7953" width="8.85546875" style="1"/>
    <col min="7954" max="7954" width="11.42578125" style="1" customWidth="1"/>
    <col min="7955" max="8180" width="8.85546875" style="1"/>
    <col min="8181" max="8181" width="14.140625" style="1" bestFit="1" customWidth="1"/>
    <col min="8182" max="8192" width="8.85546875" style="1"/>
    <col min="8193" max="8193" width="8.42578125" style="1" customWidth="1"/>
    <col min="8194" max="8194" width="12.28515625" style="1" customWidth="1"/>
    <col min="8195" max="8195" width="10.42578125" style="1" customWidth="1"/>
    <col min="8196" max="8196" width="8.42578125" style="1" customWidth="1"/>
    <col min="8197" max="8199" width="6.42578125" style="1" customWidth="1"/>
    <col min="8200" max="8200" width="14" style="1" customWidth="1"/>
    <col min="8201" max="8201" width="6.42578125" style="1" customWidth="1"/>
    <col min="8202" max="8202" width="14.140625" style="1" customWidth="1"/>
    <col min="8203" max="8203" width="6.42578125" style="1" customWidth="1"/>
    <col min="8204" max="8204" width="11.42578125" style="1" customWidth="1"/>
    <col min="8205" max="8205" width="6.42578125" style="1" customWidth="1"/>
    <col min="8206" max="8206" width="11" style="1" customWidth="1"/>
    <col min="8207" max="8207" width="8.85546875" style="1"/>
    <col min="8208" max="8208" width="10.140625" style="1" customWidth="1"/>
    <col min="8209" max="8209" width="8.85546875" style="1"/>
    <col min="8210" max="8210" width="11.42578125" style="1" customWidth="1"/>
    <col min="8211" max="8436" width="8.85546875" style="1"/>
    <col min="8437" max="8437" width="14.140625" style="1" bestFit="1" customWidth="1"/>
    <col min="8438" max="8448" width="8.85546875" style="1"/>
    <col min="8449" max="8449" width="8.42578125" style="1" customWidth="1"/>
    <col min="8450" max="8450" width="12.28515625" style="1" customWidth="1"/>
    <col min="8451" max="8451" width="10.42578125" style="1" customWidth="1"/>
    <col min="8452" max="8452" width="8.42578125" style="1" customWidth="1"/>
    <col min="8453" max="8455" width="6.42578125" style="1" customWidth="1"/>
    <col min="8456" max="8456" width="14" style="1" customWidth="1"/>
    <col min="8457" max="8457" width="6.42578125" style="1" customWidth="1"/>
    <col min="8458" max="8458" width="14.140625" style="1" customWidth="1"/>
    <col min="8459" max="8459" width="6.42578125" style="1" customWidth="1"/>
    <col min="8460" max="8460" width="11.42578125" style="1" customWidth="1"/>
    <col min="8461" max="8461" width="6.42578125" style="1" customWidth="1"/>
    <col min="8462" max="8462" width="11" style="1" customWidth="1"/>
    <col min="8463" max="8463" width="8.85546875" style="1"/>
    <col min="8464" max="8464" width="10.140625" style="1" customWidth="1"/>
    <col min="8465" max="8465" width="8.85546875" style="1"/>
    <col min="8466" max="8466" width="11.42578125" style="1" customWidth="1"/>
    <col min="8467" max="8692" width="8.85546875" style="1"/>
    <col min="8693" max="8693" width="14.140625" style="1" bestFit="1" customWidth="1"/>
    <col min="8694" max="8704" width="8.85546875" style="1"/>
    <col min="8705" max="8705" width="8.42578125" style="1" customWidth="1"/>
    <col min="8706" max="8706" width="12.28515625" style="1" customWidth="1"/>
    <col min="8707" max="8707" width="10.42578125" style="1" customWidth="1"/>
    <col min="8708" max="8708" width="8.42578125" style="1" customWidth="1"/>
    <col min="8709" max="8711" width="6.42578125" style="1" customWidth="1"/>
    <col min="8712" max="8712" width="14" style="1" customWidth="1"/>
    <col min="8713" max="8713" width="6.42578125" style="1" customWidth="1"/>
    <col min="8714" max="8714" width="14.140625" style="1" customWidth="1"/>
    <col min="8715" max="8715" width="6.42578125" style="1" customWidth="1"/>
    <col min="8716" max="8716" width="11.42578125" style="1" customWidth="1"/>
    <col min="8717" max="8717" width="6.42578125" style="1" customWidth="1"/>
    <col min="8718" max="8718" width="11" style="1" customWidth="1"/>
    <col min="8719" max="8719" width="8.85546875" style="1"/>
    <col min="8720" max="8720" width="10.140625" style="1" customWidth="1"/>
    <col min="8721" max="8721" width="8.85546875" style="1"/>
    <col min="8722" max="8722" width="11.42578125" style="1" customWidth="1"/>
    <col min="8723" max="8948" width="8.85546875" style="1"/>
    <col min="8949" max="8949" width="14.140625" style="1" bestFit="1" customWidth="1"/>
    <col min="8950" max="8960" width="8.85546875" style="1"/>
    <col min="8961" max="8961" width="8.42578125" style="1" customWidth="1"/>
    <col min="8962" max="8962" width="12.28515625" style="1" customWidth="1"/>
    <col min="8963" max="8963" width="10.42578125" style="1" customWidth="1"/>
    <col min="8964" max="8964" width="8.42578125" style="1" customWidth="1"/>
    <col min="8965" max="8967" width="6.42578125" style="1" customWidth="1"/>
    <col min="8968" max="8968" width="14" style="1" customWidth="1"/>
    <col min="8969" max="8969" width="6.42578125" style="1" customWidth="1"/>
    <col min="8970" max="8970" width="14.140625" style="1" customWidth="1"/>
    <col min="8971" max="8971" width="6.42578125" style="1" customWidth="1"/>
    <col min="8972" max="8972" width="11.42578125" style="1" customWidth="1"/>
    <col min="8973" max="8973" width="6.42578125" style="1" customWidth="1"/>
    <col min="8974" max="8974" width="11" style="1" customWidth="1"/>
    <col min="8975" max="8975" width="8.85546875" style="1"/>
    <col min="8976" max="8976" width="10.140625" style="1" customWidth="1"/>
    <col min="8977" max="8977" width="8.85546875" style="1"/>
    <col min="8978" max="8978" width="11.42578125" style="1" customWidth="1"/>
    <col min="8979" max="9204" width="8.85546875" style="1"/>
    <col min="9205" max="9205" width="14.140625" style="1" bestFit="1" customWidth="1"/>
    <col min="9206" max="9216" width="8.85546875" style="1"/>
    <col min="9217" max="9217" width="8.42578125" style="1" customWidth="1"/>
    <col min="9218" max="9218" width="12.28515625" style="1" customWidth="1"/>
    <col min="9219" max="9219" width="10.42578125" style="1" customWidth="1"/>
    <col min="9220" max="9220" width="8.42578125" style="1" customWidth="1"/>
    <col min="9221" max="9223" width="6.42578125" style="1" customWidth="1"/>
    <col min="9224" max="9224" width="14" style="1" customWidth="1"/>
    <col min="9225" max="9225" width="6.42578125" style="1" customWidth="1"/>
    <col min="9226" max="9226" width="14.140625" style="1" customWidth="1"/>
    <col min="9227" max="9227" width="6.42578125" style="1" customWidth="1"/>
    <col min="9228" max="9228" width="11.42578125" style="1" customWidth="1"/>
    <col min="9229" max="9229" width="6.42578125" style="1" customWidth="1"/>
    <col min="9230" max="9230" width="11" style="1" customWidth="1"/>
    <col min="9231" max="9231" width="8.85546875" style="1"/>
    <col min="9232" max="9232" width="10.140625" style="1" customWidth="1"/>
    <col min="9233" max="9233" width="8.85546875" style="1"/>
    <col min="9234" max="9234" width="11.42578125" style="1" customWidth="1"/>
    <col min="9235" max="9460" width="8.85546875" style="1"/>
    <col min="9461" max="9461" width="14.140625" style="1" bestFit="1" customWidth="1"/>
    <col min="9462" max="9472" width="8.85546875" style="1"/>
    <col min="9473" max="9473" width="8.42578125" style="1" customWidth="1"/>
    <col min="9474" max="9474" width="12.28515625" style="1" customWidth="1"/>
    <col min="9475" max="9475" width="10.42578125" style="1" customWidth="1"/>
    <col min="9476" max="9476" width="8.42578125" style="1" customWidth="1"/>
    <col min="9477" max="9479" width="6.42578125" style="1" customWidth="1"/>
    <col min="9480" max="9480" width="14" style="1" customWidth="1"/>
    <col min="9481" max="9481" width="6.42578125" style="1" customWidth="1"/>
    <col min="9482" max="9482" width="14.140625" style="1" customWidth="1"/>
    <col min="9483" max="9483" width="6.42578125" style="1" customWidth="1"/>
    <col min="9484" max="9484" width="11.42578125" style="1" customWidth="1"/>
    <col min="9485" max="9485" width="6.42578125" style="1" customWidth="1"/>
    <col min="9486" max="9486" width="11" style="1" customWidth="1"/>
    <col min="9487" max="9487" width="8.85546875" style="1"/>
    <col min="9488" max="9488" width="10.140625" style="1" customWidth="1"/>
    <col min="9489" max="9489" width="8.85546875" style="1"/>
    <col min="9490" max="9490" width="11.42578125" style="1" customWidth="1"/>
    <col min="9491" max="9716" width="8.85546875" style="1"/>
    <col min="9717" max="9717" width="14.140625" style="1" bestFit="1" customWidth="1"/>
    <col min="9718" max="9728" width="8.85546875" style="1"/>
    <col min="9729" max="9729" width="8.42578125" style="1" customWidth="1"/>
    <col min="9730" max="9730" width="12.28515625" style="1" customWidth="1"/>
    <col min="9731" max="9731" width="10.42578125" style="1" customWidth="1"/>
    <col min="9732" max="9732" width="8.42578125" style="1" customWidth="1"/>
    <col min="9733" max="9735" width="6.42578125" style="1" customWidth="1"/>
    <col min="9736" max="9736" width="14" style="1" customWidth="1"/>
    <col min="9737" max="9737" width="6.42578125" style="1" customWidth="1"/>
    <col min="9738" max="9738" width="14.140625" style="1" customWidth="1"/>
    <col min="9739" max="9739" width="6.42578125" style="1" customWidth="1"/>
    <col min="9740" max="9740" width="11.42578125" style="1" customWidth="1"/>
    <col min="9741" max="9741" width="6.42578125" style="1" customWidth="1"/>
    <col min="9742" max="9742" width="11" style="1" customWidth="1"/>
    <col min="9743" max="9743" width="8.85546875" style="1"/>
    <col min="9744" max="9744" width="10.140625" style="1" customWidth="1"/>
    <col min="9745" max="9745" width="8.85546875" style="1"/>
    <col min="9746" max="9746" width="11.42578125" style="1" customWidth="1"/>
    <col min="9747" max="9972" width="8.85546875" style="1"/>
    <col min="9973" max="9973" width="14.140625" style="1" bestFit="1" customWidth="1"/>
    <col min="9974" max="9984" width="8.85546875" style="1"/>
    <col min="9985" max="9985" width="8.42578125" style="1" customWidth="1"/>
    <col min="9986" max="9986" width="12.28515625" style="1" customWidth="1"/>
    <col min="9987" max="9987" width="10.42578125" style="1" customWidth="1"/>
    <col min="9988" max="9988" width="8.42578125" style="1" customWidth="1"/>
    <col min="9989" max="9991" width="6.42578125" style="1" customWidth="1"/>
    <col min="9992" max="9992" width="14" style="1" customWidth="1"/>
    <col min="9993" max="9993" width="6.42578125" style="1" customWidth="1"/>
    <col min="9994" max="9994" width="14.140625" style="1" customWidth="1"/>
    <col min="9995" max="9995" width="6.42578125" style="1" customWidth="1"/>
    <col min="9996" max="9996" width="11.42578125" style="1" customWidth="1"/>
    <col min="9997" max="9997" width="6.42578125" style="1" customWidth="1"/>
    <col min="9998" max="9998" width="11" style="1" customWidth="1"/>
    <col min="9999" max="9999" width="8.85546875" style="1"/>
    <col min="10000" max="10000" width="10.140625" style="1" customWidth="1"/>
    <col min="10001" max="10001" width="8.85546875" style="1"/>
    <col min="10002" max="10002" width="11.42578125" style="1" customWidth="1"/>
    <col min="10003" max="10228" width="8.85546875" style="1"/>
    <col min="10229" max="10229" width="14.140625" style="1" bestFit="1" customWidth="1"/>
    <col min="10230" max="10240" width="8.85546875" style="1"/>
    <col min="10241" max="10241" width="8.42578125" style="1" customWidth="1"/>
    <col min="10242" max="10242" width="12.28515625" style="1" customWidth="1"/>
    <col min="10243" max="10243" width="10.42578125" style="1" customWidth="1"/>
    <col min="10244" max="10244" width="8.42578125" style="1" customWidth="1"/>
    <col min="10245" max="10247" width="6.42578125" style="1" customWidth="1"/>
    <col min="10248" max="10248" width="14" style="1" customWidth="1"/>
    <col min="10249" max="10249" width="6.42578125" style="1" customWidth="1"/>
    <col min="10250" max="10250" width="14.140625" style="1" customWidth="1"/>
    <col min="10251" max="10251" width="6.42578125" style="1" customWidth="1"/>
    <col min="10252" max="10252" width="11.42578125" style="1" customWidth="1"/>
    <col min="10253" max="10253" width="6.42578125" style="1" customWidth="1"/>
    <col min="10254" max="10254" width="11" style="1" customWidth="1"/>
    <col min="10255" max="10255" width="8.85546875" style="1"/>
    <col min="10256" max="10256" width="10.140625" style="1" customWidth="1"/>
    <col min="10257" max="10257" width="8.85546875" style="1"/>
    <col min="10258" max="10258" width="11.42578125" style="1" customWidth="1"/>
    <col min="10259" max="10484" width="8.85546875" style="1"/>
    <col min="10485" max="10485" width="14.140625" style="1" bestFit="1" customWidth="1"/>
    <col min="10486" max="10496" width="8.85546875" style="1"/>
    <col min="10497" max="10497" width="8.42578125" style="1" customWidth="1"/>
    <col min="10498" max="10498" width="12.28515625" style="1" customWidth="1"/>
    <col min="10499" max="10499" width="10.42578125" style="1" customWidth="1"/>
    <col min="10500" max="10500" width="8.42578125" style="1" customWidth="1"/>
    <col min="10501" max="10503" width="6.42578125" style="1" customWidth="1"/>
    <col min="10504" max="10504" width="14" style="1" customWidth="1"/>
    <col min="10505" max="10505" width="6.42578125" style="1" customWidth="1"/>
    <col min="10506" max="10506" width="14.140625" style="1" customWidth="1"/>
    <col min="10507" max="10507" width="6.42578125" style="1" customWidth="1"/>
    <col min="10508" max="10508" width="11.42578125" style="1" customWidth="1"/>
    <col min="10509" max="10509" width="6.42578125" style="1" customWidth="1"/>
    <col min="10510" max="10510" width="11" style="1" customWidth="1"/>
    <col min="10511" max="10511" width="8.85546875" style="1"/>
    <col min="10512" max="10512" width="10.140625" style="1" customWidth="1"/>
    <col min="10513" max="10513" width="8.85546875" style="1"/>
    <col min="10514" max="10514" width="11.42578125" style="1" customWidth="1"/>
    <col min="10515" max="10740" width="8.85546875" style="1"/>
    <col min="10741" max="10741" width="14.140625" style="1" bestFit="1" customWidth="1"/>
    <col min="10742" max="10752" width="8.85546875" style="1"/>
    <col min="10753" max="10753" width="8.42578125" style="1" customWidth="1"/>
    <col min="10754" max="10754" width="12.28515625" style="1" customWidth="1"/>
    <col min="10755" max="10755" width="10.42578125" style="1" customWidth="1"/>
    <col min="10756" max="10756" width="8.42578125" style="1" customWidth="1"/>
    <col min="10757" max="10759" width="6.42578125" style="1" customWidth="1"/>
    <col min="10760" max="10760" width="14" style="1" customWidth="1"/>
    <col min="10761" max="10761" width="6.42578125" style="1" customWidth="1"/>
    <col min="10762" max="10762" width="14.140625" style="1" customWidth="1"/>
    <col min="10763" max="10763" width="6.42578125" style="1" customWidth="1"/>
    <col min="10764" max="10764" width="11.42578125" style="1" customWidth="1"/>
    <col min="10765" max="10765" width="6.42578125" style="1" customWidth="1"/>
    <col min="10766" max="10766" width="11" style="1" customWidth="1"/>
    <col min="10767" max="10767" width="8.85546875" style="1"/>
    <col min="10768" max="10768" width="10.140625" style="1" customWidth="1"/>
    <col min="10769" max="10769" width="8.85546875" style="1"/>
    <col min="10770" max="10770" width="11.42578125" style="1" customWidth="1"/>
    <col min="10771" max="10996" width="8.85546875" style="1"/>
    <col min="10997" max="10997" width="14.140625" style="1" bestFit="1" customWidth="1"/>
    <col min="10998" max="11008" width="8.85546875" style="1"/>
    <col min="11009" max="11009" width="8.42578125" style="1" customWidth="1"/>
    <col min="11010" max="11010" width="12.28515625" style="1" customWidth="1"/>
    <col min="11011" max="11011" width="10.42578125" style="1" customWidth="1"/>
    <col min="11012" max="11012" width="8.42578125" style="1" customWidth="1"/>
    <col min="11013" max="11015" width="6.42578125" style="1" customWidth="1"/>
    <col min="11016" max="11016" width="14" style="1" customWidth="1"/>
    <col min="11017" max="11017" width="6.42578125" style="1" customWidth="1"/>
    <col min="11018" max="11018" width="14.140625" style="1" customWidth="1"/>
    <col min="11019" max="11019" width="6.42578125" style="1" customWidth="1"/>
    <col min="11020" max="11020" width="11.42578125" style="1" customWidth="1"/>
    <col min="11021" max="11021" width="6.42578125" style="1" customWidth="1"/>
    <col min="11022" max="11022" width="11" style="1" customWidth="1"/>
    <col min="11023" max="11023" width="8.85546875" style="1"/>
    <col min="11024" max="11024" width="10.140625" style="1" customWidth="1"/>
    <col min="11025" max="11025" width="8.85546875" style="1"/>
    <col min="11026" max="11026" width="11.42578125" style="1" customWidth="1"/>
    <col min="11027" max="11252" width="8.85546875" style="1"/>
    <col min="11253" max="11253" width="14.140625" style="1" bestFit="1" customWidth="1"/>
    <col min="11254" max="11264" width="8.85546875" style="1"/>
    <col min="11265" max="11265" width="8.42578125" style="1" customWidth="1"/>
    <col min="11266" max="11266" width="12.28515625" style="1" customWidth="1"/>
    <col min="11267" max="11267" width="10.42578125" style="1" customWidth="1"/>
    <col min="11268" max="11268" width="8.42578125" style="1" customWidth="1"/>
    <col min="11269" max="11271" width="6.42578125" style="1" customWidth="1"/>
    <col min="11272" max="11272" width="14" style="1" customWidth="1"/>
    <col min="11273" max="11273" width="6.42578125" style="1" customWidth="1"/>
    <col min="11274" max="11274" width="14.140625" style="1" customWidth="1"/>
    <col min="11275" max="11275" width="6.42578125" style="1" customWidth="1"/>
    <col min="11276" max="11276" width="11.42578125" style="1" customWidth="1"/>
    <col min="11277" max="11277" width="6.42578125" style="1" customWidth="1"/>
    <col min="11278" max="11278" width="11" style="1" customWidth="1"/>
    <col min="11279" max="11279" width="8.85546875" style="1"/>
    <col min="11280" max="11280" width="10.140625" style="1" customWidth="1"/>
    <col min="11281" max="11281" width="8.85546875" style="1"/>
    <col min="11282" max="11282" width="11.42578125" style="1" customWidth="1"/>
    <col min="11283" max="11508" width="8.85546875" style="1"/>
    <col min="11509" max="11509" width="14.140625" style="1" bestFit="1" customWidth="1"/>
    <col min="11510" max="11520" width="8.85546875" style="1"/>
    <col min="11521" max="11521" width="8.42578125" style="1" customWidth="1"/>
    <col min="11522" max="11522" width="12.28515625" style="1" customWidth="1"/>
    <col min="11523" max="11523" width="10.42578125" style="1" customWidth="1"/>
    <col min="11524" max="11524" width="8.42578125" style="1" customWidth="1"/>
    <col min="11525" max="11527" width="6.42578125" style="1" customWidth="1"/>
    <col min="11528" max="11528" width="14" style="1" customWidth="1"/>
    <col min="11529" max="11529" width="6.42578125" style="1" customWidth="1"/>
    <col min="11530" max="11530" width="14.140625" style="1" customWidth="1"/>
    <col min="11531" max="11531" width="6.42578125" style="1" customWidth="1"/>
    <col min="11532" max="11532" width="11.42578125" style="1" customWidth="1"/>
    <col min="11533" max="11533" width="6.42578125" style="1" customWidth="1"/>
    <col min="11534" max="11534" width="11" style="1" customWidth="1"/>
    <col min="11535" max="11535" width="8.85546875" style="1"/>
    <col min="11536" max="11536" width="10.140625" style="1" customWidth="1"/>
    <col min="11537" max="11537" width="8.85546875" style="1"/>
    <col min="11538" max="11538" width="11.42578125" style="1" customWidth="1"/>
    <col min="11539" max="11764" width="8.85546875" style="1"/>
    <col min="11765" max="11765" width="14.140625" style="1" bestFit="1" customWidth="1"/>
    <col min="11766" max="11776" width="8.85546875" style="1"/>
    <col min="11777" max="11777" width="8.42578125" style="1" customWidth="1"/>
    <col min="11778" max="11778" width="12.28515625" style="1" customWidth="1"/>
    <col min="11779" max="11779" width="10.42578125" style="1" customWidth="1"/>
    <col min="11780" max="11780" width="8.42578125" style="1" customWidth="1"/>
    <col min="11781" max="11783" width="6.42578125" style="1" customWidth="1"/>
    <col min="11784" max="11784" width="14" style="1" customWidth="1"/>
    <col min="11785" max="11785" width="6.42578125" style="1" customWidth="1"/>
    <col min="11786" max="11786" width="14.140625" style="1" customWidth="1"/>
    <col min="11787" max="11787" width="6.42578125" style="1" customWidth="1"/>
    <col min="11788" max="11788" width="11.42578125" style="1" customWidth="1"/>
    <col min="11789" max="11789" width="6.42578125" style="1" customWidth="1"/>
    <col min="11790" max="11790" width="11" style="1" customWidth="1"/>
    <col min="11791" max="11791" width="8.85546875" style="1"/>
    <col min="11792" max="11792" width="10.140625" style="1" customWidth="1"/>
    <col min="11793" max="11793" width="8.85546875" style="1"/>
    <col min="11794" max="11794" width="11.42578125" style="1" customWidth="1"/>
    <col min="11795" max="12020" width="8.85546875" style="1"/>
    <col min="12021" max="12021" width="14.140625" style="1" bestFit="1" customWidth="1"/>
    <col min="12022" max="12032" width="8.85546875" style="1"/>
    <col min="12033" max="12033" width="8.42578125" style="1" customWidth="1"/>
    <col min="12034" max="12034" width="12.28515625" style="1" customWidth="1"/>
    <col min="12035" max="12035" width="10.42578125" style="1" customWidth="1"/>
    <col min="12036" max="12036" width="8.42578125" style="1" customWidth="1"/>
    <col min="12037" max="12039" width="6.42578125" style="1" customWidth="1"/>
    <col min="12040" max="12040" width="14" style="1" customWidth="1"/>
    <col min="12041" max="12041" width="6.42578125" style="1" customWidth="1"/>
    <col min="12042" max="12042" width="14.140625" style="1" customWidth="1"/>
    <col min="12043" max="12043" width="6.42578125" style="1" customWidth="1"/>
    <col min="12044" max="12044" width="11.42578125" style="1" customWidth="1"/>
    <col min="12045" max="12045" width="6.42578125" style="1" customWidth="1"/>
    <col min="12046" max="12046" width="11" style="1" customWidth="1"/>
    <col min="12047" max="12047" width="8.85546875" style="1"/>
    <col min="12048" max="12048" width="10.140625" style="1" customWidth="1"/>
    <col min="12049" max="12049" width="8.85546875" style="1"/>
    <col min="12050" max="12050" width="11.42578125" style="1" customWidth="1"/>
    <col min="12051" max="12276" width="8.85546875" style="1"/>
    <col min="12277" max="12277" width="14.140625" style="1" bestFit="1" customWidth="1"/>
    <col min="12278" max="12288" width="8.85546875" style="1"/>
    <col min="12289" max="12289" width="8.42578125" style="1" customWidth="1"/>
    <col min="12290" max="12290" width="12.28515625" style="1" customWidth="1"/>
    <col min="12291" max="12291" width="10.42578125" style="1" customWidth="1"/>
    <col min="12292" max="12292" width="8.42578125" style="1" customWidth="1"/>
    <col min="12293" max="12295" width="6.42578125" style="1" customWidth="1"/>
    <col min="12296" max="12296" width="14" style="1" customWidth="1"/>
    <col min="12297" max="12297" width="6.42578125" style="1" customWidth="1"/>
    <col min="12298" max="12298" width="14.140625" style="1" customWidth="1"/>
    <col min="12299" max="12299" width="6.42578125" style="1" customWidth="1"/>
    <col min="12300" max="12300" width="11.42578125" style="1" customWidth="1"/>
    <col min="12301" max="12301" width="6.42578125" style="1" customWidth="1"/>
    <col min="12302" max="12302" width="11" style="1" customWidth="1"/>
    <col min="12303" max="12303" width="8.85546875" style="1"/>
    <col min="12304" max="12304" width="10.140625" style="1" customWidth="1"/>
    <col min="12305" max="12305" width="8.85546875" style="1"/>
    <col min="12306" max="12306" width="11.42578125" style="1" customWidth="1"/>
    <col min="12307" max="12532" width="8.85546875" style="1"/>
    <col min="12533" max="12533" width="14.140625" style="1" bestFit="1" customWidth="1"/>
    <col min="12534" max="12544" width="8.85546875" style="1"/>
    <col min="12545" max="12545" width="8.42578125" style="1" customWidth="1"/>
    <col min="12546" max="12546" width="12.28515625" style="1" customWidth="1"/>
    <col min="12547" max="12547" width="10.42578125" style="1" customWidth="1"/>
    <col min="12548" max="12548" width="8.42578125" style="1" customWidth="1"/>
    <col min="12549" max="12551" width="6.42578125" style="1" customWidth="1"/>
    <col min="12552" max="12552" width="14" style="1" customWidth="1"/>
    <col min="12553" max="12553" width="6.42578125" style="1" customWidth="1"/>
    <col min="12554" max="12554" width="14.140625" style="1" customWidth="1"/>
    <col min="12555" max="12555" width="6.42578125" style="1" customWidth="1"/>
    <col min="12556" max="12556" width="11.42578125" style="1" customWidth="1"/>
    <col min="12557" max="12557" width="6.42578125" style="1" customWidth="1"/>
    <col min="12558" max="12558" width="11" style="1" customWidth="1"/>
    <col min="12559" max="12559" width="8.85546875" style="1"/>
    <col min="12560" max="12560" width="10.140625" style="1" customWidth="1"/>
    <col min="12561" max="12561" width="8.85546875" style="1"/>
    <col min="12562" max="12562" width="11.42578125" style="1" customWidth="1"/>
    <col min="12563" max="12788" width="8.85546875" style="1"/>
    <col min="12789" max="12789" width="14.140625" style="1" bestFit="1" customWidth="1"/>
    <col min="12790" max="12800" width="8.85546875" style="1"/>
    <col min="12801" max="12801" width="8.42578125" style="1" customWidth="1"/>
    <col min="12802" max="12802" width="12.28515625" style="1" customWidth="1"/>
    <col min="12803" max="12803" width="10.42578125" style="1" customWidth="1"/>
    <col min="12804" max="12804" width="8.42578125" style="1" customWidth="1"/>
    <col min="12805" max="12807" width="6.42578125" style="1" customWidth="1"/>
    <col min="12808" max="12808" width="14" style="1" customWidth="1"/>
    <col min="12809" max="12809" width="6.42578125" style="1" customWidth="1"/>
    <col min="12810" max="12810" width="14.140625" style="1" customWidth="1"/>
    <col min="12811" max="12811" width="6.42578125" style="1" customWidth="1"/>
    <col min="12812" max="12812" width="11.42578125" style="1" customWidth="1"/>
    <col min="12813" max="12813" width="6.42578125" style="1" customWidth="1"/>
    <col min="12814" max="12814" width="11" style="1" customWidth="1"/>
    <col min="12815" max="12815" width="8.85546875" style="1"/>
    <col min="12816" max="12816" width="10.140625" style="1" customWidth="1"/>
    <col min="12817" max="12817" width="8.85546875" style="1"/>
    <col min="12818" max="12818" width="11.42578125" style="1" customWidth="1"/>
    <col min="12819" max="13044" width="8.85546875" style="1"/>
    <col min="13045" max="13045" width="14.140625" style="1" bestFit="1" customWidth="1"/>
    <col min="13046" max="13056" width="8.85546875" style="1"/>
    <col min="13057" max="13057" width="8.42578125" style="1" customWidth="1"/>
    <col min="13058" max="13058" width="12.28515625" style="1" customWidth="1"/>
    <col min="13059" max="13059" width="10.42578125" style="1" customWidth="1"/>
    <col min="13060" max="13060" width="8.42578125" style="1" customWidth="1"/>
    <col min="13061" max="13063" width="6.42578125" style="1" customWidth="1"/>
    <col min="13064" max="13064" width="14" style="1" customWidth="1"/>
    <col min="13065" max="13065" width="6.42578125" style="1" customWidth="1"/>
    <col min="13066" max="13066" width="14.140625" style="1" customWidth="1"/>
    <col min="13067" max="13067" width="6.42578125" style="1" customWidth="1"/>
    <col min="13068" max="13068" width="11.42578125" style="1" customWidth="1"/>
    <col min="13069" max="13069" width="6.42578125" style="1" customWidth="1"/>
    <col min="13070" max="13070" width="11" style="1" customWidth="1"/>
    <col min="13071" max="13071" width="8.85546875" style="1"/>
    <col min="13072" max="13072" width="10.140625" style="1" customWidth="1"/>
    <col min="13073" max="13073" width="8.85546875" style="1"/>
    <col min="13074" max="13074" width="11.42578125" style="1" customWidth="1"/>
    <col min="13075" max="13300" width="8.85546875" style="1"/>
    <col min="13301" max="13301" width="14.140625" style="1" bestFit="1" customWidth="1"/>
    <col min="13302" max="13312" width="8.85546875" style="1"/>
    <col min="13313" max="13313" width="8.42578125" style="1" customWidth="1"/>
    <col min="13314" max="13314" width="12.28515625" style="1" customWidth="1"/>
    <col min="13315" max="13315" width="10.42578125" style="1" customWidth="1"/>
    <col min="13316" max="13316" width="8.42578125" style="1" customWidth="1"/>
    <col min="13317" max="13319" width="6.42578125" style="1" customWidth="1"/>
    <col min="13320" max="13320" width="14" style="1" customWidth="1"/>
    <col min="13321" max="13321" width="6.42578125" style="1" customWidth="1"/>
    <col min="13322" max="13322" width="14.140625" style="1" customWidth="1"/>
    <col min="13323" max="13323" width="6.42578125" style="1" customWidth="1"/>
    <col min="13324" max="13324" width="11.42578125" style="1" customWidth="1"/>
    <col min="13325" max="13325" width="6.42578125" style="1" customWidth="1"/>
    <col min="13326" max="13326" width="11" style="1" customWidth="1"/>
    <col min="13327" max="13327" width="8.85546875" style="1"/>
    <col min="13328" max="13328" width="10.140625" style="1" customWidth="1"/>
    <col min="13329" max="13329" width="8.85546875" style="1"/>
    <col min="13330" max="13330" width="11.42578125" style="1" customWidth="1"/>
    <col min="13331" max="13556" width="8.85546875" style="1"/>
    <col min="13557" max="13557" width="14.140625" style="1" bestFit="1" customWidth="1"/>
    <col min="13558" max="13568" width="8.85546875" style="1"/>
    <col min="13569" max="13569" width="8.42578125" style="1" customWidth="1"/>
    <col min="13570" max="13570" width="12.28515625" style="1" customWidth="1"/>
    <col min="13571" max="13571" width="10.42578125" style="1" customWidth="1"/>
    <col min="13572" max="13572" width="8.42578125" style="1" customWidth="1"/>
    <col min="13573" max="13575" width="6.42578125" style="1" customWidth="1"/>
    <col min="13576" max="13576" width="14" style="1" customWidth="1"/>
    <col min="13577" max="13577" width="6.42578125" style="1" customWidth="1"/>
    <col min="13578" max="13578" width="14.140625" style="1" customWidth="1"/>
    <col min="13579" max="13579" width="6.42578125" style="1" customWidth="1"/>
    <col min="13580" max="13580" width="11.42578125" style="1" customWidth="1"/>
    <col min="13581" max="13581" width="6.42578125" style="1" customWidth="1"/>
    <col min="13582" max="13582" width="11" style="1" customWidth="1"/>
    <col min="13583" max="13583" width="8.85546875" style="1"/>
    <col min="13584" max="13584" width="10.140625" style="1" customWidth="1"/>
    <col min="13585" max="13585" width="8.85546875" style="1"/>
    <col min="13586" max="13586" width="11.42578125" style="1" customWidth="1"/>
    <col min="13587" max="13812" width="8.85546875" style="1"/>
    <col min="13813" max="13813" width="14.140625" style="1" bestFit="1" customWidth="1"/>
    <col min="13814" max="13824" width="8.85546875" style="1"/>
    <col min="13825" max="13825" width="8.42578125" style="1" customWidth="1"/>
    <col min="13826" max="13826" width="12.28515625" style="1" customWidth="1"/>
    <col min="13827" max="13827" width="10.42578125" style="1" customWidth="1"/>
    <col min="13828" max="13828" width="8.42578125" style="1" customWidth="1"/>
    <col min="13829" max="13831" width="6.42578125" style="1" customWidth="1"/>
    <col min="13832" max="13832" width="14" style="1" customWidth="1"/>
    <col min="13833" max="13833" width="6.42578125" style="1" customWidth="1"/>
    <col min="13834" max="13834" width="14.140625" style="1" customWidth="1"/>
    <col min="13835" max="13835" width="6.42578125" style="1" customWidth="1"/>
    <col min="13836" max="13836" width="11.42578125" style="1" customWidth="1"/>
    <col min="13837" max="13837" width="6.42578125" style="1" customWidth="1"/>
    <col min="13838" max="13838" width="11" style="1" customWidth="1"/>
    <col min="13839" max="13839" width="8.85546875" style="1"/>
    <col min="13840" max="13840" width="10.140625" style="1" customWidth="1"/>
    <col min="13841" max="13841" width="8.85546875" style="1"/>
    <col min="13842" max="13842" width="11.42578125" style="1" customWidth="1"/>
    <col min="13843" max="14068" width="8.85546875" style="1"/>
    <col min="14069" max="14069" width="14.140625" style="1" bestFit="1" customWidth="1"/>
    <col min="14070" max="14080" width="8.85546875" style="1"/>
    <col min="14081" max="14081" width="8.42578125" style="1" customWidth="1"/>
    <col min="14082" max="14082" width="12.28515625" style="1" customWidth="1"/>
    <col min="14083" max="14083" width="10.42578125" style="1" customWidth="1"/>
    <col min="14084" max="14084" width="8.42578125" style="1" customWidth="1"/>
    <col min="14085" max="14087" width="6.42578125" style="1" customWidth="1"/>
    <col min="14088" max="14088" width="14" style="1" customWidth="1"/>
    <col min="14089" max="14089" width="6.42578125" style="1" customWidth="1"/>
    <col min="14090" max="14090" width="14.140625" style="1" customWidth="1"/>
    <col min="14091" max="14091" width="6.42578125" style="1" customWidth="1"/>
    <col min="14092" max="14092" width="11.42578125" style="1" customWidth="1"/>
    <col min="14093" max="14093" width="6.42578125" style="1" customWidth="1"/>
    <col min="14094" max="14094" width="11" style="1" customWidth="1"/>
    <col min="14095" max="14095" width="8.85546875" style="1"/>
    <col min="14096" max="14096" width="10.140625" style="1" customWidth="1"/>
    <col min="14097" max="14097" width="8.85546875" style="1"/>
    <col min="14098" max="14098" width="11.42578125" style="1" customWidth="1"/>
    <col min="14099" max="14324" width="8.85546875" style="1"/>
    <col min="14325" max="14325" width="14.140625" style="1" bestFit="1" customWidth="1"/>
    <col min="14326" max="14336" width="8.85546875" style="1"/>
    <col min="14337" max="14337" width="8.42578125" style="1" customWidth="1"/>
    <col min="14338" max="14338" width="12.28515625" style="1" customWidth="1"/>
    <col min="14339" max="14339" width="10.42578125" style="1" customWidth="1"/>
    <col min="14340" max="14340" width="8.42578125" style="1" customWidth="1"/>
    <col min="14341" max="14343" width="6.42578125" style="1" customWidth="1"/>
    <col min="14344" max="14344" width="14" style="1" customWidth="1"/>
    <col min="14345" max="14345" width="6.42578125" style="1" customWidth="1"/>
    <col min="14346" max="14346" width="14.140625" style="1" customWidth="1"/>
    <col min="14347" max="14347" width="6.42578125" style="1" customWidth="1"/>
    <col min="14348" max="14348" width="11.42578125" style="1" customWidth="1"/>
    <col min="14349" max="14349" width="6.42578125" style="1" customWidth="1"/>
    <col min="14350" max="14350" width="11" style="1" customWidth="1"/>
    <col min="14351" max="14351" width="8.85546875" style="1"/>
    <col min="14352" max="14352" width="10.140625" style="1" customWidth="1"/>
    <col min="14353" max="14353" width="8.85546875" style="1"/>
    <col min="14354" max="14354" width="11.42578125" style="1" customWidth="1"/>
    <col min="14355" max="14580" width="8.85546875" style="1"/>
    <col min="14581" max="14581" width="14.140625" style="1" bestFit="1" customWidth="1"/>
    <col min="14582" max="14592" width="8.85546875" style="1"/>
    <col min="14593" max="14593" width="8.42578125" style="1" customWidth="1"/>
    <col min="14594" max="14594" width="12.28515625" style="1" customWidth="1"/>
    <col min="14595" max="14595" width="10.42578125" style="1" customWidth="1"/>
    <col min="14596" max="14596" width="8.42578125" style="1" customWidth="1"/>
    <col min="14597" max="14599" width="6.42578125" style="1" customWidth="1"/>
    <col min="14600" max="14600" width="14" style="1" customWidth="1"/>
    <col min="14601" max="14601" width="6.42578125" style="1" customWidth="1"/>
    <col min="14602" max="14602" width="14.140625" style="1" customWidth="1"/>
    <col min="14603" max="14603" width="6.42578125" style="1" customWidth="1"/>
    <col min="14604" max="14604" width="11.42578125" style="1" customWidth="1"/>
    <col min="14605" max="14605" width="6.42578125" style="1" customWidth="1"/>
    <col min="14606" max="14606" width="11" style="1" customWidth="1"/>
    <col min="14607" max="14607" width="8.85546875" style="1"/>
    <col min="14608" max="14608" width="10.140625" style="1" customWidth="1"/>
    <col min="14609" max="14609" width="8.85546875" style="1"/>
    <col min="14610" max="14610" width="11.42578125" style="1" customWidth="1"/>
    <col min="14611" max="14836" width="8.85546875" style="1"/>
    <col min="14837" max="14837" width="14.140625" style="1" bestFit="1" customWidth="1"/>
    <col min="14838" max="14848" width="8.85546875" style="1"/>
    <col min="14849" max="14849" width="8.42578125" style="1" customWidth="1"/>
    <col min="14850" max="14850" width="12.28515625" style="1" customWidth="1"/>
    <col min="14851" max="14851" width="10.42578125" style="1" customWidth="1"/>
    <col min="14852" max="14852" width="8.42578125" style="1" customWidth="1"/>
    <col min="14853" max="14855" width="6.42578125" style="1" customWidth="1"/>
    <col min="14856" max="14856" width="14" style="1" customWidth="1"/>
    <col min="14857" max="14857" width="6.42578125" style="1" customWidth="1"/>
    <col min="14858" max="14858" width="14.140625" style="1" customWidth="1"/>
    <col min="14859" max="14859" width="6.42578125" style="1" customWidth="1"/>
    <col min="14860" max="14860" width="11.42578125" style="1" customWidth="1"/>
    <col min="14861" max="14861" width="6.42578125" style="1" customWidth="1"/>
    <col min="14862" max="14862" width="11" style="1" customWidth="1"/>
    <col min="14863" max="14863" width="8.85546875" style="1"/>
    <col min="14864" max="14864" width="10.140625" style="1" customWidth="1"/>
    <col min="14865" max="14865" width="8.85546875" style="1"/>
    <col min="14866" max="14866" width="11.42578125" style="1" customWidth="1"/>
    <col min="14867" max="15092" width="8.85546875" style="1"/>
    <col min="15093" max="15093" width="14.140625" style="1" bestFit="1" customWidth="1"/>
    <col min="15094" max="15104" width="8.85546875" style="1"/>
    <col min="15105" max="15105" width="8.42578125" style="1" customWidth="1"/>
    <col min="15106" max="15106" width="12.28515625" style="1" customWidth="1"/>
    <col min="15107" max="15107" width="10.42578125" style="1" customWidth="1"/>
    <col min="15108" max="15108" width="8.42578125" style="1" customWidth="1"/>
    <col min="15109" max="15111" width="6.42578125" style="1" customWidth="1"/>
    <col min="15112" max="15112" width="14" style="1" customWidth="1"/>
    <col min="15113" max="15113" width="6.42578125" style="1" customWidth="1"/>
    <col min="15114" max="15114" width="14.140625" style="1" customWidth="1"/>
    <col min="15115" max="15115" width="6.42578125" style="1" customWidth="1"/>
    <col min="15116" max="15116" width="11.42578125" style="1" customWidth="1"/>
    <col min="15117" max="15117" width="6.42578125" style="1" customWidth="1"/>
    <col min="15118" max="15118" width="11" style="1" customWidth="1"/>
    <col min="15119" max="15119" width="8.85546875" style="1"/>
    <col min="15120" max="15120" width="10.140625" style="1" customWidth="1"/>
    <col min="15121" max="15121" width="8.85546875" style="1"/>
    <col min="15122" max="15122" width="11.42578125" style="1" customWidth="1"/>
    <col min="15123" max="15348" width="8.85546875" style="1"/>
    <col min="15349" max="15349" width="14.140625" style="1" bestFit="1" customWidth="1"/>
    <col min="15350" max="15360" width="8.85546875" style="1"/>
    <col min="15361" max="15361" width="8.42578125" style="1" customWidth="1"/>
    <col min="15362" max="15362" width="12.28515625" style="1" customWidth="1"/>
    <col min="15363" max="15363" width="10.42578125" style="1" customWidth="1"/>
    <col min="15364" max="15364" width="8.42578125" style="1" customWidth="1"/>
    <col min="15365" max="15367" width="6.42578125" style="1" customWidth="1"/>
    <col min="15368" max="15368" width="14" style="1" customWidth="1"/>
    <col min="15369" max="15369" width="6.42578125" style="1" customWidth="1"/>
    <col min="15370" max="15370" width="14.140625" style="1" customWidth="1"/>
    <col min="15371" max="15371" width="6.42578125" style="1" customWidth="1"/>
    <col min="15372" max="15372" width="11.42578125" style="1" customWidth="1"/>
    <col min="15373" max="15373" width="6.42578125" style="1" customWidth="1"/>
    <col min="15374" max="15374" width="11" style="1" customWidth="1"/>
    <col min="15375" max="15375" width="8.85546875" style="1"/>
    <col min="15376" max="15376" width="10.140625" style="1" customWidth="1"/>
    <col min="15377" max="15377" width="8.85546875" style="1"/>
    <col min="15378" max="15378" width="11.42578125" style="1" customWidth="1"/>
    <col min="15379" max="15604" width="8.85546875" style="1"/>
    <col min="15605" max="15605" width="14.140625" style="1" bestFit="1" customWidth="1"/>
    <col min="15606" max="15616" width="8.85546875" style="1"/>
    <col min="15617" max="15617" width="8.42578125" style="1" customWidth="1"/>
    <col min="15618" max="15618" width="12.28515625" style="1" customWidth="1"/>
    <col min="15619" max="15619" width="10.42578125" style="1" customWidth="1"/>
    <col min="15620" max="15620" width="8.42578125" style="1" customWidth="1"/>
    <col min="15621" max="15623" width="6.42578125" style="1" customWidth="1"/>
    <col min="15624" max="15624" width="14" style="1" customWidth="1"/>
    <col min="15625" max="15625" width="6.42578125" style="1" customWidth="1"/>
    <col min="15626" max="15626" width="14.140625" style="1" customWidth="1"/>
    <col min="15627" max="15627" width="6.42578125" style="1" customWidth="1"/>
    <col min="15628" max="15628" width="11.42578125" style="1" customWidth="1"/>
    <col min="15629" max="15629" width="6.42578125" style="1" customWidth="1"/>
    <col min="15630" max="15630" width="11" style="1" customWidth="1"/>
    <col min="15631" max="15631" width="8.85546875" style="1"/>
    <col min="15632" max="15632" width="10.140625" style="1" customWidth="1"/>
    <col min="15633" max="15633" width="8.85546875" style="1"/>
    <col min="15634" max="15634" width="11.42578125" style="1" customWidth="1"/>
    <col min="15635" max="15860" width="8.85546875" style="1"/>
    <col min="15861" max="15861" width="14.140625" style="1" bestFit="1" customWidth="1"/>
    <col min="15862" max="15872" width="8.85546875" style="1"/>
    <col min="15873" max="15873" width="8.42578125" style="1" customWidth="1"/>
    <col min="15874" max="15874" width="12.28515625" style="1" customWidth="1"/>
    <col min="15875" max="15875" width="10.42578125" style="1" customWidth="1"/>
    <col min="15876" max="15876" width="8.42578125" style="1" customWidth="1"/>
    <col min="15877" max="15879" width="6.42578125" style="1" customWidth="1"/>
    <col min="15880" max="15880" width="14" style="1" customWidth="1"/>
    <col min="15881" max="15881" width="6.42578125" style="1" customWidth="1"/>
    <col min="15882" max="15882" width="14.140625" style="1" customWidth="1"/>
    <col min="15883" max="15883" width="6.42578125" style="1" customWidth="1"/>
    <col min="15884" max="15884" width="11.42578125" style="1" customWidth="1"/>
    <col min="15885" max="15885" width="6.42578125" style="1" customWidth="1"/>
    <col min="15886" max="15886" width="11" style="1" customWidth="1"/>
    <col min="15887" max="15887" width="8.85546875" style="1"/>
    <col min="15888" max="15888" width="10.140625" style="1" customWidth="1"/>
    <col min="15889" max="15889" width="8.85546875" style="1"/>
    <col min="15890" max="15890" width="11.42578125" style="1" customWidth="1"/>
    <col min="15891" max="16116" width="8.85546875" style="1"/>
    <col min="16117" max="16117" width="14.140625" style="1" bestFit="1" customWidth="1"/>
    <col min="16118" max="16128" width="8.85546875" style="1"/>
    <col min="16129" max="16129" width="8.42578125" style="1" customWidth="1"/>
    <col min="16130" max="16130" width="12.28515625" style="1" customWidth="1"/>
    <col min="16131" max="16131" width="10.42578125" style="1" customWidth="1"/>
    <col min="16132" max="16132" width="8.42578125" style="1" customWidth="1"/>
    <col min="16133" max="16135" width="6.42578125" style="1" customWidth="1"/>
    <col min="16136" max="16136" width="14" style="1" customWidth="1"/>
    <col min="16137" max="16137" width="6.42578125" style="1" customWidth="1"/>
    <col min="16138" max="16138" width="14.140625" style="1" customWidth="1"/>
    <col min="16139" max="16139" width="6.42578125" style="1" customWidth="1"/>
    <col min="16140" max="16140" width="11.42578125" style="1" customWidth="1"/>
    <col min="16141" max="16141" width="6.42578125" style="1" customWidth="1"/>
    <col min="16142" max="16142" width="11" style="1" customWidth="1"/>
    <col min="16143" max="16143" width="8.85546875" style="1"/>
    <col min="16144" max="16144" width="10.140625" style="1" customWidth="1"/>
    <col min="16145" max="16145" width="8.85546875" style="1"/>
    <col min="16146" max="16146" width="11.42578125" style="1" customWidth="1"/>
    <col min="16147" max="16372" width="8.85546875" style="1"/>
    <col min="16373" max="16373" width="14.140625" style="1" bestFit="1" customWidth="1"/>
    <col min="16374" max="16384" width="8.85546875" style="1"/>
  </cols>
  <sheetData>
    <row r="1" spans="1:18" ht="18" customHeight="1" thickBot="1">
      <c r="A1" s="285" t="s">
        <v>0</v>
      </c>
      <c r="B1" s="285"/>
      <c r="C1" s="285"/>
      <c r="D1" s="285"/>
      <c r="E1" s="285"/>
      <c r="F1" s="285"/>
      <c r="G1" s="285"/>
      <c r="H1" s="285"/>
      <c r="I1" s="285"/>
      <c r="J1" s="285"/>
      <c r="K1" s="285"/>
      <c r="L1" s="285"/>
      <c r="M1" s="285"/>
      <c r="N1" s="285"/>
    </row>
    <row r="2" spans="1:18" s="2" customFormat="1" ht="37.5" customHeight="1">
      <c r="A2" s="286" t="s">
        <v>75</v>
      </c>
      <c r="B2" s="287"/>
      <c r="C2" s="287"/>
      <c r="D2" s="288"/>
      <c r="E2" s="289" t="s">
        <v>82</v>
      </c>
      <c r="F2" s="290"/>
      <c r="G2" s="290"/>
      <c r="H2" s="291"/>
      <c r="I2" s="292" t="s">
        <v>2</v>
      </c>
      <c r="J2" s="292"/>
      <c r="K2" s="292"/>
      <c r="L2" s="292"/>
      <c r="M2" s="292"/>
      <c r="N2" s="292"/>
    </row>
    <row r="3" spans="1:18" s="2" customFormat="1" ht="12.75" customHeight="1">
      <c r="A3" s="293" t="s">
        <v>76</v>
      </c>
      <c r="B3" s="294"/>
      <c r="C3" s="294"/>
      <c r="D3" s="295"/>
      <c r="E3" s="299" t="s">
        <v>77</v>
      </c>
      <c r="F3" s="300"/>
      <c r="G3" s="300"/>
      <c r="H3" s="300"/>
      <c r="I3" s="301" t="s">
        <v>78</v>
      </c>
      <c r="J3" s="302"/>
      <c r="K3" s="302"/>
      <c r="L3" s="303"/>
      <c r="M3" s="303"/>
      <c r="N3" s="304"/>
    </row>
    <row r="4" spans="1:18" s="2" customFormat="1" ht="21.75" customHeight="1">
      <c r="A4" s="296"/>
      <c r="B4" s="297"/>
      <c r="C4" s="297"/>
      <c r="D4" s="298"/>
      <c r="E4" s="300"/>
      <c r="F4" s="300"/>
      <c r="G4" s="300"/>
      <c r="H4" s="300"/>
      <c r="I4" s="305"/>
      <c r="J4" s="306"/>
      <c r="K4" s="306"/>
      <c r="L4" s="306"/>
      <c r="M4" s="306"/>
      <c r="N4" s="307"/>
    </row>
    <row r="5" spans="1:18" s="2" customFormat="1" ht="21.75" customHeight="1">
      <c r="A5" s="316" t="s">
        <v>79</v>
      </c>
      <c r="B5" s="317"/>
      <c r="C5" s="317"/>
      <c r="D5" s="318"/>
      <c r="E5" s="322" t="s">
        <v>80</v>
      </c>
      <c r="F5" s="322"/>
      <c r="G5" s="322"/>
      <c r="H5" s="323"/>
      <c r="I5" s="326" t="s">
        <v>58</v>
      </c>
      <c r="J5" s="326"/>
      <c r="K5" s="326"/>
      <c r="L5" s="326"/>
      <c r="M5" s="326"/>
      <c r="N5" s="326"/>
    </row>
    <row r="6" spans="1:18" s="2" customFormat="1" ht="27" customHeight="1">
      <c r="A6" s="319"/>
      <c r="B6" s="320"/>
      <c r="C6" s="320"/>
      <c r="D6" s="321"/>
      <c r="E6" s="324"/>
      <c r="F6" s="324"/>
      <c r="G6" s="324"/>
      <c r="H6" s="325"/>
      <c r="I6" s="327">
        <v>2018</v>
      </c>
      <c r="J6" s="328"/>
      <c r="K6" s="329">
        <v>2019</v>
      </c>
      <c r="L6" s="329"/>
      <c r="M6" s="329">
        <v>2020</v>
      </c>
      <c r="N6" s="329"/>
    </row>
    <row r="7" spans="1:18" s="2" customFormat="1" ht="31.5" customHeight="1">
      <c r="A7" s="308" t="s">
        <v>81</v>
      </c>
      <c r="B7" s="309"/>
      <c r="C7" s="309"/>
      <c r="D7" s="310"/>
      <c r="E7" s="311"/>
      <c r="F7" s="311"/>
      <c r="G7" s="311"/>
      <c r="H7" s="312"/>
      <c r="I7" s="313" t="s">
        <v>72</v>
      </c>
      <c r="J7" s="314"/>
      <c r="K7" s="315" t="s">
        <v>72</v>
      </c>
      <c r="L7" s="315"/>
      <c r="M7" s="315" t="s">
        <v>72</v>
      </c>
      <c r="N7" s="315"/>
    </row>
    <row r="8" spans="1:18" ht="42.75" customHeight="1">
      <c r="A8" s="366" t="s">
        <v>4</v>
      </c>
      <c r="B8" s="367"/>
      <c r="C8" s="368"/>
      <c r="D8" s="369"/>
      <c r="E8" s="369"/>
      <c r="F8" s="369"/>
      <c r="G8" s="369"/>
      <c r="H8" s="369"/>
      <c r="I8" s="369"/>
      <c r="J8" s="369"/>
      <c r="K8" s="369"/>
      <c r="L8" s="369"/>
      <c r="M8" s="369"/>
      <c r="N8" s="370"/>
    </row>
    <row r="9" spans="1:18" ht="38.25" customHeight="1">
      <c r="A9" s="344" t="s">
        <v>5</v>
      </c>
      <c r="B9" s="345"/>
      <c r="C9" s="346" t="s">
        <v>378</v>
      </c>
      <c r="D9" s="347"/>
      <c r="E9" s="347"/>
      <c r="F9" s="347"/>
      <c r="G9" s="347"/>
      <c r="H9" s="347"/>
      <c r="I9" s="347"/>
      <c r="J9" s="347"/>
      <c r="K9" s="347"/>
      <c r="L9" s="347"/>
      <c r="M9" s="347"/>
      <c r="N9" s="348"/>
      <c r="R9" s="3"/>
    </row>
    <row r="10" spans="1:18" ht="8.25" customHeight="1">
      <c r="A10" s="344"/>
      <c r="B10" s="345"/>
      <c r="C10" s="346"/>
      <c r="D10" s="349"/>
      <c r="E10" s="349"/>
      <c r="F10" s="349"/>
      <c r="G10" s="349"/>
      <c r="H10" s="349"/>
      <c r="I10" s="349"/>
      <c r="J10" s="349"/>
      <c r="K10" s="349"/>
      <c r="L10" s="349"/>
      <c r="M10" s="349"/>
      <c r="N10" s="350"/>
      <c r="R10" s="3"/>
    </row>
    <row r="11" spans="1:18" ht="19.5" customHeight="1">
      <c r="A11" s="351" t="s">
        <v>83</v>
      </c>
      <c r="B11" s="352"/>
      <c r="C11" s="357" t="s">
        <v>291</v>
      </c>
      <c r="D11" s="358"/>
      <c r="E11" s="358"/>
      <c r="F11" s="358"/>
      <c r="G11" s="358"/>
      <c r="H11" s="358"/>
      <c r="I11" s="358"/>
      <c r="J11" s="358"/>
      <c r="K11" s="358"/>
      <c r="L11" s="358"/>
      <c r="M11" s="358"/>
      <c r="N11" s="359"/>
    </row>
    <row r="12" spans="1:18" ht="19.5" customHeight="1">
      <c r="A12" s="353"/>
      <c r="B12" s="354"/>
      <c r="C12" s="360"/>
      <c r="D12" s="361"/>
      <c r="E12" s="361"/>
      <c r="F12" s="361"/>
      <c r="G12" s="361"/>
      <c r="H12" s="361"/>
      <c r="I12" s="361"/>
      <c r="J12" s="361"/>
      <c r="K12" s="361"/>
      <c r="L12" s="361"/>
      <c r="M12" s="361"/>
      <c r="N12" s="362"/>
    </row>
    <row r="13" spans="1:18" ht="22.5" customHeight="1">
      <c r="A13" s="353"/>
      <c r="B13" s="354"/>
      <c r="C13" s="360"/>
      <c r="D13" s="361"/>
      <c r="E13" s="361"/>
      <c r="F13" s="361"/>
      <c r="G13" s="361"/>
      <c r="H13" s="361"/>
      <c r="I13" s="361"/>
      <c r="J13" s="361"/>
      <c r="K13" s="361"/>
      <c r="L13" s="361"/>
      <c r="M13" s="361"/>
      <c r="N13" s="362"/>
    </row>
    <row r="14" spans="1:18" ht="81.75" customHeight="1">
      <c r="A14" s="353"/>
      <c r="B14" s="354"/>
      <c r="C14" s="360"/>
      <c r="D14" s="361"/>
      <c r="E14" s="361"/>
      <c r="F14" s="361"/>
      <c r="G14" s="361"/>
      <c r="H14" s="361"/>
      <c r="I14" s="361"/>
      <c r="J14" s="361"/>
      <c r="K14" s="361"/>
      <c r="L14" s="361"/>
      <c r="M14" s="361"/>
      <c r="N14" s="362"/>
    </row>
    <row r="15" spans="1:18" ht="18.75" hidden="1" customHeight="1">
      <c r="A15" s="353"/>
      <c r="B15" s="354"/>
      <c r="C15" s="360"/>
      <c r="D15" s="361"/>
      <c r="E15" s="361"/>
      <c r="F15" s="361"/>
      <c r="G15" s="361"/>
      <c r="H15" s="361"/>
      <c r="I15" s="361"/>
      <c r="J15" s="361"/>
      <c r="K15" s="361"/>
      <c r="L15" s="361"/>
      <c r="M15" s="361"/>
      <c r="N15" s="362"/>
    </row>
    <row r="16" spans="1:18" ht="16.5" hidden="1" customHeight="1">
      <c r="A16" s="353"/>
      <c r="B16" s="354"/>
      <c r="C16" s="360"/>
      <c r="D16" s="361"/>
      <c r="E16" s="361"/>
      <c r="F16" s="361"/>
      <c r="G16" s="361"/>
      <c r="H16" s="361"/>
      <c r="I16" s="361"/>
      <c r="J16" s="361"/>
      <c r="K16" s="361"/>
      <c r="L16" s="361"/>
      <c r="M16" s="361"/>
      <c r="N16" s="362"/>
    </row>
    <row r="17" spans="1:166" ht="23.25" hidden="1" customHeight="1">
      <c r="A17" s="353"/>
      <c r="B17" s="354"/>
      <c r="C17" s="360"/>
      <c r="D17" s="361"/>
      <c r="E17" s="361"/>
      <c r="F17" s="361"/>
      <c r="G17" s="361"/>
      <c r="H17" s="361"/>
      <c r="I17" s="361"/>
      <c r="J17" s="361"/>
      <c r="K17" s="361"/>
      <c r="L17" s="361"/>
      <c r="M17" s="361"/>
      <c r="N17" s="362"/>
    </row>
    <row r="18" spans="1:166" ht="20.25" hidden="1" customHeight="1">
      <c r="A18" s="353"/>
      <c r="B18" s="354"/>
      <c r="C18" s="360"/>
      <c r="D18" s="361"/>
      <c r="E18" s="361"/>
      <c r="F18" s="361"/>
      <c r="G18" s="361"/>
      <c r="H18" s="361"/>
      <c r="I18" s="361"/>
      <c r="J18" s="361"/>
      <c r="K18" s="361"/>
      <c r="L18" s="361"/>
      <c r="M18" s="361"/>
      <c r="N18" s="362"/>
    </row>
    <row r="19" spans="1:166" ht="13.5" hidden="1" customHeight="1">
      <c r="A19" s="353"/>
      <c r="B19" s="354"/>
      <c r="C19" s="360"/>
      <c r="D19" s="361"/>
      <c r="E19" s="361"/>
      <c r="F19" s="361"/>
      <c r="G19" s="361"/>
      <c r="H19" s="361"/>
      <c r="I19" s="361"/>
      <c r="J19" s="361"/>
      <c r="K19" s="361"/>
      <c r="L19" s="361"/>
      <c r="M19" s="361"/>
      <c r="N19" s="362"/>
    </row>
    <row r="20" spans="1:166" ht="13.5" hidden="1" customHeight="1">
      <c r="A20" s="353"/>
      <c r="B20" s="354"/>
      <c r="C20" s="360"/>
      <c r="D20" s="361"/>
      <c r="E20" s="361"/>
      <c r="F20" s="361"/>
      <c r="G20" s="361"/>
      <c r="H20" s="361"/>
      <c r="I20" s="361"/>
      <c r="J20" s="361"/>
      <c r="K20" s="361"/>
      <c r="L20" s="361"/>
      <c r="M20" s="361"/>
      <c r="N20" s="362"/>
    </row>
    <row r="21" spans="1:166" ht="13.5" hidden="1" customHeight="1">
      <c r="A21" s="353"/>
      <c r="B21" s="354"/>
      <c r="C21" s="360"/>
      <c r="D21" s="361"/>
      <c r="E21" s="361"/>
      <c r="F21" s="361"/>
      <c r="G21" s="361"/>
      <c r="H21" s="361"/>
      <c r="I21" s="361"/>
      <c r="J21" s="361"/>
      <c r="K21" s="361"/>
      <c r="L21" s="361"/>
      <c r="M21" s="361"/>
      <c r="N21" s="362"/>
    </row>
    <row r="22" spans="1:166" ht="13.5" hidden="1" customHeight="1">
      <c r="A22" s="353"/>
      <c r="B22" s="354"/>
      <c r="C22" s="360"/>
      <c r="D22" s="361"/>
      <c r="E22" s="361"/>
      <c r="F22" s="361"/>
      <c r="G22" s="361"/>
      <c r="H22" s="361"/>
      <c r="I22" s="361"/>
      <c r="J22" s="361"/>
      <c r="K22" s="361"/>
      <c r="L22" s="361"/>
      <c r="M22" s="361"/>
      <c r="N22" s="362"/>
    </row>
    <row r="23" spans="1:166" ht="13.5" hidden="1" customHeight="1">
      <c r="A23" s="355"/>
      <c r="B23" s="356"/>
      <c r="C23" s="363"/>
      <c r="D23" s="364"/>
      <c r="E23" s="364"/>
      <c r="F23" s="364"/>
      <c r="G23" s="364"/>
      <c r="H23" s="364"/>
      <c r="I23" s="364"/>
      <c r="J23" s="364"/>
      <c r="K23" s="364"/>
      <c r="L23" s="364"/>
      <c r="M23" s="364"/>
      <c r="N23" s="365"/>
    </row>
    <row r="24" spans="1:166" ht="18.75" customHeight="1">
      <c r="A24" s="337" t="s">
        <v>7</v>
      </c>
      <c r="B24" s="343"/>
      <c r="C24" s="343"/>
      <c r="D24" s="343"/>
      <c r="E24" s="343"/>
      <c r="F24" s="343"/>
      <c r="G24" s="343"/>
      <c r="H24" s="343"/>
      <c r="I24" s="343"/>
      <c r="J24" s="343"/>
      <c r="K24" s="343"/>
      <c r="L24" s="343"/>
      <c r="M24" s="343"/>
      <c r="N24" s="338"/>
      <c r="R24" s="4"/>
      <c r="S24" s="4"/>
      <c r="T24" s="4"/>
      <c r="U24" s="4"/>
      <c r="V24" s="4"/>
      <c r="W24" s="4"/>
      <c r="X24" s="4"/>
      <c r="Y24" s="4"/>
      <c r="Z24" s="4"/>
      <c r="AA24" s="4"/>
      <c r="AB24" s="4"/>
      <c r="AC24" s="4"/>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row>
    <row r="25" spans="1:166" ht="40.5" customHeight="1">
      <c r="A25" s="6">
        <v>1</v>
      </c>
      <c r="B25" s="330" t="s">
        <v>84</v>
      </c>
      <c r="C25" s="331"/>
      <c r="D25" s="331"/>
      <c r="E25" s="331"/>
      <c r="F25" s="331"/>
      <c r="G25" s="332"/>
      <c r="H25" s="6">
        <v>6</v>
      </c>
      <c r="I25" s="340" t="s">
        <v>85</v>
      </c>
      <c r="J25" s="341"/>
      <c r="K25" s="341"/>
      <c r="L25" s="341"/>
      <c r="M25" s="341"/>
      <c r="N25" s="342"/>
      <c r="R25" s="4"/>
      <c r="S25" s="4"/>
      <c r="T25" s="4"/>
      <c r="U25" s="4"/>
      <c r="V25" s="4"/>
      <c r="W25" s="4"/>
      <c r="X25" s="4"/>
      <c r="Y25" s="4"/>
      <c r="Z25" s="4"/>
      <c r="AA25" s="4"/>
      <c r="AB25" s="4"/>
      <c r="AC25" s="4"/>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row>
    <row r="26" spans="1:166" ht="27" customHeight="1">
      <c r="A26" s="6">
        <v>2</v>
      </c>
      <c r="B26" s="330" t="s">
        <v>86</v>
      </c>
      <c r="C26" s="331"/>
      <c r="D26" s="331"/>
      <c r="E26" s="331"/>
      <c r="F26" s="331"/>
      <c r="G26" s="332"/>
      <c r="H26" s="6">
        <v>7</v>
      </c>
      <c r="I26" s="330" t="s">
        <v>87</v>
      </c>
      <c r="J26" s="331"/>
      <c r="K26" s="331"/>
      <c r="L26" s="331"/>
      <c r="M26" s="331"/>
      <c r="N26" s="332"/>
      <c r="R26" s="4"/>
      <c r="S26" s="4"/>
      <c r="T26" s="4"/>
      <c r="U26" s="4"/>
      <c r="V26" s="4"/>
      <c r="W26" s="4"/>
      <c r="X26" s="4"/>
      <c r="Y26" s="4"/>
      <c r="Z26" s="4"/>
      <c r="AA26" s="4"/>
      <c r="AB26" s="4"/>
      <c r="AC26" s="4"/>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row>
    <row r="27" spans="1:166" ht="26.25" customHeight="1">
      <c r="A27" s="6">
        <v>3</v>
      </c>
      <c r="B27" s="330" t="s">
        <v>88</v>
      </c>
      <c r="C27" s="331"/>
      <c r="D27" s="331"/>
      <c r="E27" s="331"/>
      <c r="F27" s="331"/>
      <c r="G27" s="332"/>
      <c r="H27" s="6">
        <v>8</v>
      </c>
      <c r="I27" s="330" t="s">
        <v>87</v>
      </c>
      <c r="J27" s="331"/>
      <c r="K27" s="331"/>
      <c r="L27" s="331"/>
      <c r="M27" s="331"/>
      <c r="N27" s="332"/>
      <c r="R27" s="4"/>
      <c r="S27" s="4"/>
      <c r="T27" s="4"/>
      <c r="U27" s="4"/>
      <c r="V27" s="4"/>
      <c r="W27" s="4"/>
      <c r="X27" s="4"/>
      <c r="Y27" s="4"/>
      <c r="Z27" s="4"/>
      <c r="AA27" s="4"/>
      <c r="AB27" s="4"/>
      <c r="AC27" s="4"/>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row>
    <row r="28" spans="1:166" ht="33.75" customHeight="1">
      <c r="A28" s="6">
        <v>4</v>
      </c>
      <c r="B28" s="330" t="s">
        <v>89</v>
      </c>
      <c r="C28" s="331"/>
      <c r="D28" s="331"/>
      <c r="E28" s="331"/>
      <c r="F28" s="331"/>
      <c r="G28" s="332"/>
      <c r="H28" s="6">
        <v>9</v>
      </c>
    </row>
    <row r="29" spans="1:166" ht="34.5" customHeight="1">
      <c r="A29" s="6">
        <v>5</v>
      </c>
      <c r="B29" s="330" t="s">
        <v>90</v>
      </c>
      <c r="C29" s="331"/>
      <c r="D29" s="331"/>
      <c r="E29" s="331"/>
      <c r="F29" s="331"/>
      <c r="G29" s="332"/>
      <c r="H29" s="6">
        <v>10</v>
      </c>
      <c r="I29" s="333"/>
      <c r="J29" s="333"/>
      <c r="K29" s="333"/>
      <c r="L29" s="333"/>
      <c r="M29" s="333"/>
      <c r="N29" s="333"/>
    </row>
    <row r="30" spans="1:166">
      <c r="A30" s="8" t="s">
        <v>91</v>
      </c>
      <c r="B30" s="9"/>
      <c r="C30" s="9"/>
      <c r="D30" s="9"/>
      <c r="E30" s="9"/>
      <c r="F30" s="9"/>
      <c r="G30" s="9"/>
      <c r="H30" s="9"/>
      <c r="I30" s="9"/>
      <c r="J30" s="9"/>
      <c r="K30" s="9"/>
      <c r="L30" s="9"/>
      <c r="M30" s="9"/>
      <c r="N30" s="10"/>
      <c r="O30" s="9"/>
      <c r="P30" s="9"/>
      <c r="Q30" s="9"/>
      <c r="R30" s="10"/>
    </row>
    <row r="31" spans="1:166">
      <c r="A31" s="334" t="s">
        <v>92</v>
      </c>
      <c r="B31" s="335"/>
      <c r="C31" s="335"/>
      <c r="D31" s="335"/>
      <c r="E31" s="335"/>
      <c r="F31" s="335"/>
      <c r="G31" s="335"/>
      <c r="H31" s="336"/>
      <c r="I31" s="337" t="s">
        <v>376</v>
      </c>
      <c r="J31" s="338"/>
      <c r="K31" s="339" t="s">
        <v>381</v>
      </c>
      <c r="L31" s="339"/>
      <c r="M31" s="339" t="s">
        <v>12</v>
      </c>
      <c r="N31" s="339"/>
      <c r="O31" s="339">
        <v>2019</v>
      </c>
      <c r="P31" s="339"/>
      <c r="Q31" s="339">
        <v>2020</v>
      </c>
      <c r="R31" s="339"/>
    </row>
    <row r="32" spans="1:166">
      <c r="A32" s="371" t="s">
        <v>94</v>
      </c>
      <c r="B32" s="372"/>
      <c r="C32" s="372"/>
      <c r="D32" s="372"/>
      <c r="E32" s="372"/>
      <c r="F32" s="372"/>
      <c r="G32" s="372"/>
      <c r="H32" s="373"/>
      <c r="I32" s="374">
        <v>8</v>
      </c>
      <c r="J32" s="374"/>
      <c r="K32" s="374"/>
      <c r="L32" s="374"/>
      <c r="M32" s="375"/>
      <c r="N32" s="375"/>
      <c r="O32" s="374"/>
      <c r="P32" s="374"/>
      <c r="Q32" s="375"/>
      <c r="R32" s="375"/>
    </row>
    <row r="33" spans="1:18">
      <c r="A33" s="371" t="s">
        <v>95</v>
      </c>
      <c r="B33" s="372"/>
      <c r="C33" s="372"/>
      <c r="D33" s="372"/>
      <c r="E33" s="372"/>
      <c r="F33" s="372"/>
      <c r="G33" s="372"/>
      <c r="H33" s="373"/>
      <c r="I33" s="374" t="s">
        <v>96</v>
      </c>
      <c r="J33" s="374"/>
      <c r="K33" s="374"/>
      <c r="L33" s="374"/>
      <c r="M33" s="375"/>
      <c r="N33" s="375"/>
      <c r="O33" s="374" t="s">
        <v>96</v>
      </c>
      <c r="P33" s="374"/>
      <c r="Q33" s="374" t="s">
        <v>96</v>
      </c>
      <c r="R33" s="374"/>
    </row>
    <row r="34" spans="1:18">
      <c r="A34" s="371" t="s">
        <v>97</v>
      </c>
      <c r="B34" s="372"/>
      <c r="C34" s="372"/>
      <c r="D34" s="372"/>
      <c r="E34" s="372"/>
      <c r="F34" s="372"/>
      <c r="G34" s="372"/>
      <c r="H34" s="373"/>
      <c r="I34" s="376">
        <v>1</v>
      </c>
      <c r="J34" s="374"/>
      <c r="K34" s="376"/>
      <c r="L34" s="374"/>
      <c r="M34" s="375"/>
      <c r="N34" s="375"/>
      <c r="O34" s="376"/>
      <c r="P34" s="374"/>
      <c r="Q34" s="376"/>
      <c r="R34" s="374"/>
    </row>
    <row r="35" spans="1:18" ht="37.5" hidden="1" customHeight="1">
      <c r="A35" s="371" t="s">
        <v>98</v>
      </c>
      <c r="B35" s="372"/>
      <c r="C35" s="372"/>
      <c r="D35" s="372"/>
      <c r="E35" s="372"/>
      <c r="F35" s="372"/>
      <c r="G35" s="372"/>
      <c r="H35" s="373"/>
      <c r="I35" s="379" t="s">
        <v>99</v>
      </c>
      <c r="J35" s="380"/>
      <c r="K35" s="374"/>
      <c r="L35" s="374"/>
      <c r="M35" s="375"/>
      <c r="N35" s="375"/>
      <c r="O35" s="374" t="s">
        <v>72</v>
      </c>
      <c r="P35" s="374"/>
      <c r="Q35" s="375" t="s">
        <v>100</v>
      </c>
      <c r="R35" s="375"/>
    </row>
    <row r="36" spans="1:18">
      <c r="A36" s="371"/>
      <c r="B36" s="372"/>
      <c r="C36" s="372"/>
      <c r="D36" s="372"/>
      <c r="E36" s="372"/>
      <c r="F36" s="372"/>
      <c r="G36" s="372"/>
      <c r="H36" s="373"/>
      <c r="I36" s="376"/>
      <c r="J36" s="374"/>
      <c r="K36" s="377"/>
      <c r="L36" s="377"/>
      <c r="M36" s="378"/>
      <c r="N36" s="378"/>
      <c r="O36" s="376"/>
      <c r="P36" s="374"/>
      <c r="Q36" s="374"/>
      <c r="R36" s="374"/>
    </row>
    <row r="37" spans="1:18" s="18" customFormat="1" ht="24" customHeight="1">
      <c r="A37" s="381" t="s">
        <v>379</v>
      </c>
      <c r="B37" s="382"/>
      <c r="C37" s="382"/>
      <c r="D37" s="382"/>
      <c r="E37" s="382"/>
      <c r="F37" s="382"/>
      <c r="G37" s="382"/>
      <c r="H37" s="383"/>
      <c r="I37" s="374">
        <v>0</v>
      </c>
      <c r="J37" s="374"/>
      <c r="K37" s="377"/>
      <c r="L37" s="377"/>
      <c r="M37" s="378"/>
      <c r="N37" s="378"/>
      <c r="O37" s="374">
        <v>10</v>
      </c>
      <c r="P37" s="374"/>
      <c r="Q37" s="374"/>
      <c r="R37" s="374"/>
    </row>
    <row r="38" spans="1:18">
      <c r="A38" s="334" t="s">
        <v>101</v>
      </c>
      <c r="B38" s="335"/>
      <c r="C38" s="335"/>
      <c r="D38" s="335"/>
      <c r="E38" s="335"/>
      <c r="F38" s="335"/>
      <c r="G38" s="335"/>
      <c r="H38" s="336"/>
      <c r="I38" s="337" t="s">
        <v>376</v>
      </c>
      <c r="J38" s="338"/>
      <c r="K38" s="339" t="s">
        <v>381</v>
      </c>
      <c r="L38" s="339"/>
      <c r="M38" s="339" t="s">
        <v>12</v>
      </c>
      <c r="N38" s="339"/>
      <c r="O38" s="339">
        <v>2019</v>
      </c>
      <c r="P38" s="339"/>
      <c r="Q38" s="339">
        <v>2020</v>
      </c>
      <c r="R38" s="339"/>
    </row>
    <row r="39" spans="1:18" ht="15.75" customHeight="1">
      <c r="A39" s="371" t="s">
        <v>86</v>
      </c>
      <c r="B39" s="372"/>
      <c r="C39" s="372"/>
      <c r="D39" s="372"/>
      <c r="E39" s="372"/>
      <c r="F39" s="372"/>
      <c r="G39" s="372"/>
      <c r="H39" s="373"/>
      <c r="I39" s="384">
        <v>42400</v>
      </c>
      <c r="J39" s="374"/>
      <c r="K39" s="384"/>
      <c r="L39" s="374"/>
      <c r="M39" s="375"/>
      <c r="N39" s="375"/>
      <c r="O39" s="384">
        <v>42400</v>
      </c>
      <c r="P39" s="374"/>
      <c r="Q39" s="384">
        <v>42400</v>
      </c>
      <c r="R39" s="374"/>
    </row>
    <row r="40" spans="1:18" ht="20.25" customHeight="1">
      <c r="A40" s="371" t="s">
        <v>88</v>
      </c>
      <c r="B40" s="372"/>
      <c r="C40" s="372"/>
      <c r="D40" s="372"/>
      <c r="E40" s="372"/>
      <c r="F40" s="372"/>
      <c r="G40" s="372"/>
      <c r="H40" s="373"/>
      <c r="I40" s="384">
        <v>42429</v>
      </c>
      <c r="J40" s="374"/>
      <c r="K40" s="384"/>
      <c r="L40" s="374"/>
      <c r="M40" s="375"/>
      <c r="N40" s="375"/>
      <c r="O40" s="384">
        <v>42400</v>
      </c>
      <c r="P40" s="374"/>
      <c r="Q40" s="384">
        <v>42400</v>
      </c>
      <c r="R40" s="374"/>
    </row>
    <row r="41" spans="1:18" hidden="1">
      <c r="A41" s="371" t="s">
        <v>102</v>
      </c>
      <c r="B41" s="372"/>
      <c r="C41" s="372"/>
      <c r="D41" s="372"/>
      <c r="E41" s="372"/>
      <c r="F41" s="372"/>
      <c r="G41" s="372"/>
      <c r="H41" s="373"/>
      <c r="I41" s="384">
        <v>42674</v>
      </c>
      <c r="J41" s="374"/>
      <c r="K41" s="384"/>
      <c r="L41" s="374"/>
      <c r="M41" s="375"/>
      <c r="N41" s="375"/>
      <c r="O41" s="384">
        <v>42674</v>
      </c>
      <c r="P41" s="374"/>
      <c r="Q41" s="384">
        <v>42674</v>
      </c>
      <c r="R41" s="374"/>
    </row>
    <row r="42" spans="1:18" hidden="1">
      <c r="A42" s="371" t="s">
        <v>103</v>
      </c>
      <c r="B42" s="372"/>
      <c r="C42" s="372"/>
      <c r="D42" s="372"/>
      <c r="E42" s="372"/>
      <c r="F42" s="372"/>
      <c r="G42" s="372"/>
      <c r="H42" s="373"/>
      <c r="I42" s="384">
        <v>42704</v>
      </c>
      <c r="J42" s="374"/>
      <c r="K42" s="384"/>
      <c r="L42" s="374"/>
      <c r="M42" s="375"/>
      <c r="N42" s="375"/>
      <c r="O42" s="384">
        <v>42704</v>
      </c>
      <c r="P42" s="374"/>
      <c r="Q42" s="384">
        <v>42704</v>
      </c>
      <c r="R42" s="374"/>
    </row>
    <row r="43" spans="1:18" ht="26.25" hidden="1" customHeight="1">
      <c r="A43" s="371" t="s">
        <v>104</v>
      </c>
      <c r="B43" s="372"/>
      <c r="C43" s="372"/>
      <c r="D43" s="372"/>
      <c r="E43" s="372"/>
      <c r="F43" s="372"/>
      <c r="G43" s="372"/>
      <c r="H43" s="373"/>
      <c r="I43" s="384">
        <v>42719</v>
      </c>
      <c r="J43" s="374"/>
      <c r="K43" s="384"/>
      <c r="L43" s="374"/>
      <c r="M43" s="375"/>
      <c r="N43" s="375"/>
      <c r="O43" s="384">
        <v>42719</v>
      </c>
      <c r="P43" s="374"/>
      <c r="Q43" s="384">
        <v>42719</v>
      </c>
      <c r="R43" s="374"/>
    </row>
    <row r="44" spans="1:18">
      <c r="A44" s="371" t="s">
        <v>87</v>
      </c>
      <c r="B44" s="372"/>
      <c r="C44" s="372"/>
      <c r="D44" s="372"/>
      <c r="E44" s="372"/>
      <c r="F44" s="372"/>
      <c r="G44" s="372"/>
      <c r="H44" s="373"/>
      <c r="I44" s="384">
        <v>42735</v>
      </c>
      <c r="J44" s="374"/>
      <c r="K44" s="384"/>
      <c r="L44" s="374"/>
      <c r="M44" s="375"/>
      <c r="N44" s="375"/>
      <c r="O44" s="384">
        <v>42735</v>
      </c>
      <c r="P44" s="374"/>
      <c r="Q44" s="384">
        <v>42735</v>
      </c>
      <c r="R44" s="374"/>
    </row>
    <row r="45" spans="1:18" ht="24.75" hidden="1" customHeight="1">
      <c r="A45" s="371" t="s">
        <v>84</v>
      </c>
      <c r="B45" s="372"/>
      <c r="C45" s="372"/>
      <c r="D45" s="372"/>
      <c r="E45" s="372"/>
      <c r="F45" s="372"/>
      <c r="G45" s="372"/>
      <c r="H45" s="373"/>
      <c r="I45" s="385" t="s">
        <v>100</v>
      </c>
      <c r="J45" s="375"/>
      <c r="K45" s="384"/>
      <c r="L45" s="374"/>
      <c r="M45" s="375"/>
      <c r="N45" s="375"/>
      <c r="O45" s="385">
        <v>42393</v>
      </c>
      <c r="P45" s="375"/>
      <c r="Q45" s="385">
        <v>42393</v>
      </c>
      <c r="R45" s="375"/>
    </row>
    <row r="46" spans="1:18" ht="21.75" hidden="1" customHeight="1">
      <c r="A46" s="371" t="s">
        <v>105</v>
      </c>
      <c r="B46" s="372"/>
      <c r="C46" s="372"/>
      <c r="D46" s="372"/>
      <c r="E46" s="372"/>
      <c r="F46" s="372"/>
      <c r="G46" s="372"/>
      <c r="H46" s="373"/>
      <c r="I46" s="384">
        <v>42674</v>
      </c>
      <c r="J46" s="374"/>
      <c r="K46" s="384"/>
      <c r="L46" s="374"/>
      <c r="M46" s="375"/>
      <c r="N46" s="375"/>
      <c r="O46" s="384">
        <v>42674</v>
      </c>
      <c r="P46" s="374"/>
      <c r="Q46" s="384">
        <v>42674</v>
      </c>
      <c r="R46" s="374"/>
    </row>
    <row r="47" spans="1:18" s="262" customFormat="1">
      <c r="A47" s="381" t="s">
        <v>375</v>
      </c>
      <c r="B47" s="382"/>
      <c r="C47" s="382"/>
      <c r="D47" s="382"/>
      <c r="E47" s="382"/>
      <c r="F47" s="382"/>
      <c r="G47" s="382"/>
      <c r="H47" s="383"/>
      <c r="I47" s="384" t="s">
        <v>380</v>
      </c>
      <c r="J47" s="374"/>
      <c r="K47" s="384"/>
      <c r="L47" s="374"/>
      <c r="M47" s="375"/>
      <c r="N47" s="375"/>
      <c r="O47" s="384"/>
      <c r="P47" s="374"/>
      <c r="Q47" s="384"/>
      <c r="R47" s="374"/>
    </row>
    <row r="48" spans="1:18" s="262" customFormat="1">
      <c r="A48" s="381" t="s">
        <v>377</v>
      </c>
      <c r="B48" s="382"/>
      <c r="C48" s="382"/>
      <c r="D48" s="382"/>
      <c r="E48" s="382"/>
      <c r="F48" s="382"/>
      <c r="G48" s="382"/>
      <c r="H48" s="383"/>
      <c r="I48" s="384" t="s">
        <v>380</v>
      </c>
      <c r="J48" s="374"/>
      <c r="K48" s="384"/>
      <c r="L48" s="374"/>
      <c r="M48" s="375"/>
      <c r="N48" s="375"/>
      <c r="O48" s="384"/>
      <c r="P48" s="374"/>
      <c r="Q48" s="384"/>
      <c r="R48" s="374"/>
    </row>
    <row r="49" spans="1:18">
      <c r="A49" s="334" t="s">
        <v>106</v>
      </c>
      <c r="B49" s="335"/>
      <c r="C49" s="335"/>
      <c r="D49" s="335"/>
      <c r="E49" s="335"/>
      <c r="F49" s="335"/>
      <c r="G49" s="335"/>
      <c r="H49" s="336"/>
      <c r="I49" s="337" t="s">
        <v>376</v>
      </c>
      <c r="J49" s="338"/>
      <c r="K49" s="339" t="s">
        <v>381</v>
      </c>
      <c r="L49" s="339"/>
      <c r="M49" s="339" t="s">
        <v>12</v>
      </c>
      <c r="N49" s="339"/>
      <c r="O49" s="339">
        <v>2019</v>
      </c>
      <c r="P49" s="339"/>
      <c r="Q49" s="339">
        <v>2020</v>
      </c>
      <c r="R49" s="339"/>
    </row>
    <row r="50" spans="1:18" hidden="1">
      <c r="A50" s="371" t="s">
        <v>107</v>
      </c>
      <c r="B50" s="372"/>
      <c r="C50" s="372"/>
      <c r="D50" s="372"/>
      <c r="E50" s="372"/>
      <c r="F50" s="372"/>
      <c r="G50" s="372"/>
      <c r="H50" s="373"/>
      <c r="I50" s="386" t="s">
        <v>108</v>
      </c>
      <c r="J50" s="386"/>
      <c r="K50" s="374"/>
      <c r="L50" s="374"/>
      <c r="M50" s="375"/>
      <c r="N50" s="375"/>
      <c r="O50" s="386" t="s">
        <v>108</v>
      </c>
      <c r="P50" s="386"/>
      <c r="Q50" s="386" t="s">
        <v>108</v>
      </c>
      <c r="R50" s="386"/>
    </row>
    <row r="51" spans="1:18" ht="66" hidden="1" customHeight="1">
      <c r="A51" s="371" t="s">
        <v>109</v>
      </c>
      <c r="B51" s="372"/>
      <c r="C51" s="372"/>
      <c r="D51" s="372"/>
      <c r="E51" s="372"/>
      <c r="F51" s="372"/>
      <c r="G51" s="372"/>
      <c r="H51" s="373"/>
      <c r="I51" s="387" t="s">
        <v>110</v>
      </c>
      <c r="J51" s="388"/>
      <c r="K51" s="386" t="s">
        <v>108</v>
      </c>
      <c r="L51" s="386"/>
      <c r="M51" s="375"/>
      <c r="N51" s="375"/>
      <c r="O51" s="387" t="s">
        <v>110</v>
      </c>
      <c r="P51" s="388"/>
      <c r="Q51" s="387" t="s">
        <v>110</v>
      </c>
      <c r="R51" s="388"/>
    </row>
    <row r="52" spans="1:18">
      <c r="A52" s="371"/>
      <c r="B52" s="372"/>
      <c r="C52" s="372"/>
      <c r="D52" s="372"/>
      <c r="E52" s="372"/>
      <c r="F52" s="372"/>
      <c r="G52" s="372"/>
      <c r="H52" s="373"/>
      <c r="I52" s="386"/>
      <c r="J52" s="386"/>
      <c r="K52" s="374"/>
      <c r="L52" s="374"/>
      <c r="M52" s="375"/>
      <c r="N52" s="375"/>
      <c r="O52" s="374"/>
      <c r="P52" s="374"/>
      <c r="Q52" s="375"/>
      <c r="R52" s="375"/>
    </row>
    <row r="53" spans="1:18">
      <c r="A53" s="371"/>
      <c r="B53" s="372"/>
      <c r="C53" s="372"/>
      <c r="D53" s="372"/>
      <c r="E53" s="372"/>
      <c r="F53" s="372"/>
      <c r="G53" s="372"/>
      <c r="H53" s="373"/>
      <c r="I53" s="374"/>
      <c r="J53" s="374"/>
      <c r="K53" s="374"/>
      <c r="L53" s="374"/>
      <c r="M53" s="375"/>
      <c r="N53" s="375"/>
      <c r="O53" s="374"/>
      <c r="P53" s="374"/>
      <c r="Q53" s="375"/>
      <c r="R53" s="375"/>
    </row>
    <row r="54" spans="1:18">
      <c r="A54" s="371"/>
      <c r="B54" s="372"/>
      <c r="C54" s="372"/>
      <c r="D54" s="372"/>
      <c r="E54" s="372"/>
      <c r="F54" s="372"/>
      <c r="G54" s="372"/>
      <c r="H54" s="373"/>
      <c r="I54" s="374"/>
      <c r="J54" s="374"/>
      <c r="K54" s="374"/>
      <c r="L54" s="374"/>
      <c r="M54" s="375"/>
      <c r="N54" s="375"/>
      <c r="O54" s="374"/>
      <c r="P54" s="374"/>
      <c r="Q54" s="375"/>
      <c r="R54" s="375"/>
    </row>
    <row r="55" spans="1:18">
      <c r="A55" s="334" t="s">
        <v>111</v>
      </c>
      <c r="B55" s="335"/>
      <c r="C55" s="335"/>
      <c r="D55" s="335"/>
      <c r="E55" s="335"/>
      <c r="F55" s="335"/>
      <c r="G55" s="335"/>
      <c r="H55" s="336"/>
      <c r="I55" s="337" t="s">
        <v>376</v>
      </c>
      <c r="J55" s="338"/>
      <c r="K55" s="339" t="s">
        <v>381</v>
      </c>
      <c r="L55" s="339"/>
      <c r="M55" s="339" t="s">
        <v>12</v>
      </c>
      <c r="N55" s="339"/>
      <c r="O55" s="339">
        <v>2019</v>
      </c>
      <c r="P55" s="339"/>
      <c r="Q55" s="339">
        <v>2020</v>
      </c>
      <c r="R55" s="339"/>
    </row>
    <row r="56" spans="1:18">
      <c r="A56" s="389" t="s">
        <v>112</v>
      </c>
      <c r="B56" s="390"/>
      <c r="C56" s="390"/>
      <c r="D56" s="390"/>
      <c r="E56" s="390"/>
      <c r="F56" s="390"/>
      <c r="G56" s="390"/>
      <c r="H56" s="391"/>
      <c r="I56" s="374">
        <v>0</v>
      </c>
      <c r="J56" s="374"/>
      <c r="K56" s="374"/>
      <c r="L56" s="374"/>
      <c r="M56" s="375"/>
      <c r="N56" s="375"/>
      <c r="O56" s="374">
        <v>0</v>
      </c>
      <c r="P56" s="374"/>
      <c r="Q56" s="375">
        <v>0</v>
      </c>
      <c r="R56" s="375"/>
    </row>
    <row r="57" spans="1:18">
      <c r="A57" s="389" t="s">
        <v>113</v>
      </c>
      <c r="B57" s="390"/>
      <c r="C57" s="390"/>
      <c r="D57" s="390"/>
      <c r="E57" s="390"/>
      <c r="F57" s="390"/>
      <c r="G57" s="390"/>
      <c r="H57" s="391"/>
      <c r="I57" s="374">
        <v>0</v>
      </c>
      <c r="J57" s="374"/>
      <c r="K57" s="374"/>
      <c r="L57" s="374"/>
      <c r="M57" s="375"/>
      <c r="N57" s="375"/>
      <c r="O57" s="374">
        <v>0</v>
      </c>
      <c r="P57" s="374"/>
      <c r="Q57" s="375">
        <v>0</v>
      </c>
      <c r="R57" s="375"/>
    </row>
    <row r="58" spans="1:18" hidden="1">
      <c r="A58" s="389" t="s">
        <v>114</v>
      </c>
      <c r="B58" s="390"/>
      <c r="C58" s="390"/>
      <c r="D58" s="390"/>
      <c r="E58" s="390"/>
      <c r="F58" s="390"/>
      <c r="G58" s="390"/>
      <c r="H58" s="391"/>
      <c r="I58" s="376">
        <v>0.8</v>
      </c>
      <c r="J58" s="374"/>
      <c r="K58" s="374"/>
      <c r="L58" s="374"/>
      <c r="M58" s="375"/>
      <c r="N58" s="375"/>
      <c r="O58" s="376">
        <v>0.85</v>
      </c>
      <c r="P58" s="374"/>
      <c r="Q58" s="392">
        <v>0.9</v>
      </c>
      <c r="R58" s="375"/>
    </row>
    <row r="59" spans="1:18">
      <c r="A59" s="393" t="s">
        <v>115</v>
      </c>
      <c r="B59" s="394"/>
      <c r="C59" s="394"/>
      <c r="D59" s="394"/>
      <c r="E59" s="394"/>
      <c r="F59" s="394"/>
      <c r="G59" s="394"/>
      <c r="H59" s="395"/>
      <c r="I59" s="396">
        <v>0.95</v>
      </c>
      <c r="J59" s="397"/>
      <c r="K59" s="374"/>
      <c r="L59" s="374"/>
      <c r="M59" s="375"/>
      <c r="N59" s="375"/>
      <c r="O59" s="374"/>
      <c r="P59" s="374"/>
      <c r="Q59" s="375"/>
      <c r="R59" s="375"/>
    </row>
    <row r="60" spans="1:18">
      <c r="A60" s="389"/>
      <c r="B60" s="390"/>
      <c r="C60" s="390"/>
      <c r="D60" s="390"/>
      <c r="E60" s="390"/>
      <c r="F60" s="390"/>
      <c r="G60" s="390"/>
      <c r="H60" s="391"/>
      <c r="I60" s="374"/>
      <c r="J60" s="374"/>
      <c r="K60" s="374"/>
      <c r="L60" s="374"/>
      <c r="M60" s="375"/>
      <c r="N60" s="375"/>
      <c r="O60" s="374"/>
      <c r="P60" s="374"/>
      <c r="Q60" s="375"/>
      <c r="R60" s="375"/>
    </row>
    <row r="61" spans="1:18">
      <c r="A61" s="408" t="s">
        <v>33</v>
      </c>
      <c r="B61" s="409"/>
      <c r="C61" s="409"/>
      <c r="D61" s="409"/>
      <c r="E61" s="409"/>
      <c r="F61" s="409"/>
      <c r="G61" s="410"/>
      <c r="H61" s="411" t="s">
        <v>33</v>
      </c>
      <c r="I61" s="411"/>
      <c r="J61" s="411"/>
      <c r="K61" s="411"/>
      <c r="L61" s="411"/>
      <c r="M61" s="411"/>
      <c r="N61" s="411"/>
    </row>
    <row r="62" spans="1:18">
      <c r="A62" s="398" t="s">
        <v>34</v>
      </c>
      <c r="B62" s="398"/>
      <c r="C62" s="399"/>
      <c r="D62" s="400"/>
      <c r="E62" s="400"/>
      <c r="F62" s="400"/>
      <c r="G62" s="401"/>
      <c r="H62" s="398" t="s">
        <v>35</v>
      </c>
      <c r="I62" s="398"/>
      <c r="J62" s="399"/>
      <c r="K62" s="400"/>
      <c r="L62" s="400"/>
      <c r="M62" s="400"/>
      <c r="N62" s="401"/>
    </row>
    <row r="63" spans="1:18">
      <c r="A63" s="398"/>
      <c r="B63" s="398"/>
      <c r="C63" s="402"/>
      <c r="D63" s="403"/>
      <c r="E63" s="403"/>
      <c r="F63" s="403"/>
      <c r="G63" s="404"/>
      <c r="H63" s="398"/>
      <c r="I63" s="398"/>
      <c r="J63" s="402"/>
      <c r="K63" s="403"/>
      <c r="L63" s="403"/>
      <c r="M63" s="403"/>
      <c r="N63" s="404"/>
    </row>
    <row r="64" spans="1:18">
      <c r="A64" s="398"/>
      <c r="B64" s="398"/>
      <c r="C64" s="405"/>
      <c r="D64" s="406"/>
      <c r="E64" s="406"/>
      <c r="F64" s="406"/>
      <c r="G64" s="407"/>
      <c r="H64" s="398"/>
      <c r="I64" s="398"/>
      <c r="J64" s="405"/>
      <c r="K64" s="406"/>
      <c r="L64" s="406"/>
      <c r="M64" s="406"/>
      <c r="N64" s="407"/>
    </row>
    <row r="65" spans="1:14">
      <c r="A65" s="398" t="s">
        <v>36</v>
      </c>
      <c r="B65" s="398"/>
      <c r="C65" s="399"/>
      <c r="D65" s="400"/>
      <c r="E65" s="400"/>
      <c r="F65" s="400"/>
      <c r="G65" s="401"/>
      <c r="H65" s="398" t="s">
        <v>36</v>
      </c>
      <c r="I65" s="398"/>
      <c r="J65" s="399"/>
      <c r="K65" s="400"/>
      <c r="L65" s="400"/>
      <c r="M65" s="400"/>
      <c r="N65" s="401"/>
    </row>
    <row r="66" spans="1:14">
      <c r="A66" s="398"/>
      <c r="B66" s="398"/>
      <c r="C66" s="402"/>
      <c r="D66" s="403"/>
      <c r="E66" s="403"/>
      <c r="F66" s="403"/>
      <c r="G66" s="404"/>
      <c r="H66" s="398"/>
      <c r="I66" s="398"/>
      <c r="J66" s="402"/>
      <c r="K66" s="403"/>
      <c r="L66" s="403"/>
      <c r="M66" s="403"/>
      <c r="N66" s="404"/>
    </row>
    <row r="67" spans="1:14">
      <c r="A67" s="398"/>
      <c r="B67" s="398"/>
      <c r="C67" s="405"/>
      <c r="D67" s="406"/>
      <c r="E67" s="406"/>
      <c r="F67" s="406"/>
      <c r="G67" s="407"/>
      <c r="H67" s="398"/>
      <c r="I67" s="398"/>
      <c r="J67" s="405"/>
      <c r="K67" s="406"/>
      <c r="L67" s="406"/>
      <c r="M67" s="406"/>
      <c r="N67" s="407"/>
    </row>
    <row r="68" spans="1:14">
      <c r="A68" s="408" t="s">
        <v>37</v>
      </c>
      <c r="B68" s="409"/>
      <c r="C68" s="409"/>
      <c r="D68" s="409"/>
      <c r="E68" s="409"/>
      <c r="F68" s="409"/>
      <c r="G68" s="410"/>
      <c r="H68" s="411" t="s">
        <v>37</v>
      </c>
      <c r="I68" s="411"/>
      <c r="J68" s="411"/>
      <c r="K68" s="411"/>
      <c r="L68" s="411"/>
      <c r="M68" s="411"/>
      <c r="N68" s="411"/>
    </row>
    <row r="69" spans="1:14">
      <c r="A69" s="398" t="s">
        <v>38</v>
      </c>
      <c r="B69" s="398"/>
      <c r="C69" s="399"/>
      <c r="D69" s="400"/>
      <c r="E69" s="400"/>
      <c r="F69" s="400"/>
      <c r="G69" s="401"/>
      <c r="H69" s="398" t="s">
        <v>39</v>
      </c>
      <c r="I69" s="398"/>
      <c r="J69" s="399"/>
      <c r="K69" s="400"/>
      <c r="L69" s="400"/>
      <c r="M69" s="400"/>
      <c r="N69" s="401"/>
    </row>
    <row r="70" spans="1:14">
      <c r="A70" s="398"/>
      <c r="B70" s="398"/>
      <c r="C70" s="402"/>
      <c r="D70" s="403"/>
      <c r="E70" s="403"/>
      <c r="F70" s="403"/>
      <c r="G70" s="404"/>
      <c r="H70" s="398"/>
      <c r="I70" s="398"/>
      <c r="J70" s="402"/>
      <c r="K70" s="403"/>
      <c r="L70" s="403"/>
      <c r="M70" s="403"/>
      <c r="N70" s="404"/>
    </row>
    <row r="71" spans="1:14">
      <c r="A71" s="398"/>
      <c r="B71" s="398"/>
      <c r="C71" s="405"/>
      <c r="D71" s="406"/>
      <c r="E71" s="406"/>
      <c r="F71" s="406"/>
      <c r="G71" s="407"/>
      <c r="H71" s="398"/>
      <c r="I71" s="398"/>
      <c r="J71" s="405"/>
      <c r="K71" s="406"/>
      <c r="L71" s="406"/>
      <c r="M71" s="406"/>
      <c r="N71" s="407"/>
    </row>
    <row r="72" spans="1:14">
      <c r="A72" s="398" t="s">
        <v>40</v>
      </c>
      <c r="B72" s="398"/>
      <c r="C72" s="399"/>
      <c r="D72" s="400"/>
      <c r="E72" s="400"/>
      <c r="F72" s="400"/>
      <c r="G72" s="401"/>
      <c r="H72" s="398" t="s">
        <v>40</v>
      </c>
      <c r="I72" s="398"/>
      <c r="J72" s="399"/>
      <c r="K72" s="400"/>
      <c r="L72" s="400"/>
      <c r="M72" s="400"/>
      <c r="N72" s="401"/>
    </row>
    <row r="73" spans="1:14">
      <c r="A73" s="398"/>
      <c r="B73" s="398"/>
      <c r="C73" s="402"/>
      <c r="D73" s="403"/>
      <c r="E73" s="403"/>
      <c r="F73" s="403"/>
      <c r="G73" s="404"/>
      <c r="H73" s="398"/>
      <c r="I73" s="398"/>
      <c r="J73" s="402"/>
      <c r="K73" s="403"/>
      <c r="L73" s="403"/>
      <c r="M73" s="403"/>
      <c r="N73" s="404"/>
    </row>
    <row r="74" spans="1:14">
      <c r="A74" s="398"/>
      <c r="B74" s="398"/>
      <c r="C74" s="405"/>
      <c r="D74" s="406"/>
      <c r="E74" s="406"/>
      <c r="F74" s="406"/>
      <c r="G74" s="407"/>
      <c r="H74" s="398"/>
      <c r="I74" s="398"/>
      <c r="J74" s="405"/>
      <c r="K74" s="406"/>
      <c r="L74" s="406"/>
      <c r="M74" s="406"/>
      <c r="N74" s="407"/>
    </row>
    <row r="75" spans="1:14">
      <c r="A75" s="408" t="s">
        <v>41</v>
      </c>
      <c r="B75" s="409"/>
      <c r="C75" s="409"/>
      <c r="D75" s="409"/>
      <c r="E75" s="409"/>
      <c r="F75" s="409"/>
      <c r="G75" s="409"/>
      <c r="H75" s="409"/>
      <c r="I75" s="409"/>
      <c r="J75" s="409"/>
      <c r="K75" s="409"/>
      <c r="L75" s="409"/>
      <c r="M75" s="409"/>
      <c r="N75" s="410"/>
    </row>
    <row r="76" spans="1:14" ht="31.5" customHeight="1">
      <c r="A76" s="12" t="s">
        <v>67</v>
      </c>
      <c r="B76" s="412" t="s">
        <v>68</v>
      </c>
      <c r="C76" s="413"/>
      <c r="D76" s="413"/>
      <c r="E76" s="413"/>
      <c r="F76" s="414"/>
      <c r="G76" s="415" t="s">
        <v>73</v>
      </c>
      <c r="H76" s="415"/>
      <c r="I76" s="415" t="s">
        <v>74</v>
      </c>
      <c r="J76" s="415"/>
      <c r="K76" s="415" t="s">
        <v>70</v>
      </c>
      <c r="L76" s="415"/>
      <c r="M76" s="416" t="s">
        <v>71</v>
      </c>
      <c r="N76" s="416"/>
    </row>
    <row r="77" spans="1:14">
      <c r="A77" s="13"/>
      <c r="B77" s="417" t="s">
        <v>288</v>
      </c>
      <c r="C77" s="418"/>
      <c r="D77" s="418"/>
      <c r="E77" s="418"/>
      <c r="F77" s="419"/>
      <c r="G77" s="420"/>
      <c r="H77" s="421"/>
      <c r="I77" s="422"/>
      <c r="J77" s="422"/>
      <c r="K77" s="422"/>
      <c r="L77" s="422"/>
      <c r="M77" s="423"/>
      <c r="N77" s="423"/>
    </row>
    <row r="78" spans="1:14">
      <c r="A78" s="13"/>
      <c r="B78" s="417" t="s">
        <v>292</v>
      </c>
      <c r="C78" s="418"/>
      <c r="D78" s="418"/>
      <c r="E78" s="418"/>
      <c r="F78" s="419"/>
      <c r="G78" s="420"/>
      <c r="H78" s="421"/>
      <c r="I78" s="422"/>
      <c r="J78" s="422"/>
      <c r="K78" s="424">
        <v>0.2</v>
      </c>
      <c r="L78" s="422"/>
      <c r="M78" s="423"/>
      <c r="N78" s="423"/>
    </row>
    <row r="79" spans="1:14">
      <c r="A79" s="13"/>
      <c r="B79" s="417"/>
      <c r="C79" s="418"/>
      <c r="D79" s="418"/>
      <c r="E79" s="418"/>
      <c r="F79" s="419"/>
      <c r="G79" s="420"/>
      <c r="H79" s="421"/>
      <c r="I79" s="422"/>
      <c r="J79" s="422"/>
      <c r="K79" s="422"/>
      <c r="L79" s="422"/>
      <c r="M79" s="423"/>
      <c r="N79" s="423"/>
    </row>
    <row r="80" spans="1:14">
      <c r="A80" s="13"/>
      <c r="B80" s="417"/>
      <c r="C80" s="418"/>
      <c r="D80" s="418"/>
      <c r="E80" s="418"/>
      <c r="F80" s="419"/>
      <c r="G80" s="420"/>
      <c r="H80" s="421"/>
      <c r="I80" s="422"/>
      <c r="J80" s="422"/>
      <c r="K80" s="422"/>
      <c r="L80" s="422"/>
      <c r="M80" s="423"/>
      <c r="N80" s="423"/>
    </row>
    <row r="81" spans="1:16">
      <c r="A81" s="13"/>
      <c r="B81" s="417"/>
      <c r="C81" s="418"/>
      <c r="D81" s="418"/>
      <c r="E81" s="418"/>
      <c r="F81" s="419"/>
      <c r="G81" s="420"/>
      <c r="H81" s="421"/>
      <c r="I81" s="422"/>
      <c r="J81" s="422"/>
      <c r="K81" s="422"/>
      <c r="L81" s="422"/>
      <c r="M81" s="423"/>
      <c r="N81" s="423"/>
    </row>
    <row r="82" spans="1:16">
      <c r="A82" s="13"/>
      <c r="B82" s="417"/>
      <c r="C82" s="418"/>
      <c r="D82" s="418"/>
      <c r="E82" s="418"/>
      <c r="F82" s="419"/>
      <c r="G82" s="420"/>
      <c r="H82" s="421"/>
      <c r="I82" s="422"/>
      <c r="J82" s="422"/>
      <c r="K82" s="422"/>
      <c r="L82" s="422"/>
      <c r="M82" s="423"/>
      <c r="N82" s="423"/>
    </row>
    <row r="83" spans="1:16">
      <c r="A83" s="13"/>
      <c r="B83" s="417"/>
      <c r="C83" s="418"/>
      <c r="D83" s="418"/>
      <c r="E83" s="418"/>
      <c r="F83" s="419"/>
      <c r="G83" s="420"/>
      <c r="H83" s="421"/>
      <c r="I83" s="422"/>
      <c r="J83" s="422"/>
      <c r="K83" s="422"/>
      <c r="L83" s="422"/>
      <c r="M83" s="423"/>
      <c r="N83" s="423"/>
    </row>
    <row r="84" spans="1:16">
      <c r="A84" s="13"/>
      <c r="B84" s="417"/>
      <c r="C84" s="418"/>
      <c r="D84" s="418"/>
      <c r="E84" s="418"/>
      <c r="F84" s="419"/>
      <c r="G84" s="420"/>
      <c r="H84" s="421"/>
      <c r="I84" s="422"/>
      <c r="J84" s="422"/>
      <c r="K84" s="422"/>
      <c r="L84" s="422"/>
      <c r="M84" s="423"/>
      <c r="N84" s="423"/>
    </row>
    <row r="85" spans="1:16">
      <c r="A85" s="13"/>
      <c r="B85" s="417"/>
      <c r="C85" s="418"/>
      <c r="D85" s="418"/>
      <c r="E85" s="418"/>
      <c r="F85" s="419"/>
      <c r="G85" s="420"/>
      <c r="H85" s="421"/>
      <c r="I85" s="422"/>
      <c r="J85" s="422"/>
      <c r="K85" s="422"/>
      <c r="L85" s="422"/>
      <c r="M85" s="423"/>
      <c r="N85" s="423"/>
    </row>
    <row r="86" spans="1:16">
      <c r="A86" s="13"/>
      <c r="B86" s="417"/>
      <c r="C86" s="418"/>
      <c r="D86" s="418"/>
      <c r="E86" s="418"/>
      <c r="F86" s="419"/>
      <c r="G86" s="420"/>
      <c r="H86" s="421"/>
      <c r="I86" s="422"/>
      <c r="J86" s="422"/>
      <c r="K86" s="422"/>
      <c r="L86" s="422"/>
      <c r="M86" s="423"/>
      <c r="N86" s="423"/>
    </row>
    <row r="87" spans="1:16">
      <c r="A87" s="13"/>
      <c r="B87" s="417"/>
      <c r="C87" s="418"/>
      <c r="D87" s="418"/>
      <c r="E87" s="418"/>
      <c r="F87" s="419"/>
      <c r="G87" s="420"/>
      <c r="H87" s="421"/>
      <c r="I87" s="422"/>
      <c r="J87" s="422"/>
      <c r="K87" s="422"/>
      <c r="L87" s="422"/>
      <c r="M87" s="423"/>
      <c r="N87" s="423"/>
    </row>
    <row r="88" spans="1:16">
      <c r="A88" s="13"/>
      <c r="B88" s="417"/>
      <c r="C88" s="418"/>
      <c r="D88" s="418"/>
      <c r="E88" s="418"/>
      <c r="F88" s="419"/>
      <c r="G88" s="420"/>
      <c r="H88" s="421"/>
      <c r="I88" s="422"/>
      <c r="J88" s="422"/>
      <c r="K88" s="422"/>
      <c r="L88" s="422"/>
      <c r="M88" s="423"/>
      <c r="N88" s="423"/>
    </row>
    <row r="89" spans="1:16">
      <c r="A89" s="13"/>
      <c r="B89" s="417"/>
      <c r="C89" s="418"/>
      <c r="D89" s="418"/>
      <c r="E89" s="418"/>
      <c r="F89" s="419"/>
      <c r="G89" s="420"/>
      <c r="H89" s="421"/>
      <c r="I89" s="422"/>
      <c r="J89" s="422"/>
      <c r="K89" s="422"/>
      <c r="L89" s="422"/>
      <c r="M89" s="423"/>
      <c r="N89" s="423"/>
    </row>
    <row r="90" spans="1:16">
      <c r="A90" s="14">
        <f>COUNTA(B77:F89)</f>
        <v>2</v>
      </c>
      <c r="B90" s="425" t="s">
        <v>42</v>
      </c>
      <c r="C90" s="425"/>
      <c r="D90" s="425"/>
      <c r="E90" s="425"/>
      <c r="F90" s="425"/>
      <c r="G90" s="425"/>
      <c r="H90" s="425"/>
      <c r="I90" s="425"/>
      <c r="J90" s="425"/>
      <c r="K90" s="425"/>
      <c r="L90" s="426"/>
      <c r="M90" s="427"/>
      <c r="N90" s="427"/>
    </row>
    <row r="91" spans="1:16">
      <c r="A91" s="11"/>
      <c r="B91" s="11"/>
      <c r="C91" s="11"/>
      <c r="D91" s="11"/>
      <c r="E91" s="11"/>
      <c r="F91" s="11"/>
      <c r="G91" s="11"/>
      <c r="H91" s="11"/>
      <c r="I91" s="11"/>
      <c r="J91" s="11"/>
      <c r="K91" s="11"/>
      <c r="L91" s="11"/>
      <c r="M91" s="11"/>
      <c r="N91" s="11"/>
    </row>
    <row r="92" spans="1:16">
      <c r="A92" s="408" t="s">
        <v>43</v>
      </c>
      <c r="B92" s="409"/>
      <c r="C92" s="409"/>
      <c r="D92" s="409"/>
      <c r="E92" s="409"/>
      <c r="F92" s="409"/>
      <c r="G92" s="409"/>
      <c r="H92" s="409"/>
      <c r="I92" s="409"/>
      <c r="J92" s="409"/>
      <c r="K92" s="409"/>
      <c r="L92" s="409"/>
      <c r="M92" s="409"/>
      <c r="N92" s="410"/>
    </row>
    <row r="93" spans="1:16">
      <c r="A93" s="438" t="s">
        <v>44</v>
      </c>
      <c r="B93" s="439"/>
      <c r="C93" s="439"/>
      <c r="D93" s="440"/>
      <c r="E93" s="438" t="s">
        <v>45</v>
      </c>
      <c r="F93" s="439"/>
      <c r="G93" s="439"/>
      <c r="H93" s="439"/>
      <c r="I93" s="439"/>
      <c r="J93" s="439"/>
      <c r="K93" s="439"/>
      <c r="L93" s="439"/>
      <c r="M93" s="441" t="s">
        <v>46</v>
      </c>
      <c r="N93" s="442"/>
    </row>
    <row r="94" spans="1:16">
      <c r="A94" s="428"/>
      <c r="B94" s="429"/>
      <c r="C94" s="429"/>
      <c r="D94" s="430"/>
      <c r="E94" s="428"/>
      <c r="F94" s="429"/>
      <c r="G94" s="429"/>
      <c r="H94" s="429"/>
      <c r="I94" s="429"/>
      <c r="J94" s="429"/>
      <c r="K94" s="429"/>
      <c r="L94" s="429"/>
      <c r="M94" s="434"/>
      <c r="N94" s="435"/>
    </row>
    <row r="95" spans="1:16">
      <c r="A95" s="431"/>
      <c r="B95" s="432"/>
      <c r="C95" s="432"/>
      <c r="D95" s="433"/>
      <c r="E95" s="431"/>
      <c r="F95" s="432"/>
      <c r="G95" s="432"/>
      <c r="H95" s="432"/>
      <c r="I95" s="432"/>
      <c r="J95" s="432"/>
      <c r="K95" s="432"/>
      <c r="L95" s="432"/>
      <c r="M95" s="436"/>
      <c r="N95" s="437"/>
      <c r="O95" s="20"/>
      <c r="P95" s="21"/>
    </row>
    <row r="96" spans="1:16">
      <c r="A96" s="428"/>
      <c r="B96" s="429"/>
      <c r="C96" s="429"/>
      <c r="D96" s="430"/>
      <c r="E96" s="428"/>
      <c r="F96" s="429"/>
      <c r="G96" s="429"/>
      <c r="H96" s="429"/>
      <c r="I96" s="429"/>
      <c r="J96" s="429"/>
      <c r="K96" s="429"/>
      <c r="L96" s="429"/>
      <c r="M96" s="434"/>
      <c r="N96" s="435"/>
      <c r="O96" s="20"/>
      <c r="P96" s="21"/>
    </row>
    <row r="97" spans="1:14">
      <c r="A97" s="431"/>
      <c r="B97" s="432"/>
      <c r="C97" s="432"/>
      <c r="D97" s="433"/>
      <c r="E97" s="431"/>
      <c r="F97" s="432"/>
      <c r="G97" s="432"/>
      <c r="H97" s="432"/>
      <c r="I97" s="432"/>
      <c r="J97" s="432"/>
      <c r="K97" s="432"/>
      <c r="L97" s="432"/>
      <c r="M97" s="436"/>
      <c r="N97" s="437"/>
    </row>
    <row r="98" spans="1:14">
      <c r="A98" s="428"/>
      <c r="B98" s="429"/>
      <c r="C98" s="429"/>
      <c r="D98" s="430"/>
      <c r="E98" s="428"/>
      <c r="F98" s="429"/>
      <c r="G98" s="429"/>
      <c r="H98" s="429"/>
      <c r="I98" s="429"/>
      <c r="J98" s="429"/>
      <c r="K98" s="429"/>
      <c r="L98" s="429"/>
      <c r="M98" s="434"/>
      <c r="N98" s="435"/>
    </row>
    <row r="99" spans="1:14">
      <c r="A99" s="431"/>
      <c r="B99" s="432"/>
      <c r="C99" s="432"/>
      <c r="D99" s="433"/>
      <c r="E99" s="431"/>
      <c r="F99" s="432"/>
      <c r="G99" s="432"/>
      <c r="H99" s="432"/>
      <c r="I99" s="432"/>
      <c r="J99" s="432"/>
      <c r="K99" s="432"/>
      <c r="L99" s="432"/>
      <c r="M99" s="436"/>
      <c r="N99" s="437"/>
    </row>
    <row r="100" spans="1:14">
      <c r="A100" s="428"/>
      <c r="B100" s="429"/>
      <c r="C100" s="429"/>
      <c r="D100" s="430"/>
      <c r="E100" s="428"/>
      <c r="F100" s="429"/>
      <c r="G100" s="429"/>
      <c r="H100" s="429"/>
      <c r="I100" s="429"/>
      <c r="J100" s="429"/>
      <c r="K100" s="429"/>
      <c r="L100" s="429"/>
      <c r="M100" s="434"/>
      <c r="N100" s="435"/>
    </row>
    <row r="101" spans="1:14">
      <c r="A101" s="431"/>
      <c r="B101" s="432"/>
      <c r="C101" s="432"/>
      <c r="D101" s="433"/>
      <c r="E101" s="431"/>
      <c r="F101" s="432"/>
      <c r="G101" s="432"/>
      <c r="H101" s="432"/>
      <c r="I101" s="432"/>
      <c r="J101" s="432"/>
      <c r="K101" s="432"/>
      <c r="L101" s="432"/>
      <c r="M101" s="436"/>
      <c r="N101" s="437"/>
    </row>
    <row r="102" spans="1:14">
      <c r="A102" s="428"/>
      <c r="B102" s="429"/>
      <c r="C102" s="429"/>
      <c r="D102" s="430"/>
      <c r="E102" s="428"/>
      <c r="F102" s="429"/>
      <c r="G102" s="429"/>
      <c r="H102" s="429"/>
      <c r="I102" s="429"/>
      <c r="J102" s="429"/>
      <c r="K102" s="429"/>
      <c r="L102" s="429"/>
      <c r="M102" s="434"/>
      <c r="N102" s="435"/>
    </row>
    <row r="103" spans="1:14">
      <c r="A103" s="431"/>
      <c r="B103" s="432"/>
      <c r="C103" s="432"/>
      <c r="D103" s="433"/>
      <c r="E103" s="431"/>
      <c r="F103" s="432"/>
      <c r="G103" s="432"/>
      <c r="H103" s="432"/>
      <c r="I103" s="432"/>
      <c r="J103" s="432"/>
      <c r="K103" s="432"/>
      <c r="L103" s="432"/>
      <c r="M103" s="436"/>
      <c r="N103" s="437"/>
    </row>
    <row r="104" spans="1:14">
      <c r="A104" s="428"/>
      <c r="B104" s="429"/>
      <c r="C104" s="429"/>
      <c r="D104" s="430"/>
      <c r="E104" s="428"/>
      <c r="F104" s="429"/>
      <c r="G104" s="429"/>
      <c r="H104" s="429"/>
      <c r="I104" s="429"/>
      <c r="J104" s="429"/>
      <c r="K104" s="429"/>
      <c r="L104" s="429"/>
      <c r="M104" s="434"/>
      <c r="N104" s="435"/>
    </row>
    <row r="105" spans="1:14">
      <c r="A105" s="431"/>
      <c r="B105" s="432"/>
      <c r="C105" s="432"/>
      <c r="D105" s="433"/>
      <c r="E105" s="431"/>
      <c r="F105" s="432"/>
      <c r="G105" s="432"/>
      <c r="H105" s="432"/>
      <c r="I105" s="432"/>
      <c r="J105" s="432"/>
      <c r="K105" s="432"/>
      <c r="L105" s="432"/>
      <c r="M105" s="436"/>
      <c r="N105" s="437"/>
    </row>
    <row r="106" spans="1:14">
      <c r="A106" s="428"/>
      <c r="B106" s="429"/>
      <c r="C106" s="429"/>
      <c r="D106" s="430"/>
      <c r="E106" s="428"/>
      <c r="F106" s="429"/>
      <c r="G106" s="429"/>
      <c r="H106" s="429"/>
      <c r="I106" s="429"/>
      <c r="J106" s="429"/>
      <c r="K106" s="429"/>
      <c r="L106" s="429"/>
      <c r="M106" s="434"/>
      <c r="N106" s="435"/>
    </row>
    <row r="107" spans="1:14">
      <c r="A107" s="431"/>
      <c r="B107" s="432"/>
      <c r="C107" s="432"/>
      <c r="D107" s="433"/>
      <c r="E107" s="431"/>
      <c r="F107" s="432"/>
      <c r="G107" s="432"/>
      <c r="H107" s="432"/>
      <c r="I107" s="432"/>
      <c r="J107" s="432"/>
      <c r="K107" s="432"/>
      <c r="L107" s="432"/>
      <c r="M107" s="436"/>
      <c r="N107" s="437"/>
    </row>
    <row r="108" spans="1:14">
      <c r="A108" s="441" t="s">
        <v>49</v>
      </c>
      <c r="B108" s="443"/>
      <c r="C108" s="443"/>
      <c r="D108" s="443"/>
      <c r="E108" s="443"/>
      <c r="F108" s="443"/>
      <c r="G108" s="443"/>
      <c r="H108" s="443"/>
      <c r="I108" s="443"/>
      <c r="J108" s="443"/>
      <c r="K108" s="443"/>
      <c r="L108" s="442"/>
      <c r="M108" s="427"/>
      <c r="N108" s="427"/>
    </row>
    <row r="65279" spans="251:255">
      <c r="IQ65279" s="15" t="s">
        <v>50</v>
      </c>
      <c r="IR65279" s="15" t="s">
        <v>51</v>
      </c>
      <c r="IS65279" s="15" t="s">
        <v>52</v>
      </c>
      <c r="IT65279" s="15" t="s">
        <v>53</v>
      </c>
      <c r="IU65279" s="15" t="s">
        <v>54</v>
      </c>
    </row>
    <row r="65280" spans="251:255">
      <c r="IQ65280" s="15" t="e">
        <f>#REF!&amp;$C$9</f>
        <v>#REF!</v>
      </c>
      <c r="IR65280" s="15" t="e">
        <f>#REF!</f>
        <v>#REF!</v>
      </c>
      <c r="IS65280" s="15" t="e">
        <f>$B$25&amp;" - "&amp;$B$26&amp;" - "&amp;$B$29&amp;" - "&amp;$I$29&amp;" - "&amp;#REF!&amp;" - "&amp;#REF!&amp;" - "&amp;#REF!&amp;" - "&amp;#REF!</f>
        <v>#REF!</v>
      </c>
      <c r="IT65280" s="15" t="e">
        <f>$A$32&amp;": "&amp;$I$32&amp;" - "&amp;$A$34&amp;": "&amp;$I$33&amp;" - "&amp;$A$35&amp;": "&amp;$I$34&amp;" - "&amp;#REF!&amp;": "&amp;#REF!&amp;" - "&amp;#REF!&amp;": "&amp;#REF!&amp;" - "&amp;#REF!&amp;": "&amp;$I$35&amp;" - "&amp;$A$37&amp;": "&amp;$I$37&amp;" - "&amp;$A$38&amp;": "&amp;$I$38&amp;" - "&amp;$A$39&amp;": "&amp;$I$39&amp;" - "&amp;$A$41&amp;": "&amp;$I$41&amp;" - "&amp;$A$42&amp;": "&amp;$I$42&amp;" - "&amp;#REF!&amp;": "&amp;#REF!&amp;" - "&amp;$A$43&amp;": "&amp;$I$43</f>
        <v>#REF!</v>
      </c>
      <c r="IU65280" s="15" t="e">
        <f>#REF!</f>
        <v>#REF!</v>
      </c>
    </row>
  </sheetData>
  <mergeCells count="336">
    <mergeCell ref="A47:H47"/>
    <mergeCell ref="I47:J47"/>
    <mergeCell ref="K47:L47"/>
    <mergeCell ref="M47:N47"/>
    <mergeCell ref="O47:P47"/>
    <mergeCell ref="Q47:R47"/>
    <mergeCell ref="A48:H48"/>
    <mergeCell ref="I48:J48"/>
    <mergeCell ref="K48:L48"/>
    <mergeCell ref="M48:N48"/>
    <mergeCell ref="O48:P48"/>
    <mergeCell ref="Q48:R48"/>
    <mergeCell ref="A108:L108"/>
    <mergeCell ref="M108:N108"/>
    <mergeCell ref="A104:D105"/>
    <mergeCell ref="E104:L105"/>
    <mergeCell ref="M104:N105"/>
    <mergeCell ref="A106:D107"/>
    <mergeCell ref="E106:L107"/>
    <mergeCell ref="M106:N107"/>
    <mergeCell ref="A100:D101"/>
    <mergeCell ref="E100:L101"/>
    <mergeCell ref="M100:N101"/>
    <mergeCell ref="A102:D103"/>
    <mergeCell ref="E102:L103"/>
    <mergeCell ref="M102:N103"/>
    <mergeCell ref="A96:D97"/>
    <mergeCell ref="E96:L97"/>
    <mergeCell ref="M96:N97"/>
    <mergeCell ref="A98:D99"/>
    <mergeCell ref="E98:L99"/>
    <mergeCell ref="M98:N99"/>
    <mergeCell ref="A92:N92"/>
    <mergeCell ref="A93:D93"/>
    <mergeCell ref="E93:L93"/>
    <mergeCell ref="M93:N93"/>
    <mergeCell ref="A94:D95"/>
    <mergeCell ref="E94:L95"/>
    <mergeCell ref="M94:N95"/>
    <mergeCell ref="B89:F89"/>
    <mergeCell ref="G89:H89"/>
    <mergeCell ref="I89:J89"/>
    <mergeCell ref="K89:L89"/>
    <mergeCell ref="M89:N89"/>
    <mergeCell ref="B90:L90"/>
    <mergeCell ref="M90:N90"/>
    <mergeCell ref="B87:F87"/>
    <mergeCell ref="G87:H87"/>
    <mergeCell ref="I87:J87"/>
    <mergeCell ref="K87:L87"/>
    <mergeCell ref="M87:N87"/>
    <mergeCell ref="B88:F88"/>
    <mergeCell ref="G88:H88"/>
    <mergeCell ref="I88:J88"/>
    <mergeCell ref="K88:L88"/>
    <mergeCell ref="M88:N88"/>
    <mergeCell ref="B85:F85"/>
    <mergeCell ref="G85:H85"/>
    <mergeCell ref="I85:J85"/>
    <mergeCell ref="K85:L85"/>
    <mergeCell ref="M85:N85"/>
    <mergeCell ref="B86:F86"/>
    <mergeCell ref="G86:H86"/>
    <mergeCell ref="I86:J86"/>
    <mergeCell ref="K86:L86"/>
    <mergeCell ref="M86:N86"/>
    <mergeCell ref="B83:F83"/>
    <mergeCell ref="G83:H83"/>
    <mergeCell ref="I83:J83"/>
    <mergeCell ref="K83:L83"/>
    <mergeCell ref="M83:N83"/>
    <mergeCell ref="B84:F84"/>
    <mergeCell ref="G84:H84"/>
    <mergeCell ref="I84:J84"/>
    <mergeCell ref="K84:L84"/>
    <mergeCell ref="M84:N84"/>
    <mergeCell ref="B81:F81"/>
    <mergeCell ref="G81:H81"/>
    <mergeCell ref="I81:J81"/>
    <mergeCell ref="K81:L81"/>
    <mergeCell ref="M81:N81"/>
    <mergeCell ref="B82:F82"/>
    <mergeCell ref="G82:H82"/>
    <mergeCell ref="I82:J82"/>
    <mergeCell ref="K82:L82"/>
    <mergeCell ref="M82:N82"/>
    <mergeCell ref="B79:F79"/>
    <mergeCell ref="G79:H79"/>
    <mergeCell ref="I79:J79"/>
    <mergeCell ref="K79:L79"/>
    <mergeCell ref="M79:N79"/>
    <mergeCell ref="B80:F80"/>
    <mergeCell ref="G80:H80"/>
    <mergeCell ref="I80:J80"/>
    <mergeCell ref="K80:L80"/>
    <mergeCell ref="M80:N80"/>
    <mergeCell ref="B77:F77"/>
    <mergeCell ref="G77:H77"/>
    <mergeCell ref="I77:J77"/>
    <mergeCell ref="K77:L77"/>
    <mergeCell ref="M77:N77"/>
    <mergeCell ref="B78:F78"/>
    <mergeCell ref="G78:H78"/>
    <mergeCell ref="I78:J78"/>
    <mergeCell ref="K78:L78"/>
    <mergeCell ref="M78:N78"/>
    <mergeCell ref="A75:N75"/>
    <mergeCell ref="B76:F76"/>
    <mergeCell ref="G76:H76"/>
    <mergeCell ref="I76:J76"/>
    <mergeCell ref="K76:L76"/>
    <mergeCell ref="M76:N76"/>
    <mergeCell ref="A69:B71"/>
    <mergeCell ref="C69:G71"/>
    <mergeCell ref="H69:I71"/>
    <mergeCell ref="J69:N71"/>
    <mergeCell ref="A72:B74"/>
    <mergeCell ref="C72:G74"/>
    <mergeCell ref="H72:I74"/>
    <mergeCell ref="J72:N74"/>
    <mergeCell ref="A65:B67"/>
    <mergeCell ref="C65:G67"/>
    <mergeCell ref="H65:I67"/>
    <mergeCell ref="J65:N67"/>
    <mergeCell ref="A68:G68"/>
    <mergeCell ref="H68:N68"/>
    <mergeCell ref="A61:G61"/>
    <mergeCell ref="H61:N61"/>
    <mergeCell ref="A62:B64"/>
    <mergeCell ref="C62:G64"/>
    <mergeCell ref="H62:I64"/>
    <mergeCell ref="J62:N64"/>
    <mergeCell ref="A60:H60"/>
    <mergeCell ref="I60:J60"/>
    <mergeCell ref="K60:L60"/>
    <mergeCell ref="M60:N60"/>
    <mergeCell ref="O60:P60"/>
    <mergeCell ref="Q60:R60"/>
    <mergeCell ref="A59:H59"/>
    <mergeCell ref="I59:J59"/>
    <mergeCell ref="K59:L59"/>
    <mergeCell ref="M59:N59"/>
    <mergeCell ref="O59:P59"/>
    <mergeCell ref="Q59:R59"/>
    <mergeCell ref="A58:H58"/>
    <mergeCell ref="I58:J58"/>
    <mergeCell ref="K58:L58"/>
    <mergeCell ref="M58:N58"/>
    <mergeCell ref="O58:P58"/>
    <mergeCell ref="Q58:R58"/>
    <mergeCell ref="A57:H57"/>
    <mergeCell ref="I57:J57"/>
    <mergeCell ref="K57:L57"/>
    <mergeCell ref="M57:N57"/>
    <mergeCell ref="O57:P57"/>
    <mergeCell ref="Q57:R57"/>
    <mergeCell ref="A56:H56"/>
    <mergeCell ref="I56:J56"/>
    <mergeCell ref="K56:L56"/>
    <mergeCell ref="M56:N56"/>
    <mergeCell ref="O56:P56"/>
    <mergeCell ref="Q56:R56"/>
    <mergeCell ref="A55:H55"/>
    <mergeCell ref="I55:J55"/>
    <mergeCell ref="K55:L55"/>
    <mergeCell ref="M55:N55"/>
    <mergeCell ref="O55:P55"/>
    <mergeCell ref="Q55:R55"/>
    <mergeCell ref="A54:H54"/>
    <mergeCell ref="I54:J54"/>
    <mergeCell ref="K54:L54"/>
    <mergeCell ref="M54:N54"/>
    <mergeCell ref="O54:P54"/>
    <mergeCell ref="Q54:R54"/>
    <mergeCell ref="A53:H53"/>
    <mergeCell ref="I53:J53"/>
    <mergeCell ref="K53:L53"/>
    <mergeCell ref="M53:N53"/>
    <mergeCell ref="O53:P53"/>
    <mergeCell ref="Q53:R53"/>
    <mergeCell ref="A52:H52"/>
    <mergeCell ref="I52:J52"/>
    <mergeCell ref="K52:L52"/>
    <mergeCell ref="M52:N52"/>
    <mergeCell ref="O52:P52"/>
    <mergeCell ref="Q52:R52"/>
    <mergeCell ref="A51:H51"/>
    <mergeCell ref="I51:J51"/>
    <mergeCell ref="K51:L51"/>
    <mergeCell ref="M51:N51"/>
    <mergeCell ref="O51:P51"/>
    <mergeCell ref="Q51:R51"/>
    <mergeCell ref="A50:H50"/>
    <mergeCell ref="I50:J50"/>
    <mergeCell ref="K50:L50"/>
    <mergeCell ref="M50:N50"/>
    <mergeCell ref="O50:P50"/>
    <mergeCell ref="Q50:R50"/>
    <mergeCell ref="A49:H49"/>
    <mergeCell ref="I49:J49"/>
    <mergeCell ref="K49:L49"/>
    <mergeCell ref="M49:N49"/>
    <mergeCell ref="O49:P49"/>
    <mergeCell ref="Q49:R49"/>
    <mergeCell ref="A46:H46"/>
    <mergeCell ref="I46:J46"/>
    <mergeCell ref="K46:L46"/>
    <mergeCell ref="M46:N46"/>
    <mergeCell ref="O46:P46"/>
    <mergeCell ref="Q46:R46"/>
    <mergeCell ref="A45:H45"/>
    <mergeCell ref="I45:J45"/>
    <mergeCell ref="K45:L45"/>
    <mergeCell ref="M45:N45"/>
    <mergeCell ref="O45:P45"/>
    <mergeCell ref="Q45:R45"/>
    <mergeCell ref="A44:H44"/>
    <mergeCell ref="I44:J44"/>
    <mergeCell ref="K44:L44"/>
    <mergeCell ref="M44:N44"/>
    <mergeCell ref="O44:P44"/>
    <mergeCell ref="Q44:R44"/>
    <mergeCell ref="A43:H43"/>
    <mergeCell ref="I43:J43"/>
    <mergeCell ref="K43:L43"/>
    <mergeCell ref="M43:N43"/>
    <mergeCell ref="O43:P43"/>
    <mergeCell ref="Q43:R43"/>
    <mergeCell ref="A42:H42"/>
    <mergeCell ref="I42:J42"/>
    <mergeCell ref="K42:L42"/>
    <mergeCell ref="M42:N42"/>
    <mergeCell ref="O42:P42"/>
    <mergeCell ref="Q42:R42"/>
    <mergeCell ref="A41:H41"/>
    <mergeCell ref="I41:J41"/>
    <mergeCell ref="K41:L41"/>
    <mergeCell ref="M41:N41"/>
    <mergeCell ref="O41:P41"/>
    <mergeCell ref="Q41:R41"/>
    <mergeCell ref="A40:H40"/>
    <mergeCell ref="I40:J40"/>
    <mergeCell ref="K40:L40"/>
    <mergeCell ref="M40:N40"/>
    <mergeCell ref="O40:P40"/>
    <mergeCell ref="Q40:R40"/>
    <mergeCell ref="A39:H39"/>
    <mergeCell ref="I39:J39"/>
    <mergeCell ref="K39:L39"/>
    <mergeCell ref="M39:N39"/>
    <mergeCell ref="O39:P39"/>
    <mergeCell ref="Q39:R39"/>
    <mergeCell ref="A38:H38"/>
    <mergeCell ref="I38:J38"/>
    <mergeCell ref="K38:L38"/>
    <mergeCell ref="M38:N38"/>
    <mergeCell ref="O38:P38"/>
    <mergeCell ref="Q38:R38"/>
    <mergeCell ref="A37:H37"/>
    <mergeCell ref="I37:J37"/>
    <mergeCell ref="K37:L37"/>
    <mergeCell ref="M37:N37"/>
    <mergeCell ref="O37:P37"/>
    <mergeCell ref="Q37:R37"/>
    <mergeCell ref="A36:H36"/>
    <mergeCell ref="I36:J36"/>
    <mergeCell ref="K36:L36"/>
    <mergeCell ref="M36:N36"/>
    <mergeCell ref="O36:P36"/>
    <mergeCell ref="Q36:R36"/>
    <mergeCell ref="A35:H35"/>
    <mergeCell ref="I35:J35"/>
    <mergeCell ref="K35:L35"/>
    <mergeCell ref="M35:N35"/>
    <mergeCell ref="O35:P35"/>
    <mergeCell ref="Q35:R35"/>
    <mergeCell ref="A34:H34"/>
    <mergeCell ref="I34:J34"/>
    <mergeCell ref="K34:L34"/>
    <mergeCell ref="M34:N34"/>
    <mergeCell ref="O34:P34"/>
    <mergeCell ref="Q34:R34"/>
    <mergeCell ref="A33:H33"/>
    <mergeCell ref="I33:J33"/>
    <mergeCell ref="K33:L33"/>
    <mergeCell ref="M33:N33"/>
    <mergeCell ref="O33:P33"/>
    <mergeCell ref="Q33:R33"/>
    <mergeCell ref="O31:P31"/>
    <mergeCell ref="Q31:R31"/>
    <mergeCell ref="A32:H32"/>
    <mergeCell ref="I32:J32"/>
    <mergeCell ref="K32:L32"/>
    <mergeCell ref="M32:N32"/>
    <mergeCell ref="O32:P32"/>
    <mergeCell ref="Q32:R32"/>
    <mergeCell ref="B28:G28"/>
    <mergeCell ref="A24:N24"/>
    <mergeCell ref="A9:B9"/>
    <mergeCell ref="C9:N9"/>
    <mergeCell ref="A10:B10"/>
    <mergeCell ref="C10:N10"/>
    <mergeCell ref="A11:B23"/>
    <mergeCell ref="C11:N23"/>
    <mergeCell ref="A8:B8"/>
    <mergeCell ref="C8:N8"/>
    <mergeCell ref="I27:N27"/>
    <mergeCell ref="B29:G29"/>
    <mergeCell ref="I29:N29"/>
    <mergeCell ref="A31:H31"/>
    <mergeCell ref="I31:J31"/>
    <mergeCell ref="K31:L31"/>
    <mergeCell ref="M31:N31"/>
    <mergeCell ref="B25:G25"/>
    <mergeCell ref="I25:N25"/>
    <mergeCell ref="B26:G26"/>
    <mergeCell ref="I26:N26"/>
    <mergeCell ref="B27:G27"/>
    <mergeCell ref="A1:N1"/>
    <mergeCell ref="A2:D2"/>
    <mergeCell ref="E2:H2"/>
    <mergeCell ref="I2:N2"/>
    <mergeCell ref="A3:D4"/>
    <mergeCell ref="E3:H4"/>
    <mergeCell ref="I3:N4"/>
    <mergeCell ref="A7:D7"/>
    <mergeCell ref="E7:H7"/>
    <mergeCell ref="I7:J7"/>
    <mergeCell ref="K7:L7"/>
    <mergeCell ref="M7:N7"/>
    <mergeCell ref="A5:D6"/>
    <mergeCell ref="E5:H6"/>
    <mergeCell ref="I5:N5"/>
    <mergeCell ref="I6:J6"/>
    <mergeCell ref="K6:L6"/>
    <mergeCell ref="M6:N6"/>
  </mergeCells>
  <dataValidations disablePrompts="1" count="1">
    <dataValidation showDropDown="1" errorTitle="Cronoprogramma" error="Attenzione: è possibile inserire solo il carattere X nel mese di riferimento." promptTitle="Cronoprogramma" prompt="Segnare con x i mesi interessati" sqref="C65574:N65593 IY65574:JJ65593 SU65574:TF65593 ACQ65574:ADB65593 AMM65574:AMX65593 AWI65574:AWT65593 BGE65574:BGP65593 BQA65574:BQL65593 BZW65574:CAH65593 CJS65574:CKD65593 CTO65574:CTZ65593 DDK65574:DDV65593 DNG65574:DNR65593 DXC65574:DXN65593 EGY65574:EHJ65593 EQU65574:ERF65593 FAQ65574:FBB65593 FKM65574:FKX65593 FUI65574:FUT65593 GEE65574:GEP65593 GOA65574:GOL65593 GXW65574:GYH65593 HHS65574:HID65593 HRO65574:HRZ65593 IBK65574:IBV65593 ILG65574:ILR65593 IVC65574:IVN65593 JEY65574:JFJ65593 JOU65574:JPF65593 JYQ65574:JZB65593 KIM65574:KIX65593 KSI65574:KST65593 LCE65574:LCP65593 LMA65574:LML65593 LVW65574:LWH65593 MFS65574:MGD65593 MPO65574:MPZ65593 MZK65574:MZV65593 NJG65574:NJR65593 NTC65574:NTN65593 OCY65574:ODJ65593 OMU65574:ONF65593 OWQ65574:OXB65593 PGM65574:PGX65593 PQI65574:PQT65593 QAE65574:QAP65593 QKA65574:QKL65593 QTW65574:QUH65593 RDS65574:RED65593 RNO65574:RNZ65593 RXK65574:RXV65593 SHG65574:SHR65593 SRC65574:SRN65593 TAY65574:TBJ65593 TKU65574:TLF65593 TUQ65574:TVB65593 UEM65574:UEX65593 UOI65574:UOT65593 UYE65574:UYP65593 VIA65574:VIL65593 VRW65574:VSH65593 WBS65574:WCD65593 WLO65574:WLZ65593 WVK65574:WVV65593 C131110:N131129 IY131110:JJ131129 SU131110:TF131129 ACQ131110:ADB131129 AMM131110:AMX131129 AWI131110:AWT131129 BGE131110:BGP131129 BQA131110:BQL131129 BZW131110:CAH131129 CJS131110:CKD131129 CTO131110:CTZ131129 DDK131110:DDV131129 DNG131110:DNR131129 DXC131110:DXN131129 EGY131110:EHJ131129 EQU131110:ERF131129 FAQ131110:FBB131129 FKM131110:FKX131129 FUI131110:FUT131129 GEE131110:GEP131129 GOA131110:GOL131129 GXW131110:GYH131129 HHS131110:HID131129 HRO131110:HRZ131129 IBK131110:IBV131129 ILG131110:ILR131129 IVC131110:IVN131129 JEY131110:JFJ131129 JOU131110:JPF131129 JYQ131110:JZB131129 KIM131110:KIX131129 KSI131110:KST131129 LCE131110:LCP131129 LMA131110:LML131129 LVW131110:LWH131129 MFS131110:MGD131129 MPO131110:MPZ131129 MZK131110:MZV131129 NJG131110:NJR131129 NTC131110:NTN131129 OCY131110:ODJ131129 OMU131110:ONF131129 OWQ131110:OXB131129 PGM131110:PGX131129 PQI131110:PQT131129 QAE131110:QAP131129 QKA131110:QKL131129 QTW131110:QUH131129 RDS131110:RED131129 RNO131110:RNZ131129 RXK131110:RXV131129 SHG131110:SHR131129 SRC131110:SRN131129 TAY131110:TBJ131129 TKU131110:TLF131129 TUQ131110:TVB131129 UEM131110:UEX131129 UOI131110:UOT131129 UYE131110:UYP131129 VIA131110:VIL131129 VRW131110:VSH131129 WBS131110:WCD131129 WLO131110:WLZ131129 WVK131110:WVV131129 C196646:N196665 IY196646:JJ196665 SU196646:TF196665 ACQ196646:ADB196665 AMM196646:AMX196665 AWI196646:AWT196665 BGE196646:BGP196665 BQA196646:BQL196665 BZW196646:CAH196665 CJS196646:CKD196665 CTO196646:CTZ196665 DDK196646:DDV196665 DNG196646:DNR196665 DXC196646:DXN196665 EGY196646:EHJ196665 EQU196646:ERF196665 FAQ196646:FBB196665 FKM196646:FKX196665 FUI196646:FUT196665 GEE196646:GEP196665 GOA196646:GOL196665 GXW196646:GYH196665 HHS196646:HID196665 HRO196646:HRZ196665 IBK196646:IBV196665 ILG196646:ILR196665 IVC196646:IVN196665 JEY196646:JFJ196665 JOU196646:JPF196665 JYQ196646:JZB196665 KIM196646:KIX196665 KSI196646:KST196665 LCE196646:LCP196665 LMA196646:LML196665 LVW196646:LWH196665 MFS196646:MGD196665 MPO196646:MPZ196665 MZK196646:MZV196665 NJG196646:NJR196665 NTC196646:NTN196665 OCY196646:ODJ196665 OMU196646:ONF196665 OWQ196646:OXB196665 PGM196646:PGX196665 PQI196646:PQT196665 QAE196646:QAP196665 QKA196646:QKL196665 QTW196646:QUH196665 RDS196646:RED196665 RNO196646:RNZ196665 RXK196646:RXV196665 SHG196646:SHR196665 SRC196646:SRN196665 TAY196646:TBJ196665 TKU196646:TLF196665 TUQ196646:TVB196665 UEM196646:UEX196665 UOI196646:UOT196665 UYE196646:UYP196665 VIA196646:VIL196665 VRW196646:VSH196665 WBS196646:WCD196665 WLO196646:WLZ196665 WVK196646:WVV196665 C262182:N262201 IY262182:JJ262201 SU262182:TF262201 ACQ262182:ADB262201 AMM262182:AMX262201 AWI262182:AWT262201 BGE262182:BGP262201 BQA262182:BQL262201 BZW262182:CAH262201 CJS262182:CKD262201 CTO262182:CTZ262201 DDK262182:DDV262201 DNG262182:DNR262201 DXC262182:DXN262201 EGY262182:EHJ262201 EQU262182:ERF262201 FAQ262182:FBB262201 FKM262182:FKX262201 FUI262182:FUT262201 GEE262182:GEP262201 GOA262182:GOL262201 GXW262182:GYH262201 HHS262182:HID262201 HRO262182:HRZ262201 IBK262182:IBV262201 ILG262182:ILR262201 IVC262182:IVN262201 JEY262182:JFJ262201 JOU262182:JPF262201 JYQ262182:JZB262201 KIM262182:KIX262201 KSI262182:KST262201 LCE262182:LCP262201 LMA262182:LML262201 LVW262182:LWH262201 MFS262182:MGD262201 MPO262182:MPZ262201 MZK262182:MZV262201 NJG262182:NJR262201 NTC262182:NTN262201 OCY262182:ODJ262201 OMU262182:ONF262201 OWQ262182:OXB262201 PGM262182:PGX262201 PQI262182:PQT262201 QAE262182:QAP262201 QKA262182:QKL262201 QTW262182:QUH262201 RDS262182:RED262201 RNO262182:RNZ262201 RXK262182:RXV262201 SHG262182:SHR262201 SRC262182:SRN262201 TAY262182:TBJ262201 TKU262182:TLF262201 TUQ262182:TVB262201 UEM262182:UEX262201 UOI262182:UOT262201 UYE262182:UYP262201 VIA262182:VIL262201 VRW262182:VSH262201 WBS262182:WCD262201 WLO262182:WLZ262201 WVK262182:WVV262201 C327718:N327737 IY327718:JJ327737 SU327718:TF327737 ACQ327718:ADB327737 AMM327718:AMX327737 AWI327718:AWT327737 BGE327718:BGP327737 BQA327718:BQL327737 BZW327718:CAH327737 CJS327718:CKD327737 CTO327718:CTZ327737 DDK327718:DDV327737 DNG327718:DNR327737 DXC327718:DXN327737 EGY327718:EHJ327737 EQU327718:ERF327737 FAQ327718:FBB327737 FKM327718:FKX327737 FUI327718:FUT327737 GEE327718:GEP327737 GOA327718:GOL327737 GXW327718:GYH327737 HHS327718:HID327737 HRO327718:HRZ327737 IBK327718:IBV327737 ILG327718:ILR327737 IVC327718:IVN327737 JEY327718:JFJ327737 JOU327718:JPF327737 JYQ327718:JZB327737 KIM327718:KIX327737 KSI327718:KST327737 LCE327718:LCP327737 LMA327718:LML327737 LVW327718:LWH327737 MFS327718:MGD327737 MPO327718:MPZ327737 MZK327718:MZV327737 NJG327718:NJR327737 NTC327718:NTN327737 OCY327718:ODJ327737 OMU327718:ONF327737 OWQ327718:OXB327737 PGM327718:PGX327737 PQI327718:PQT327737 QAE327718:QAP327737 QKA327718:QKL327737 QTW327718:QUH327737 RDS327718:RED327737 RNO327718:RNZ327737 RXK327718:RXV327737 SHG327718:SHR327737 SRC327718:SRN327737 TAY327718:TBJ327737 TKU327718:TLF327737 TUQ327718:TVB327737 UEM327718:UEX327737 UOI327718:UOT327737 UYE327718:UYP327737 VIA327718:VIL327737 VRW327718:VSH327737 WBS327718:WCD327737 WLO327718:WLZ327737 WVK327718:WVV327737 C393254:N393273 IY393254:JJ393273 SU393254:TF393273 ACQ393254:ADB393273 AMM393254:AMX393273 AWI393254:AWT393273 BGE393254:BGP393273 BQA393254:BQL393273 BZW393254:CAH393273 CJS393254:CKD393273 CTO393254:CTZ393273 DDK393254:DDV393273 DNG393254:DNR393273 DXC393254:DXN393273 EGY393254:EHJ393273 EQU393254:ERF393273 FAQ393254:FBB393273 FKM393254:FKX393273 FUI393254:FUT393273 GEE393254:GEP393273 GOA393254:GOL393273 GXW393254:GYH393273 HHS393254:HID393273 HRO393254:HRZ393273 IBK393254:IBV393273 ILG393254:ILR393273 IVC393254:IVN393273 JEY393254:JFJ393273 JOU393254:JPF393273 JYQ393254:JZB393273 KIM393254:KIX393273 KSI393254:KST393273 LCE393254:LCP393273 LMA393254:LML393273 LVW393254:LWH393273 MFS393254:MGD393273 MPO393254:MPZ393273 MZK393254:MZV393273 NJG393254:NJR393273 NTC393254:NTN393273 OCY393254:ODJ393273 OMU393254:ONF393273 OWQ393254:OXB393273 PGM393254:PGX393273 PQI393254:PQT393273 QAE393254:QAP393273 QKA393254:QKL393273 QTW393254:QUH393273 RDS393254:RED393273 RNO393254:RNZ393273 RXK393254:RXV393273 SHG393254:SHR393273 SRC393254:SRN393273 TAY393254:TBJ393273 TKU393254:TLF393273 TUQ393254:TVB393273 UEM393254:UEX393273 UOI393254:UOT393273 UYE393254:UYP393273 VIA393254:VIL393273 VRW393254:VSH393273 WBS393254:WCD393273 WLO393254:WLZ393273 WVK393254:WVV393273 C458790:N458809 IY458790:JJ458809 SU458790:TF458809 ACQ458790:ADB458809 AMM458790:AMX458809 AWI458790:AWT458809 BGE458790:BGP458809 BQA458790:BQL458809 BZW458790:CAH458809 CJS458790:CKD458809 CTO458790:CTZ458809 DDK458790:DDV458809 DNG458790:DNR458809 DXC458790:DXN458809 EGY458790:EHJ458809 EQU458790:ERF458809 FAQ458790:FBB458809 FKM458790:FKX458809 FUI458790:FUT458809 GEE458790:GEP458809 GOA458790:GOL458809 GXW458790:GYH458809 HHS458790:HID458809 HRO458790:HRZ458809 IBK458790:IBV458809 ILG458790:ILR458809 IVC458790:IVN458809 JEY458790:JFJ458809 JOU458790:JPF458809 JYQ458790:JZB458809 KIM458790:KIX458809 KSI458790:KST458809 LCE458790:LCP458809 LMA458790:LML458809 LVW458790:LWH458809 MFS458790:MGD458809 MPO458790:MPZ458809 MZK458790:MZV458809 NJG458790:NJR458809 NTC458790:NTN458809 OCY458790:ODJ458809 OMU458790:ONF458809 OWQ458790:OXB458809 PGM458790:PGX458809 PQI458790:PQT458809 QAE458790:QAP458809 QKA458790:QKL458809 QTW458790:QUH458809 RDS458790:RED458809 RNO458790:RNZ458809 RXK458790:RXV458809 SHG458790:SHR458809 SRC458790:SRN458809 TAY458790:TBJ458809 TKU458790:TLF458809 TUQ458790:TVB458809 UEM458790:UEX458809 UOI458790:UOT458809 UYE458790:UYP458809 VIA458790:VIL458809 VRW458790:VSH458809 WBS458790:WCD458809 WLO458790:WLZ458809 WVK458790:WVV458809 C524326:N524345 IY524326:JJ524345 SU524326:TF524345 ACQ524326:ADB524345 AMM524326:AMX524345 AWI524326:AWT524345 BGE524326:BGP524345 BQA524326:BQL524345 BZW524326:CAH524345 CJS524326:CKD524345 CTO524326:CTZ524345 DDK524326:DDV524345 DNG524326:DNR524345 DXC524326:DXN524345 EGY524326:EHJ524345 EQU524326:ERF524345 FAQ524326:FBB524345 FKM524326:FKX524345 FUI524326:FUT524345 GEE524326:GEP524345 GOA524326:GOL524345 GXW524326:GYH524345 HHS524326:HID524345 HRO524326:HRZ524345 IBK524326:IBV524345 ILG524326:ILR524345 IVC524326:IVN524345 JEY524326:JFJ524345 JOU524326:JPF524345 JYQ524326:JZB524345 KIM524326:KIX524345 KSI524326:KST524345 LCE524326:LCP524345 LMA524326:LML524345 LVW524326:LWH524345 MFS524326:MGD524345 MPO524326:MPZ524345 MZK524326:MZV524345 NJG524326:NJR524345 NTC524326:NTN524345 OCY524326:ODJ524345 OMU524326:ONF524345 OWQ524326:OXB524345 PGM524326:PGX524345 PQI524326:PQT524345 QAE524326:QAP524345 QKA524326:QKL524345 QTW524326:QUH524345 RDS524326:RED524345 RNO524326:RNZ524345 RXK524326:RXV524345 SHG524326:SHR524345 SRC524326:SRN524345 TAY524326:TBJ524345 TKU524326:TLF524345 TUQ524326:TVB524345 UEM524326:UEX524345 UOI524326:UOT524345 UYE524326:UYP524345 VIA524326:VIL524345 VRW524326:VSH524345 WBS524326:WCD524345 WLO524326:WLZ524345 WVK524326:WVV524345 C589862:N589881 IY589862:JJ589881 SU589862:TF589881 ACQ589862:ADB589881 AMM589862:AMX589881 AWI589862:AWT589881 BGE589862:BGP589881 BQA589862:BQL589881 BZW589862:CAH589881 CJS589862:CKD589881 CTO589862:CTZ589881 DDK589862:DDV589881 DNG589862:DNR589881 DXC589862:DXN589881 EGY589862:EHJ589881 EQU589862:ERF589881 FAQ589862:FBB589881 FKM589862:FKX589881 FUI589862:FUT589881 GEE589862:GEP589881 GOA589862:GOL589881 GXW589862:GYH589881 HHS589862:HID589881 HRO589862:HRZ589881 IBK589862:IBV589881 ILG589862:ILR589881 IVC589862:IVN589881 JEY589862:JFJ589881 JOU589862:JPF589881 JYQ589862:JZB589881 KIM589862:KIX589881 KSI589862:KST589881 LCE589862:LCP589881 LMA589862:LML589881 LVW589862:LWH589881 MFS589862:MGD589881 MPO589862:MPZ589881 MZK589862:MZV589881 NJG589862:NJR589881 NTC589862:NTN589881 OCY589862:ODJ589881 OMU589862:ONF589881 OWQ589862:OXB589881 PGM589862:PGX589881 PQI589862:PQT589881 QAE589862:QAP589881 QKA589862:QKL589881 QTW589862:QUH589881 RDS589862:RED589881 RNO589862:RNZ589881 RXK589862:RXV589881 SHG589862:SHR589881 SRC589862:SRN589881 TAY589862:TBJ589881 TKU589862:TLF589881 TUQ589862:TVB589881 UEM589862:UEX589881 UOI589862:UOT589881 UYE589862:UYP589881 VIA589862:VIL589881 VRW589862:VSH589881 WBS589862:WCD589881 WLO589862:WLZ589881 WVK589862:WVV589881 C655398:N655417 IY655398:JJ655417 SU655398:TF655417 ACQ655398:ADB655417 AMM655398:AMX655417 AWI655398:AWT655417 BGE655398:BGP655417 BQA655398:BQL655417 BZW655398:CAH655417 CJS655398:CKD655417 CTO655398:CTZ655417 DDK655398:DDV655417 DNG655398:DNR655417 DXC655398:DXN655417 EGY655398:EHJ655417 EQU655398:ERF655417 FAQ655398:FBB655417 FKM655398:FKX655417 FUI655398:FUT655417 GEE655398:GEP655417 GOA655398:GOL655417 GXW655398:GYH655417 HHS655398:HID655417 HRO655398:HRZ655417 IBK655398:IBV655417 ILG655398:ILR655417 IVC655398:IVN655417 JEY655398:JFJ655417 JOU655398:JPF655417 JYQ655398:JZB655417 KIM655398:KIX655417 KSI655398:KST655417 LCE655398:LCP655417 LMA655398:LML655417 LVW655398:LWH655417 MFS655398:MGD655417 MPO655398:MPZ655417 MZK655398:MZV655417 NJG655398:NJR655417 NTC655398:NTN655417 OCY655398:ODJ655417 OMU655398:ONF655417 OWQ655398:OXB655417 PGM655398:PGX655417 PQI655398:PQT655417 QAE655398:QAP655417 QKA655398:QKL655417 QTW655398:QUH655417 RDS655398:RED655417 RNO655398:RNZ655417 RXK655398:RXV655417 SHG655398:SHR655417 SRC655398:SRN655417 TAY655398:TBJ655417 TKU655398:TLF655417 TUQ655398:TVB655417 UEM655398:UEX655417 UOI655398:UOT655417 UYE655398:UYP655417 VIA655398:VIL655417 VRW655398:VSH655417 WBS655398:WCD655417 WLO655398:WLZ655417 WVK655398:WVV655417 C720934:N720953 IY720934:JJ720953 SU720934:TF720953 ACQ720934:ADB720953 AMM720934:AMX720953 AWI720934:AWT720953 BGE720934:BGP720953 BQA720934:BQL720953 BZW720934:CAH720953 CJS720934:CKD720953 CTO720934:CTZ720953 DDK720934:DDV720953 DNG720934:DNR720953 DXC720934:DXN720953 EGY720934:EHJ720953 EQU720934:ERF720953 FAQ720934:FBB720953 FKM720934:FKX720953 FUI720934:FUT720953 GEE720934:GEP720953 GOA720934:GOL720953 GXW720934:GYH720953 HHS720934:HID720953 HRO720934:HRZ720953 IBK720934:IBV720953 ILG720934:ILR720953 IVC720934:IVN720953 JEY720934:JFJ720953 JOU720934:JPF720953 JYQ720934:JZB720953 KIM720934:KIX720953 KSI720934:KST720953 LCE720934:LCP720953 LMA720934:LML720953 LVW720934:LWH720953 MFS720934:MGD720953 MPO720934:MPZ720953 MZK720934:MZV720953 NJG720934:NJR720953 NTC720934:NTN720953 OCY720934:ODJ720953 OMU720934:ONF720953 OWQ720934:OXB720953 PGM720934:PGX720953 PQI720934:PQT720953 QAE720934:QAP720953 QKA720934:QKL720953 QTW720934:QUH720953 RDS720934:RED720953 RNO720934:RNZ720953 RXK720934:RXV720953 SHG720934:SHR720953 SRC720934:SRN720953 TAY720934:TBJ720953 TKU720934:TLF720953 TUQ720934:TVB720953 UEM720934:UEX720953 UOI720934:UOT720953 UYE720934:UYP720953 VIA720934:VIL720953 VRW720934:VSH720953 WBS720934:WCD720953 WLO720934:WLZ720953 WVK720934:WVV720953 C786470:N786489 IY786470:JJ786489 SU786470:TF786489 ACQ786470:ADB786489 AMM786470:AMX786489 AWI786470:AWT786489 BGE786470:BGP786489 BQA786470:BQL786489 BZW786470:CAH786489 CJS786470:CKD786489 CTO786470:CTZ786489 DDK786470:DDV786489 DNG786470:DNR786489 DXC786470:DXN786489 EGY786470:EHJ786489 EQU786470:ERF786489 FAQ786470:FBB786489 FKM786470:FKX786489 FUI786470:FUT786489 GEE786470:GEP786489 GOA786470:GOL786489 GXW786470:GYH786489 HHS786470:HID786489 HRO786470:HRZ786489 IBK786470:IBV786489 ILG786470:ILR786489 IVC786470:IVN786489 JEY786470:JFJ786489 JOU786470:JPF786489 JYQ786470:JZB786489 KIM786470:KIX786489 KSI786470:KST786489 LCE786470:LCP786489 LMA786470:LML786489 LVW786470:LWH786489 MFS786470:MGD786489 MPO786470:MPZ786489 MZK786470:MZV786489 NJG786470:NJR786489 NTC786470:NTN786489 OCY786470:ODJ786489 OMU786470:ONF786489 OWQ786470:OXB786489 PGM786470:PGX786489 PQI786470:PQT786489 QAE786470:QAP786489 QKA786470:QKL786489 QTW786470:QUH786489 RDS786470:RED786489 RNO786470:RNZ786489 RXK786470:RXV786489 SHG786470:SHR786489 SRC786470:SRN786489 TAY786470:TBJ786489 TKU786470:TLF786489 TUQ786470:TVB786489 UEM786470:UEX786489 UOI786470:UOT786489 UYE786470:UYP786489 VIA786470:VIL786489 VRW786470:VSH786489 WBS786470:WCD786489 WLO786470:WLZ786489 WVK786470:WVV786489 C852006:N852025 IY852006:JJ852025 SU852006:TF852025 ACQ852006:ADB852025 AMM852006:AMX852025 AWI852006:AWT852025 BGE852006:BGP852025 BQA852006:BQL852025 BZW852006:CAH852025 CJS852006:CKD852025 CTO852006:CTZ852025 DDK852006:DDV852025 DNG852006:DNR852025 DXC852006:DXN852025 EGY852006:EHJ852025 EQU852006:ERF852025 FAQ852006:FBB852025 FKM852006:FKX852025 FUI852006:FUT852025 GEE852006:GEP852025 GOA852006:GOL852025 GXW852006:GYH852025 HHS852006:HID852025 HRO852006:HRZ852025 IBK852006:IBV852025 ILG852006:ILR852025 IVC852006:IVN852025 JEY852006:JFJ852025 JOU852006:JPF852025 JYQ852006:JZB852025 KIM852006:KIX852025 KSI852006:KST852025 LCE852006:LCP852025 LMA852006:LML852025 LVW852006:LWH852025 MFS852006:MGD852025 MPO852006:MPZ852025 MZK852006:MZV852025 NJG852006:NJR852025 NTC852006:NTN852025 OCY852006:ODJ852025 OMU852006:ONF852025 OWQ852006:OXB852025 PGM852006:PGX852025 PQI852006:PQT852025 QAE852006:QAP852025 QKA852006:QKL852025 QTW852006:QUH852025 RDS852006:RED852025 RNO852006:RNZ852025 RXK852006:RXV852025 SHG852006:SHR852025 SRC852006:SRN852025 TAY852006:TBJ852025 TKU852006:TLF852025 TUQ852006:TVB852025 UEM852006:UEX852025 UOI852006:UOT852025 UYE852006:UYP852025 VIA852006:VIL852025 VRW852006:VSH852025 WBS852006:WCD852025 WLO852006:WLZ852025 WVK852006:WVV852025 C917542:N917561 IY917542:JJ917561 SU917542:TF917561 ACQ917542:ADB917561 AMM917542:AMX917561 AWI917542:AWT917561 BGE917542:BGP917561 BQA917542:BQL917561 BZW917542:CAH917561 CJS917542:CKD917561 CTO917542:CTZ917561 DDK917542:DDV917561 DNG917542:DNR917561 DXC917542:DXN917561 EGY917542:EHJ917561 EQU917542:ERF917561 FAQ917542:FBB917561 FKM917542:FKX917561 FUI917542:FUT917561 GEE917542:GEP917561 GOA917542:GOL917561 GXW917542:GYH917561 HHS917542:HID917561 HRO917542:HRZ917561 IBK917542:IBV917561 ILG917542:ILR917561 IVC917542:IVN917561 JEY917542:JFJ917561 JOU917542:JPF917561 JYQ917542:JZB917561 KIM917542:KIX917561 KSI917542:KST917561 LCE917542:LCP917561 LMA917542:LML917561 LVW917542:LWH917561 MFS917542:MGD917561 MPO917542:MPZ917561 MZK917542:MZV917561 NJG917542:NJR917561 NTC917542:NTN917561 OCY917542:ODJ917561 OMU917542:ONF917561 OWQ917542:OXB917561 PGM917542:PGX917561 PQI917542:PQT917561 QAE917542:QAP917561 QKA917542:QKL917561 QTW917542:QUH917561 RDS917542:RED917561 RNO917542:RNZ917561 RXK917542:RXV917561 SHG917542:SHR917561 SRC917542:SRN917561 TAY917542:TBJ917561 TKU917542:TLF917561 TUQ917542:TVB917561 UEM917542:UEX917561 UOI917542:UOT917561 UYE917542:UYP917561 VIA917542:VIL917561 VRW917542:VSH917561 WBS917542:WCD917561 WLO917542:WLZ917561 WVK917542:WVV917561 C983078:N983097 IY983078:JJ983097 SU983078:TF983097 ACQ983078:ADB983097 AMM983078:AMX983097 AWI983078:AWT983097 BGE983078:BGP983097 BQA983078:BQL983097 BZW983078:CAH983097 CJS983078:CKD983097 CTO983078:CTZ983097 DDK983078:DDV983097 DNG983078:DNR983097 DXC983078:DXN983097 EGY983078:EHJ983097 EQU983078:ERF983097 FAQ983078:FBB983097 FKM983078:FKX983097 FUI983078:FUT983097 GEE983078:GEP983097 GOA983078:GOL983097 GXW983078:GYH983097 HHS983078:HID983097 HRO983078:HRZ983097 IBK983078:IBV983097 ILG983078:ILR983097 IVC983078:IVN983097 JEY983078:JFJ983097 JOU983078:JPF983097 JYQ983078:JZB983097 KIM983078:KIX983097 KSI983078:KST983097 LCE983078:LCP983097 LMA983078:LML983097 LVW983078:LWH983097 MFS983078:MGD983097 MPO983078:MPZ983097 MZK983078:MZV983097 NJG983078:NJR983097 NTC983078:NTN983097 OCY983078:ODJ983097 OMU983078:ONF983097 OWQ983078:OXB983097 PGM983078:PGX983097 PQI983078:PQT983097 QAE983078:QAP983097 QKA983078:QKL983097 QTW983078:QUH983097 RDS983078:RED983097 RNO983078:RNZ983097 RXK983078:RXV983097 SHG983078:SHR983097 SRC983078:SRN983097 TAY983078:TBJ983097 TKU983078:TLF983097 TUQ983078:TVB983097 UEM983078:UEX983097 UOI983078:UOT983097 UYE983078:UYP983097 VIA983078:VIL983097 VRW983078:VSH983097 WBS983078:WCD983097 WLO983078:WLZ983097 WVK983078:WVV983097"/>
  </dataValidations>
  <printOptions horizontalCentered="1"/>
  <pageMargins left="0.23622047244094491" right="0.15748031496062992" top="0.55118110236220474" bottom="0.59055118110236227" header="0.23622047244094491" footer="0.23622047244094491"/>
  <pageSetup paperSize="9" scale="45" orientation="portrait" r:id="rId1"/>
  <headerFooter alignWithMargins="0"/>
  <rowBreaks count="1" manualBreakCount="1">
    <brk id="29" max="17" man="1"/>
  </rowBreaks>
  <legacyDrawing r:id="rId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IU65470"/>
  <sheetViews>
    <sheetView topLeftCell="A30" zoomScaleNormal="100" zoomScalePageLayoutView="150" workbookViewId="0">
      <selection activeCell="I43" sqref="I43:J43"/>
    </sheetView>
  </sheetViews>
  <sheetFormatPr defaultColWidth="8.85546875" defaultRowHeight="12.75"/>
  <cols>
    <col min="1" max="1" width="8.42578125" style="53" customWidth="1"/>
    <col min="2" max="2" width="10" style="53" customWidth="1"/>
    <col min="3" max="3" width="6.42578125" style="53" customWidth="1"/>
    <col min="4" max="4" width="8.42578125" style="53" customWidth="1"/>
    <col min="5" max="7" width="6.42578125" style="53" customWidth="1"/>
    <col min="8" max="8" width="14" style="53" customWidth="1"/>
    <col min="9" max="9" width="6.42578125" style="53" customWidth="1"/>
    <col min="10" max="10" width="12.7109375" style="53" customWidth="1"/>
    <col min="11" max="11" width="6.42578125" style="53" customWidth="1"/>
    <col min="12" max="12" width="11.42578125" style="53" customWidth="1"/>
    <col min="13" max="13" width="6.42578125" style="53" customWidth="1"/>
    <col min="14" max="14" width="11" style="53" customWidth="1"/>
    <col min="15" max="15" width="8.85546875" style="53"/>
    <col min="16" max="16" width="4.42578125" style="53" customWidth="1"/>
    <col min="17" max="17" width="8.85546875" style="53"/>
    <col min="18" max="18" width="0.140625" style="53" customWidth="1"/>
    <col min="19" max="244" width="8.85546875" style="53"/>
    <col min="245" max="245" width="14.140625" style="53" bestFit="1" customWidth="1"/>
    <col min="246" max="256" width="8.85546875" style="53"/>
    <col min="257" max="257" width="8.42578125" style="53" customWidth="1"/>
    <col min="258" max="258" width="10" style="53" customWidth="1"/>
    <col min="259" max="259" width="6.42578125" style="53" customWidth="1"/>
    <col min="260" max="260" width="8.42578125" style="53" customWidth="1"/>
    <col min="261" max="263" width="6.42578125" style="53" customWidth="1"/>
    <col min="264" max="264" width="14" style="53" customWidth="1"/>
    <col min="265" max="265" width="6.42578125" style="53" customWidth="1"/>
    <col min="266" max="266" width="10.7109375" style="53" customWidth="1"/>
    <col min="267" max="267" width="6.42578125" style="53" customWidth="1"/>
    <col min="268" max="268" width="11.42578125" style="53" customWidth="1"/>
    <col min="269" max="269" width="6.42578125" style="53" customWidth="1"/>
    <col min="270" max="270" width="11" style="53" customWidth="1"/>
    <col min="271" max="271" width="8.85546875" style="53"/>
    <col min="272" max="272" width="0.42578125" style="53" customWidth="1"/>
    <col min="273" max="273" width="8.85546875" style="53"/>
    <col min="274" max="274" width="0.140625" style="53" customWidth="1"/>
    <col min="275" max="500" width="8.85546875" style="53"/>
    <col min="501" max="501" width="14.140625" style="53" bestFit="1" customWidth="1"/>
    <col min="502" max="512" width="8.85546875" style="53"/>
    <col min="513" max="513" width="8.42578125" style="53" customWidth="1"/>
    <col min="514" max="514" width="10" style="53" customWidth="1"/>
    <col min="515" max="515" width="6.42578125" style="53" customWidth="1"/>
    <col min="516" max="516" width="8.42578125" style="53" customWidth="1"/>
    <col min="517" max="519" width="6.42578125" style="53" customWidth="1"/>
    <col min="520" max="520" width="14" style="53" customWidth="1"/>
    <col min="521" max="521" width="6.42578125" style="53" customWidth="1"/>
    <col min="522" max="522" width="10.7109375" style="53" customWidth="1"/>
    <col min="523" max="523" width="6.42578125" style="53" customWidth="1"/>
    <col min="524" max="524" width="11.42578125" style="53" customWidth="1"/>
    <col min="525" max="525" width="6.42578125" style="53" customWidth="1"/>
    <col min="526" max="526" width="11" style="53" customWidth="1"/>
    <col min="527" max="527" width="8.85546875" style="53"/>
    <col min="528" max="528" width="0.42578125" style="53" customWidth="1"/>
    <col min="529" max="529" width="8.85546875" style="53"/>
    <col min="530" max="530" width="0.140625" style="53" customWidth="1"/>
    <col min="531" max="756" width="8.85546875" style="53"/>
    <col min="757" max="757" width="14.140625" style="53" bestFit="1" customWidth="1"/>
    <col min="758" max="768" width="8.85546875" style="53"/>
    <col min="769" max="769" width="8.42578125" style="53" customWidth="1"/>
    <col min="770" max="770" width="10" style="53" customWidth="1"/>
    <col min="771" max="771" width="6.42578125" style="53" customWidth="1"/>
    <col min="772" max="772" width="8.42578125" style="53" customWidth="1"/>
    <col min="773" max="775" width="6.42578125" style="53" customWidth="1"/>
    <col min="776" max="776" width="14" style="53" customWidth="1"/>
    <col min="777" max="777" width="6.42578125" style="53" customWidth="1"/>
    <col min="778" max="778" width="10.7109375" style="53" customWidth="1"/>
    <col min="779" max="779" width="6.42578125" style="53" customWidth="1"/>
    <col min="780" max="780" width="11.42578125" style="53" customWidth="1"/>
    <col min="781" max="781" width="6.42578125" style="53" customWidth="1"/>
    <col min="782" max="782" width="11" style="53" customWidth="1"/>
    <col min="783" max="783" width="8.85546875" style="53"/>
    <col min="784" max="784" width="0.42578125" style="53" customWidth="1"/>
    <col min="785" max="785" width="8.85546875" style="53"/>
    <col min="786" max="786" width="0.140625" style="53" customWidth="1"/>
    <col min="787" max="1012" width="8.85546875" style="53"/>
    <col min="1013" max="1013" width="14.140625" style="53" bestFit="1" customWidth="1"/>
    <col min="1014" max="1024" width="8.85546875" style="53"/>
    <col min="1025" max="1025" width="8.42578125" style="53" customWidth="1"/>
    <col min="1026" max="1026" width="10" style="53" customWidth="1"/>
    <col min="1027" max="1027" width="6.42578125" style="53" customWidth="1"/>
    <col min="1028" max="1028" width="8.42578125" style="53" customWidth="1"/>
    <col min="1029" max="1031" width="6.42578125" style="53" customWidth="1"/>
    <col min="1032" max="1032" width="14" style="53" customWidth="1"/>
    <col min="1033" max="1033" width="6.42578125" style="53" customWidth="1"/>
    <col min="1034" max="1034" width="10.7109375" style="53" customWidth="1"/>
    <col min="1035" max="1035" width="6.42578125" style="53" customWidth="1"/>
    <col min="1036" max="1036" width="11.42578125" style="53" customWidth="1"/>
    <col min="1037" max="1037" width="6.42578125" style="53" customWidth="1"/>
    <col min="1038" max="1038" width="11" style="53" customWidth="1"/>
    <col min="1039" max="1039" width="8.85546875" style="53"/>
    <col min="1040" max="1040" width="0.42578125" style="53" customWidth="1"/>
    <col min="1041" max="1041" width="8.85546875" style="53"/>
    <col min="1042" max="1042" width="0.140625" style="53" customWidth="1"/>
    <col min="1043" max="1268" width="8.85546875" style="53"/>
    <col min="1269" max="1269" width="14.140625" style="53" bestFit="1" customWidth="1"/>
    <col min="1270" max="1280" width="8.85546875" style="53"/>
    <col min="1281" max="1281" width="8.42578125" style="53" customWidth="1"/>
    <col min="1282" max="1282" width="10" style="53" customWidth="1"/>
    <col min="1283" max="1283" width="6.42578125" style="53" customWidth="1"/>
    <col min="1284" max="1284" width="8.42578125" style="53" customWidth="1"/>
    <col min="1285" max="1287" width="6.42578125" style="53" customWidth="1"/>
    <col min="1288" max="1288" width="14" style="53" customWidth="1"/>
    <col min="1289" max="1289" width="6.42578125" style="53" customWidth="1"/>
    <col min="1290" max="1290" width="10.7109375" style="53" customWidth="1"/>
    <col min="1291" max="1291" width="6.42578125" style="53" customWidth="1"/>
    <col min="1292" max="1292" width="11.42578125" style="53" customWidth="1"/>
    <col min="1293" max="1293" width="6.42578125" style="53" customWidth="1"/>
    <col min="1294" max="1294" width="11" style="53" customWidth="1"/>
    <col min="1295" max="1295" width="8.85546875" style="53"/>
    <col min="1296" max="1296" width="0.42578125" style="53" customWidth="1"/>
    <col min="1297" max="1297" width="8.85546875" style="53"/>
    <col min="1298" max="1298" width="0.140625" style="53" customWidth="1"/>
    <col min="1299" max="1524" width="8.85546875" style="53"/>
    <col min="1525" max="1525" width="14.140625" style="53" bestFit="1" customWidth="1"/>
    <col min="1526" max="1536" width="8.85546875" style="53"/>
    <col min="1537" max="1537" width="8.42578125" style="53" customWidth="1"/>
    <col min="1538" max="1538" width="10" style="53" customWidth="1"/>
    <col min="1539" max="1539" width="6.42578125" style="53" customWidth="1"/>
    <col min="1540" max="1540" width="8.42578125" style="53" customWidth="1"/>
    <col min="1541" max="1543" width="6.42578125" style="53" customWidth="1"/>
    <col min="1544" max="1544" width="14" style="53" customWidth="1"/>
    <col min="1545" max="1545" width="6.42578125" style="53" customWidth="1"/>
    <col min="1546" max="1546" width="10.7109375" style="53" customWidth="1"/>
    <col min="1547" max="1547" width="6.42578125" style="53" customWidth="1"/>
    <col min="1548" max="1548" width="11.42578125" style="53" customWidth="1"/>
    <col min="1549" max="1549" width="6.42578125" style="53" customWidth="1"/>
    <col min="1550" max="1550" width="11" style="53" customWidth="1"/>
    <col min="1551" max="1551" width="8.85546875" style="53"/>
    <col min="1552" max="1552" width="0.42578125" style="53" customWidth="1"/>
    <col min="1553" max="1553" width="8.85546875" style="53"/>
    <col min="1554" max="1554" width="0.140625" style="53" customWidth="1"/>
    <col min="1555" max="1780" width="8.85546875" style="53"/>
    <col min="1781" max="1781" width="14.140625" style="53" bestFit="1" customWidth="1"/>
    <col min="1782" max="1792" width="8.85546875" style="53"/>
    <col min="1793" max="1793" width="8.42578125" style="53" customWidth="1"/>
    <col min="1794" max="1794" width="10" style="53" customWidth="1"/>
    <col min="1795" max="1795" width="6.42578125" style="53" customWidth="1"/>
    <col min="1796" max="1796" width="8.42578125" style="53" customWidth="1"/>
    <col min="1797" max="1799" width="6.42578125" style="53" customWidth="1"/>
    <col min="1800" max="1800" width="14" style="53" customWidth="1"/>
    <col min="1801" max="1801" width="6.42578125" style="53" customWidth="1"/>
    <col min="1802" max="1802" width="10.7109375" style="53" customWidth="1"/>
    <col min="1803" max="1803" width="6.42578125" style="53" customWidth="1"/>
    <col min="1804" max="1804" width="11.42578125" style="53" customWidth="1"/>
    <col min="1805" max="1805" width="6.42578125" style="53" customWidth="1"/>
    <col min="1806" max="1806" width="11" style="53" customWidth="1"/>
    <col min="1807" max="1807" width="8.85546875" style="53"/>
    <col min="1808" max="1808" width="0.42578125" style="53" customWidth="1"/>
    <col min="1809" max="1809" width="8.85546875" style="53"/>
    <col min="1810" max="1810" width="0.140625" style="53" customWidth="1"/>
    <col min="1811" max="2036" width="8.85546875" style="53"/>
    <col min="2037" max="2037" width="14.140625" style="53" bestFit="1" customWidth="1"/>
    <col min="2038" max="2048" width="8.85546875" style="53"/>
    <col min="2049" max="2049" width="8.42578125" style="53" customWidth="1"/>
    <col min="2050" max="2050" width="10" style="53" customWidth="1"/>
    <col min="2051" max="2051" width="6.42578125" style="53" customWidth="1"/>
    <col min="2052" max="2052" width="8.42578125" style="53" customWidth="1"/>
    <col min="2053" max="2055" width="6.42578125" style="53" customWidth="1"/>
    <col min="2056" max="2056" width="14" style="53" customWidth="1"/>
    <col min="2057" max="2057" width="6.42578125" style="53" customWidth="1"/>
    <col min="2058" max="2058" width="10.7109375" style="53" customWidth="1"/>
    <col min="2059" max="2059" width="6.42578125" style="53" customWidth="1"/>
    <col min="2060" max="2060" width="11.42578125" style="53" customWidth="1"/>
    <col min="2061" max="2061" width="6.42578125" style="53" customWidth="1"/>
    <col min="2062" max="2062" width="11" style="53" customWidth="1"/>
    <col min="2063" max="2063" width="8.85546875" style="53"/>
    <col min="2064" max="2064" width="0.42578125" style="53" customWidth="1"/>
    <col min="2065" max="2065" width="8.85546875" style="53"/>
    <col min="2066" max="2066" width="0.140625" style="53" customWidth="1"/>
    <col min="2067" max="2292" width="8.85546875" style="53"/>
    <col min="2293" max="2293" width="14.140625" style="53" bestFit="1" customWidth="1"/>
    <col min="2294" max="2304" width="8.85546875" style="53"/>
    <col min="2305" max="2305" width="8.42578125" style="53" customWidth="1"/>
    <col min="2306" max="2306" width="10" style="53" customWidth="1"/>
    <col min="2307" max="2307" width="6.42578125" style="53" customWidth="1"/>
    <col min="2308" max="2308" width="8.42578125" style="53" customWidth="1"/>
    <col min="2309" max="2311" width="6.42578125" style="53" customWidth="1"/>
    <col min="2312" max="2312" width="14" style="53" customWidth="1"/>
    <col min="2313" max="2313" width="6.42578125" style="53" customWidth="1"/>
    <col min="2314" max="2314" width="10.7109375" style="53" customWidth="1"/>
    <col min="2315" max="2315" width="6.42578125" style="53" customWidth="1"/>
    <col min="2316" max="2316" width="11.42578125" style="53" customWidth="1"/>
    <col min="2317" max="2317" width="6.42578125" style="53" customWidth="1"/>
    <col min="2318" max="2318" width="11" style="53" customWidth="1"/>
    <col min="2319" max="2319" width="8.85546875" style="53"/>
    <col min="2320" max="2320" width="0.42578125" style="53" customWidth="1"/>
    <col min="2321" max="2321" width="8.85546875" style="53"/>
    <col min="2322" max="2322" width="0.140625" style="53" customWidth="1"/>
    <col min="2323" max="2548" width="8.85546875" style="53"/>
    <col min="2549" max="2549" width="14.140625" style="53" bestFit="1" customWidth="1"/>
    <col min="2550" max="2560" width="8.85546875" style="53"/>
    <col min="2561" max="2561" width="8.42578125" style="53" customWidth="1"/>
    <col min="2562" max="2562" width="10" style="53" customWidth="1"/>
    <col min="2563" max="2563" width="6.42578125" style="53" customWidth="1"/>
    <col min="2564" max="2564" width="8.42578125" style="53" customWidth="1"/>
    <col min="2565" max="2567" width="6.42578125" style="53" customWidth="1"/>
    <col min="2568" max="2568" width="14" style="53" customWidth="1"/>
    <col min="2569" max="2569" width="6.42578125" style="53" customWidth="1"/>
    <col min="2570" max="2570" width="10.7109375" style="53" customWidth="1"/>
    <col min="2571" max="2571" width="6.42578125" style="53" customWidth="1"/>
    <col min="2572" max="2572" width="11.42578125" style="53" customWidth="1"/>
    <col min="2573" max="2573" width="6.42578125" style="53" customWidth="1"/>
    <col min="2574" max="2574" width="11" style="53" customWidth="1"/>
    <col min="2575" max="2575" width="8.85546875" style="53"/>
    <col min="2576" max="2576" width="0.42578125" style="53" customWidth="1"/>
    <col min="2577" max="2577" width="8.85546875" style="53"/>
    <col min="2578" max="2578" width="0.140625" style="53" customWidth="1"/>
    <col min="2579" max="2804" width="8.85546875" style="53"/>
    <col min="2805" max="2805" width="14.140625" style="53" bestFit="1" customWidth="1"/>
    <col min="2806" max="2816" width="8.85546875" style="53"/>
    <col min="2817" max="2817" width="8.42578125" style="53" customWidth="1"/>
    <col min="2818" max="2818" width="10" style="53" customWidth="1"/>
    <col min="2819" max="2819" width="6.42578125" style="53" customWidth="1"/>
    <col min="2820" max="2820" width="8.42578125" style="53" customWidth="1"/>
    <col min="2821" max="2823" width="6.42578125" style="53" customWidth="1"/>
    <col min="2824" max="2824" width="14" style="53" customWidth="1"/>
    <col min="2825" max="2825" width="6.42578125" style="53" customWidth="1"/>
    <col min="2826" max="2826" width="10.7109375" style="53" customWidth="1"/>
    <col min="2827" max="2827" width="6.42578125" style="53" customWidth="1"/>
    <col min="2828" max="2828" width="11.42578125" style="53" customWidth="1"/>
    <col min="2829" max="2829" width="6.42578125" style="53" customWidth="1"/>
    <col min="2830" max="2830" width="11" style="53" customWidth="1"/>
    <col min="2831" max="2831" width="8.85546875" style="53"/>
    <col min="2832" max="2832" width="0.42578125" style="53" customWidth="1"/>
    <col min="2833" max="2833" width="8.85546875" style="53"/>
    <col min="2834" max="2834" width="0.140625" style="53" customWidth="1"/>
    <col min="2835" max="3060" width="8.85546875" style="53"/>
    <col min="3061" max="3061" width="14.140625" style="53" bestFit="1" customWidth="1"/>
    <col min="3062" max="3072" width="8.85546875" style="53"/>
    <col min="3073" max="3073" width="8.42578125" style="53" customWidth="1"/>
    <col min="3074" max="3074" width="10" style="53" customWidth="1"/>
    <col min="3075" max="3075" width="6.42578125" style="53" customWidth="1"/>
    <col min="3076" max="3076" width="8.42578125" style="53" customWidth="1"/>
    <col min="3077" max="3079" width="6.42578125" style="53" customWidth="1"/>
    <col min="3080" max="3080" width="14" style="53" customWidth="1"/>
    <col min="3081" max="3081" width="6.42578125" style="53" customWidth="1"/>
    <col min="3082" max="3082" width="10.7109375" style="53" customWidth="1"/>
    <col min="3083" max="3083" width="6.42578125" style="53" customWidth="1"/>
    <col min="3084" max="3084" width="11.42578125" style="53" customWidth="1"/>
    <col min="3085" max="3085" width="6.42578125" style="53" customWidth="1"/>
    <col min="3086" max="3086" width="11" style="53" customWidth="1"/>
    <col min="3087" max="3087" width="8.85546875" style="53"/>
    <col min="3088" max="3088" width="0.42578125" style="53" customWidth="1"/>
    <col min="3089" max="3089" width="8.85546875" style="53"/>
    <col min="3090" max="3090" width="0.140625" style="53" customWidth="1"/>
    <col min="3091" max="3316" width="8.85546875" style="53"/>
    <col min="3317" max="3317" width="14.140625" style="53" bestFit="1" customWidth="1"/>
    <col min="3318" max="3328" width="8.85546875" style="53"/>
    <col min="3329" max="3329" width="8.42578125" style="53" customWidth="1"/>
    <col min="3330" max="3330" width="10" style="53" customWidth="1"/>
    <col min="3331" max="3331" width="6.42578125" style="53" customWidth="1"/>
    <col min="3332" max="3332" width="8.42578125" style="53" customWidth="1"/>
    <col min="3333" max="3335" width="6.42578125" style="53" customWidth="1"/>
    <col min="3336" max="3336" width="14" style="53" customWidth="1"/>
    <col min="3337" max="3337" width="6.42578125" style="53" customWidth="1"/>
    <col min="3338" max="3338" width="10.7109375" style="53" customWidth="1"/>
    <col min="3339" max="3339" width="6.42578125" style="53" customWidth="1"/>
    <col min="3340" max="3340" width="11.42578125" style="53" customWidth="1"/>
    <col min="3341" max="3341" width="6.42578125" style="53" customWidth="1"/>
    <col min="3342" max="3342" width="11" style="53" customWidth="1"/>
    <col min="3343" max="3343" width="8.85546875" style="53"/>
    <col min="3344" max="3344" width="0.42578125" style="53" customWidth="1"/>
    <col min="3345" max="3345" width="8.85546875" style="53"/>
    <col min="3346" max="3346" width="0.140625" style="53" customWidth="1"/>
    <col min="3347" max="3572" width="8.85546875" style="53"/>
    <col min="3573" max="3573" width="14.140625" style="53" bestFit="1" customWidth="1"/>
    <col min="3574" max="3584" width="8.85546875" style="53"/>
    <col min="3585" max="3585" width="8.42578125" style="53" customWidth="1"/>
    <col min="3586" max="3586" width="10" style="53" customWidth="1"/>
    <col min="3587" max="3587" width="6.42578125" style="53" customWidth="1"/>
    <col min="3588" max="3588" width="8.42578125" style="53" customWidth="1"/>
    <col min="3589" max="3591" width="6.42578125" style="53" customWidth="1"/>
    <col min="3592" max="3592" width="14" style="53" customWidth="1"/>
    <col min="3593" max="3593" width="6.42578125" style="53" customWidth="1"/>
    <col min="3594" max="3594" width="10.7109375" style="53" customWidth="1"/>
    <col min="3595" max="3595" width="6.42578125" style="53" customWidth="1"/>
    <col min="3596" max="3596" width="11.42578125" style="53" customWidth="1"/>
    <col min="3597" max="3597" width="6.42578125" style="53" customWidth="1"/>
    <col min="3598" max="3598" width="11" style="53" customWidth="1"/>
    <col min="3599" max="3599" width="8.85546875" style="53"/>
    <col min="3600" max="3600" width="0.42578125" style="53" customWidth="1"/>
    <col min="3601" max="3601" width="8.85546875" style="53"/>
    <col min="3602" max="3602" width="0.140625" style="53" customWidth="1"/>
    <col min="3603" max="3828" width="8.85546875" style="53"/>
    <col min="3829" max="3829" width="14.140625" style="53" bestFit="1" customWidth="1"/>
    <col min="3830" max="3840" width="8.85546875" style="53"/>
    <col min="3841" max="3841" width="8.42578125" style="53" customWidth="1"/>
    <col min="3842" max="3842" width="10" style="53" customWidth="1"/>
    <col min="3843" max="3843" width="6.42578125" style="53" customWidth="1"/>
    <col min="3844" max="3844" width="8.42578125" style="53" customWidth="1"/>
    <col min="3845" max="3847" width="6.42578125" style="53" customWidth="1"/>
    <col min="3848" max="3848" width="14" style="53" customWidth="1"/>
    <col min="3849" max="3849" width="6.42578125" style="53" customWidth="1"/>
    <col min="3850" max="3850" width="10.7109375" style="53" customWidth="1"/>
    <col min="3851" max="3851" width="6.42578125" style="53" customWidth="1"/>
    <col min="3852" max="3852" width="11.42578125" style="53" customWidth="1"/>
    <col min="3853" max="3853" width="6.42578125" style="53" customWidth="1"/>
    <col min="3854" max="3854" width="11" style="53" customWidth="1"/>
    <col min="3855" max="3855" width="8.85546875" style="53"/>
    <col min="3856" max="3856" width="0.42578125" style="53" customWidth="1"/>
    <col min="3857" max="3857" width="8.85546875" style="53"/>
    <col min="3858" max="3858" width="0.140625" style="53" customWidth="1"/>
    <col min="3859" max="4084" width="8.85546875" style="53"/>
    <col min="4085" max="4085" width="14.140625" style="53" bestFit="1" customWidth="1"/>
    <col min="4086" max="4096" width="8.85546875" style="53"/>
    <col min="4097" max="4097" width="8.42578125" style="53" customWidth="1"/>
    <col min="4098" max="4098" width="10" style="53" customWidth="1"/>
    <col min="4099" max="4099" width="6.42578125" style="53" customWidth="1"/>
    <col min="4100" max="4100" width="8.42578125" style="53" customWidth="1"/>
    <col min="4101" max="4103" width="6.42578125" style="53" customWidth="1"/>
    <col min="4104" max="4104" width="14" style="53" customWidth="1"/>
    <col min="4105" max="4105" width="6.42578125" style="53" customWidth="1"/>
    <col min="4106" max="4106" width="10.7109375" style="53" customWidth="1"/>
    <col min="4107" max="4107" width="6.42578125" style="53" customWidth="1"/>
    <col min="4108" max="4108" width="11.42578125" style="53" customWidth="1"/>
    <col min="4109" max="4109" width="6.42578125" style="53" customWidth="1"/>
    <col min="4110" max="4110" width="11" style="53" customWidth="1"/>
    <col min="4111" max="4111" width="8.85546875" style="53"/>
    <col min="4112" max="4112" width="0.42578125" style="53" customWidth="1"/>
    <col min="4113" max="4113" width="8.85546875" style="53"/>
    <col min="4114" max="4114" width="0.140625" style="53" customWidth="1"/>
    <col min="4115" max="4340" width="8.85546875" style="53"/>
    <col min="4341" max="4341" width="14.140625" style="53" bestFit="1" customWidth="1"/>
    <col min="4342" max="4352" width="8.85546875" style="53"/>
    <col min="4353" max="4353" width="8.42578125" style="53" customWidth="1"/>
    <col min="4354" max="4354" width="10" style="53" customWidth="1"/>
    <col min="4355" max="4355" width="6.42578125" style="53" customWidth="1"/>
    <col min="4356" max="4356" width="8.42578125" style="53" customWidth="1"/>
    <col min="4357" max="4359" width="6.42578125" style="53" customWidth="1"/>
    <col min="4360" max="4360" width="14" style="53" customWidth="1"/>
    <col min="4361" max="4361" width="6.42578125" style="53" customWidth="1"/>
    <col min="4362" max="4362" width="10.7109375" style="53" customWidth="1"/>
    <col min="4363" max="4363" width="6.42578125" style="53" customWidth="1"/>
    <col min="4364" max="4364" width="11.42578125" style="53" customWidth="1"/>
    <col min="4365" max="4365" width="6.42578125" style="53" customWidth="1"/>
    <col min="4366" max="4366" width="11" style="53" customWidth="1"/>
    <col min="4367" max="4367" width="8.85546875" style="53"/>
    <col min="4368" max="4368" width="0.42578125" style="53" customWidth="1"/>
    <col min="4369" max="4369" width="8.85546875" style="53"/>
    <col min="4370" max="4370" width="0.140625" style="53" customWidth="1"/>
    <col min="4371" max="4596" width="8.85546875" style="53"/>
    <col min="4597" max="4597" width="14.140625" style="53" bestFit="1" customWidth="1"/>
    <col min="4598" max="4608" width="8.85546875" style="53"/>
    <col min="4609" max="4609" width="8.42578125" style="53" customWidth="1"/>
    <col min="4610" max="4610" width="10" style="53" customWidth="1"/>
    <col min="4611" max="4611" width="6.42578125" style="53" customWidth="1"/>
    <col min="4612" max="4612" width="8.42578125" style="53" customWidth="1"/>
    <col min="4613" max="4615" width="6.42578125" style="53" customWidth="1"/>
    <col min="4616" max="4616" width="14" style="53" customWidth="1"/>
    <col min="4617" max="4617" width="6.42578125" style="53" customWidth="1"/>
    <col min="4618" max="4618" width="10.7109375" style="53" customWidth="1"/>
    <col min="4619" max="4619" width="6.42578125" style="53" customWidth="1"/>
    <col min="4620" max="4620" width="11.42578125" style="53" customWidth="1"/>
    <col min="4621" max="4621" width="6.42578125" style="53" customWidth="1"/>
    <col min="4622" max="4622" width="11" style="53" customWidth="1"/>
    <col min="4623" max="4623" width="8.85546875" style="53"/>
    <col min="4624" max="4624" width="0.42578125" style="53" customWidth="1"/>
    <col min="4625" max="4625" width="8.85546875" style="53"/>
    <col min="4626" max="4626" width="0.140625" style="53" customWidth="1"/>
    <col min="4627" max="4852" width="8.85546875" style="53"/>
    <col min="4853" max="4853" width="14.140625" style="53" bestFit="1" customWidth="1"/>
    <col min="4854" max="4864" width="8.85546875" style="53"/>
    <col min="4865" max="4865" width="8.42578125" style="53" customWidth="1"/>
    <col min="4866" max="4866" width="10" style="53" customWidth="1"/>
    <col min="4867" max="4867" width="6.42578125" style="53" customWidth="1"/>
    <col min="4868" max="4868" width="8.42578125" style="53" customWidth="1"/>
    <col min="4869" max="4871" width="6.42578125" style="53" customWidth="1"/>
    <col min="4872" max="4872" width="14" style="53" customWidth="1"/>
    <col min="4873" max="4873" width="6.42578125" style="53" customWidth="1"/>
    <col min="4874" max="4874" width="10.7109375" style="53" customWidth="1"/>
    <col min="4875" max="4875" width="6.42578125" style="53" customWidth="1"/>
    <col min="4876" max="4876" width="11.42578125" style="53" customWidth="1"/>
    <col min="4877" max="4877" width="6.42578125" style="53" customWidth="1"/>
    <col min="4878" max="4878" width="11" style="53" customWidth="1"/>
    <col min="4879" max="4879" width="8.85546875" style="53"/>
    <col min="4880" max="4880" width="0.42578125" style="53" customWidth="1"/>
    <col min="4881" max="4881" width="8.85546875" style="53"/>
    <col min="4882" max="4882" width="0.140625" style="53" customWidth="1"/>
    <col min="4883" max="5108" width="8.85546875" style="53"/>
    <col min="5109" max="5109" width="14.140625" style="53" bestFit="1" customWidth="1"/>
    <col min="5110" max="5120" width="8.85546875" style="53"/>
    <col min="5121" max="5121" width="8.42578125" style="53" customWidth="1"/>
    <col min="5122" max="5122" width="10" style="53" customWidth="1"/>
    <col min="5123" max="5123" width="6.42578125" style="53" customWidth="1"/>
    <col min="5124" max="5124" width="8.42578125" style="53" customWidth="1"/>
    <col min="5125" max="5127" width="6.42578125" style="53" customWidth="1"/>
    <col min="5128" max="5128" width="14" style="53" customWidth="1"/>
    <col min="5129" max="5129" width="6.42578125" style="53" customWidth="1"/>
    <col min="5130" max="5130" width="10.7109375" style="53" customWidth="1"/>
    <col min="5131" max="5131" width="6.42578125" style="53" customWidth="1"/>
    <col min="5132" max="5132" width="11.42578125" style="53" customWidth="1"/>
    <col min="5133" max="5133" width="6.42578125" style="53" customWidth="1"/>
    <col min="5134" max="5134" width="11" style="53" customWidth="1"/>
    <col min="5135" max="5135" width="8.85546875" style="53"/>
    <col min="5136" max="5136" width="0.42578125" style="53" customWidth="1"/>
    <col min="5137" max="5137" width="8.85546875" style="53"/>
    <col min="5138" max="5138" width="0.140625" style="53" customWidth="1"/>
    <col min="5139" max="5364" width="8.85546875" style="53"/>
    <col min="5365" max="5365" width="14.140625" style="53" bestFit="1" customWidth="1"/>
    <col min="5366" max="5376" width="8.85546875" style="53"/>
    <col min="5377" max="5377" width="8.42578125" style="53" customWidth="1"/>
    <col min="5378" max="5378" width="10" style="53" customWidth="1"/>
    <col min="5379" max="5379" width="6.42578125" style="53" customWidth="1"/>
    <col min="5380" max="5380" width="8.42578125" style="53" customWidth="1"/>
    <col min="5381" max="5383" width="6.42578125" style="53" customWidth="1"/>
    <col min="5384" max="5384" width="14" style="53" customWidth="1"/>
    <col min="5385" max="5385" width="6.42578125" style="53" customWidth="1"/>
    <col min="5386" max="5386" width="10.7109375" style="53" customWidth="1"/>
    <col min="5387" max="5387" width="6.42578125" style="53" customWidth="1"/>
    <col min="5388" max="5388" width="11.42578125" style="53" customWidth="1"/>
    <col min="5389" max="5389" width="6.42578125" style="53" customWidth="1"/>
    <col min="5390" max="5390" width="11" style="53" customWidth="1"/>
    <col min="5391" max="5391" width="8.85546875" style="53"/>
    <col min="5392" max="5392" width="0.42578125" style="53" customWidth="1"/>
    <col min="5393" max="5393" width="8.85546875" style="53"/>
    <col min="5394" max="5394" width="0.140625" style="53" customWidth="1"/>
    <col min="5395" max="5620" width="8.85546875" style="53"/>
    <col min="5621" max="5621" width="14.140625" style="53" bestFit="1" customWidth="1"/>
    <col min="5622" max="5632" width="8.85546875" style="53"/>
    <col min="5633" max="5633" width="8.42578125" style="53" customWidth="1"/>
    <col min="5634" max="5634" width="10" style="53" customWidth="1"/>
    <col min="5635" max="5635" width="6.42578125" style="53" customWidth="1"/>
    <col min="5636" max="5636" width="8.42578125" style="53" customWidth="1"/>
    <col min="5637" max="5639" width="6.42578125" style="53" customWidth="1"/>
    <col min="5640" max="5640" width="14" style="53" customWidth="1"/>
    <col min="5641" max="5641" width="6.42578125" style="53" customWidth="1"/>
    <col min="5642" max="5642" width="10.7109375" style="53" customWidth="1"/>
    <col min="5643" max="5643" width="6.42578125" style="53" customWidth="1"/>
    <col min="5644" max="5644" width="11.42578125" style="53" customWidth="1"/>
    <col min="5645" max="5645" width="6.42578125" style="53" customWidth="1"/>
    <col min="5646" max="5646" width="11" style="53" customWidth="1"/>
    <col min="5647" max="5647" width="8.85546875" style="53"/>
    <col min="5648" max="5648" width="0.42578125" style="53" customWidth="1"/>
    <col min="5649" max="5649" width="8.85546875" style="53"/>
    <col min="5650" max="5650" width="0.140625" style="53" customWidth="1"/>
    <col min="5651" max="5876" width="8.85546875" style="53"/>
    <col min="5877" max="5877" width="14.140625" style="53" bestFit="1" customWidth="1"/>
    <col min="5878" max="5888" width="8.85546875" style="53"/>
    <col min="5889" max="5889" width="8.42578125" style="53" customWidth="1"/>
    <col min="5890" max="5890" width="10" style="53" customWidth="1"/>
    <col min="5891" max="5891" width="6.42578125" style="53" customWidth="1"/>
    <col min="5892" max="5892" width="8.42578125" style="53" customWidth="1"/>
    <col min="5893" max="5895" width="6.42578125" style="53" customWidth="1"/>
    <col min="5896" max="5896" width="14" style="53" customWidth="1"/>
    <col min="5897" max="5897" width="6.42578125" style="53" customWidth="1"/>
    <col min="5898" max="5898" width="10.7109375" style="53" customWidth="1"/>
    <col min="5899" max="5899" width="6.42578125" style="53" customWidth="1"/>
    <col min="5900" max="5900" width="11.42578125" style="53" customWidth="1"/>
    <col min="5901" max="5901" width="6.42578125" style="53" customWidth="1"/>
    <col min="5902" max="5902" width="11" style="53" customWidth="1"/>
    <col min="5903" max="5903" width="8.85546875" style="53"/>
    <col min="5904" max="5904" width="0.42578125" style="53" customWidth="1"/>
    <col min="5905" max="5905" width="8.85546875" style="53"/>
    <col min="5906" max="5906" width="0.140625" style="53" customWidth="1"/>
    <col min="5907" max="6132" width="8.85546875" style="53"/>
    <col min="6133" max="6133" width="14.140625" style="53" bestFit="1" customWidth="1"/>
    <col min="6134" max="6144" width="8.85546875" style="53"/>
    <col min="6145" max="6145" width="8.42578125" style="53" customWidth="1"/>
    <col min="6146" max="6146" width="10" style="53" customWidth="1"/>
    <col min="6147" max="6147" width="6.42578125" style="53" customWidth="1"/>
    <col min="6148" max="6148" width="8.42578125" style="53" customWidth="1"/>
    <col min="6149" max="6151" width="6.42578125" style="53" customWidth="1"/>
    <col min="6152" max="6152" width="14" style="53" customWidth="1"/>
    <col min="6153" max="6153" width="6.42578125" style="53" customWidth="1"/>
    <col min="6154" max="6154" width="10.7109375" style="53" customWidth="1"/>
    <col min="6155" max="6155" width="6.42578125" style="53" customWidth="1"/>
    <col min="6156" max="6156" width="11.42578125" style="53" customWidth="1"/>
    <col min="6157" max="6157" width="6.42578125" style="53" customWidth="1"/>
    <col min="6158" max="6158" width="11" style="53" customWidth="1"/>
    <col min="6159" max="6159" width="8.85546875" style="53"/>
    <col min="6160" max="6160" width="0.42578125" style="53" customWidth="1"/>
    <col min="6161" max="6161" width="8.85546875" style="53"/>
    <col min="6162" max="6162" width="0.140625" style="53" customWidth="1"/>
    <col min="6163" max="6388" width="8.85546875" style="53"/>
    <col min="6389" max="6389" width="14.140625" style="53" bestFit="1" customWidth="1"/>
    <col min="6390" max="6400" width="8.85546875" style="53"/>
    <col min="6401" max="6401" width="8.42578125" style="53" customWidth="1"/>
    <col min="6402" max="6402" width="10" style="53" customWidth="1"/>
    <col min="6403" max="6403" width="6.42578125" style="53" customWidth="1"/>
    <col min="6404" max="6404" width="8.42578125" style="53" customWidth="1"/>
    <col min="6405" max="6407" width="6.42578125" style="53" customWidth="1"/>
    <col min="6408" max="6408" width="14" style="53" customWidth="1"/>
    <col min="6409" max="6409" width="6.42578125" style="53" customWidth="1"/>
    <col min="6410" max="6410" width="10.7109375" style="53" customWidth="1"/>
    <col min="6411" max="6411" width="6.42578125" style="53" customWidth="1"/>
    <col min="6412" max="6412" width="11.42578125" style="53" customWidth="1"/>
    <col min="6413" max="6413" width="6.42578125" style="53" customWidth="1"/>
    <col min="6414" max="6414" width="11" style="53" customWidth="1"/>
    <col min="6415" max="6415" width="8.85546875" style="53"/>
    <col min="6416" max="6416" width="0.42578125" style="53" customWidth="1"/>
    <col min="6417" max="6417" width="8.85546875" style="53"/>
    <col min="6418" max="6418" width="0.140625" style="53" customWidth="1"/>
    <col min="6419" max="6644" width="8.85546875" style="53"/>
    <col min="6645" max="6645" width="14.140625" style="53" bestFit="1" customWidth="1"/>
    <col min="6646" max="6656" width="8.85546875" style="53"/>
    <col min="6657" max="6657" width="8.42578125" style="53" customWidth="1"/>
    <col min="6658" max="6658" width="10" style="53" customWidth="1"/>
    <col min="6659" max="6659" width="6.42578125" style="53" customWidth="1"/>
    <col min="6660" max="6660" width="8.42578125" style="53" customWidth="1"/>
    <col min="6661" max="6663" width="6.42578125" style="53" customWidth="1"/>
    <col min="6664" max="6664" width="14" style="53" customWidth="1"/>
    <col min="6665" max="6665" width="6.42578125" style="53" customWidth="1"/>
    <col min="6666" max="6666" width="10.7109375" style="53" customWidth="1"/>
    <col min="6667" max="6667" width="6.42578125" style="53" customWidth="1"/>
    <col min="6668" max="6668" width="11.42578125" style="53" customWidth="1"/>
    <col min="6669" max="6669" width="6.42578125" style="53" customWidth="1"/>
    <col min="6670" max="6670" width="11" style="53" customWidth="1"/>
    <col min="6671" max="6671" width="8.85546875" style="53"/>
    <col min="6672" max="6672" width="0.42578125" style="53" customWidth="1"/>
    <col min="6673" max="6673" width="8.85546875" style="53"/>
    <col min="6674" max="6674" width="0.140625" style="53" customWidth="1"/>
    <col min="6675" max="6900" width="8.85546875" style="53"/>
    <col min="6901" max="6901" width="14.140625" style="53" bestFit="1" customWidth="1"/>
    <col min="6902" max="6912" width="8.85546875" style="53"/>
    <col min="6913" max="6913" width="8.42578125" style="53" customWidth="1"/>
    <col min="6914" max="6914" width="10" style="53" customWidth="1"/>
    <col min="6915" max="6915" width="6.42578125" style="53" customWidth="1"/>
    <col min="6916" max="6916" width="8.42578125" style="53" customWidth="1"/>
    <col min="6917" max="6919" width="6.42578125" style="53" customWidth="1"/>
    <col min="6920" max="6920" width="14" style="53" customWidth="1"/>
    <col min="6921" max="6921" width="6.42578125" style="53" customWidth="1"/>
    <col min="6922" max="6922" width="10.7109375" style="53" customWidth="1"/>
    <col min="6923" max="6923" width="6.42578125" style="53" customWidth="1"/>
    <col min="6924" max="6924" width="11.42578125" style="53" customWidth="1"/>
    <col min="6925" max="6925" width="6.42578125" style="53" customWidth="1"/>
    <col min="6926" max="6926" width="11" style="53" customWidth="1"/>
    <col min="6927" max="6927" width="8.85546875" style="53"/>
    <col min="6928" max="6928" width="0.42578125" style="53" customWidth="1"/>
    <col min="6929" max="6929" width="8.85546875" style="53"/>
    <col min="6930" max="6930" width="0.140625" style="53" customWidth="1"/>
    <col min="6931" max="7156" width="8.85546875" style="53"/>
    <col min="7157" max="7157" width="14.140625" style="53" bestFit="1" customWidth="1"/>
    <col min="7158" max="7168" width="8.85546875" style="53"/>
    <col min="7169" max="7169" width="8.42578125" style="53" customWidth="1"/>
    <col min="7170" max="7170" width="10" style="53" customWidth="1"/>
    <col min="7171" max="7171" width="6.42578125" style="53" customWidth="1"/>
    <col min="7172" max="7172" width="8.42578125" style="53" customWidth="1"/>
    <col min="7173" max="7175" width="6.42578125" style="53" customWidth="1"/>
    <col min="7176" max="7176" width="14" style="53" customWidth="1"/>
    <col min="7177" max="7177" width="6.42578125" style="53" customWidth="1"/>
    <col min="7178" max="7178" width="10.7109375" style="53" customWidth="1"/>
    <col min="7179" max="7179" width="6.42578125" style="53" customWidth="1"/>
    <col min="7180" max="7180" width="11.42578125" style="53" customWidth="1"/>
    <col min="7181" max="7181" width="6.42578125" style="53" customWidth="1"/>
    <col min="7182" max="7182" width="11" style="53" customWidth="1"/>
    <col min="7183" max="7183" width="8.85546875" style="53"/>
    <col min="7184" max="7184" width="0.42578125" style="53" customWidth="1"/>
    <col min="7185" max="7185" width="8.85546875" style="53"/>
    <col min="7186" max="7186" width="0.140625" style="53" customWidth="1"/>
    <col min="7187" max="7412" width="8.85546875" style="53"/>
    <col min="7413" max="7413" width="14.140625" style="53" bestFit="1" customWidth="1"/>
    <col min="7414" max="7424" width="8.85546875" style="53"/>
    <col min="7425" max="7425" width="8.42578125" style="53" customWidth="1"/>
    <col min="7426" max="7426" width="10" style="53" customWidth="1"/>
    <col min="7427" max="7427" width="6.42578125" style="53" customWidth="1"/>
    <col min="7428" max="7428" width="8.42578125" style="53" customWidth="1"/>
    <col min="7429" max="7431" width="6.42578125" style="53" customWidth="1"/>
    <col min="7432" max="7432" width="14" style="53" customWidth="1"/>
    <col min="7433" max="7433" width="6.42578125" style="53" customWidth="1"/>
    <col min="7434" max="7434" width="10.7109375" style="53" customWidth="1"/>
    <col min="7435" max="7435" width="6.42578125" style="53" customWidth="1"/>
    <col min="7436" max="7436" width="11.42578125" style="53" customWidth="1"/>
    <col min="7437" max="7437" width="6.42578125" style="53" customWidth="1"/>
    <col min="7438" max="7438" width="11" style="53" customWidth="1"/>
    <col min="7439" max="7439" width="8.85546875" style="53"/>
    <col min="7440" max="7440" width="0.42578125" style="53" customWidth="1"/>
    <col min="7441" max="7441" width="8.85546875" style="53"/>
    <col min="7442" max="7442" width="0.140625" style="53" customWidth="1"/>
    <col min="7443" max="7668" width="8.85546875" style="53"/>
    <col min="7669" max="7669" width="14.140625" style="53" bestFit="1" customWidth="1"/>
    <col min="7670" max="7680" width="8.85546875" style="53"/>
    <col min="7681" max="7681" width="8.42578125" style="53" customWidth="1"/>
    <col min="7682" max="7682" width="10" style="53" customWidth="1"/>
    <col min="7683" max="7683" width="6.42578125" style="53" customWidth="1"/>
    <col min="7684" max="7684" width="8.42578125" style="53" customWidth="1"/>
    <col min="7685" max="7687" width="6.42578125" style="53" customWidth="1"/>
    <col min="7688" max="7688" width="14" style="53" customWidth="1"/>
    <col min="7689" max="7689" width="6.42578125" style="53" customWidth="1"/>
    <col min="7690" max="7690" width="10.7109375" style="53" customWidth="1"/>
    <col min="7691" max="7691" width="6.42578125" style="53" customWidth="1"/>
    <col min="7692" max="7692" width="11.42578125" style="53" customWidth="1"/>
    <col min="7693" max="7693" width="6.42578125" style="53" customWidth="1"/>
    <col min="7694" max="7694" width="11" style="53" customWidth="1"/>
    <col min="7695" max="7695" width="8.85546875" style="53"/>
    <col min="7696" max="7696" width="0.42578125" style="53" customWidth="1"/>
    <col min="7697" max="7697" width="8.85546875" style="53"/>
    <col min="7698" max="7698" width="0.140625" style="53" customWidth="1"/>
    <col min="7699" max="7924" width="8.85546875" style="53"/>
    <col min="7925" max="7925" width="14.140625" style="53" bestFit="1" customWidth="1"/>
    <col min="7926" max="7936" width="8.85546875" style="53"/>
    <col min="7937" max="7937" width="8.42578125" style="53" customWidth="1"/>
    <col min="7938" max="7938" width="10" style="53" customWidth="1"/>
    <col min="7939" max="7939" width="6.42578125" style="53" customWidth="1"/>
    <col min="7940" max="7940" width="8.42578125" style="53" customWidth="1"/>
    <col min="7941" max="7943" width="6.42578125" style="53" customWidth="1"/>
    <col min="7944" max="7944" width="14" style="53" customWidth="1"/>
    <col min="7945" max="7945" width="6.42578125" style="53" customWidth="1"/>
    <col min="7946" max="7946" width="10.7109375" style="53" customWidth="1"/>
    <col min="7947" max="7947" width="6.42578125" style="53" customWidth="1"/>
    <col min="7948" max="7948" width="11.42578125" style="53" customWidth="1"/>
    <col min="7949" max="7949" width="6.42578125" style="53" customWidth="1"/>
    <col min="7950" max="7950" width="11" style="53" customWidth="1"/>
    <col min="7951" max="7951" width="8.85546875" style="53"/>
    <col min="7952" max="7952" width="0.42578125" style="53" customWidth="1"/>
    <col min="7953" max="7953" width="8.85546875" style="53"/>
    <col min="7954" max="7954" width="0.140625" style="53" customWidth="1"/>
    <col min="7955" max="8180" width="8.85546875" style="53"/>
    <col min="8181" max="8181" width="14.140625" style="53" bestFit="1" customWidth="1"/>
    <col min="8182" max="8192" width="8.85546875" style="53"/>
    <col min="8193" max="8193" width="8.42578125" style="53" customWidth="1"/>
    <col min="8194" max="8194" width="10" style="53" customWidth="1"/>
    <col min="8195" max="8195" width="6.42578125" style="53" customWidth="1"/>
    <col min="8196" max="8196" width="8.42578125" style="53" customWidth="1"/>
    <col min="8197" max="8199" width="6.42578125" style="53" customWidth="1"/>
    <col min="8200" max="8200" width="14" style="53" customWidth="1"/>
    <col min="8201" max="8201" width="6.42578125" style="53" customWidth="1"/>
    <col min="8202" max="8202" width="10.7109375" style="53" customWidth="1"/>
    <col min="8203" max="8203" width="6.42578125" style="53" customWidth="1"/>
    <col min="8204" max="8204" width="11.42578125" style="53" customWidth="1"/>
    <col min="8205" max="8205" width="6.42578125" style="53" customWidth="1"/>
    <col min="8206" max="8206" width="11" style="53" customWidth="1"/>
    <col min="8207" max="8207" width="8.85546875" style="53"/>
    <col min="8208" max="8208" width="0.42578125" style="53" customWidth="1"/>
    <col min="8209" max="8209" width="8.85546875" style="53"/>
    <col min="8210" max="8210" width="0.140625" style="53" customWidth="1"/>
    <col min="8211" max="8436" width="8.85546875" style="53"/>
    <col min="8437" max="8437" width="14.140625" style="53" bestFit="1" customWidth="1"/>
    <col min="8438" max="8448" width="8.85546875" style="53"/>
    <col min="8449" max="8449" width="8.42578125" style="53" customWidth="1"/>
    <col min="8450" max="8450" width="10" style="53" customWidth="1"/>
    <col min="8451" max="8451" width="6.42578125" style="53" customWidth="1"/>
    <col min="8452" max="8452" width="8.42578125" style="53" customWidth="1"/>
    <col min="8453" max="8455" width="6.42578125" style="53" customWidth="1"/>
    <col min="8456" max="8456" width="14" style="53" customWidth="1"/>
    <col min="8457" max="8457" width="6.42578125" style="53" customWidth="1"/>
    <col min="8458" max="8458" width="10.7109375" style="53" customWidth="1"/>
    <col min="8459" max="8459" width="6.42578125" style="53" customWidth="1"/>
    <col min="8460" max="8460" width="11.42578125" style="53" customWidth="1"/>
    <col min="8461" max="8461" width="6.42578125" style="53" customWidth="1"/>
    <col min="8462" max="8462" width="11" style="53" customWidth="1"/>
    <col min="8463" max="8463" width="8.85546875" style="53"/>
    <col min="8464" max="8464" width="0.42578125" style="53" customWidth="1"/>
    <col min="8465" max="8465" width="8.85546875" style="53"/>
    <col min="8466" max="8466" width="0.140625" style="53" customWidth="1"/>
    <col min="8467" max="8692" width="8.85546875" style="53"/>
    <col min="8693" max="8693" width="14.140625" style="53" bestFit="1" customWidth="1"/>
    <col min="8694" max="8704" width="8.85546875" style="53"/>
    <col min="8705" max="8705" width="8.42578125" style="53" customWidth="1"/>
    <col min="8706" max="8706" width="10" style="53" customWidth="1"/>
    <col min="8707" max="8707" width="6.42578125" style="53" customWidth="1"/>
    <col min="8708" max="8708" width="8.42578125" style="53" customWidth="1"/>
    <col min="8709" max="8711" width="6.42578125" style="53" customWidth="1"/>
    <col min="8712" max="8712" width="14" style="53" customWidth="1"/>
    <col min="8713" max="8713" width="6.42578125" style="53" customWidth="1"/>
    <col min="8714" max="8714" width="10.7109375" style="53" customWidth="1"/>
    <col min="8715" max="8715" width="6.42578125" style="53" customWidth="1"/>
    <col min="8716" max="8716" width="11.42578125" style="53" customWidth="1"/>
    <col min="8717" max="8717" width="6.42578125" style="53" customWidth="1"/>
    <col min="8718" max="8718" width="11" style="53" customWidth="1"/>
    <col min="8719" max="8719" width="8.85546875" style="53"/>
    <col min="8720" max="8720" width="0.42578125" style="53" customWidth="1"/>
    <col min="8721" max="8721" width="8.85546875" style="53"/>
    <col min="8722" max="8722" width="0.140625" style="53" customWidth="1"/>
    <col min="8723" max="8948" width="8.85546875" style="53"/>
    <col min="8949" max="8949" width="14.140625" style="53" bestFit="1" customWidth="1"/>
    <col min="8950" max="8960" width="8.85546875" style="53"/>
    <col min="8961" max="8961" width="8.42578125" style="53" customWidth="1"/>
    <col min="8962" max="8962" width="10" style="53" customWidth="1"/>
    <col min="8963" max="8963" width="6.42578125" style="53" customWidth="1"/>
    <col min="8964" max="8964" width="8.42578125" style="53" customWidth="1"/>
    <col min="8965" max="8967" width="6.42578125" style="53" customWidth="1"/>
    <col min="8968" max="8968" width="14" style="53" customWidth="1"/>
    <col min="8969" max="8969" width="6.42578125" style="53" customWidth="1"/>
    <col min="8970" max="8970" width="10.7109375" style="53" customWidth="1"/>
    <col min="8971" max="8971" width="6.42578125" style="53" customWidth="1"/>
    <col min="8972" max="8972" width="11.42578125" style="53" customWidth="1"/>
    <col min="8973" max="8973" width="6.42578125" style="53" customWidth="1"/>
    <col min="8974" max="8974" width="11" style="53" customWidth="1"/>
    <col min="8975" max="8975" width="8.85546875" style="53"/>
    <col min="8976" max="8976" width="0.42578125" style="53" customWidth="1"/>
    <col min="8977" max="8977" width="8.85546875" style="53"/>
    <col min="8978" max="8978" width="0.140625" style="53" customWidth="1"/>
    <col min="8979" max="9204" width="8.85546875" style="53"/>
    <col min="9205" max="9205" width="14.140625" style="53" bestFit="1" customWidth="1"/>
    <col min="9206" max="9216" width="8.85546875" style="53"/>
    <col min="9217" max="9217" width="8.42578125" style="53" customWidth="1"/>
    <col min="9218" max="9218" width="10" style="53" customWidth="1"/>
    <col min="9219" max="9219" width="6.42578125" style="53" customWidth="1"/>
    <col min="9220" max="9220" width="8.42578125" style="53" customWidth="1"/>
    <col min="9221" max="9223" width="6.42578125" style="53" customWidth="1"/>
    <col min="9224" max="9224" width="14" style="53" customWidth="1"/>
    <col min="9225" max="9225" width="6.42578125" style="53" customWidth="1"/>
    <col min="9226" max="9226" width="10.7109375" style="53" customWidth="1"/>
    <col min="9227" max="9227" width="6.42578125" style="53" customWidth="1"/>
    <col min="9228" max="9228" width="11.42578125" style="53" customWidth="1"/>
    <col min="9229" max="9229" width="6.42578125" style="53" customWidth="1"/>
    <col min="9230" max="9230" width="11" style="53" customWidth="1"/>
    <col min="9231" max="9231" width="8.85546875" style="53"/>
    <col min="9232" max="9232" width="0.42578125" style="53" customWidth="1"/>
    <col min="9233" max="9233" width="8.85546875" style="53"/>
    <col min="9234" max="9234" width="0.140625" style="53" customWidth="1"/>
    <col min="9235" max="9460" width="8.85546875" style="53"/>
    <col min="9461" max="9461" width="14.140625" style="53" bestFit="1" customWidth="1"/>
    <col min="9462" max="9472" width="8.85546875" style="53"/>
    <col min="9473" max="9473" width="8.42578125" style="53" customWidth="1"/>
    <col min="9474" max="9474" width="10" style="53" customWidth="1"/>
    <col min="9475" max="9475" width="6.42578125" style="53" customWidth="1"/>
    <col min="9476" max="9476" width="8.42578125" style="53" customWidth="1"/>
    <col min="9477" max="9479" width="6.42578125" style="53" customWidth="1"/>
    <col min="9480" max="9480" width="14" style="53" customWidth="1"/>
    <col min="9481" max="9481" width="6.42578125" style="53" customWidth="1"/>
    <col min="9482" max="9482" width="10.7109375" style="53" customWidth="1"/>
    <col min="9483" max="9483" width="6.42578125" style="53" customWidth="1"/>
    <col min="9484" max="9484" width="11.42578125" style="53" customWidth="1"/>
    <col min="9485" max="9485" width="6.42578125" style="53" customWidth="1"/>
    <col min="9486" max="9486" width="11" style="53" customWidth="1"/>
    <col min="9487" max="9487" width="8.85546875" style="53"/>
    <col min="9488" max="9488" width="0.42578125" style="53" customWidth="1"/>
    <col min="9489" max="9489" width="8.85546875" style="53"/>
    <col min="9490" max="9490" width="0.140625" style="53" customWidth="1"/>
    <col min="9491" max="9716" width="8.85546875" style="53"/>
    <col min="9717" max="9717" width="14.140625" style="53" bestFit="1" customWidth="1"/>
    <col min="9718" max="9728" width="8.85546875" style="53"/>
    <col min="9729" max="9729" width="8.42578125" style="53" customWidth="1"/>
    <col min="9730" max="9730" width="10" style="53" customWidth="1"/>
    <col min="9731" max="9731" width="6.42578125" style="53" customWidth="1"/>
    <col min="9732" max="9732" width="8.42578125" style="53" customWidth="1"/>
    <col min="9733" max="9735" width="6.42578125" style="53" customWidth="1"/>
    <col min="9736" max="9736" width="14" style="53" customWidth="1"/>
    <col min="9737" max="9737" width="6.42578125" style="53" customWidth="1"/>
    <col min="9738" max="9738" width="10.7109375" style="53" customWidth="1"/>
    <col min="9739" max="9739" width="6.42578125" style="53" customWidth="1"/>
    <col min="9740" max="9740" width="11.42578125" style="53" customWidth="1"/>
    <col min="9741" max="9741" width="6.42578125" style="53" customWidth="1"/>
    <col min="9742" max="9742" width="11" style="53" customWidth="1"/>
    <col min="9743" max="9743" width="8.85546875" style="53"/>
    <col min="9744" max="9744" width="0.42578125" style="53" customWidth="1"/>
    <col min="9745" max="9745" width="8.85546875" style="53"/>
    <col min="9746" max="9746" width="0.140625" style="53" customWidth="1"/>
    <col min="9747" max="9972" width="8.85546875" style="53"/>
    <col min="9973" max="9973" width="14.140625" style="53" bestFit="1" customWidth="1"/>
    <col min="9974" max="9984" width="8.85546875" style="53"/>
    <col min="9985" max="9985" width="8.42578125" style="53" customWidth="1"/>
    <col min="9986" max="9986" width="10" style="53" customWidth="1"/>
    <col min="9987" max="9987" width="6.42578125" style="53" customWidth="1"/>
    <col min="9988" max="9988" width="8.42578125" style="53" customWidth="1"/>
    <col min="9989" max="9991" width="6.42578125" style="53" customWidth="1"/>
    <col min="9992" max="9992" width="14" style="53" customWidth="1"/>
    <col min="9993" max="9993" width="6.42578125" style="53" customWidth="1"/>
    <col min="9994" max="9994" width="10.7109375" style="53" customWidth="1"/>
    <col min="9995" max="9995" width="6.42578125" style="53" customWidth="1"/>
    <col min="9996" max="9996" width="11.42578125" style="53" customWidth="1"/>
    <col min="9997" max="9997" width="6.42578125" style="53" customWidth="1"/>
    <col min="9998" max="9998" width="11" style="53" customWidth="1"/>
    <col min="9999" max="9999" width="8.85546875" style="53"/>
    <col min="10000" max="10000" width="0.42578125" style="53" customWidth="1"/>
    <col min="10001" max="10001" width="8.85546875" style="53"/>
    <col min="10002" max="10002" width="0.140625" style="53" customWidth="1"/>
    <col min="10003" max="10228" width="8.85546875" style="53"/>
    <col min="10229" max="10229" width="14.140625" style="53" bestFit="1" customWidth="1"/>
    <col min="10230" max="10240" width="8.85546875" style="53"/>
    <col min="10241" max="10241" width="8.42578125" style="53" customWidth="1"/>
    <col min="10242" max="10242" width="10" style="53" customWidth="1"/>
    <col min="10243" max="10243" width="6.42578125" style="53" customWidth="1"/>
    <col min="10244" max="10244" width="8.42578125" style="53" customWidth="1"/>
    <col min="10245" max="10247" width="6.42578125" style="53" customWidth="1"/>
    <col min="10248" max="10248" width="14" style="53" customWidth="1"/>
    <col min="10249" max="10249" width="6.42578125" style="53" customWidth="1"/>
    <col min="10250" max="10250" width="10.7109375" style="53" customWidth="1"/>
    <col min="10251" max="10251" width="6.42578125" style="53" customWidth="1"/>
    <col min="10252" max="10252" width="11.42578125" style="53" customWidth="1"/>
    <col min="10253" max="10253" width="6.42578125" style="53" customWidth="1"/>
    <col min="10254" max="10254" width="11" style="53" customWidth="1"/>
    <col min="10255" max="10255" width="8.85546875" style="53"/>
    <col min="10256" max="10256" width="0.42578125" style="53" customWidth="1"/>
    <col min="10257" max="10257" width="8.85546875" style="53"/>
    <col min="10258" max="10258" width="0.140625" style="53" customWidth="1"/>
    <col min="10259" max="10484" width="8.85546875" style="53"/>
    <col min="10485" max="10485" width="14.140625" style="53" bestFit="1" customWidth="1"/>
    <col min="10486" max="10496" width="8.85546875" style="53"/>
    <col min="10497" max="10497" width="8.42578125" style="53" customWidth="1"/>
    <col min="10498" max="10498" width="10" style="53" customWidth="1"/>
    <col min="10499" max="10499" width="6.42578125" style="53" customWidth="1"/>
    <col min="10500" max="10500" width="8.42578125" style="53" customWidth="1"/>
    <col min="10501" max="10503" width="6.42578125" style="53" customWidth="1"/>
    <col min="10504" max="10504" width="14" style="53" customWidth="1"/>
    <col min="10505" max="10505" width="6.42578125" style="53" customWidth="1"/>
    <col min="10506" max="10506" width="10.7109375" style="53" customWidth="1"/>
    <col min="10507" max="10507" width="6.42578125" style="53" customWidth="1"/>
    <col min="10508" max="10508" width="11.42578125" style="53" customWidth="1"/>
    <col min="10509" max="10509" width="6.42578125" style="53" customWidth="1"/>
    <col min="10510" max="10510" width="11" style="53" customWidth="1"/>
    <col min="10511" max="10511" width="8.85546875" style="53"/>
    <col min="10512" max="10512" width="0.42578125" style="53" customWidth="1"/>
    <col min="10513" max="10513" width="8.85546875" style="53"/>
    <col min="10514" max="10514" width="0.140625" style="53" customWidth="1"/>
    <col min="10515" max="10740" width="8.85546875" style="53"/>
    <col min="10741" max="10741" width="14.140625" style="53" bestFit="1" customWidth="1"/>
    <col min="10742" max="10752" width="8.85546875" style="53"/>
    <col min="10753" max="10753" width="8.42578125" style="53" customWidth="1"/>
    <col min="10754" max="10754" width="10" style="53" customWidth="1"/>
    <col min="10755" max="10755" width="6.42578125" style="53" customWidth="1"/>
    <col min="10756" max="10756" width="8.42578125" style="53" customWidth="1"/>
    <col min="10757" max="10759" width="6.42578125" style="53" customWidth="1"/>
    <col min="10760" max="10760" width="14" style="53" customWidth="1"/>
    <col min="10761" max="10761" width="6.42578125" style="53" customWidth="1"/>
    <col min="10762" max="10762" width="10.7109375" style="53" customWidth="1"/>
    <col min="10763" max="10763" width="6.42578125" style="53" customWidth="1"/>
    <col min="10764" max="10764" width="11.42578125" style="53" customWidth="1"/>
    <col min="10765" max="10765" width="6.42578125" style="53" customWidth="1"/>
    <col min="10766" max="10766" width="11" style="53" customWidth="1"/>
    <col min="10767" max="10767" width="8.85546875" style="53"/>
    <col min="10768" max="10768" width="0.42578125" style="53" customWidth="1"/>
    <col min="10769" max="10769" width="8.85546875" style="53"/>
    <col min="10770" max="10770" width="0.140625" style="53" customWidth="1"/>
    <col min="10771" max="10996" width="8.85546875" style="53"/>
    <col min="10997" max="10997" width="14.140625" style="53" bestFit="1" customWidth="1"/>
    <col min="10998" max="11008" width="8.85546875" style="53"/>
    <col min="11009" max="11009" width="8.42578125" style="53" customWidth="1"/>
    <col min="11010" max="11010" width="10" style="53" customWidth="1"/>
    <col min="11011" max="11011" width="6.42578125" style="53" customWidth="1"/>
    <col min="11012" max="11012" width="8.42578125" style="53" customWidth="1"/>
    <col min="11013" max="11015" width="6.42578125" style="53" customWidth="1"/>
    <col min="11016" max="11016" width="14" style="53" customWidth="1"/>
    <col min="11017" max="11017" width="6.42578125" style="53" customWidth="1"/>
    <col min="11018" max="11018" width="10.7109375" style="53" customWidth="1"/>
    <col min="11019" max="11019" width="6.42578125" style="53" customWidth="1"/>
    <col min="11020" max="11020" width="11.42578125" style="53" customWidth="1"/>
    <col min="11021" max="11021" width="6.42578125" style="53" customWidth="1"/>
    <col min="11022" max="11022" width="11" style="53" customWidth="1"/>
    <col min="11023" max="11023" width="8.85546875" style="53"/>
    <col min="11024" max="11024" width="0.42578125" style="53" customWidth="1"/>
    <col min="11025" max="11025" width="8.85546875" style="53"/>
    <col min="11026" max="11026" width="0.140625" style="53" customWidth="1"/>
    <col min="11027" max="11252" width="8.85546875" style="53"/>
    <col min="11253" max="11253" width="14.140625" style="53" bestFit="1" customWidth="1"/>
    <col min="11254" max="11264" width="8.85546875" style="53"/>
    <col min="11265" max="11265" width="8.42578125" style="53" customWidth="1"/>
    <col min="11266" max="11266" width="10" style="53" customWidth="1"/>
    <col min="11267" max="11267" width="6.42578125" style="53" customWidth="1"/>
    <col min="11268" max="11268" width="8.42578125" style="53" customWidth="1"/>
    <col min="11269" max="11271" width="6.42578125" style="53" customWidth="1"/>
    <col min="11272" max="11272" width="14" style="53" customWidth="1"/>
    <col min="11273" max="11273" width="6.42578125" style="53" customWidth="1"/>
    <col min="11274" max="11274" width="10.7109375" style="53" customWidth="1"/>
    <col min="11275" max="11275" width="6.42578125" style="53" customWidth="1"/>
    <col min="11276" max="11276" width="11.42578125" style="53" customWidth="1"/>
    <col min="11277" max="11277" width="6.42578125" style="53" customWidth="1"/>
    <col min="11278" max="11278" width="11" style="53" customWidth="1"/>
    <col min="11279" max="11279" width="8.85546875" style="53"/>
    <col min="11280" max="11280" width="0.42578125" style="53" customWidth="1"/>
    <col min="11281" max="11281" width="8.85546875" style="53"/>
    <col min="11282" max="11282" width="0.140625" style="53" customWidth="1"/>
    <col min="11283" max="11508" width="8.85546875" style="53"/>
    <col min="11509" max="11509" width="14.140625" style="53" bestFit="1" customWidth="1"/>
    <col min="11510" max="11520" width="8.85546875" style="53"/>
    <col min="11521" max="11521" width="8.42578125" style="53" customWidth="1"/>
    <col min="11522" max="11522" width="10" style="53" customWidth="1"/>
    <col min="11523" max="11523" width="6.42578125" style="53" customWidth="1"/>
    <col min="11524" max="11524" width="8.42578125" style="53" customWidth="1"/>
    <col min="11525" max="11527" width="6.42578125" style="53" customWidth="1"/>
    <col min="11528" max="11528" width="14" style="53" customWidth="1"/>
    <col min="11529" max="11529" width="6.42578125" style="53" customWidth="1"/>
    <col min="11530" max="11530" width="10.7109375" style="53" customWidth="1"/>
    <col min="11531" max="11531" width="6.42578125" style="53" customWidth="1"/>
    <col min="11532" max="11532" width="11.42578125" style="53" customWidth="1"/>
    <col min="11533" max="11533" width="6.42578125" style="53" customWidth="1"/>
    <col min="11534" max="11534" width="11" style="53" customWidth="1"/>
    <col min="11535" max="11535" width="8.85546875" style="53"/>
    <col min="11536" max="11536" width="0.42578125" style="53" customWidth="1"/>
    <col min="11537" max="11537" width="8.85546875" style="53"/>
    <col min="11538" max="11538" width="0.140625" style="53" customWidth="1"/>
    <col min="11539" max="11764" width="8.85546875" style="53"/>
    <col min="11765" max="11765" width="14.140625" style="53" bestFit="1" customWidth="1"/>
    <col min="11766" max="11776" width="8.85546875" style="53"/>
    <col min="11777" max="11777" width="8.42578125" style="53" customWidth="1"/>
    <col min="11778" max="11778" width="10" style="53" customWidth="1"/>
    <col min="11779" max="11779" width="6.42578125" style="53" customWidth="1"/>
    <col min="11780" max="11780" width="8.42578125" style="53" customWidth="1"/>
    <col min="11781" max="11783" width="6.42578125" style="53" customWidth="1"/>
    <col min="11784" max="11784" width="14" style="53" customWidth="1"/>
    <col min="11785" max="11785" width="6.42578125" style="53" customWidth="1"/>
    <col min="11786" max="11786" width="10.7109375" style="53" customWidth="1"/>
    <col min="11787" max="11787" width="6.42578125" style="53" customWidth="1"/>
    <col min="11788" max="11788" width="11.42578125" style="53" customWidth="1"/>
    <col min="11789" max="11789" width="6.42578125" style="53" customWidth="1"/>
    <col min="11790" max="11790" width="11" style="53" customWidth="1"/>
    <col min="11791" max="11791" width="8.85546875" style="53"/>
    <col min="11792" max="11792" width="0.42578125" style="53" customWidth="1"/>
    <col min="11793" max="11793" width="8.85546875" style="53"/>
    <col min="11794" max="11794" width="0.140625" style="53" customWidth="1"/>
    <col min="11795" max="12020" width="8.85546875" style="53"/>
    <col min="12021" max="12021" width="14.140625" style="53" bestFit="1" customWidth="1"/>
    <col min="12022" max="12032" width="8.85546875" style="53"/>
    <col min="12033" max="12033" width="8.42578125" style="53" customWidth="1"/>
    <col min="12034" max="12034" width="10" style="53" customWidth="1"/>
    <col min="12035" max="12035" width="6.42578125" style="53" customWidth="1"/>
    <col min="12036" max="12036" width="8.42578125" style="53" customWidth="1"/>
    <col min="12037" max="12039" width="6.42578125" style="53" customWidth="1"/>
    <col min="12040" max="12040" width="14" style="53" customWidth="1"/>
    <col min="12041" max="12041" width="6.42578125" style="53" customWidth="1"/>
    <col min="12042" max="12042" width="10.7109375" style="53" customWidth="1"/>
    <col min="12043" max="12043" width="6.42578125" style="53" customWidth="1"/>
    <col min="12044" max="12044" width="11.42578125" style="53" customWidth="1"/>
    <col min="12045" max="12045" width="6.42578125" style="53" customWidth="1"/>
    <col min="12046" max="12046" width="11" style="53" customWidth="1"/>
    <col min="12047" max="12047" width="8.85546875" style="53"/>
    <col min="12048" max="12048" width="0.42578125" style="53" customWidth="1"/>
    <col min="12049" max="12049" width="8.85546875" style="53"/>
    <col min="12050" max="12050" width="0.140625" style="53" customWidth="1"/>
    <col min="12051" max="12276" width="8.85546875" style="53"/>
    <col min="12277" max="12277" width="14.140625" style="53" bestFit="1" customWidth="1"/>
    <col min="12278" max="12288" width="8.85546875" style="53"/>
    <col min="12289" max="12289" width="8.42578125" style="53" customWidth="1"/>
    <col min="12290" max="12290" width="10" style="53" customWidth="1"/>
    <col min="12291" max="12291" width="6.42578125" style="53" customWidth="1"/>
    <col min="12292" max="12292" width="8.42578125" style="53" customWidth="1"/>
    <col min="12293" max="12295" width="6.42578125" style="53" customWidth="1"/>
    <col min="12296" max="12296" width="14" style="53" customWidth="1"/>
    <col min="12297" max="12297" width="6.42578125" style="53" customWidth="1"/>
    <col min="12298" max="12298" width="10.7109375" style="53" customWidth="1"/>
    <col min="12299" max="12299" width="6.42578125" style="53" customWidth="1"/>
    <col min="12300" max="12300" width="11.42578125" style="53" customWidth="1"/>
    <col min="12301" max="12301" width="6.42578125" style="53" customWidth="1"/>
    <col min="12302" max="12302" width="11" style="53" customWidth="1"/>
    <col min="12303" max="12303" width="8.85546875" style="53"/>
    <col min="12304" max="12304" width="0.42578125" style="53" customWidth="1"/>
    <col min="12305" max="12305" width="8.85546875" style="53"/>
    <col min="12306" max="12306" width="0.140625" style="53" customWidth="1"/>
    <col min="12307" max="12532" width="8.85546875" style="53"/>
    <col min="12533" max="12533" width="14.140625" style="53" bestFit="1" customWidth="1"/>
    <col min="12534" max="12544" width="8.85546875" style="53"/>
    <col min="12545" max="12545" width="8.42578125" style="53" customWidth="1"/>
    <col min="12546" max="12546" width="10" style="53" customWidth="1"/>
    <col min="12547" max="12547" width="6.42578125" style="53" customWidth="1"/>
    <col min="12548" max="12548" width="8.42578125" style="53" customWidth="1"/>
    <col min="12549" max="12551" width="6.42578125" style="53" customWidth="1"/>
    <col min="12552" max="12552" width="14" style="53" customWidth="1"/>
    <col min="12553" max="12553" width="6.42578125" style="53" customWidth="1"/>
    <col min="12554" max="12554" width="10.7109375" style="53" customWidth="1"/>
    <col min="12555" max="12555" width="6.42578125" style="53" customWidth="1"/>
    <col min="12556" max="12556" width="11.42578125" style="53" customWidth="1"/>
    <col min="12557" max="12557" width="6.42578125" style="53" customWidth="1"/>
    <col min="12558" max="12558" width="11" style="53" customWidth="1"/>
    <col min="12559" max="12559" width="8.85546875" style="53"/>
    <col min="12560" max="12560" width="0.42578125" style="53" customWidth="1"/>
    <col min="12561" max="12561" width="8.85546875" style="53"/>
    <col min="12562" max="12562" width="0.140625" style="53" customWidth="1"/>
    <col min="12563" max="12788" width="8.85546875" style="53"/>
    <col min="12789" max="12789" width="14.140625" style="53" bestFit="1" customWidth="1"/>
    <col min="12790" max="12800" width="8.85546875" style="53"/>
    <col min="12801" max="12801" width="8.42578125" style="53" customWidth="1"/>
    <col min="12802" max="12802" width="10" style="53" customWidth="1"/>
    <col min="12803" max="12803" width="6.42578125" style="53" customWidth="1"/>
    <col min="12804" max="12804" width="8.42578125" style="53" customWidth="1"/>
    <col min="12805" max="12807" width="6.42578125" style="53" customWidth="1"/>
    <col min="12808" max="12808" width="14" style="53" customWidth="1"/>
    <col min="12809" max="12809" width="6.42578125" style="53" customWidth="1"/>
    <col min="12810" max="12810" width="10.7109375" style="53" customWidth="1"/>
    <col min="12811" max="12811" width="6.42578125" style="53" customWidth="1"/>
    <col min="12812" max="12812" width="11.42578125" style="53" customWidth="1"/>
    <col min="12813" max="12813" width="6.42578125" style="53" customWidth="1"/>
    <col min="12814" max="12814" width="11" style="53" customWidth="1"/>
    <col min="12815" max="12815" width="8.85546875" style="53"/>
    <col min="12816" max="12816" width="0.42578125" style="53" customWidth="1"/>
    <col min="12817" max="12817" width="8.85546875" style="53"/>
    <col min="12818" max="12818" width="0.140625" style="53" customWidth="1"/>
    <col min="12819" max="13044" width="8.85546875" style="53"/>
    <col min="13045" max="13045" width="14.140625" style="53" bestFit="1" customWidth="1"/>
    <col min="13046" max="13056" width="8.85546875" style="53"/>
    <col min="13057" max="13057" width="8.42578125" style="53" customWidth="1"/>
    <col min="13058" max="13058" width="10" style="53" customWidth="1"/>
    <col min="13059" max="13059" width="6.42578125" style="53" customWidth="1"/>
    <col min="13060" max="13060" width="8.42578125" style="53" customWidth="1"/>
    <col min="13061" max="13063" width="6.42578125" style="53" customWidth="1"/>
    <col min="13064" max="13064" width="14" style="53" customWidth="1"/>
    <col min="13065" max="13065" width="6.42578125" style="53" customWidth="1"/>
    <col min="13066" max="13066" width="10.7109375" style="53" customWidth="1"/>
    <col min="13067" max="13067" width="6.42578125" style="53" customWidth="1"/>
    <col min="13068" max="13068" width="11.42578125" style="53" customWidth="1"/>
    <col min="13069" max="13069" width="6.42578125" style="53" customWidth="1"/>
    <col min="13070" max="13070" width="11" style="53" customWidth="1"/>
    <col min="13071" max="13071" width="8.85546875" style="53"/>
    <col min="13072" max="13072" width="0.42578125" style="53" customWidth="1"/>
    <col min="13073" max="13073" width="8.85546875" style="53"/>
    <col min="13074" max="13074" width="0.140625" style="53" customWidth="1"/>
    <col min="13075" max="13300" width="8.85546875" style="53"/>
    <col min="13301" max="13301" width="14.140625" style="53" bestFit="1" customWidth="1"/>
    <col min="13302" max="13312" width="8.85546875" style="53"/>
    <col min="13313" max="13313" width="8.42578125" style="53" customWidth="1"/>
    <col min="13314" max="13314" width="10" style="53" customWidth="1"/>
    <col min="13315" max="13315" width="6.42578125" style="53" customWidth="1"/>
    <col min="13316" max="13316" width="8.42578125" style="53" customWidth="1"/>
    <col min="13317" max="13319" width="6.42578125" style="53" customWidth="1"/>
    <col min="13320" max="13320" width="14" style="53" customWidth="1"/>
    <col min="13321" max="13321" width="6.42578125" style="53" customWidth="1"/>
    <col min="13322" max="13322" width="10.7109375" style="53" customWidth="1"/>
    <col min="13323" max="13323" width="6.42578125" style="53" customWidth="1"/>
    <col min="13324" max="13324" width="11.42578125" style="53" customWidth="1"/>
    <col min="13325" max="13325" width="6.42578125" style="53" customWidth="1"/>
    <col min="13326" max="13326" width="11" style="53" customWidth="1"/>
    <col min="13327" max="13327" width="8.85546875" style="53"/>
    <col min="13328" max="13328" width="0.42578125" style="53" customWidth="1"/>
    <col min="13329" max="13329" width="8.85546875" style="53"/>
    <col min="13330" max="13330" width="0.140625" style="53" customWidth="1"/>
    <col min="13331" max="13556" width="8.85546875" style="53"/>
    <col min="13557" max="13557" width="14.140625" style="53" bestFit="1" customWidth="1"/>
    <col min="13558" max="13568" width="8.85546875" style="53"/>
    <col min="13569" max="13569" width="8.42578125" style="53" customWidth="1"/>
    <col min="13570" max="13570" width="10" style="53" customWidth="1"/>
    <col min="13571" max="13571" width="6.42578125" style="53" customWidth="1"/>
    <col min="13572" max="13572" width="8.42578125" style="53" customWidth="1"/>
    <col min="13573" max="13575" width="6.42578125" style="53" customWidth="1"/>
    <col min="13576" max="13576" width="14" style="53" customWidth="1"/>
    <col min="13577" max="13577" width="6.42578125" style="53" customWidth="1"/>
    <col min="13578" max="13578" width="10.7109375" style="53" customWidth="1"/>
    <col min="13579" max="13579" width="6.42578125" style="53" customWidth="1"/>
    <col min="13580" max="13580" width="11.42578125" style="53" customWidth="1"/>
    <col min="13581" max="13581" width="6.42578125" style="53" customWidth="1"/>
    <col min="13582" max="13582" width="11" style="53" customWidth="1"/>
    <col min="13583" max="13583" width="8.85546875" style="53"/>
    <col min="13584" max="13584" width="0.42578125" style="53" customWidth="1"/>
    <col min="13585" max="13585" width="8.85546875" style="53"/>
    <col min="13586" max="13586" width="0.140625" style="53" customWidth="1"/>
    <col min="13587" max="13812" width="8.85546875" style="53"/>
    <col min="13813" max="13813" width="14.140625" style="53" bestFit="1" customWidth="1"/>
    <col min="13814" max="13824" width="8.85546875" style="53"/>
    <col min="13825" max="13825" width="8.42578125" style="53" customWidth="1"/>
    <col min="13826" max="13826" width="10" style="53" customWidth="1"/>
    <col min="13827" max="13827" width="6.42578125" style="53" customWidth="1"/>
    <col min="13828" max="13828" width="8.42578125" style="53" customWidth="1"/>
    <col min="13829" max="13831" width="6.42578125" style="53" customWidth="1"/>
    <col min="13832" max="13832" width="14" style="53" customWidth="1"/>
    <col min="13833" max="13833" width="6.42578125" style="53" customWidth="1"/>
    <col min="13834" max="13834" width="10.7109375" style="53" customWidth="1"/>
    <col min="13835" max="13835" width="6.42578125" style="53" customWidth="1"/>
    <col min="13836" max="13836" width="11.42578125" style="53" customWidth="1"/>
    <col min="13837" max="13837" width="6.42578125" style="53" customWidth="1"/>
    <col min="13838" max="13838" width="11" style="53" customWidth="1"/>
    <col min="13839" max="13839" width="8.85546875" style="53"/>
    <col min="13840" max="13840" width="0.42578125" style="53" customWidth="1"/>
    <col min="13841" max="13841" width="8.85546875" style="53"/>
    <col min="13842" max="13842" width="0.140625" style="53" customWidth="1"/>
    <col min="13843" max="14068" width="8.85546875" style="53"/>
    <col min="14069" max="14069" width="14.140625" style="53" bestFit="1" customWidth="1"/>
    <col min="14070" max="14080" width="8.85546875" style="53"/>
    <col min="14081" max="14081" width="8.42578125" style="53" customWidth="1"/>
    <col min="14082" max="14082" width="10" style="53" customWidth="1"/>
    <col min="14083" max="14083" width="6.42578125" style="53" customWidth="1"/>
    <col min="14084" max="14084" width="8.42578125" style="53" customWidth="1"/>
    <col min="14085" max="14087" width="6.42578125" style="53" customWidth="1"/>
    <col min="14088" max="14088" width="14" style="53" customWidth="1"/>
    <col min="14089" max="14089" width="6.42578125" style="53" customWidth="1"/>
    <col min="14090" max="14090" width="10.7109375" style="53" customWidth="1"/>
    <col min="14091" max="14091" width="6.42578125" style="53" customWidth="1"/>
    <col min="14092" max="14092" width="11.42578125" style="53" customWidth="1"/>
    <col min="14093" max="14093" width="6.42578125" style="53" customWidth="1"/>
    <col min="14094" max="14094" width="11" style="53" customWidth="1"/>
    <col min="14095" max="14095" width="8.85546875" style="53"/>
    <col min="14096" max="14096" width="0.42578125" style="53" customWidth="1"/>
    <col min="14097" max="14097" width="8.85546875" style="53"/>
    <col min="14098" max="14098" width="0.140625" style="53" customWidth="1"/>
    <col min="14099" max="14324" width="8.85546875" style="53"/>
    <col min="14325" max="14325" width="14.140625" style="53" bestFit="1" customWidth="1"/>
    <col min="14326" max="14336" width="8.85546875" style="53"/>
    <col min="14337" max="14337" width="8.42578125" style="53" customWidth="1"/>
    <col min="14338" max="14338" width="10" style="53" customWidth="1"/>
    <col min="14339" max="14339" width="6.42578125" style="53" customWidth="1"/>
    <col min="14340" max="14340" width="8.42578125" style="53" customWidth="1"/>
    <col min="14341" max="14343" width="6.42578125" style="53" customWidth="1"/>
    <col min="14344" max="14344" width="14" style="53" customWidth="1"/>
    <col min="14345" max="14345" width="6.42578125" style="53" customWidth="1"/>
    <col min="14346" max="14346" width="10.7109375" style="53" customWidth="1"/>
    <col min="14347" max="14347" width="6.42578125" style="53" customWidth="1"/>
    <col min="14348" max="14348" width="11.42578125" style="53" customWidth="1"/>
    <col min="14349" max="14349" width="6.42578125" style="53" customWidth="1"/>
    <col min="14350" max="14350" width="11" style="53" customWidth="1"/>
    <col min="14351" max="14351" width="8.85546875" style="53"/>
    <col min="14352" max="14352" width="0.42578125" style="53" customWidth="1"/>
    <col min="14353" max="14353" width="8.85546875" style="53"/>
    <col min="14354" max="14354" width="0.140625" style="53" customWidth="1"/>
    <col min="14355" max="14580" width="8.85546875" style="53"/>
    <col min="14581" max="14581" width="14.140625" style="53" bestFit="1" customWidth="1"/>
    <col min="14582" max="14592" width="8.85546875" style="53"/>
    <col min="14593" max="14593" width="8.42578125" style="53" customWidth="1"/>
    <col min="14594" max="14594" width="10" style="53" customWidth="1"/>
    <col min="14595" max="14595" width="6.42578125" style="53" customWidth="1"/>
    <col min="14596" max="14596" width="8.42578125" style="53" customWidth="1"/>
    <col min="14597" max="14599" width="6.42578125" style="53" customWidth="1"/>
    <col min="14600" max="14600" width="14" style="53" customWidth="1"/>
    <col min="14601" max="14601" width="6.42578125" style="53" customWidth="1"/>
    <col min="14602" max="14602" width="10.7109375" style="53" customWidth="1"/>
    <col min="14603" max="14603" width="6.42578125" style="53" customWidth="1"/>
    <col min="14604" max="14604" width="11.42578125" style="53" customWidth="1"/>
    <col min="14605" max="14605" width="6.42578125" style="53" customWidth="1"/>
    <col min="14606" max="14606" width="11" style="53" customWidth="1"/>
    <col min="14607" max="14607" width="8.85546875" style="53"/>
    <col min="14608" max="14608" width="0.42578125" style="53" customWidth="1"/>
    <col min="14609" max="14609" width="8.85546875" style="53"/>
    <col min="14610" max="14610" width="0.140625" style="53" customWidth="1"/>
    <col min="14611" max="14836" width="8.85546875" style="53"/>
    <col min="14837" max="14837" width="14.140625" style="53" bestFit="1" customWidth="1"/>
    <col min="14838" max="14848" width="8.85546875" style="53"/>
    <col min="14849" max="14849" width="8.42578125" style="53" customWidth="1"/>
    <col min="14850" max="14850" width="10" style="53" customWidth="1"/>
    <col min="14851" max="14851" width="6.42578125" style="53" customWidth="1"/>
    <col min="14852" max="14852" width="8.42578125" style="53" customWidth="1"/>
    <col min="14853" max="14855" width="6.42578125" style="53" customWidth="1"/>
    <col min="14856" max="14856" width="14" style="53" customWidth="1"/>
    <col min="14857" max="14857" width="6.42578125" style="53" customWidth="1"/>
    <col min="14858" max="14858" width="10.7109375" style="53" customWidth="1"/>
    <col min="14859" max="14859" width="6.42578125" style="53" customWidth="1"/>
    <col min="14860" max="14860" width="11.42578125" style="53" customWidth="1"/>
    <col min="14861" max="14861" width="6.42578125" style="53" customWidth="1"/>
    <col min="14862" max="14862" width="11" style="53" customWidth="1"/>
    <col min="14863" max="14863" width="8.85546875" style="53"/>
    <col min="14864" max="14864" width="0.42578125" style="53" customWidth="1"/>
    <col min="14865" max="14865" width="8.85546875" style="53"/>
    <col min="14866" max="14866" width="0.140625" style="53" customWidth="1"/>
    <col min="14867" max="15092" width="8.85546875" style="53"/>
    <col min="15093" max="15093" width="14.140625" style="53" bestFit="1" customWidth="1"/>
    <col min="15094" max="15104" width="8.85546875" style="53"/>
    <col min="15105" max="15105" width="8.42578125" style="53" customWidth="1"/>
    <col min="15106" max="15106" width="10" style="53" customWidth="1"/>
    <col min="15107" max="15107" width="6.42578125" style="53" customWidth="1"/>
    <col min="15108" max="15108" width="8.42578125" style="53" customWidth="1"/>
    <col min="15109" max="15111" width="6.42578125" style="53" customWidth="1"/>
    <col min="15112" max="15112" width="14" style="53" customWidth="1"/>
    <col min="15113" max="15113" width="6.42578125" style="53" customWidth="1"/>
    <col min="15114" max="15114" width="10.7109375" style="53" customWidth="1"/>
    <col min="15115" max="15115" width="6.42578125" style="53" customWidth="1"/>
    <col min="15116" max="15116" width="11.42578125" style="53" customWidth="1"/>
    <col min="15117" max="15117" width="6.42578125" style="53" customWidth="1"/>
    <col min="15118" max="15118" width="11" style="53" customWidth="1"/>
    <col min="15119" max="15119" width="8.85546875" style="53"/>
    <col min="15120" max="15120" width="0.42578125" style="53" customWidth="1"/>
    <col min="15121" max="15121" width="8.85546875" style="53"/>
    <col min="15122" max="15122" width="0.140625" style="53" customWidth="1"/>
    <col min="15123" max="15348" width="8.85546875" style="53"/>
    <col min="15349" max="15349" width="14.140625" style="53" bestFit="1" customWidth="1"/>
    <col min="15350" max="15360" width="8.85546875" style="53"/>
    <col min="15361" max="15361" width="8.42578125" style="53" customWidth="1"/>
    <col min="15362" max="15362" width="10" style="53" customWidth="1"/>
    <col min="15363" max="15363" width="6.42578125" style="53" customWidth="1"/>
    <col min="15364" max="15364" width="8.42578125" style="53" customWidth="1"/>
    <col min="15365" max="15367" width="6.42578125" style="53" customWidth="1"/>
    <col min="15368" max="15368" width="14" style="53" customWidth="1"/>
    <col min="15369" max="15369" width="6.42578125" style="53" customWidth="1"/>
    <col min="15370" max="15370" width="10.7109375" style="53" customWidth="1"/>
    <col min="15371" max="15371" width="6.42578125" style="53" customWidth="1"/>
    <col min="15372" max="15372" width="11.42578125" style="53" customWidth="1"/>
    <col min="15373" max="15373" width="6.42578125" style="53" customWidth="1"/>
    <col min="15374" max="15374" width="11" style="53" customWidth="1"/>
    <col min="15375" max="15375" width="8.85546875" style="53"/>
    <col min="15376" max="15376" width="0.42578125" style="53" customWidth="1"/>
    <col min="15377" max="15377" width="8.85546875" style="53"/>
    <col min="15378" max="15378" width="0.140625" style="53" customWidth="1"/>
    <col min="15379" max="15604" width="8.85546875" style="53"/>
    <col min="15605" max="15605" width="14.140625" style="53" bestFit="1" customWidth="1"/>
    <col min="15606" max="15616" width="8.85546875" style="53"/>
    <col min="15617" max="15617" width="8.42578125" style="53" customWidth="1"/>
    <col min="15618" max="15618" width="10" style="53" customWidth="1"/>
    <col min="15619" max="15619" width="6.42578125" style="53" customWidth="1"/>
    <col min="15620" max="15620" width="8.42578125" style="53" customWidth="1"/>
    <col min="15621" max="15623" width="6.42578125" style="53" customWidth="1"/>
    <col min="15624" max="15624" width="14" style="53" customWidth="1"/>
    <col min="15625" max="15625" width="6.42578125" style="53" customWidth="1"/>
    <col min="15626" max="15626" width="10.7109375" style="53" customWidth="1"/>
    <col min="15627" max="15627" width="6.42578125" style="53" customWidth="1"/>
    <col min="15628" max="15628" width="11.42578125" style="53" customWidth="1"/>
    <col min="15629" max="15629" width="6.42578125" style="53" customWidth="1"/>
    <col min="15630" max="15630" width="11" style="53" customWidth="1"/>
    <col min="15631" max="15631" width="8.85546875" style="53"/>
    <col min="15632" max="15632" width="0.42578125" style="53" customWidth="1"/>
    <col min="15633" max="15633" width="8.85546875" style="53"/>
    <col min="15634" max="15634" width="0.140625" style="53" customWidth="1"/>
    <col min="15635" max="15860" width="8.85546875" style="53"/>
    <col min="15861" max="15861" width="14.140625" style="53" bestFit="1" customWidth="1"/>
    <col min="15862" max="15872" width="8.85546875" style="53"/>
    <col min="15873" max="15873" width="8.42578125" style="53" customWidth="1"/>
    <col min="15874" max="15874" width="10" style="53" customWidth="1"/>
    <col min="15875" max="15875" width="6.42578125" style="53" customWidth="1"/>
    <col min="15876" max="15876" width="8.42578125" style="53" customWidth="1"/>
    <col min="15877" max="15879" width="6.42578125" style="53" customWidth="1"/>
    <col min="15880" max="15880" width="14" style="53" customWidth="1"/>
    <col min="15881" max="15881" width="6.42578125" style="53" customWidth="1"/>
    <col min="15882" max="15882" width="10.7109375" style="53" customWidth="1"/>
    <col min="15883" max="15883" width="6.42578125" style="53" customWidth="1"/>
    <col min="15884" max="15884" width="11.42578125" style="53" customWidth="1"/>
    <col min="15885" max="15885" width="6.42578125" style="53" customWidth="1"/>
    <col min="15886" max="15886" width="11" style="53" customWidth="1"/>
    <col min="15887" max="15887" width="8.85546875" style="53"/>
    <col min="15888" max="15888" width="0.42578125" style="53" customWidth="1"/>
    <col min="15889" max="15889" width="8.85546875" style="53"/>
    <col min="15890" max="15890" width="0.140625" style="53" customWidth="1"/>
    <col min="15891" max="16116" width="8.85546875" style="53"/>
    <col min="16117" max="16117" width="14.140625" style="53" bestFit="1" customWidth="1"/>
    <col min="16118" max="16128" width="8.85546875" style="53"/>
    <col min="16129" max="16129" width="8.42578125" style="53" customWidth="1"/>
    <col min="16130" max="16130" width="10" style="53" customWidth="1"/>
    <col min="16131" max="16131" width="6.42578125" style="53" customWidth="1"/>
    <col min="16132" max="16132" width="8.42578125" style="53" customWidth="1"/>
    <col min="16133" max="16135" width="6.42578125" style="53" customWidth="1"/>
    <col min="16136" max="16136" width="14" style="53" customWidth="1"/>
    <col min="16137" max="16137" width="6.42578125" style="53" customWidth="1"/>
    <col min="16138" max="16138" width="10.7109375" style="53" customWidth="1"/>
    <col min="16139" max="16139" width="6.42578125" style="53" customWidth="1"/>
    <col min="16140" max="16140" width="11.42578125" style="53" customWidth="1"/>
    <col min="16141" max="16141" width="6.42578125" style="53" customWidth="1"/>
    <col min="16142" max="16142" width="11" style="53" customWidth="1"/>
    <col min="16143" max="16143" width="8.85546875" style="53"/>
    <col min="16144" max="16144" width="0.42578125" style="53" customWidth="1"/>
    <col min="16145" max="16145" width="8.85546875" style="53"/>
    <col min="16146" max="16146" width="0.140625" style="53" customWidth="1"/>
    <col min="16147" max="16372" width="8.85546875" style="53"/>
    <col min="16373" max="16373" width="14.140625" style="53" bestFit="1" customWidth="1"/>
    <col min="16374" max="16384" width="8.85546875" style="53"/>
  </cols>
  <sheetData>
    <row r="1" spans="1:20" ht="18" customHeight="1" thickBot="1">
      <c r="A1" s="444" t="s">
        <v>314</v>
      </c>
      <c r="B1" s="444"/>
      <c r="C1" s="444"/>
      <c r="D1" s="444"/>
      <c r="E1" s="444"/>
      <c r="F1" s="444"/>
      <c r="G1" s="444"/>
      <c r="H1" s="444"/>
      <c r="I1" s="444"/>
      <c r="J1" s="444"/>
      <c r="K1" s="444"/>
      <c r="L1" s="444"/>
      <c r="M1" s="444"/>
      <c r="N1" s="444"/>
    </row>
    <row r="2" spans="1:20" s="2" customFormat="1" ht="27" customHeight="1">
      <c r="A2" s="445" t="s">
        <v>1</v>
      </c>
      <c r="B2" s="445"/>
      <c r="C2" s="445"/>
      <c r="D2" s="445"/>
      <c r="E2" s="446" t="s">
        <v>315</v>
      </c>
      <c r="F2" s="446"/>
      <c r="G2" s="446"/>
      <c r="H2" s="446"/>
      <c r="I2" s="447" t="s">
        <v>2</v>
      </c>
      <c r="J2" s="447"/>
      <c r="K2" s="447"/>
      <c r="L2" s="447"/>
      <c r="M2" s="447"/>
      <c r="N2" s="447"/>
    </row>
    <row r="3" spans="1:20" s="2" customFormat="1" ht="12.75" customHeight="1">
      <c r="A3" s="448" t="s">
        <v>316</v>
      </c>
      <c r="B3" s="449"/>
      <c r="C3" s="449"/>
      <c r="D3" s="450"/>
      <c r="E3" s="454" t="s">
        <v>55</v>
      </c>
      <c r="F3" s="455"/>
      <c r="G3" s="455"/>
      <c r="H3" s="455"/>
      <c r="I3" s="456" t="s">
        <v>56</v>
      </c>
      <c r="J3" s="457"/>
      <c r="K3" s="457"/>
      <c r="L3" s="458"/>
      <c r="M3" s="458"/>
      <c r="N3" s="459"/>
    </row>
    <row r="4" spans="1:20" s="2" customFormat="1" ht="21.75" customHeight="1">
      <c r="A4" s="451"/>
      <c r="B4" s="452"/>
      <c r="C4" s="452"/>
      <c r="D4" s="453"/>
      <c r="E4" s="455"/>
      <c r="F4" s="455"/>
      <c r="G4" s="455"/>
      <c r="H4" s="455"/>
      <c r="I4" s="460"/>
      <c r="J4" s="461"/>
      <c r="K4" s="461"/>
      <c r="L4" s="461"/>
      <c r="M4" s="461"/>
      <c r="N4" s="462"/>
    </row>
    <row r="5" spans="1:20" s="2" customFormat="1" ht="15.75" customHeight="1">
      <c r="A5" s="467" t="s">
        <v>3</v>
      </c>
      <c r="B5" s="467"/>
      <c r="C5" s="467"/>
      <c r="D5" s="454" t="s">
        <v>57</v>
      </c>
      <c r="E5" s="454"/>
      <c r="F5" s="454"/>
      <c r="G5" s="454"/>
      <c r="H5" s="454"/>
      <c r="I5" s="468" t="s">
        <v>58</v>
      </c>
      <c r="J5" s="468"/>
      <c r="K5" s="468"/>
      <c r="L5" s="468"/>
      <c r="M5" s="468"/>
      <c r="N5" s="468"/>
    </row>
    <row r="6" spans="1:20" s="2" customFormat="1" ht="30" customHeight="1">
      <c r="A6" s="467"/>
      <c r="B6" s="467"/>
      <c r="C6" s="467"/>
      <c r="D6" s="454"/>
      <c r="E6" s="454"/>
      <c r="F6" s="454"/>
      <c r="G6" s="454"/>
      <c r="H6" s="454"/>
      <c r="I6" s="469">
        <v>2018</v>
      </c>
      <c r="J6" s="469"/>
      <c r="K6" s="469">
        <v>2019</v>
      </c>
      <c r="L6" s="469"/>
      <c r="M6" s="469">
        <v>2020</v>
      </c>
      <c r="N6" s="469"/>
    </row>
    <row r="7" spans="1:20" ht="118.5" customHeight="1">
      <c r="A7" s="479" t="s">
        <v>4</v>
      </c>
      <c r="B7" s="480"/>
      <c r="C7" s="481" t="s">
        <v>317</v>
      </c>
      <c r="D7" s="482"/>
      <c r="E7" s="482"/>
      <c r="F7" s="482"/>
      <c r="G7" s="482"/>
      <c r="H7" s="482"/>
      <c r="I7" s="482"/>
      <c r="J7" s="482"/>
      <c r="K7" s="482"/>
      <c r="L7" s="482"/>
      <c r="M7" s="482"/>
      <c r="N7" s="483"/>
      <c r="O7" s="463"/>
      <c r="P7" s="464"/>
      <c r="Q7" s="464"/>
      <c r="R7" s="464"/>
      <c r="S7" s="464"/>
      <c r="T7" s="464"/>
    </row>
    <row r="8" spans="1:20" ht="38.25" customHeight="1">
      <c r="A8" s="465" t="s">
        <v>5</v>
      </c>
      <c r="B8" s="466"/>
      <c r="C8" s="346" t="s">
        <v>434</v>
      </c>
      <c r="D8" s="347"/>
      <c r="E8" s="347"/>
      <c r="F8" s="347"/>
      <c r="G8" s="347"/>
      <c r="H8" s="347"/>
      <c r="I8" s="347"/>
      <c r="J8" s="347"/>
      <c r="K8" s="347"/>
      <c r="L8" s="347"/>
      <c r="M8" s="347"/>
      <c r="N8" s="348"/>
      <c r="R8" s="3"/>
    </row>
    <row r="9" spans="1:20" ht="38.25" hidden="1" customHeight="1">
      <c r="A9" s="465"/>
      <c r="B9" s="466"/>
      <c r="C9" s="346"/>
      <c r="D9" s="349"/>
      <c r="E9" s="349"/>
      <c r="F9" s="349"/>
      <c r="G9" s="349"/>
      <c r="H9" s="349"/>
      <c r="I9" s="349"/>
      <c r="J9" s="349"/>
      <c r="K9" s="349"/>
      <c r="L9" s="349"/>
      <c r="M9" s="349"/>
      <c r="N9" s="350"/>
      <c r="R9" s="3"/>
    </row>
    <row r="10" spans="1:20" ht="12" customHeight="1">
      <c r="A10" s="488" t="s">
        <v>6</v>
      </c>
      <c r="B10" s="489"/>
      <c r="C10" s="494"/>
      <c r="D10" s="495"/>
      <c r="E10" s="495"/>
      <c r="F10" s="495"/>
      <c r="G10" s="495"/>
      <c r="H10" s="495"/>
      <c r="I10" s="495"/>
      <c r="J10" s="495"/>
      <c r="K10" s="495"/>
      <c r="L10" s="495"/>
      <c r="M10" s="495"/>
      <c r="N10" s="496"/>
    </row>
    <row r="11" spans="1:20" ht="9" customHeight="1">
      <c r="A11" s="490"/>
      <c r="B11" s="491"/>
      <c r="C11" s="497"/>
      <c r="D11" s="498"/>
      <c r="E11" s="498"/>
      <c r="F11" s="498"/>
      <c r="G11" s="498"/>
      <c r="H11" s="498"/>
      <c r="I11" s="498"/>
      <c r="J11" s="498"/>
      <c r="K11" s="498"/>
      <c r="L11" s="498"/>
      <c r="M11" s="498"/>
      <c r="N11" s="499"/>
    </row>
    <row r="12" spans="1:20" ht="13.5" customHeight="1">
      <c r="A12" s="490"/>
      <c r="B12" s="491"/>
      <c r="C12" s="497"/>
      <c r="D12" s="498"/>
      <c r="E12" s="498"/>
      <c r="F12" s="498"/>
      <c r="G12" s="498"/>
      <c r="H12" s="498"/>
      <c r="I12" s="498"/>
      <c r="J12" s="498"/>
      <c r="K12" s="498"/>
      <c r="L12" s="498"/>
      <c r="M12" s="498"/>
      <c r="N12" s="499"/>
    </row>
    <row r="13" spans="1:20" ht="14.25" customHeight="1">
      <c r="A13" s="490"/>
      <c r="B13" s="491"/>
      <c r="C13" s="497"/>
      <c r="D13" s="498"/>
      <c r="E13" s="498"/>
      <c r="F13" s="498"/>
      <c r="G13" s="498"/>
      <c r="H13" s="498"/>
      <c r="I13" s="498"/>
      <c r="J13" s="498"/>
      <c r="K13" s="498"/>
      <c r="L13" s="498"/>
      <c r="M13" s="498"/>
      <c r="N13" s="499"/>
    </row>
    <row r="14" spans="1:20" ht="18.75" hidden="1" customHeight="1">
      <c r="A14" s="490"/>
      <c r="B14" s="491"/>
      <c r="C14" s="497"/>
      <c r="D14" s="498"/>
      <c r="E14" s="498"/>
      <c r="F14" s="498"/>
      <c r="G14" s="498"/>
      <c r="H14" s="498"/>
      <c r="I14" s="498"/>
      <c r="J14" s="498"/>
      <c r="K14" s="498"/>
      <c r="L14" s="498"/>
      <c r="M14" s="498"/>
      <c r="N14" s="499"/>
    </row>
    <row r="15" spans="1:20" ht="16.5" hidden="1" customHeight="1">
      <c r="A15" s="490"/>
      <c r="B15" s="491"/>
      <c r="C15" s="497"/>
      <c r="D15" s="498"/>
      <c r="E15" s="498"/>
      <c r="F15" s="498"/>
      <c r="G15" s="498"/>
      <c r="H15" s="498"/>
      <c r="I15" s="498"/>
      <c r="J15" s="498"/>
      <c r="K15" s="498"/>
      <c r="L15" s="498"/>
      <c r="M15" s="498"/>
      <c r="N15" s="499"/>
    </row>
    <row r="16" spans="1:20" ht="23.25" hidden="1" customHeight="1">
      <c r="A16" s="490"/>
      <c r="B16" s="491"/>
      <c r="C16" s="497"/>
      <c r="D16" s="498"/>
      <c r="E16" s="498"/>
      <c r="F16" s="498"/>
      <c r="G16" s="498"/>
      <c r="H16" s="498"/>
      <c r="I16" s="498"/>
      <c r="J16" s="498"/>
      <c r="K16" s="498"/>
      <c r="L16" s="498"/>
      <c r="M16" s="498"/>
      <c r="N16" s="499"/>
    </row>
    <row r="17" spans="1:166" ht="20.25" hidden="1" customHeight="1">
      <c r="A17" s="490"/>
      <c r="B17" s="491"/>
      <c r="C17" s="497"/>
      <c r="D17" s="498"/>
      <c r="E17" s="498"/>
      <c r="F17" s="498"/>
      <c r="G17" s="498"/>
      <c r="H17" s="498"/>
      <c r="I17" s="498"/>
      <c r="J17" s="498"/>
      <c r="K17" s="498"/>
      <c r="L17" s="498"/>
      <c r="M17" s="498"/>
      <c r="N17" s="499"/>
    </row>
    <row r="18" spans="1:166" ht="13.5" hidden="1" customHeight="1">
      <c r="A18" s="490"/>
      <c r="B18" s="491"/>
      <c r="C18" s="497"/>
      <c r="D18" s="498"/>
      <c r="E18" s="498"/>
      <c r="F18" s="498"/>
      <c r="G18" s="498"/>
      <c r="H18" s="498"/>
      <c r="I18" s="498"/>
      <c r="J18" s="498"/>
      <c r="K18" s="498"/>
      <c r="L18" s="498"/>
      <c r="M18" s="498"/>
      <c r="N18" s="499"/>
    </row>
    <row r="19" spans="1:166" ht="13.5" hidden="1" customHeight="1">
      <c r="A19" s="490"/>
      <c r="B19" s="491"/>
      <c r="C19" s="497"/>
      <c r="D19" s="498"/>
      <c r="E19" s="498"/>
      <c r="F19" s="498"/>
      <c r="G19" s="498"/>
      <c r="H19" s="498"/>
      <c r="I19" s="498"/>
      <c r="J19" s="498"/>
      <c r="K19" s="498"/>
      <c r="L19" s="498"/>
      <c r="M19" s="498"/>
      <c r="N19" s="499"/>
    </row>
    <row r="20" spans="1:166" ht="13.5" hidden="1" customHeight="1">
      <c r="A20" s="490"/>
      <c r="B20" s="491"/>
      <c r="C20" s="497"/>
      <c r="D20" s="498"/>
      <c r="E20" s="498"/>
      <c r="F20" s="498"/>
      <c r="G20" s="498"/>
      <c r="H20" s="498"/>
      <c r="I20" s="498"/>
      <c r="J20" s="498"/>
      <c r="K20" s="498"/>
      <c r="L20" s="498"/>
      <c r="M20" s="498"/>
      <c r="N20" s="499"/>
    </row>
    <row r="21" spans="1:166" ht="13.5" hidden="1" customHeight="1">
      <c r="A21" s="490"/>
      <c r="B21" s="491"/>
      <c r="C21" s="497"/>
      <c r="D21" s="498"/>
      <c r="E21" s="498"/>
      <c r="F21" s="498"/>
      <c r="G21" s="498"/>
      <c r="H21" s="498"/>
      <c r="I21" s="498"/>
      <c r="J21" s="498"/>
      <c r="K21" s="498"/>
      <c r="L21" s="498"/>
      <c r="M21" s="498"/>
      <c r="N21" s="499"/>
    </row>
    <row r="22" spans="1:166" ht="13.5" hidden="1" customHeight="1">
      <c r="A22" s="492"/>
      <c r="B22" s="493"/>
      <c r="C22" s="500"/>
      <c r="D22" s="501"/>
      <c r="E22" s="501"/>
      <c r="F22" s="501"/>
      <c r="G22" s="501"/>
      <c r="H22" s="501"/>
      <c r="I22" s="501"/>
      <c r="J22" s="501"/>
      <c r="K22" s="501"/>
      <c r="L22" s="501"/>
      <c r="M22" s="501"/>
      <c r="N22" s="502"/>
    </row>
    <row r="23" spans="1:166" ht="18.75" customHeight="1">
      <c r="A23" s="470" t="s">
        <v>7</v>
      </c>
      <c r="B23" s="471"/>
      <c r="C23" s="471"/>
      <c r="D23" s="471"/>
      <c r="E23" s="471"/>
      <c r="F23" s="471"/>
      <c r="G23" s="471"/>
      <c r="H23" s="471"/>
      <c r="I23" s="471"/>
      <c r="J23" s="471"/>
      <c r="K23" s="471"/>
      <c r="L23" s="471"/>
      <c r="M23" s="471"/>
      <c r="N23" s="472"/>
      <c r="R23" s="16"/>
      <c r="S23" s="16"/>
      <c r="T23" s="16"/>
      <c r="U23" s="16"/>
      <c r="V23" s="16"/>
      <c r="W23" s="16"/>
      <c r="X23" s="16"/>
      <c r="Y23" s="16"/>
      <c r="Z23" s="16"/>
      <c r="AA23" s="16"/>
      <c r="AB23" s="16"/>
      <c r="AC23" s="16"/>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row>
    <row r="24" spans="1:166" ht="27" customHeight="1">
      <c r="A24" s="73">
        <v>1</v>
      </c>
      <c r="B24" s="473" t="s">
        <v>318</v>
      </c>
      <c r="C24" s="474"/>
      <c r="D24" s="474"/>
      <c r="E24" s="474"/>
      <c r="F24" s="474"/>
      <c r="G24" s="475"/>
      <c r="H24" s="73">
        <v>6</v>
      </c>
      <c r="I24" s="476" t="s">
        <v>319</v>
      </c>
      <c r="J24" s="477"/>
      <c r="K24" s="477"/>
      <c r="L24" s="477"/>
      <c r="M24" s="477"/>
      <c r="N24" s="478"/>
      <c r="R24" s="16"/>
      <c r="S24" s="16"/>
      <c r="T24" s="16"/>
      <c r="U24" s="16"/>
      <c r="V24" s="16"/>
      <c r="W24" s="16"/>
      <c r="X24" s="16"/>
      <c r="Y24" s="16"/>
      <c r="Z24" s="16"/>
      <c r="AA24" s="16"/>
      <c r="AB24" s="16"/>
      <c r="AC24" s="16"/>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row>
    <row r="25" spans="1:166" ht="27" customHeight="1">
      <c r="A25" s="73">
        <v>2</v>
      </c>
      <c r="B25" s="473" t="s">
        <v>320</v>
      </c>
      <c r="C25" s="474"/>
      <c r="D25" s="474"/>
      <c r="E25" s="474"/>
      <c r="F25" s="474"/>
      <c r="G25" s="475"/>
      <c r="H25" s="73">
        <v>7</v>
      </c>
      <c r="I25" s="476"/>
      <c r="J25" s="477"/>
      <c r="K25" s="477"/>
      <c r="L25" s="477"/>
      <c r="M25" s="477"/>
      <c r="N25" s="478"/>
      <c r="R25" s="16"/>
      <c r="S25" s="16"/>
      <c r="T25" s="16"/>
      <c r="U25" s="16"/>
      <c r="V25" s="16"/>
      <c r="W25" s="16"/>
      <c r="X25" s="16"/>
      <c r="Y25" s="16"/>
      <c r="Z25" s="16"/>
      <c r="AA25" s="16"/>
      <c r="AB25" s="16"/>
      <c r="AC25" s="16"/>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row>
    <row r="26" spans="1:166" ht="26.25" customHeight="1">
      <c r="A26" s="73">
        <v>3</v>
      </c>
      <c r="B26" s="476" t="s">
        <v>321</v>
      </c>
      <c r="C26" s="511"/>
      <c r="D26" s="511"/>
      <c r="E26" s="511"/>
      <c r="F26" s="511"/>
      <c r="G26" s="512"/>
      <c r="H26" s="73">
        <v>8</v>
      </c>
      <c r="I26" s="476"/>
      <c r="J26" s="477"/>
      <c r="K26" s="477"/>
      <c r="L26" s="477"/>
      <c r="M26" s="477"/>
      <c r="N26" s="478"/>
      <c r="R26" s="16"/>
      <c r="S26" s="16"/>
      <c r="T26" s="16"/>
      <c r="U26" s="16"/>
      <c r="V26" s="16"/>
      <c r="W26" s="16"/>
      <c r="X26" s="16"/>
      <c r="Y26" s="16"/>
      <c r="Z26" s="16"/>
      <c r="AA26" s="16"/>
      <c r="AB26" s="16"/>
      <c r="AC26" s="16"/>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row>
    <row r="27" spans="1:166" ht="26.25" customHeight="1">
      <c r="A27" s="73">
        <v>4</v>
      </c>
      <c r="B27" s="476" t="s">
        <v>322</v>
      </c>
      <c r="C27" s="511"/>
      <c r="D27" s="511"/>
      <c r="E27" s="511"/>
      <c r="F27" s="511"/>
      <c r="G27" s="512"/>
      <c r="H27" s="73">
        <v>9</v>
      </c>
      <c r="I27" s="476"/>
      <c r="J27" s="477"/>
      <c r="K27" s="477"/>
      <c r="L27" s="477"/>
      <c r="M27" s="477"/>
      <c r="N27" s="478"/>
    </row>
    <row r="28" spans="1:166" ht="24.75" customHeight="1">
      <c r="A28" s="73">
        <v>5</v>
      </c>
      <c r="B28" s="473" t="s">
        <v>323</v>
      </c>
      <c r="C28" s="474"/>
      <c r="D28" s="474"/>
      <c r="E28" s="474"/>
      <c r="F28" s="474"/>
      <c r="G28" s="475"/>
      <c r="H28" s="73">
        <v>10</v>
      </c>
      <c r="I28" s="513"/>
      <c r="J28" s="513"/>
      <c r="K28" s="513"/>
      <c r="L28" s="513"/>
      <c r="M28" s="513"/>
      <c r="N28" s="513"/>
    </row>
    <row r="29" spans="1:166" ht="12.75" hidden="1" customHeight="1">
      <c r="A29" s="74"/>
      <c r="B29" s="75"/>
      <c r="C29" s="75"/>
      <c r="D29" s="75"/>
      <c r="E29" s="75"/>
      <c r="F29" s="75"/>
      <c r="G29" s="75"/>
      <c r="H29" s="75"/>
      <c r="I29" s="75"/>
      <c r="J29" s="75"/>
      <c r="K29" s="75"/>
      <c r="L29" s="75"/>
      <c r="M29" s="75"/>
      <c r="N29" s="76"/>
    </row>
    <row r="30" spans="1:166">
      <c r="A30" s="77" t="s">
        <v>8</v>
      </c>
      <c r="B30" s="78"/>
      <c r="C30" s="78"/>
      <c r="D30" s="78"/>
      <c r="E30" s="78"/>
      <c r="F30" s="78"/>
      <c r="G30" s="78"/>
      <c r="H30" s="78"/>
      <c r="I30" s="78"/>
      <c r="J30" s="78"/>
      <c r="K30" s="78"/>
      <c r="L30" s="78"/>
      <c r="M30" s="78"/>
      <c r="N30" s="79"/>
      <c r="O30" s="78"/>
      <c r="P30" s="78"/>
      <c r="Q30" s="78"/>
      <c r="R30" s="79"/>
    </row>
    <row r="31" spans="1:166">
      <c r="A31" s="484" t="s">
        <v>9</v>
      </c>
      <c r="B31" s="485"/>
      <c r="C31" s="485"/>
      <c r="D31" s="485"/>
      <c r="E31" s="485"/>
      <c r="F31" s="485"/>
      <c r="G31" s="485"/>
      <c r="H31" s="486"/>
      <c r="I31" s="470" t="s">
        <v>10</v>
      </c>
      <c r="J31" s="472"/>
      <c r="K31" s="487" t="s">
        <v>11</v>
      </c>
      <c r="L31" s="487"/>
      <c r="M31" s="487" t="s">
        <v>12</v>
      </c>
      <c r="N31" s="487"/>
      <c r="O31" s="487">
        <v>2019</v>
      </c>
      <c r="P31" s="487"/>
      <c r="Q31" s="487">
        <v>2020</v>
      </c>
      <c r="R31" s="487"/>
    </row>
    <row r="32" spans="1:166" ht="15" customHeight="1">
      <c r="A32" s="505" t="s">
        <v>435</v>
      </c>
      <c r="B32" s="506"/>
      <c r="C32" s="506"/>
      <c r="D32" s="506"/>
      <c r="E32" s="506"/>
      <c r="F32" s="506"/>
      <c r="G32" s="506"/>
      <c r="H32" s="507"/>
      <c r="I32" s="516" t="s">
        <v>324</v>
      </c>
      <c r="J32" s="516"/>
      <c r="K32" s="509"/>
      <c r="L32" s="509"/>
      <c r="M32" s="510"/>
      <c r="N32" s="510"/>
      <c r="O32" s="508" t="s">
        <v>325</v>
      </c>
      <c r="P32" s="508"/>
      <c r="Q32" s="510" t="s">
        <v>326</v>
      </c>
      <c r="R32" s="510"/>
      <c r="S32" s="514"/>
      <c r="T32" s="515"/>
      <c r="U32" s="515"/>
      <c r="V32" s="515"/>
      <c r="W32" s="515"/>
    </row>
    <row r="33" spans="1:23" ht="15" customHeight="1">
      <c r="A33" s="505"/>
      <c r="B33" s="506"/>
      <c r="C33" s="506"/>
      <c r="D33" s="506"/>
      <c r="E33" s="506"/>
      <c r="F33" s="506"/>
      <c r="G33" s="506"/>
      <c r="H33" s="507"/>
      <c r="I33" s="516"/>
      <c r="J33" s="516"/>
      <c r="K33" s="509"/>
      <c r="L33" s="509"/>
      <c r="M33" s="510"/>
      <c r="N33" s="510"/>
      <c r="O33" s="508"/>
      <c r="P33" s="508"/>
      <c r="Q33" s="510"/>
      <c r="R33" s="510"/>
      <c r="S33" s="503"/>
      <c r="T33" s="504"/>
      <c r="U33" s="504"/>
      <c r="V33" s="504"/>
      <c r="W33" s="504"/>
    </row>
    <row r="34" spans="1:23" ht="26.25" customHeight="1">
      <c r="A34" s="505" t="s">
        <v>59</v>
      </c>
      <c r="B34" s="506"/>
      <c r="C34" s="506"/>
      <c r="D34" s="506"/>
      <c r="E34" s="506"/>
      <c r="F34" s="506"/>
      <c r="G34" s="506"/>
      <c r="H34" s="507"/>
      <c r="I34" s="508" t="s">
        <v>327</v>
      </c>
      <c r="J34" s="508"/>
      <c r="K34" s="509"/>
      <c r="L34" s="509"/>
      <c r="M34" s="510"/>
      <c r="N34" s="510"/>
      <c r="O34" s="509" t="s">
        <v>326</v>
      </c>
      <c r="P34" s="509"/>
      <c r="Q34" s="510"/>
      <c r="R34" s="510"/>
      <c r="S34" s="503"/>
      <c r="T34" s="504"/>
      <c r="U34" s="504"/>
      <c r="V34" s="504"/>
      <c r="W34" s="504"/>
    </row>
    <row r="35" spans="1:23">
      <c r="A35" s="505"/>
      <c r="B35" s="506"/>
      <c r="C35" s="506"/>
      <c r="D35" s="506"/>
      <c r="E35" s="506"/>
      <c r="F35" s="506"/>
      <c r="G35" s="506"/>
      <c r="H35" s="507"/>
      <c r="I35" s="509"/>
      <c r="J35" s="509"/>
      <c r="K35" s="509"/>
      <c r="L35" s="509"/>
      <c r="M35" s="510"/>
      <c r="N35" s="510"/>
      <c r="O35" s="509"/>
      <c r="P35" s="509"/>
      <c r="Q35" s="117"/>
      <c r="R35" s="117"/>
      <c r="S35" s="503"/>
      <c r="T35" s="504"/>
      <c r="U35" s="504"/>
      <c r="V35" s="504"/>
      <c r="W35" s="504"/>
    </row>
    <row r="36" spans="1:23" ht="28.5" customHeight="1">
      <c r="A36" s="484" t="s">
        <v>13</v>
      </c>
      <c r="B36" s="485"/>
      <c r="C36" s="485"/>
      <c r="D36" s="485"/>
      <c r="E36" s="485"/>
      <c r="F36" s="485"/>
      <c r="G36" s="485"/>
      <c r="H36" s="486"/>
      <c r="I36" s="470" t="s">
        <v>10</v>
      </c>
      <c r="J36" s="472"/>
      <c r="K36" s="487" t="s">
        <v>11</v>
      </c>
      <c r="L36" s="487"/>
      <c r="M36" s="487" t="s">
        <v>12</v>
      </c>
      <c r="N36" s="487"/>
      <c r="O36" s="487">
        <v>2019</v>
      </c>
      <c r="P36" s="487"/>
      <c r="Q36" s="487">
        <v>2020</v>
      </c>
      <c r="R36" s="487"/>
    </row>
    <row r="37" spans="1:23" ht="25.5" customHeight="1">
      <c r="A37" s="505" t="s">
        <v>60</v>
      </c>
      <c r="B37" s="506"/>
      <c r="C37" s="506"/>
      <c r="D37" s="506"/>
      <c r="E37" s="506"/>
      <c r="F37" s="506"/>
      <c r="G37" s="506"/>
      <c r="H37" s="507"/>
      <c r="I37" s="516" t="s">
        <v>61</v>
      </c>
      <c r="J37" s="516"/>
      <c r="K37" s="509"/>
      <c r="L37" s="509"/>
      <c r="M37" s="510"/>
      <c r="N37" s="510"/>
      <c r="O37" s="509"/>
      <c r="P37" s="509"/>
      <c r="Q37" s="510"/>
      <c r="R37" s="510"/>
    </row>
    <row r="38" spans="1:23" ht="31.5" customHeight="1">
      <c r="A38" s="505" t="s">
        <v>62</v>
      </c>
      <c r="B38" s="506"/>
      <c r="C38" s="506"/>
      <c r="D38" s="506"/>
      <c r="E38" s="506"/>
      <c r="F38" s="506"/>
      <c r="G38" s="506"/>
      <c r="H38" s="507"/>
      <c r="I38" s="508" t="s">
        <v>61</v>
      </c>
      <c r="J38" s="508"/>
      <c r="K38" s="509"/>
      <c r="L38" s="509"/>
      <c r="M38" s="510"/>
      <c r="N38" s="510"/>
      <c r="O38" s="509"/>
      <c r="P38" s="509"/>
      <c r="Q38" s="510"/>
      <c r="R38" s="510"/>
    </row>
    <row r="39" spans="1:23">
      <c r="A39" s="505" t="s">
        <v>436</v>
      </c>
      <c r="B39" s="506"/>
      <c r="C39" s="506"/>
      <c r="D39" s="506"/>
      <c r="E39" s="506"/>
      <c r="F39" s="506"/>
      <c r="G39" s="506"/>
      <c r="H39" s="507"/>
      <c r="I39" s="517">
        <v>-0.8</v>
      </c>
      <c r="J39" s="509"/>
      <c r="K39" s="509"/>
      <c r="L39" s="509"/>
      <c r="M39" s="510"/>
      <c r="N39" s="510"/>
      <c r="O39" s="509"/>
      <c r="P39" s="509"/>
      <c r="Q39" s="510"/>
      <c r="R39" s="510"/>
    </row>
    <row r="40" spans="1:23">
      <c r="A40" s="505"/>
      <c r="B40" s="506"/>
      <c r="C40" s="506"/>
      <c r="D40" s="506"/>
      <c r="E40" s="506"/>
      <c r="F40" s="506"/>
      <c r="G40" s="506"/>
      <c r="H40" s="507"/>
      <c r="I40" s="509"/>
      <c r="J40" s="509"/>
      <c r="K40" s="509"/>
      <c r="L40" s="509"/>
      <c r="M40" s="510"/>
      <c r="N40" s="510"/>
      <c r="O40" s="509"/>
      <c r="P40" s="509"/>
      <c r="Q40" s="510"/>
      <c r="R40" s="510"/>
    </row>
    <row r="41" spans="1:23">
      <c r="A41" s="505"/>
      <c r="B41" s="506"/>
      <c r="C41" s="506"/>
      <c r="D41" s="506"/>
      <c r="E41" s="506"/>
      <c r="F41" s="506"/>
      <c r="G41" s="506"/>
      <c r="H41" s="507"/>
      <c r="I41" s="509"/>
      <c r="J41" s="509"/>
      <c r="K41" s="509"/>
      <c r="L41" s="509"/>
      <c r="M41" s="510"/>
      <c r="N41" s="510"/>
      <c r="O41" s="509"/>
      <c r="P41" s="509"/>
      <c r="Q41" s="510"/>
      <c r="R41" s="510"/>
    </row>
    <row r="42" spans="1:23" ht="21" customHeight="1">
      <c r="A42" s="484" t="s">
        <v>14</v>
      </c>
      <c r="B42" s="485"/>
      <c r="C42" s="485"/>
      <c r="D42" s="485"/>
      <c r="E42" s="485"/>
      <c r="F42" s="485"/>
      <c r="G42" s="485"/>
      <c r="H42" s="486"/>
      <c r="I42" s="470" t="s">
        <v>10</v>
      </c>
      <c r="J42" s="472"/>
      <c r="K42" s="487" t="s">
        <v>11</v>
      </c>
      <c r="L42" s="487"/>
      <c r="M42" s="487" t="s">
        <v>15</v>
      </c>
      <c r="N42" s="519"/>
      <c r="O42" s="487">
        <v>2019</v>
      </c>
      <c r="P42" s="487"/>
      <c r="Q42" s="487">
        <v>2020</v>
      </c>
      <c r="R42" s="487"/>
    </row>
    <row r="43" spans="1:23">
      <c r="A43" s="505" t="s">
        <v>328</v>
      </c>
      <c r="B43" s="506" t="s">
        <v>63</v>
      </c>
      <c r="C43" s="506" t="s">
        <v>63</v>
      </c>
      <c r="D43" s="506" t="s">
        <v>63</v>
      </c>
      <c r="E43" s="506" t="s">
        <v>63</v>
      </c>
      <c r="F43" s="506" t="s">
        <v>63</v>
      </c>
      <c r="G43" s="506" t="s">
        <v>63</v>
      </c>
      <c r="H43" s="507" t="s">
        <v>63</v>
      </c>
      <c r="I43" s="518">
        <v>5000</v>
      </c>
      <c r="J43" s="518"/>
      <c r="K43" s="509"/>
      <c r="L43" s="509"/>
      <c r="M43" s="510"/>
      <c r="N43" s="510"/>
      <c r="O43" s="509"/>
      <c r="P43" s="509"/>
      <c r="Q43" s="510"/>
      <c r="R43" s="510"/>
    </row>
    <row r="44" spans="1:23">
      <c r="A44" s="505" t="s">
        <v>329</v>
      </c>
      <c r="B44" s="506"/>
      <c r="C44" s="506"/>
      <c r="D44" s="506"/>
      <c r="E44" s="506"/>
      <c r="F44" s="506"/>
      <c r="G44" s="506"/>
      <c r="H44" s="507"/>
      <c r="I44" s="520" t="s">
        <v>330</v>
      </c>
      <c r="J44" s="520"/>
      <c r="K44" s="509"/>
      <c r="L44" s="509"/>
      <c r="M44" s="510"/>
      <c r="N44" s="510"/>
      <c r="O44" s="509"/>
      <c r="P44" s="509"/>
      <c r="Q44" s="510"/>
      <c r="R44" s="510"/>
    </row>
    <row r="45" spans="1:23">
      <c r="A45" s="505"/>
      <c r="B45" s="506"/>
      <c r="C45" s="506"/>
      <c r="D45" s="506"/>
      <c r="E45" s="506"/>
      <c r="F45" s="506"/>
      <c r="G45" s="506"/>
      <c r="H45" s="507"/>
      <c r="I45" s="509"/>
      <c r="J45" s="509"/>
      <c r="K45" s="509"/>
      <c r="L45" s="509"/>
      <c r="M45" s="510"/>
      <c r="N45" s="510"/>
      <c r="O45" s="509"/>
      <c r="P45" s="509"/>
      <c r="Q45" s="510"/>
      <c r="R45" s="510"/>
    </row>
    <row r="46" spans="1:23">
      <c r="A46" s="505"/>
      <c r="B46" s="506"/>
      <c r="C46" s="506"/>
      <c r="D46" s="506"/>
      <c r="E46" s="506"/>
      <c r="F46" s="506"/>
      <c r="G46" s="506"/>
      <c r="H46" s="507"/>
      <c r="I46" s="509"/>
      <c r="J46" s="509"/>
      <c r="K46" s="509"/>
      <c r="L46" s="509"/>
      <c r="M46" s="510"/>
      <c r="N46" s="510"/>
      <c r="O46" s="509"/>
      <c r="P46" s="509"/>
      <c r="Q46" s="510"/>
      <c r="R46" s="510"/>
    </row>
    <row r="47" spans="1:23">
      <c r="A47" s="484" t="s">
        <v>16</v>
      </c>
      <c r="B47" s="485"/>
      <c r="C47" s="485"/>
      <c r="D47" s="485"/>
      <c r="E47" s="485"/>
      <c r="F47" s="485"/>
      <c r="G47" s="485"/>
      <c r="H47" s="486"/>
      <c r="I47" s="470" t="s">
        <v>10</v>
      </c>
      <c r="J47" s="472"/>
      <c r="K47" s="487" t="s">
        <v>11</v>
      </c>
      <c r="L47" s="487"/>
      <c r="M47" s="487" t="s">
        <v>15</v>
      </c>
      <c r="N47" s="519"/>
      <c r="O47" s="487">
        <v>2019</v>
      </c>
      <c r="P47" s="487"/>
      <c r="Q47" s="487">
        <v>2020</v>
      </c>
      <c r="R47" s="487"/>
    </row>
    <row r="48" spans="1:23">
      <c r="A48" s="505" t="s">
        <v>64</v>
      </c>
      <c r="B48" s="506"/>
      <c r="C48" s="506"/>
      <c r="D48" s="506"/>
      <c r="E48" s="506"/>
      <c r="F48" s="506"/>
      <c r="G48" s="506"/>
      <c r="H48" s="507"/>
      <c r="I48" s="509" t="s">
        <v>331</v>
      </c>
      <c r="J48" s="509"/>
      <c r="K48" s="509"/>
      <c r="L48" s="509"/>
      <c r="M48" s="510"/>
      <c r="N48" s="510"/>
      <c r="O48" s="521">
        <v>1</v>
      </c>
      <c r="P48" s="521"/>
      <c r="Q48" s="510"/>
      <c r="R48" s="510"/>
    </row>
    <row r="49" spans="1:18">
      <c r="A49" s="505" t="s">
        <v>65</v>
      </c>
      <c r="B49" s="506"/>
      <c r="C49" s="506"/>
      <c r="D49" s="506"/>
      <c r="E49" s="506"/>
      <c r="F49" s="506"/>
      <c r="G49" s="506"/>
      <c r="H49" s="507"/>
      <c r="I49" s="509" t="s">
        <v>332</v>
      </c>
      <c r="J49" s="509"/>
      <c r="K49" s="509"/>
      <c r="L49" s="509"/>
      <c r="M49" s="510"/>
      <c r="N49" s="510"/>
      <c r="O49" s="521">
        <v>1</v>
      </c>
      <c r="P49" s="521"/>
      <c r="Q49" s="510"/>
      <c r="R49" s="510"/>
    </row>
    <row r="50" spans="1:18">
      <c r="A50" s="505" t="s">
        <v>66</v>
      </c>
      <c r="B50" s="506"/>
      <c r="C50" s="506"/>
      <c r="D50" s="506"/>
      <c r="E50" s="506"/>
      <c r="F50" s="506"/>
      <c r="G50" s="506"/>
      <c r="H50" s="507"/>
      <c r="I50" s="509" t="s">
        <v>333</v>
      </c>
      <c r="J50" s="509"/>
      <c r="K50" s="509"/>
      <c r="L50" s="509"/>
      <c r="M50" s="510"/>
      <c r="N50" s="510"/>
      <c r="O50" s="521">
        <v>1</v>
      </c>
      <c r="P50" s="521"/>
      <c r="Q50" s="510"/>
      <c r="R50" s="510"/>
    </row>
    <row r="51" spans="1:18">
      <c r="A51" s="522"/>
      <c r="B51" s="523"/>
      <c r="C51" s="523"/>
      <c r="D51" s="523"/>
      <c r="E51" s="523"/>
      <c r="F51" s="523"/>
      <c r="G51" s="523"/>
      <c r="H51" s="524"/>
      <c r="I51" s="509"/>
      <c r="J51" s="509"/>
      <c r="K51" s="509"/>
      <c r="L51" s="509"/>
      <c r="M51" s="510"/>
      <c r="N51" s="510"/>
      <c r="O51" s="509"/>
      <c r="P51" s="509"/>
      <c r="Q51" s="510"/>
      <c r="R51" s="510"/>
    </row>
    <row r="52" spans="1:18">
      <c r="A52" s="522"/>
      <c r="B52" s="523"/>
      <c r="C52" s="523"/>
      <c r="D52" s="523"/>
      <c r="E52" s="523"/>
      <c r="F52" s="523"/>
      <c r="G52" s="523"/>
      <c r="H52" s="524"/>
      <c r="I52" s="509"/>
      <c r="J52" s="509"/>
      <c r="K52" s="509"/>
      <c r="L52" s="509"/>
      <c r="M52" s="510"/>
      <c r="N52" s="510"/>
      <c r="O52" s="509"/>
      <c r="P52" s="509"/>
      <c r="Q52" s="510"/>
      <c r="R52" s="510"/>
    </row>
    <row r="53" spans="1:18" ht="39.75" customHeight="1">
      <c r="A53" s="525" t="s">
        <v>17</v>
      </c>
      <c r="B53" s="526"/>
      <c r="C53" s="526"/>
      <c r="D53" s="526"/>
      <c r="E53" s="526"/>
      <c r="F53" s="526"/>
      <c r="G53" s="526"/>
      <c r="H53" s="526"/>
      <c r="I53" s="526"/>
      <c r="J53" s="526"/>
      <c r="K53" s="526"/>
      <c r="L53" s="526"/>
      <c r="M53" s="526"/>
      <c r="N53" s="527"/>
    </row>
    <row r="54" spans="1:18" ht="42" customHeight="1">
      <c r="A54" s="519" t="s">
        <v>18</v>
      </c>
      <c r="B54" s="519"/>
      <c r="C54" s="84" t="s">
        <v>19</v>
      </c>
      <c r="D54" s="84" t="s">
        <v>20</v>
      </c>
      <c r="E54" s="84" t="s">
        <v>21</v>
      </c>
      <c r="F54" s="84" t="s">
        <v>22</v>
      </c>
      <c r="G54" s="84" t="s">
        <v>23</v>
      </c>
      <c r="H54" s="84" t="s">
        <v>24</v>
      </c>
      <c r="I54" s="84" t="s">
        <v>25</v>
      </c>
      <c r="J54" s="84" t="s">
        <v>26</v>
      </c>
      <c r="K54" s="84" t="s">
        <v>27</v>
      </c>
      <c r="L54" s="84" t="s">
        <v>28</v>
      </c>
      <c r="M54" s="84" t="s">
        <v>29</v>
      </c>
      <c r="N54" s="84" t="s">
        <v>30</v>
      </c>
    </row>
    <row r="55" spans="1:18" ht="12" customHeight="1">
      <c r="A55" s="528">
        <f>IF(A24&gt;0,A24,"")</f>
        <v>1</v>
      </c>
      <c r="B55" s="529"/>
      <c r="C55" s="116"/>
      <c r="D55" s="116"/>
      <c r="E55" s="116"/>
      <c r="F55" s="117"/>
      <c r="G55" s="117"/>
      <c r="H55" s="117"/>
      <c r="I55" s="117"/>
      <c r="J55" s="117"/>
      <c r="K55" s="118"/>
      <c r="L55" s="86"/>
      <c r="M55" s="116"/>
      <c r="N55" s="116"/>
    </row>
    <row r="56" spans="1:18" ht="12" customHeight="1" thickBot="1">
      <c r="A56" s="530"/>
      <c r="B56" s="531"/>
      <c r="C56" s="87"/>
      <c r="D56" s="87"/>
      <c r="E56" s="87"/>
      <c r="F56" s="88"/>
      <c r="G56" s="88"/>
      <c r="H56" s="88"/>
      <c r="I56" s="88"/>
      <c r="J56" s="88"/>
      <c r="K56" s="89"/>
      <c r="L56" s="90"/>
      <c r="M56" s="87"/>
      <c r="N56" s="87"/>
    </row>
    <row r="57" spans="1:18" ht="12" customHeight="1">
      <c r="A57" s="528">
        <f>IF(A25&gt;0,A25,"")</f>
        <v>2</v>
      </c>
      <c r="B57" s="529"/>
      <c r="C57" s="116"/>
      <c r="D57" s="116"/>
      <c r="E57" s="116"/>
      <c r="F57" s="117"/>
      <c r="G57" s="117"/>
      <c r="H57" s="117"/>
      <c r="I57" s="117"/>
      <c r="J57" s="117"/>
      <c r="K57" s="117"/>
      <c r="L57" s="116"/>
      <c r="M57" s="116"/>
      <c r="N57" s="116"/>
    </row>
    <row r="58" spans="1:18" ht="12" customHeight="1" thickBot="1">
      <c r="A58" s="530"/>
      <c r="B58" s="531"/>
      <c r="C58" s="87"/>
      <c r="D58" s="87"/>
      <c r="E58" s="87"/>
      <c r="F58" s="88"/>
      <c r="G58" s="88"/>
      <c r="H58" s="88"/>
      <c r="I58" s="88"/>
      <c r="J58" s="88"/>
      <c r="K58" s="89"/>
      <c r="L58" s="88"/>
      <c r="M58" s="88"/>
      <c r="N58" s="87"/>
    </row>
    <row r="59" spans="1:18" ht="12" customHeight="1">
      <c r="A59" s="528">
        <f>IF(A26&gt;0,A26,"")</f>
        <v>3</v>
      </c>
      <c r="B59" s="529"/>
      <c r="C59" s="116"/>
      <c r="D59" s="116"/>
      <c r="E59" s="116"/>
      <c r="F59" s="117"/>
      <c r="G59" s="117"/>
      <c r="H59" s="117"/>
      <c r="I59" s="117"/>
      <c r="J59" s="117"/>
      <c r="K59" s="117"/>
      <c r="L59" s="118"/>
      <c r="M59" s="117"/>
      <c r="N59" s="116"/>
    </row>
    <row r="60" spans="1:18" ht="12" customHeight="1" thickBot="1">
      <c r="A60" s="530"/>
      <c r="B60" s="531"/>
      <c r="C60" s="87"/>
      <c r="D60" s="87"/>
      <c r="E60" s="87"/>
      <c r="F60" s="88"/>
      <c r="G60" s="88"/>
      <c r="H60" s="88"/>
      <c r="I60" s="88"/>
      <c r="J60" s="88"/>
      <c r="K60" s="89"/>
      <c r="L60" s="89"/>
      <c r="M60" s="89"/>
      <c r="N60" s="87"/>
    </row>
    <row r="61" spans="1:18" ht="12" customHeight="1">
      <c r="A61" s="528">
        <v>4</v>
      </c>
      <c r="B61" s="529"/>
      <c r="C61" s="116"/>
      <c r="D61" s="116"/>
      <c r="E61" s="116"/>
      <c r="F61" s="117"/>
      <c r="G61" s="117"/>
      <c r="H61" s="117"/>
      <c r="I61" s="117"/>
      <c r="J61" s="117"/>
      <c r="K61" s="117"/>
      <c r="L61" s="117"/>
      <c r="M61" s="117"/>
      <c r="N61" s="116"/>
    </row>
    <row r="62" spans="1:18" ht="12" customHeight="1" thickBot="1">
      <c r="A62" s="530"/>
      <c r="B62" s="531"/>
      <c r="C62" s="87"/>
      <c r="D62" s="87"/>
      <c r="E62" s="87"/>
      <c r="F62" s="88"/>
      <c r="G62" s="88"/>
      <c r="H62" s="88"/>
      <c r="I62" s="88"/>
      <c r="J62" s="88"/>
      <c r="K62" s="88"/>
      <c r="L62" s="87"/>
      <c r="M62" s="87"/>
      <c r="N62" s="90"/>
    </row>
    <row r="63" spans="1:18" ht="12" customHeight="1" thickBot="1">
      <c r="A63" s="528">
        <v>5</v>
      </c>
      <c r="B63" s="529"/>
      <c r="C63" s="116"/>
      <c r="D63" s="116"/>
      <c r="E63" s="116"/>
      <c r="F63" s="117"/>
      <c r="G63" s="117"/>
      <c r="H63" s="117"/>
      <c r="I63" s="117"/>
      <c r="J63" s="117"/>
      <c r="K63" s="117"/>
      <c r="L63" s="116"/>
      <c r="M63" s="116"/>
      <c r="N63" s="90"/>
    </row>
    <row r="64" spans="1:18" ht="12" customHeight="1" thickBot="1">
      <c r="A64" s="530"/>
      <c r="B64" s="531"/>
      <c r="C64" s="87"/>
      <c r="D64" s="87"/>
      <c r="E64" s="87"/>
      <c r="F64" s="88"/>
      <c r="G64" s="88"/>
      <c r="H64" s="88"/>
      <c r="I64" s="88"/>
      <c r="J64" s="88"/>
      <c r="K64" s="88"/>
      <c r="L64" s="87"/>
      <c r="M64" s="87"/>
      <c r="N64" s="90"/>
    </row>
    <row r="65" spans="1:14" ht="12" customHeight="1">
      <c r="A65" s="528">
        <v>6</v>
      </c>
      <c r="B65" s="529"/>
      <c r="C65" s="116"/>
      <c r="D65" s="116"/>
      <c r="E65" s="116"/>
      <c r="F65" s="117"/>
      <c r="G65" s="117"/>
      <c r="H65" s="117"/>
      <c r="I65" s="117"/>
      <c r="J65" s="117"/>
      <c r="K65" s="117"/>
      <c r="L65" s="116"/>
      <c r="M65" s="116"/>
      <c r="N65" s="116"/>
    </row>
    <row r="66" spans="1:14" ht="12" customHeight="1" thickBot="1">
      <c r="A66" s="530"/>
      <c r="B66" s="531"/>
      <c r="C66" s="87"/>
      <c r="D66" s="87"/>
      <c r="E66" s="87"/>
      <c r="F66" s="88"/>
      <c r="G66" s="88"/>
      <c r="H66" s="88"/>
      <c r="I66" s="88"/>
      <c r="J66" s="88"/>
      <c r="K66" s="88"/>
      <c r="L66" s="87"/>
      <c r="M66" s="87"/>
      <c r="N66" s="87"/>
    </row>
    <row r="67" spans="1:14" ht="12" customHeight="1">
      <c r="A67" s="528">
        <v>7</v>
      </c>
      <c r="B67" s="529"/>
      <c r="C67" s="116"/>
      <c r="D67" s="116"/>
      <c r="E67" s="116"/>
      <c r="F67" s="117"/>
      <c r="G67" s="117"/>
      <c r="H67" s="117"/>
      <c r="I67" s="117"/>
      <c r="J67" s="117"/>
      <c r="K67" s="117"/>
      <c r="L67" s="116"/>
      <c r="M67" s="116"/>
      <c r="N67" s="116"/>
    </row>
    <row r="68" spans="1:14" ht="12" customHeight="1" thickBot="1">
      <c r="A68" s="530"/>
      <c r="B68" s="531"/>
      <c r="C68" s="87"/>
      <c r="D68" s="87"/>
      <c r="E68" s="87"/>
      <c r="F68" s="88"/>
      <c r="G68" s="88"/>
      <c r="H68" s="88"/>
      <c r="I68" s="88"/>
      <c r="J68" s="88"/>
      <c r="K68" s="88"/>
      <c r="L68" s="87"/>
      <c r="M68" s="87"/>
      <c r="N68" s="87"/>
    </row>
    <row r="69" spans="1:14" ht="12" customHeight="1">
      <c r="A69" s="528">
        <v>8</v>
      </c>
      <c r="B69" s="529"/>
      <c r="C69" s="116"/>
      <c r="D69" s="116"/>
      <c r="E69" s="116"/>
      <c r="F69" s="117"/>
      <c r="G69" s="117"/>
      <c r="H69" s="117"/>
      <c r="I69" s="117"/>
      <c r="J69" s="117"/>
      <c r="K69" s="117"/>
      <c r="L69" s="116"/>
      <c r="M69" s="116"/>
      <c r="N69" s="116"/>
    </row>
    <row r="70" spans="1:14" ht="12" customHeight="1" thickBot="1">
      <c r="A70" s="530"/>
      <c r="B70" s="531"/>
      <c r="C70" s="87"/>
      <c r="D70" s="87"/>
      <c r="E70" s="87"/>
      <c r="F70" s="88"/>
      <c r="G70" s="88"/>
      <c r="H70" s="88"/>
      <c r="I70" s="88"/>
      <c r="J70" s="88"/>
      <c r="K70" s="88"/>
      <c r="L70" s="87"/>
      <c r="M70" s="87"/>
      <c r="N70" s="87"/>
    </row>
    <row r="71" spans="1:14" ht="12" customHeight="1">
      <c r="A71" s="528">
        <v>9</v>
      </c>
      <c r="B71" s="529"/>
      <c r="C71" s="116"/>
      <c r="D71" s="116"/>
      <c r="E71" s="116"/>
      <c r="F71" s="117"/>
      <c r="G71" s="117"/>
      <c r="H71" s="117"/>
      <c r="I71" s="117"/>
      <c r="J71" s="117"/>
      <c r="K71" s="117"/>
      <c r="L71" s="116"/>
      <c r="M71" s="116"/>
      <c r="N71" s="116"/>
    </row>
    <row r="72" spans="1:14" ht="12" customHeight="1" thickBot="1">
      <c r="A72" s="530"/>
      <c r="B72" s="531"/>
      <c r="C72" s="87"/>
      <c r="D72" s="87"/>
      <c r="E72" s="87"/>
      <c r="F72" s="88"/>
      <c r="G72" s="88"/>
      <c r="H72" s="88"/>
      <c r="I72" s="88"/>
      <c r="J72" s="88"/>
      <c r="K72" s="88"/>
      <c r="L72" s="87"/>
      <c r="M72" s="87"/>
      <c r="N72" s="87"/>
    </row>
    <row r="73" spans="1:14" ht="12" customHeight="1">
      <c r="A73" s="528">
        <v>10</v>
      </c>
      <c r="B73" s="529"/>
      <c r="C73" s="116"/>
      <c r="D73" s="116"/>
      <c r="E73" s="116"/>
      <c r="F73" s="117"/>
      <c r="G73" s="117"/>
      <c r="H73" s="117"/>
      <c r="I73" s="117"/>
      <c r="J73" s="117"/>
      <c r="K73" s="117"/>
      <c r="L73" s="116"/>
      <c r="M73" s="116"/>
      <c r="N73" s="116"/>
    </row>
    <row r="74" spans="1:14" ht="13.5" thickBot="1">
      <c r="A74" s="530"/>
      <c r="B74" s="531"/>
      <c r="C74" s="87"/>
      <c r="D74" s="87"/>
      <c r="E74" s="87"/>
      <c r="F74" s="87"/>
      <c r="G74" s="87"/>
      <c r="H74" s="87"/>
      <c r="I74" s="87"/>
      <c r="J74" s="88"/>
      <c r="K74" s="88"/>
      <c r="L74" s="87"/>
      <c r="M74" s="87"/>
      <c r="N74" s="87"/>
    </row>
    <row r="75" spans="1:14">
      <c r="A75" s="532" t="s">
        <v>31</v>
      </c>
      <c r="B75" s="533"/>
      <c r="C75" s="533"/>
      <c r="D75" s="533"/>
      <c r="E75" s="534"/>
      <c r="F75" s="535"/>
      <c r="G75" s="536"/>
      <c r="H75" s="532" t="s">
        <v>31</v>
      </c>
      <c r="I75" s="533"/>
      <c r="J75" s="533"/>
      <c r="K75" s="533"/>
      <c r="L75" s="534"/>
      <c r="M75" s="537"/>
      <c r="N75" s="537"/>
    </row>
    <row r="76" spans="1:14">
      <c r="A76" s="538" t="s">
        <v>32</v>
      </c>
      <c r="B76" s="539"/>
      <c r="C76" s="539"/>
      <c r="D76" s="539"/>
      <c r="E76" s="540"/>
      <c r="F76" s="535"/>
      <c r="G76" s="536"/>
      <c r="H76" s="538" t="s">
        <v>32</v>
      </c>
      <c r="I76" s="539"/>
      <c r="J76" s="539"/>
      <c r="K76" s="539"/>
      <c r="L76" s="540"/>
      <c r="M76" s="537"/>
      <c r="N76" s="537"/>
    </row>
    <row r="77" spans="1:14">
      <c r="A77" s="17"/>
      <c r="B77" s="17"/>
      <c r="C77" s="17"/>
      <c r="D77" s="17"/>
      <c r="E77" s="17"/>
      <c r="F77" s="17"/>
      <c r="G77" s="17"/>
      <c r="H77" s="17"/>
      <c r="I77" s="17"/>
      <c r="J77" s="17"/>
      <c r="K77" s="17"/>
      <c r="L77" s="17"/>
      <c r="M77" s="17"/>
      <c r="N77" s="17"/>
    </row>
    <row r="78" spans="1:14">
      <c r="A78" s="557" t="s">
        <v>33</v>
      </c>
      <c r="B78" s="558"/>
      <c r="C78" s="558"/>
      <c r="D78" s="558"/>
      <c r="E78" s="558"/>
      <c r="F78" s="558"/>
      <c r="G78" s="559"/>
      <c r="H78" s="557" t="s">
        <v>33</v>
      </c>
      <c r="I78" s="558"/>
      <c r="J78" s="558"/>
      <c r="K78" s="558"/>
      <c r="L78" s="558"/>
      <c r="M78" s="558"/>
      <c r="N78" s="559"/>
    </row>
    <row r="79" spans="1:14">
      <c r="A79" s="541" t="s">
        <v>34</v>
      </c>
      <c r="B79" s="541"/>
      <c r="C79" s="542"/>
      <c r="D79" s="543"/>
      <c r="E79" s="543"/>
      <c r="F79" s="543"/>
      <c r="G79" s="544"/>
      <c r="H79" s="551" t="s">
        <v>35</v>
      </c>
      <c r="I79" s="552"/>
      <c r="J79" s="542"/>
      <c r="K79" s="543"/>
      <c r="L79" s="543"/>
      <c r="M79" s="543"/>
      <c r="N79" s="544"/>
    </row>
    <row r="80" spans="1:14">
      <c r="A80" s="541"/>
      <c r="B80" s="541"/>
      <c r="C80" s="545"/>
      <c r="D80" s="546"/>
      <c r="E80" s="546"/>
      <c r="F80" s="546"/>
      <c r="G80" s="547"/>
      <c r="H80" s="553"/>
      <c r="I80" s="554"/>
      <c r="J80" s="545"/>
      <c r="K80" s="546"/>
      <c r="L80" s="546"/>
      <c r="M80" s="546"/>
      <c r="N80" s="547"/>
    </row>
    <row r="81" spans="1:14" ht="87.75" customHeight="1">
      <c r="A81" s="541"/>
      <c r="B81" s="541"/>
      <c r="C81" s="548"/>
      <c r="D81" s="549"/>
      <c r="E81" s="549"/>
      <c r="F81" s="549"/>
      <c r="G81" s="550"/>
      <c r="H81" s="555"/>
      <c r="I81" s="556"/>
      <c r="J81" s="548"/>
      <c r="K81" s="549"/>
      <c r="L81" s="549"/>
      <c r="M81" s="549"/>
      <c r="N81" s="550"/>
    </row>
    <row r="82" spans="1:14">
      <c r="A82" s="541" t="s">
        <v>36</v>
      </c>
      <c r="B82" s="541"/>
      <c r="C82" s="542"/>
      <c r="D82" s="543"/>
      <c r="E82" s="543"/>
      <c r="F82" s="543"/>
      <c r="G82" s="544"/>
      <c r="H82" s="551" t="s">
        <v>36</v>
      </c>
      <c r="I82" s="552"/>
      <c r="J82" s="542"/>
      <c r="K82" s="543"/>
      <c r="L82" s="543"/>
      <c r="M82" s="543"/>
      <c r="N82" s="544"/>
    </row>
    <row r="83" spans="1:14">
      <c r="A83" s="541"/>
      <c r="B83" s="541"/>
      <c r="C83" s="545"/>
      <c r="D83" s="546"/>
      <c r="E83" s="546"/>
      <c r="F83" s="546"/>
      <c r="G83" s="547"/>
      <c r="H83" s="553"/>
      <c r="I83" s="554"/>
      <c r="J83" s="545"/>
      <c r="K83" s="546"/>
      <c r="L83" s="546"/>
      <c r="M83" s="546"/>
      <c r="N83" s="547"/>
    </row>
    <row r="84" spans="1:14">
      <c r="A84" s="541"/>
      <c r="B84" s="541"/>
      <c r="C84" s="548"/>
      <c r="D84" s="549"/>
      <c r="E84" s="549"/>
      <c r="F84" s="549"/>
      <c r="G84" s="550"/>
      <c r="H84" s="555"/>
      <c r="I84" s="556"/>
      <c r="J84" s="548"/>
      <c r="K84" s="549"/>
      <c r="L84" s="549"/>
      <c r="M84" s="549"/>
      <c r="N84" s="550"/>
    </row>
    <row r="85" spans="1:14">
      <c r="A85" s="557" t="s">
        <v>37</v>
      </c>
      <c r="B85" s="558"/>
      <c r="C85" s="558"/>
      <c r="D85" s="558"/>
      <c r="E85" s="558"/>
      <c r="F85" s="558"/>
      <c r="G85" s="559"/>
      <c r="H85" s="557" t="s">
        <v>37</v>
      </c>
      <c r="I85" s="558"/>
      <c r="J85" s="558"/>
      <c r="K85" s="558"/>
      <c r="L85" s="558"/>
      <c r="M85" s="558"/>
      <c r="N85" s="559"/>
    </row>
    <row r="86" spans="1:14">
      <c r="A86" s="541" t="s">
        <v>38</v>
      </c>
      <c r="B86" s="541"/>
      <c r="C86" s="542"/>
      <c r="D86" s="543"/>
      <c r="E86" s="543"/>
      <c r="F86" s="543"/>
      <c r="G86" s="544"/>
      <c r="H86" s="551" t="s">
        <v>39</v>
      </c>
      <c r="I86" s="552"/>
      <c r="J86" s="542"/>
      <c r="K86" s="543"/>
      <c r="L86" s="543"/>
      <c r="M86" s="543"/>
      <c r="N86" s="544"/>
    </row>
    <row r="87" spans="1:14">
      <c r="A87" s="541"/>
      <c r="B87" s="541"/>
      <c r="C87" s="545"/>
      <c r="D87" s="546"/>
      <c r="E87" s="546"/>
      <c r="F87" s="546"/>
      <c r="G87" s="547"/>
      <c r="H87" s="553"/>
      <c r="I87" s="554"/>
      <c r="J87" s="545"/>
      <c r="K87" s="546"/>
      <c r="L87" s="546"/>
      <c r="M87" s="546"/>
      <c r="N87" s="547"/>
    </row>
    <row r="88" spans="1:14">
      <c r="A88" s="541"/>
      <c r="B88" s="541"/>
      <c r="C88" s="548"/>
      <c r="D88" s="549"/>
      <c r="E88" s="549"/>
      <c r="F88" s="549"/>
      <c r="G88" s="550"/>
      <c r="H88" s="555"/>
      <c r="I88" s="556"/>
      <c r="J88" s="548"/>
      <c r="K88" s="549"/>
      <c r="L88" s="549"/>
      <c r="M88" s="549"/>
      <c r="N88" s="550"/>
    </row>
    <row r="89" spans="1:14">
      <c r="A89" s="541" t="s">
        <v>40</v>
      </c>
      <c r="B89" s="541"/>
      <c r="C89" s="542"/>
      <c r="D89" s="543"/>
      <c r="E89" s="543"/>
      <c r="F89" s="543"/>
      <c r="G89" s="544"/>
      <c r="H89" s="551" t="s">
        <v>40</v>
      </c>
      <c r="I89" s="552"/>
      <c r="J89" s="542"/>
      <c r="K89" s="543"/>
      <c r="L89" s="543"/>
      <c r="M89" s="543"/>
      <c r="N89" s="544"/>
    </row>
    <row r="90" spans="1:14">
      <c r="A90" s="541"/>
      <c r="B90" s="541"/>
      <c r="C90" s="545"/>
      <c r="D90" s="546"/>
      <c r="E90" s="546"/>
      <c r="F90" s="546"/>
      <c r="G90" s="547"/>
      <c r="H90" s="553"/>
      <c r="I90" s="554"/>
      <c r="J90" s="545"/>
      <c r="K90" s="546"/>
      <c r="L90" s="546"/>
      <c r="M90" s="546"/>
      <c r="N90" s="547"/>
    </row>
    <row r="91" spans="1:14">
      <c r="A91" s="541"/>
      <c r="B91" s="541"/>
      <c r="C91" s="548"/>
      <c r="D91" s="549"/>
      <c r="E91" s="549"/>
      <c r="F91" s="549"/>
      <c r="G91" s="550"/>
      <c r="H91" s="555"/>
      <c r="I91" s="556"/>
      <c r="J91" s="548"/>
      <c r="K91" s="549"/>
      <c r="L91" s="549"/>
      <c r="M91" s="549"/>
      <c r="N91" s="550"/>
    </row>
    <row r="92" spans="1:14">
      <c r="A92" s="17"/>
      <c r="B92" s="17"/>
      <c r="C92" s="17"/>
      <c r="D92" s="17"/>
      <c r="E92" s="17"/>
      <c r="F92" s="17"/>
      <c r="G92" s="17"/>
      <c r="H92" s="17"/>
      <c r="I92" s="17"/>
      <c r="J92" s="17"/>
      <c r="K92" s="17"/>
      <c r="L92" s="17"/>
      <c r="M92" s="17"/>
      <c r="N92" s="17"/>
    </row>
    <row r="93" spans="1:14" ht="31.5" customHeight="1">
      <c r="A93" s="557" t="s">
        <v>41</v>
      </c>
      <c r="B93" s="558"/>
      <c r="C93" s="558"/>
      <c r="D93" s="558"/>
      <c r="E93" s="558"/>
      <c r="F93" s="558"/>
      <c r="G93" s="558"/>
      <c r="H93" s="558"/>
      <c r="I93" s="558"/>
      <c r="J93" s="558"/>
      <c r="K93" s="558"/>
      <c r="L93" s="558"/>
      <c r="M93" s="558"/>
      <c r="N93" s="559"/>
    </row>
    <row r="94" spans="1:14">
      <c r="A94" s="121" t="s">
        <v>67</v>
      </c>
      <c r="B94" s="560" t="s">
        <v>68</v>
      </c>
      <c r="C94" s="561"/>
      <c r="D94" s="561"/>
      <c r="E94" s="561"/>
      <c r="F94" s="562"/>
      <c r="G94" s="563" t="s">
        <v>69</v>
      </c>
      <c r="H94" s="563"/>
      <c r="I94" s="563"/>
      <c r="J94" s="563"/>
      <c r="K94" s="563" t="s">
        <v>70</v>
      </c>
      <c r="L94" s="563"/>
      <c r="M94" s="564" t="s">
        <v>71</v>
      </c>
      <c r="N94" s="564"/>
    </row>
    <row r="95" spans="1:14" ht="15">
      <c r="A95" s="122"/>
      <c r="B95" s="535" t="s">
        <v>292</v>
      </c>
      <c r="C95" s="565"/>
      <c r="D95" s="565"/>
      <c r="E95" s="565"/>
      <c r="F95" s="536"/>
      <c r="G95" s="566"/>
      <c r="H95" s="567"/>
      <c r="I95" s="568"/>
      <c r="J95" s="568"/>
      <c r="K95" s="569">
        <v>1</v>
      </c>
      <c r="L95" s="568"/>
      <c r="M95" s="570">
        <f>G95*K95</f>
        <v>0</v>
      </c>
      <c r="N95" s="570"/>
    </row>
    <row r="96" spans="1:14" ht="15">
      <c r="A96" s="122"/>
      <c r="B96" s="535"/>
      <c r="C96" s="565"/>
      <c r="D96" s="565"/>
      <c r="E96" s="565"/>
      <c r="F96" s="536"/>
      <c r="G96" s="566"/>
      <c r="H96" s="567"/>
      <c r="I96" s="568"/>
      <c r="J96" s="568"/>
      <c r="K96" s="569"/>
      <c r="L96" s="568"/>
      <c r="M96" s="570">
        <f>G96*K96</f>
        <v>0</v>
      </c>
      <c r="N96" s="570"/>
    </row>
    <row r="97" spans="1:14" ht="15">
      <c r="A97" s="122"/>
      <c r="B97" s="535"/>
      <c r="C97" s="565"/>
      <c r="D97" s="565"/>
      <c r="E97" s="565"/>
      <c r="F97" s="536"/>
      <c r="G97" s="566"/>
      <c r="H97" s="567"/>
      <c r="I97" s="568"/>
      <c r="J97" s="568"/>
      <c r="K97" s="569"/>
      <c r="L97" s="568"/>
      <c r="M97" s="570">
        <f>G97*K97</f>
        <v>0</v>
      </c>
      <c r="N97" s="570"/>
    </row>
    <row r="98" spans="1:14" ht="15">
      <c r="A98" s="122"/>
      <c r="B98" s="535"/>
      <c r="C98" s="565"/>
      <c r="D98" s="565"/>
      <c r="E98" s="565"/>
      <c r="F98" s="536"/>
      <c r="G98" s="566"/>
      <c r="H98" s="567"/>
      <c r="I98" s="568"/>
      <c r="J98" s="568"/>
      <c r="K98" s="569"/>
      <c r="L98" s="568"/>
      <c r="M98" s="570">
        <f>G98*K98</f>
        <v>0</v>
      </c>
      <c r="N98" s="570"/>
    </row>
    <row r="99" spans="1:14" ht="15">
      <c r="A99" s="122"/>
      <c r="B99" s="535"/>
      <c r="C99" s="565"/>
      <c r="D99" s="565"/>
      <c r="E99" s="565"/>
      <c r="F99" s="536"/>
      <c r="G99" s="566"/>
      <c r="H99" s="567"/>
      <c r="I99" s="568"/>
      <c r="J99" s="568"/>
      <c r="K99" s="569"/>
      <c r="L99" s="568"/>
      <c r="M99" s="570">
        <f>G99*K99</f>
        <v>0</v>
      </c>
      <c r="N99" s="570"/>
    </row>
    <row r="100" spans="1:14">
      <c r="A100" s="122"/>
      <c r="B100" s="535"/>
      <c r="C100" s="565"/>
      <c r="D100" s="565"/>
      <c r="E100" s="565"/>
      <c r="F100" s="536"/>
      <c r="G100" s="571"/>
      <c r="H100" s="572"/>
      <c r="I100" s="568"/>
      <c r="J100" s="568"/>
      <c r="K100" s="568"/>
      <c r="L100" s="568"/>
      <c r="M100" s="573"/>
      <c r="N100" s="573"/>
    </row>
    <row r="101" spans="1:14">
      <c r="A101" s="122"/>
      <c r="B101" s="535"/>
      <c r="C101" s="565"/>
      <c r="D101" s="565"/>
      <c r="E101" s="565"/>
      <c r="F101" s="536"/>
      <c r="G101" s="571"/>
      <c r="H101" s="572"/>
      <c r="I101" s="568"/>
      <c r="J101" s="568"/>
      <c r="K101" s="568"/>
      <c r="L101" s="568"/>
      <c r="M101" s="573"/>
      <c r="N101" s="573"/>
    </row>
    <row r="102" spans="1:14">
      <c r="A102" s="122"/>
      <c r="B102" s="535"/>
      <c r="C102" s="565"/>
      <c r="D102" s="565"/>
      <c r="E102" s="565"/>
      <c r="F102" s="536"/>
      <c r="G102" s="571"/>
      <c r="H102" s="572"/>
      <c r="I102" s="568"/>
      <c r="J102" s="568"/>
      <c r="K102" s="568"/>
      <c r="L102" s="568"/>
      <c r="M102" s="573"/>
      <c r="N102" s="573"/>
    </row>
    <row r="103" spans="1:14">
      <c r="A103" s="122"/>
      <c r="B103" s="535"/>
      <c r="C103" s="565"/>
      <c r="D103" s="565"/>
      <c r="E103" s="565"/>
      <c r="F103" s="536"/>
      <c r="G103" s="571"/>
      <c r="H103" s="572"/>
      <c r="I103" s="568"/>
      <c r="J103" s="568"/>
      <c r="K103" s="568"/>
      <c r="L103" s="568"/>
      <c r="M103" s="573"/>
      <c r="N103" s="573"/>
    </row>
    <row r="104" spans="1:14">
      <c r="A104" s="122"/>
      <c r="B104" s="535"/>
      <c r="C104" s="565"/>
      <c r="D104" s="565"/>
      <c r="E104" s="565"/>
      <c r="F104" s="536"/>
      <c r="G104" s="571"/>
      <c r="H104" s="572"/>
      <c r="I104" s="568"/>
      <c r="J104" s="568"/>
      <c r="K104" s="568"/>
      <c r="L104" s="568"/>
      <c r="M104" s="573"/>
      <c r="N104" s="573"/>
    </row>
    <row r="105" spans="1:14">
      <c r="A105" s="122"/>
      <c r="B105" s="535"/>
      <c r="C105" s="565"/>
      <c r="D105" s="565"/>
      <c r="E105" s="565"/>
      <c r="F105" s="536"/>
      <c r="G105" s="571"/>
      <c r="H105" s="572"/>
      <c r="I105" s="568"/>
      <c r="J105" s="568"/>
      <c r="K105" s="568"/>
      <c r="L105" s="568"/>
      <c r="M105" s="573"/>
      <c r="N105" s="573"/>
    </row>
    <row r="106" spans="1:14">
      <c r="A106" s="122"/>
      <c r="B106" s="535"/>
      <c r="C106" s="565"/>
      <c r="D106" s="565"/>
      <c r="E106" s="565"/>
      <c r="F106" s="536"/>
      <c r="G106" s="571"/>
      <c r="H106" s="572"/>
      <c r="I106" s="568"/>
      <c r="J106" s="568"/>
      <c r="K106" s="568"/>
      <c r="L106" s="568"/>
      <c r="M106" s="573"/>
      <c r="N106" s="573"/>
    </row>
    <row r="107" spans="1:14">
      <c r="A107" s="122"/>
      <c r="B107" s="535"/>
      <c r="C107" s="565"/>
      <c r="D107" s="565"/>
      <c r="E107" s="565"/>
      <c r="F107" s="536"/>
      <c r="G107" s="571"/>
      <c r="H107" s="572"/>
      <c r="I107" s="568"/>
      <c r="J107" s="568"/>
      <c r="K107" s="568"/>
      <c r="L107" s="568"/>
      <c r="M107" s="573"/>
      <c r="N107" s="573"/>
    </row>
    <row r="108" spans="1:14" ht="15">
      <c r="A108" s="123">
        <f>COUNTA(B95:F107)</f>
        <v>1</v>
      </c>
      <c r="B108" s="574" t="s">
        <v>42</v>
      </c>
      <c r="C108" s="574"/>
      <c r="D108" s="574"/>
      <c r="E108" s="574"/>
      <c r="F108" s="574"/>
      <c r="G108" s="574"/>
      <c r="H108" s="574"/>
      <c r="I108" s="574"/>
      <c r="J108" s="574"/>
      <c r="K108" s="574"/>
      <c r="L108" s="575"/>
      <c r="M108" s="576">
        <f>SUM(M95:N107)</f>
        <v>0</v>
      </c>
      <c r="N108" s="576"/>
    </row>
    <row r="109" spans="1:14">
      <c r="A109" s="17"/>
      <c r="B109" s="17"/>
      <c r="C109" s="17"/>
      <c r="D109" s="17"/>
      <c r="E109" s="17"/>
      <c r="F109" s="17"/>
      <c r="G109" s="17"/>
      <c r="H109" s="17"/>
      <c r="I109" s="17"/>
      <c r="J109" s="17"/>
      <c r="K109" s="17"/>
      <c r="L109" s="17"/>
      <c r="M109" s="17"/>
      <c r="N109" s="17"/>
    </row>
    <row r="110" spans="1:14">
      <c r="A110" s="557" t="s">
        <v>43</v>
      </c>
      <c r="B110" s="558"/>
      <c r="C110" s="558"/>
      <c r="D110" s="558"/>
      <c r="E110" s="558"/>
      <c r="F110" s="558"/>
      <c r="G110" s="558"/>
      <c r="H110" s="558"/>
      <c r="I110" s="558"/>
      <c r="J110" s="558"/>
      <c r="K110" s="558"/>
      <c r="L110" s="558"/>
      <c r="M110" s="558"/>
      <c r="N110" s="559"/>
    </row>
    <row r="111" spans="1:14">
      <c r="A111" s="538" t="s">
        <v>44</v>
      </c>
      <c r="B111" s="539"/>
      <c r="C111" s="539"/>
      <c r="D111" s="540"/>
      <c r="E111" s="538" t="s">
        <v>45</v>
      </c>
      <c r="F111" s="539"/>
      <c r="G111" s="539"/>
      <c r="H111" s="539"/>
      <c r="I111" s="539"/>
      <c r="J111" s="539"/>
      <c r="K111" s="539"/>
      <c r="L111" s="540"/>
      <c r="M111" s="593" t="s">
        <v>46</v>
      </c>
      <c r="N111" s="594"/>
    </row>
    <row r="112" spans="1:14">
      <c r="A112" s="577"/>
      <c r="B112" s="578"/>
      <c r="C112" s="578"/>
      <c r="D112" s="579"/>
      <c r="E112" s="583"/>
      <c r="F112" s="584"/>
      <c r="G112" s="584"/>
      <c r="H112" s="584"/>
      <c r="I112" s="584"/>
      <c r="J112" s="584"/>
      <c r="K112" s="584"/>
      <c r="L112" s="585"/>
      <c r="M112" s="589"/>
      <c r="N112" s="590"/>
    </row>
    <row r="113" spans="1:16">
      <c r="A113" s="580"/>
      <c r="B113" s="581"/>
      <c r="C113" s="581"/>
      <c r="D113" s="582"/>
      <c r="E113" s="586"/>
      <c r="F113" s="587"/>
      <c r="G113" s="587"/>
      <c r="H113" s="587"/>
      <c r="I113" s="587"/>
      <c r="J113" s="587"/>
      <c r="K113" s="587"/>
      <c r="L113" s="588"/>
      <c r="M113" s="591"/>
      <c r="N113" s="592"/>
    </row>
    <row r="114" spans="1:16">
      <c r="A114" s="577"/>
      <c r="B114" s="578"/>
      <c r="C114" s="578"/>
      <c r="D114" s="579"/>
      <c r="E114" s="583"/>
      <c r="F114" s="584"/>
      <c r="G114" s="584"/>
      <c r="H114" s="584"/>
      <c r="I114" s="584"/>
      <c r="J114" s="584"/>
      <c r="K114" s="584"/>
      <c r="L114" s="585"/>
      <c r="M114" s="589"/>
      <c r="N114" s="590"/>
    </row>
    <row r="115" spans="1:16">
      <c r="A115" s="580"/>
      <c r="B115" s="581"/>
      <c r="C115" s="581"/>
      <c r="D115" s="582"/>
      <c r="E115" s="586"/>
      <c r="F115" s="587"/>
      <c r="G115" s="587"/>
      <c r="H115" s="587"/>
      <c r="I115" s="587"/>
      <c r="J115" s="587"/>
      <c r="K115" s="587"/>
      <c r="L115" s="588"/>
      <c r="M115" s="591"/>
      <c r="N115" s="592"/>
    </row>
    <row r="116" spans="1:16">
      <c r="A116" s="577"/>
      <c r="B116" s="578"/>
      <c r="C116" s="578"/>
      <c r="D116" s="579"/>
      <c r="E116" s="583"/>
      <c r="F116" s="584"/>
      <c r="G116" s="584"/>
      <c r="H116" s="584"/>
      <c r="I116" s="584"/>
      <c r="J116" s="584"/>
      <c r="K116" s="584"/>
      <c r="L116" s="585"/>
      <c r="M116" s="589"/>
      <c r="N116" s="590"/>
    </row>
    <row r="117" spans="1:16">
      <c r="A117" s="580"/>
      <c r="B117" s="581"/>
      <c r="C117" s="581"/>
      <c r="D117" s="582"/>
      <c r="E117" s="586"/>
      <c r="F117" s="587"/>
      <c r="G117" s="587"/>
      <c r="H117" s="587"/>
      <c r="I117" s="587"/>
      <c r="J117" s="587"/>
      <c r="K117" s="587"/>
      <c r="L117" s="588"/>
      <c r="M117" s="591"/>
      <c r="N117" s="592"/>
    </row>
    <row r="118" spans="1:16">
      <c r="A118" s="577"/>
      <c r="B118" s="578"/>
      <c r="C118" s="578"/>
      <c r="D118" s="579"/>
      <c r="E118" s="583"/>
      <c r="F118" s="584"/>
      <c r="G118" s="584"/>
      <c r="H118" s="584"/>
      <c r="I118" s="584"/>
      <c r="J118" s="584"/>
      <c r="K118" s="584"/>
      <c r="L118" s="585"/>
      <c r="M118" s="589"/>
      <c r="N118" s="590"/>
    </row>
    <row r="119" spans="1:16">
      <c r="A119" s="580"/>
      <c r="B119" s="581"/>
      <c r="C119" s="581"/>
      <c r="D119" s="582"/>
      <c r="E119" s="586"/>
      <c r="F119" s="587"/>
      <c r="G119" s="587"/>
      <c r="H119" s="587"/>
      <c r="I119" s="587"/>
      <c r="J119" s="587"/>
      <c r="K119" s="587"/>
      <c r="L119" s="588"/>
      <c r="M119" s="591"/>
      <c r="N119" s="592"/>
    </row>
    <row r="120" spans="1:16">
      <c r="A120" s="577"/>
      <c r="B120" s="578"/>
      <c r="C120" s="578"/>
      <c r="D120" s="579"/>
      <c r="E120" s="583"/>
      <c r="F120" s="584"/>
      <c r="G120" s="584"/>
      <c r="H120" s="584"/>
      <c r="I120" s="584"/>
      <c r="J120" s="584"/>
      <c r="K120" s="584"/>
      <c r="L120" s="585"/>
      <c r="M120" s="589"/>
      <c r="N120" s="590"/>
    </row>
    <row r="121" spans="1:16">
      <c r="A121" s="580"/>
      <c r="B121" s="581"/>
      <c r="C121" s="581"/>
      <c r="D121" s="582"/>
      <c r="E121" s="586"/>
      <c r="F121" s="587"/>
      <c r="G121" s="587"/>
      <c r="H121" s="587"/>
      <c r="I121" s="587"/>
      <c r="J121" s="587"/>
      <c r="K121" s="587"/>
      <c r="L121" s="588"/>
      <c r="M121" s="591"/>
      <c r="N121" s="592"/>
    </row>
    <row r="122" spans="1:16">
      <c r="A122" s="577"/>
      <c r="B122" s="578"/>
      <c r="C122" s="578"/>
      <c r="D122" s="579"/>
      <c r="E122" s="583"/>
      <c r="F122" s="584"/>
      <c r="G122" s="584"/>
      <c r="H122" s="584"/>
      <c r="I122" s="584"/>
      <c r="J122" s="584"/>
      <c r="K122" s="584"/>
      <c r="L122" s="585"/>
      <c r="M122" s="589"/>
      <c r="N122" s="590"/>
    </row>
    <row r="123" spans="1:16">
      <c r="A123" s="580"/>
      <c r="B123" s="581"/>
      <c r="C123" s="581"/>
      <c r="D123" s="582"/>
      <c r="E123" s="586"/>
      <c r="F123" s="587"/>
      <c r="G123" s="587"/>
      <c r="H123" s="587"/>
      <c r="I123" s="587"/>
      <c r="J123" s="587"/>
      <c r="K123" s="587"/>
      <c r="L123" s="588"/>
      <c r="M123" s="591"/>
      <c r="N123" s="592"/>
    </row>
    <row r="124" spans="1:16">
      <c r="A124" s="577"/>
      <c r="B124" s="578"/>
      <c r="C124" s="578"/>
      <c r="D124" s="579"/>
      <c r="E124" s="583"/>
      <c r="F124" s="584"/>
      <c r="G124" s="584"/>
      <c r="H124" s="584"/>
      <c r="I124" s="584"/>
      <c r="J124" s="584"/>
      <c r="K124" s="584"/>
      <c r="L124" s="585"/>
      <c r="M124" s="589"/>
      <c r="N124" s="590"/>
    </row>
    <row r="125" spans="1:16">
      <c r="A125" s="580"/>
      <c r="B125" s="581"/>
      <c r="C125" s="581"/>
      <c r="D125" s="582"/>
      <c r="E125" s="586"/>
      <c r="F125" s="587"/>
      <c r="G125" s="587"/>
      <c r="H125" s="587"/>
      <c r="I125" s="587"/>
      <c r="J125" s="587"/>
      <c r="K125" s="587"/>
      <c r="L125" s="588"/>
      <c r="M125" s="591"/>
      <c r="N125" s="592"/>
      <c r="P125" s="3"/>
    </row>
    <row r="126" spans="1:16">
      <c r="A126" s="577"/>
      <c r="B126" s="578"/>
      <c r="C126" s="578"/>
      <c r="D126" s="579"/>
      <c r="E126" s="583"/>
      <c r="F126" s="584"/>
      <c r="G126" s="584"/>
      <c r="H126" s="584"/>
      <c r="I126" s="584"/>
      <c r="J126" s="584"/>
      <c r="K126" s="584"/>
      <c r="L126" s="585"/>
      <c r="M126" s="589"/>
      <c r="N126" s="590"/>
      <c r="P126" s="3"/>
    </row>
    <row r="127" spans="1:16">
      <c r="A127" s="580"/>
      <c r="B127" s="581"/>
      <c r="C127" s="581"/>
      <c r="D127" s="582"/>
      <c r="E127" s="586"/>
      <c r="F127" s="587"/>
      <c r="G127" s="587"/>
      <c r="H127" s="587"/>
      <c r="I127" s="587"/>
      <c r="J127" s="587"/>
      <c r="K127" s="587"/>
      <c r="L127" s="588"/>
      <c r="M127" s="591"/>
      <c r="N127" s="592"/>
    </row>
    <row r="128" spans="1:16">
      <c r="A128" s="607"/>
      <c r="B128" s="608"/>
      <c r="C128" s="608"/>
      <c r="D128" s="609"/>
      <c r="E128" s="613"/>
      <c r="F128" s="614"/>
      <c r="G128" s="614"/>
      <c r="H128" s="614"/>
      <c r="I128" s="614"/>
      <c r="J128" s="614"/>
      <c r="K128" s="614"/>
      <c r="L128" s="615"/>
      <c r="M128" s="619"/>
      <c r="N128" s="620"/>
    </row>
    <row r="129" spans="1:14">
      <c r="A129" s="610"/>
      <c r="B129" s="611"/>
      <c r="C129" s="611"/>
      <c r="D129" s="612"/>
      <c r="E129" s="616"/>
      <c r="F129" s="617"/>
      <c r="G129" s="617"/>
      <c r="H129" s="617"/>
      <c r="I129" s="617"/>
      <c r="J129" s="617"/>
      <c r="K129" s="617"/>
      <c r="L129" s="618"/>
      <c r="M129" s="621"/>
      <c r="N129" s="622"/>
    </row>
    <row r="130" spans="1:14">
      <c r="A130" s="577"/>
      <c r="B130" s="578"/>
      <c r="C130" s="578"/>
      <c r="D130" s="579"/>
      <c r="E130" s="577"/>
      <c r="F130" s="578"/>
      <c r="G130" s="578"/>
      <c r="H130" s="578"/>
      <c r="I130" s="578"/>
      <c r="J130" s="578"/>
      <c r="K130" s="578"/>
      <c r="L130" s="579"/>
      <c r="M130" s="589"/>
      <c r="N130" s="590"/>
    </row>
    <row r="131" spans="1:14">
      <c r="A131" s="580"/>
      <c r="B131" s="581"/>
      <c r="C131" s="581"/>
      <c r="D131" s="582"/>
      <c r="E131" s="580"/>
      <c r="F131" s="581"/>
      <c r="G131" s="581"/>
      <c r="H131" s="581"/>
      <c r="I131" s="581"/>
      <c r="J131" s="581"/>
      <c r="K131" s="581"/>
      <c r="L131" s="582"/>
      <c r="M131" s="591"/>
      <c r="N131" s="592"/>
    </row>
    <row r="132" spans="1:14">
      <c r="A132" s="595" t="s">
        <v>334</v>
      </c>
      <c r="B132" s="596"/>
      <c r="C132" s="596"/>
      <c r="D132" s="596"/>
      <c r="E132" s="596"/>
      <c r="F132" s="596"/>
      <c r="G132" s="596"/>
      <c r="H132" s="596"/>
      <c r="I132" s="596"/>
      <c r="J132" s="596"/>
      <c r="K132" s="596"/>
      <c r="L132" s="597"/>
      <c r="M132" s="601">
        <f>SUM(M112:N131)</f>
        <v>0</v>
      </c>
      <c r="N132" s="602"/>
    </row>
    <row r="133" spans="1:14">
      <c r="A133" s="598"/>
      <c r="B133" s="599"/>
      <c r="C133" s="599"/>
      <c r="D133" s="599"/>
      <c r="E133" s="599"/>
      <c r="F133" s="599"/>
      <c r="G133" s="599"/>
      <c r="H133" s="599"/>
      <c r="I133" s="599"/>
      <c r="J133" s="599"/>
      <c r="K133" s="599"/>
      <c r="L133" s="600"/>
      <c r="M133" s="603"/>
      <c r="N133" s="604"/>
    </row>
    <row r="134" spans="1:14">
      <c r="A134" s="593" t="s">
        <v>49</v>
      </c>
      <c r="B134" s="605"/>
      <c r="C134" s="605"/>
      <c r="D134" s="605"/>
      <c r="E134" s="605"/>
      <c r="F134" s="605"/>
      <c r="G134" s="605"/>
      <c r="H134" s="605"/>
      <c r="I134" s="605"/>
      <c r="J134" s="605"/>
      <c r="K134" s="605"/>
      <c r="L134" s="594"/>
      <c r="M134" s="606">
        <f>M108+M132</f>
        <v>0</v>
      </c>
      <c r="N134" s="606"/>
    </row>
    <row r="65469" spans="251:255">
      <c r="IQ65469" s="15" t="s">
        <v>50</v>
      </c>
      <c r="IR65469" s="15" t="s">
        <v>51</v>
      </c>
      <c r="IS65469" s="15" t="s">
        <v>52</v>
      </c>
      <c r="IT65469" s="15" t="s">
        <v>53</v>
      </c>
      <c r="IU65469" s="15" t="s">
        <v>54</v>
      </c>
    </row>
    <row r="65470" spans="251:255">
      <c r="IQ65470" s="15" t="e">
        <f>#REF!&amp;$C$8</f>
        <v>#REF!</v>
      </c>
      <c r="IR65470" s="15" t="e">
        <f>#REF!</f>
        <v>#REF!</v>
      </c>
      <c r="IS65470" s="15" t="e">
        <f>$B$24&amp;" - "&amp;$B$25&amp;" - "&amp;$B$28&amp;" - "&amp;$I$28&amp;" - "&amp;#REF!&amp;" - "&amp;#REF!&amp;" - "&amp;#REF!&amp;" - "&amp;#REF!</f>
        <v>#REF!</v>
      </c>
      <c r="IT65470" s="15" t="e">
        <f>$A$33&amp;": "&amp;$I$33&amp;" - "&amp;#REF!&amp;": "&amp;#REF!&amp;" - "&amp;$A$34&amp;": "&amp;#REF!&amp;" - "&amp;#REF!&amp;": "&amp;#REF!&amp;" - "&amp;#REF!&amp;": "&amp;#REF!&amp;" - "&amp;#REF!&amp;": "&amp;$I$34&amp;" - "&amp;#REF!&amp;": "&amp;#REF!&amp;" - "&amp;$A$36&amp;": "&amp;$I$36&amp;" - "&amp;$A$37&amp;": "&amp;$I$37&amp;" - "&amp;$A$38&amp;": "&amp;$I$38&amp;" - "&amp;$A$39&amp;": "&amp;$I$39&amp;" - "&amp;#REF!&amp;": "&amp;#REF!&amp;" - "&amp;$A$40&amp;": "&amp;$I$40</f>
        <v>#REF!</v>
      </c>
      <c r="IU65470" s="15" t="e">
        <f>#REF!</f>
        <v>#REF!</v>
      </c>
    </row>
  </sheetData>
  <mergeCells count="317">
    <mergeCell ref="A130:D131"/>
    <mergeCell ref="E130:L131"/>
    <mergeCell ref="M130:N131"/>
    <mergeCell ref="A132:L133"/>
    <mergeCell ref="M132:N133"/>
    <mergeCell ref="A134:L134"/>
    <mergeCell ref="M134:N134"/>
    <mergeCell ref="A126:D127"/>
    <mergeCell ref="E126:L127"/>
    <mergeCell ref="M126:N127"/>
    <mergeCell ref="A128:D129"/>
    <mergeCell ref="E128:L129"/>
    <mergeCell ref="M128:N129"/>
    <mergeCell ref="A122:D123"/>
    <mergeCell ref="E122:L123"/>
    <mergeCell ref="M122:N123"/>
    <mergeCell ref="A124:D125"/>
    <mergeCell ref="E124:L125"/>
    <mergeCell ref="M124:N125"/>
    <mergeCell ref="A118:D119"/>
    <mergeCell ref="E118:L119"/>
    <mergeCell ref="M118:N119"/>
    <mergeCell ref="A120:D121"/>
    <mergeCell ref="E120:L121"/>
    <mergeCell ref="M120:N121"/>
    <mergeCell ref="A114:D115"/>
    <mergeCell ref="E114:L115"/>
    <mergeCell ref="M114:N115"/>
    <mergeCell ref="A116:D117"/>
    <mergeCell ref="E116:L117"/>
    <mergeCell ref="M116:N117"/>
    <mergeCell ref="A110:N110"/>
    <mergeCell ref="A111:D111"/>
    <mergeCell ref="E111:L111"/>
    <mergeCell ref="M111:N111"/>
    <mergeCell ref="A112:D113"/>
    <mergeCell ref="E112:L113"/>
    <mergeCell ref="M112:N113"/>
    <mergeCell ref="B107:F107"/>
    <mergeCell ref="G107:H107"/>
    <mergeCell ref="I107:J107"/>
    <mergeCell ref="K107:L107"/>
    <mergeCell ref="M107:N107"/>
    <mergeCell ref="B108:L108"/>
    <mergeCell ref="M108:N108"/>
    <mergeCell ref="B105:F105"/>
    <mergeCell ref="G105:H105"/>
    <mergeCell ref="I105:J105"/>
    <mergeCell ref="K105:L105"/>
    <mergeCell ref="M105:N105"/>
    <mergeCell ref="B106:F106"/>
    <mergeCell ref="G106:H106"/>
    <mergeCell ref="I106:J106"/>
    <mergeCell ref="K106:L106"/>
    <mergeCell ref="M106:N106"/>
    <mergeCell ref="B103:F103"/>
    <mergeCell ref="G103:H103"/>
    <mergeCell ref="I103:J103"/>
    <mergeCell ref="K103:L103"/>
    <mergeCell ref="M103:N103"/>
    <mergeCell ref="B104:F104"/>
    <mergeCell ref="G104:H104"/>
    <mergeCell ref="I104:J104"/>
    <mergeCell ref="K104:L104"/>
    <mergeCell ref="M104:N104"/>
    <mergeCell ref="B101:F101"/>
    <mergeCell ref="G101:H101"/>
    <mergeCell ref="I101:J101"/>
    <mergeCell ref="K101:L101"/>
    <mergeCell ref="M101:N101"/>
    <mergeCell ref="B102:F102"/>
    <mergeCell ref="G102:H102"/>
    <mergeCell ref="I102:J102"/>
    <mergeCell ref="K102:L102"/>
    <mergeCell ref="M102:N102"/>
    <mergeCell ref="B99:F99"/>
    <mergeCell ref="G99:H99"/>
    <mergeCell ref="I99:J99"/>
    <mergeCell ref="K99:L99"/>
    <mergeCell ref="M99:N99"/>
    <mergeCell ref="B100:F100"/>
    <mergeCell ref="G100:H100"/>
    <mergeCell ref="I100:J100"/>
    <mergeCell ref="K100:L100"/>
    <mergeCell ref="M100:N100"/>
    <mergeCell ref="B97:F97"/>
    <mergeCell ref="G97:H97"/>
    <mergeCell ref="I97:J97"/>
    <mergeCell ref="K97:L97"/>
    <mergeCell ref="M97:N97"/>
    <mergeCell ref="B98:F98"/>
    <mergeCell ref="G98:H98"/>
    <mergeCell ref="I98:J98"/>
    <mergeCell ref="K98:L98"/>
    <mergeCell ref="M98:N98"/>
    <mergeCell ref="B95:F95"/>
    <mergeCell ref="G95:H95"/>
    <mergeCell ref="I95:J95"/>
    <mergeCell ref="K95:L95"/>
    <mergeCell ref="M95:N95"/>
    <mergeCell ref="B96:F96"/>
    <mergeCell ref="G96:H96"/>
    <mergeCell ref="I96:J96"/>
    <mergeCell ref="K96:L96"/>
    <mergeCell ref="M96:N96"/>
    <mergeCell ref="A93:N93"/>
    <mergeCell ref="B94:F94"/>
    <mergeCell ref="G94:H94"/>
    <mergeCell ref="I94:J94"/>
    <mergeCell ref="K94:L94"/>
    <mergeCell ref="M94:N94"/>
    <mergeCell ref="A86:B88"/>
    <mergeCell ref="C86:G88"/>
    <mergeCell ref="H86:I88"/>
    <mergeCell ref="J86:N88"/>
    <mergeCell ref="A89:B91"/>
    <mergeCell ref="C89:G91"/>
    <mergeCell ref="H89:I91"/>
    <mergeCell ref="J89:N91"/>
    <mergeCell ref="A82:B84"/>
    <mergeCell ref="C82:G84"/>
    <mergeCell ref="H82:I84"/>
    <mergeCell ref="J82:N84"/>
    <mergeCell ref="A85:G85"/>
    <mergeCell ref="H85:N85"/>
    <mergeCell ref="A78:G78"/>
    <mergeCell ref="H78:N78"/>
    <mergeCell ref="A79:B81"/>
    <mergeCell ref="C79:G81"/>
    <mergeCell ref="H79:I81"/>
    <mergeCell ref="J79:N81"/>
    <mergeCell ref="A75:E75"/>
    <mergeCell ref="F75:G75"/>
    <mergeCell ref="H75:L75"/>
    <mergeCell ref="M75:N75"/>
    <mergeCell ref="A76:E76"/>
    <mergeCell ref="F76:G76"/>
    <mergeCell ref="H76:L76"/>
    <mergeCell ref="M76:N76"/>
    <mergeCell ref="A63:B64"/>
    <mergeCell ref="A65:B66"/>
    <mergeCell ref="A67:B68"/>
    <mergeCell ref="A69:B70"/>
    <mergeCell ref="A71:B72"/>
    <mergeCell ref="A73:B74"/>
    <mergeCell ref="A53:N53"/>
    <mergeCell ref="A54:B54"/>
    <mergeCell ref="A55:B56"/>
    <mergeCell ref="A57:B58"/>
    <mergeCell ref="A59:B60"/>
    <mergeCell ref="A61:B62"/>
    <mergeCell ref="A52:H52"/>
    <mergeCell ref="I52:J52"/>
    <mergeCell ref="K52:L52"/>
    <mergeCell ref="M52:N52"/>
    <mergeCell ref="O52:P52"/>
    <mergeCell ref="Q52:R52"/>
    <mergeCell ref="A51:H51"/>
    <mergeCell ref="I51:J51"/>
    <mergeCell ref="K51:L51"/>
    <mergeCell ref="M51:N51"/>
    <mergeCell ref="O51:P51"/>
    <mergeCell ref="Q51:R51"/>
    <mergeCell ref="A50:H50"/>
    <mergeCell ref="I50:J50"/>
    <mergeCell ref="K50:L50"/>
    <mergeCell ref="M50:N50"/>
    <mergeCell ref="O50:P50"/>
    <mergeCell ref="Q50:R50"/>
    <mergeCell ref="A49:H49"/>
    <mergeCell ref="I49:J49"/>
    <mergeCell ref="K49:L49"/>
    <mergeCell ref="M49:N49"/>
    <mergeCell ref="O49:P49"/>
    <mergeCell ref="Q49:R49"/>
    <mergeCell ref="A48:H48"/>
    <mergeCell ref="I48:J48"/>
    <mergeCell ref="K48:L48"/>
    <mergeCell ref="M48:N48"/>
    <mergeCell ref="O48:P48"/>
    <mergeCell ref="Q48:R48"/>
    <mergeCell ref="A47:H47"/>
    <mergeCell ref="I47:J47"/>
    <mergeCell ref="K47:L47"/>
    <mergeCell ref="M47:N47"/>
    <mergeCell ref="O47:P47"/>
    <mergeCell ref="Q47:R47"/>
    <mergeCell ref="A46:H46"/>
    <mergeCell ref="I46:J46"/>
    <mergeCell ref="K46:L46"/>
    <mergeCell ref="M46:N46"/>
    <mergeCell ref="O46:P46"/>
    <mergeCell ref="Q46:R46"/>
    <mergeCell ref="A45:H45"/>
    <mergeCell ref="I45:J45"/>
    <mergeCell ref="K45:L45"/>
    <mergeCell ref="M45:N45"/>
    <mergeCell ref="O45:P45"/>
    <mergeCell ref="Q45:R45"/>
    <mergeCell ref="A44:H44"/>
    <mergeCell ref="I44:J44"/>
    <mergeCell ref="K44:L44"/>
    <mergeCell ref="M44:N44"/>
    <mergeCell ref="O44:P44"/>
    <mergeCell ref="Q44:R44"/>
    <mergeCell ref="A43:H43"/>
    <mergeCell ref="I43:J43"/>
    <mergeCell ref="K43:L43"/>
    <mergeCell ref="M43:N43"/>
    <mergeCell ref="O43:P43"/>
    <mergeCell ref="Q43:R43"/>
    <mergeCell ref="A42:H42"/>
    <mergeCell ref="I42:J42"/>
    <mergeCell ref="K42:L42"/>
    <mergeCell ref="M42:N42"/>
    <mergeCell ref="O42:P42"/>
    <mergeCell ref="Q42:R42"/>
    <mergeCell ref="A41:H41"/>
    <mergeCell ref="I41:J41"/>
    <mergeCell ref="K41:L41"/>
    <mergeCell ref="M41:N41"/>
    <mergeCell ref="O41:P41"/>
    <mergeCell ref="Q41:R41"/>
    <mergeCell ref="A40:H40"/>
    <mergeCell ref="I40:J40"/>
    <mergeCell ref="K40:L40"/>
    <mergeCell ref="M40:N40"/>
    <mergeCell ref="O40:P40"/>
    <mergeCell ref="Q40:R40"/>
    <mergeCell ref="A39:H39"/>
    <mergeCell ref="I39:J39"/>
    <mergeCell ref="K39:L39"/>
    <mergeCell ref="M39:N39"/>
    <mergeCell ref="O39:P39"/>
    <mergeCell ref="Q39:R39"/>
    <mergeCell ref="A38:H38"/>
    <mergeCell ref="I38:J38"/>
    <mergeCell ref="K38:L38"/>
    <mergeCell ref="M38:N38"/>
    <mergeCell ref="O38:P38"/>
    <mergeCell ref="Q38:R38"/>
    <mergeCell ref="A37:H37"/>
    <mergeCell ref="I37:J37"/>
    <mergeCell ref="K37:L37"/>
    <mergeCell ref="M37:N37"/>
    <mergeCell ref="O37:P37"/>
    <mergeCell ref="Q37:R37"/>
    <mergeCell ref="A36:H36"/>
    <mergeCell ref="I36:J36"/>
    <mergeCell ref="K36:L36"/>
    <mergeCell ref="M36:N36"/>
    <mergeCell ref="O36:P36"/>
    <mergeCell ref="Q36:R36"/>
    <mergeCell ref="K35:L35"/>
    <mergeCell ref="M35:N35"/>
    <mergeCell ref="O35:P35"/>
    <mergeCell ref="A33:H33"/>
    <mergeCell ref="I33:J33"/>
    <mergeCell ref="K33:L33"/>
    <mergeCell ref="M33:N33"/>
    <mergeCell ref="O33:P33"/>
    <mergeCell ref="Q33:R33"/>
    <mergeCell ref="S33:W35"/>
    <mergeCell ref="A34:H34"/>
    <mergeCell ref="I34:J34"/>
    <mergeCell ref="K34:L34"/>
    <mergeCell ref="M34:N34"/>
    <mergeCell ref="O34:P34"/>
    <mergeCell ref="O31:P31"/>
    <mergeCell ref="Q31:R31"/>
    <mergeCell ref="B26:G26"/>
    <mergeCell ref="I26:N26"/>
    <mergeCell ref="B27:G27"/>
    <mergeCell ref="I27:N27"/>
    <mergeCell ref="B28:G28"/>
    <mergeCell ref="I28:N28"/>
    <mergeCell ref="S32:W32"/>
    <mergeCell ref="A32:H32"/>
    <mergeCell ref="I32:J32"/>
    <mergeCell ref="K32:L32"/>
    <mergeCell ref="M32:N32"/>
    <mergeCell ref="O32:P32"/>
    <mergeCell ref="Q32:R32"/>
    <mergeCell ref="Q34:R34"/>
    <mergeCell ref="A35:H35"/>
    <mergeCell ref="I35:J35"/>
    <mergeCell ref="A23:N23"/>
    <mergeCell ref="B24:G24"/>
    <mergeCell ref="I24:N24"/>
    <mergeCell ref="B25:G25"/>
    <mergeCell ref="I25:N25"/>
    <mergeCell ref="A7:B7"/>
    <mergeCell ref="C7:N7"/>
    <mergeCell ref="A31:H31"/>
    <mergeCell ref="I31:J31"/>
    <mergeCell ref="K31:L31"/>
    <mergeCell ref="M31:N31"/>
    <mergeCell ref="A9:B9"/>
    <mergeCell ref="C9:N9"/>
    <mergeCell ref="A10:B22"/>
    <mergeCell ref="C10:N22"/>
    <mergeCell ref="A1:N1"/>
    <mergeCell ref="A2:D2"/>
    <mergeCell ref="E2:H2"/>
    <mergeCell ref="I2:N2"/>
    <mergeCell ref="A3:D4"/>
    <mergeCell ref="E3:H4"/>
    <mergeCell ref="I3:N4"/>
    <mergeCell ref="O7:T7"/>
    <mergeCell ref="A8:B8"/>
    <mergeCell ref="C8:N8"/>
    <mergeCell ref="A5:C6"/>
    <mergeCell ref="D5:H6"/>
    <mergeCell ref="I5:N5"/>
    <mergeCell ref="I6:J6"/>
    <mergeCell ref="K6:L6"/>
    <mergeCell ref="M6:N6"/>
  </mergeCells>
  <conditionalFormatting sqref="C55:N55 C57:N57 C59:N59 C61:N61 C69:N69 C63:M63 C67:N67 C65:N65 C71:N71 C73:N73">
    <cfRule type="cellIs" dxfId="22" priority="1" stopIfTrue="1" operator="equal">
      <formula>"x"</formula>
    </cfRule>
  </conditionalFormatting>
  <conditionalFormatting sqref="C56:N56 C58:N58 C60:N60 C62:N62 C70:N70 C64:M64 C68:N68 N63:N64 C66:N66 C72:N72 C74:N74">
    <cfRule type="cellIs" dxfId="21" priority="2" stopIfTrue="1" operator="equal">
      <formula>"x"</formula>
    </cfRule>
  </conditionalFormatting>
  <dataValidations count="1">
    <dataValidation showDropDown="1" errorTitle="Cronoprogramma" error="Attenzione: è possibile inserire solo il carattere X nel mese di riferimento." promptTitle="Cronoprogramma" prompt="Segnare con x i mesi interessati" sqref="C55:N74 IY55:JJ74 SU55:TF74 ACQ55:ADB74 AMM55:AMX74 AWI55:AWT74 BGE55:BGP74 BQA55:BQL74 BZW55:CAH74 CJS55:CKD74 CTO55:CTZ74 DDK55:DDV74 DNG55:DNR74 DXC55:DXN74 EGY55:EHJ74 EQU55:ERF74 FAQ55:FBB74 FKM55:FKX74 FUI55:FUT74 GEE55:GEP74 GOA55:GOL74 GXW55:GYH74 HHS55:HID74 HRO55:HRZ74 IBK55:IBV74 ILG55:ILR74 IVC55:IVN74 JEY55:JFJ74 JOU55:JPF74 JYQ55:JZB74 KIM55:KIX74 KSI55:KST74 LCE55:LCP74 LMA55:LML74 LVW55:LWH74 MFS55:MGD74 MPO55:MPZ74 MZK55:MZV74 NJG55:NJR74 NTC55:NTN74 OCY55:ODJ74 OMU55:ONF74 OWQ55:OXB74 PGM55:PGX74 PQI55:PQT74 QAE55:QAP74 QKA55:QKL74 QTW55:QUH74 RDS55:RED74 RNO55:RNZ74 RXK55:RXV74 SHG55:SHR74 SRC55:SRN74 TAY55:TBJ74 TKU55:TLF74 TUQ55:TVB74 UEM55:UEX74 UOI55:UOT74 UYE55:UYP74 VIA55:VIL74 VRW55:VSH74 WBS55:WCD74 WLO55:WLZ74 WVK55:WVV74 C65591:N65610 IY65591:JJ65610 SU65591:TF65610 ACQ65591:ADB65610 AMM65591:AMX65610 AWI65591:AWT65610 BGE65591:BGP65610 BQA65591:BQL65610 BZW65591:CAH65610 CJS65591:CKD65610 CTO65591:CTZ65610 DDK65591:DDV65610 DNG65591:DNR65610 DXC65591:DXN65610 EGY65591:EHJ65610 EQU65591:ERF65610 FAQ65591:FBB65610 FKM65591:FKX65610 FUI65591:FUT65610 GEE65591:GEP65610 GOA65591:GOL65610 GXW65591:GYH65610 HHS65591:HID65610 HRO65591:HRZ65610 IBK65591:IBV65610 ILG65591:ILR65610 IVC65591:IVN65610 JEY65591:JFJ65610 JOU65591:JPF65610 JYQ65591:JZB65610 KIM65591:KIX65610 KSI65591:KST65610 LCE65591:LCP65610 LMA65591:LML65610 LVW65591:LWH65610 MFS65591:MGD65610 MPO65591:MPZ65610 MZK65591:MZV65610 NJG65591:NJR65610 NTC65591:NTN65610 OCY65591:ODJ65610 OMU65591:ONF65610 OWQ65591:OXB65610 PGM65591:PGX65610 PQI65591:PQT65610 QAE65591:QAP65610 QKA65591:QKL65610 QTW65591:QUH65610 RDS65591:RED65610 RNO65591:RNZ65610 RXK65591:RXV65610 SHG65591:SHR65610 SRC65591:SRN65610 TAY65591:TBJ65610 TKU65591:TLF65610 TUQ65591:TVB65610 UEM65591:UEX65610 UOI65591:UOT65610 UYE65591:UYP65610 VIA65591:VIL65610 VRW65591:VSH65610 WBS65591:WCD65610 WLO65591:WLZ65610 WVK65591:WVV65610 C131127:N131146 IY131127:JJ131146 SU131127:TF131146 ACQ131127:ADB131146 AMM131127:AMX131146 AWI131127:AWT131146 BGE131127:BGP131146 BQA131127:BQL131146 BZW131127:CAH131146 CJS131127:CKD131146 CTO131127:CTZ131146 DDK131127:DDV131146 DNG131127:DNR131146 DXC131127:DXN131146 EGY131127:EHJ131146 EQU131127:ERF131146 FAQ131127:FBB131146 FKM131127:FKX131146 FUI131127:FUT131146 GEE131127:GEP131146 GOA131127:GOL131146 GXW131127:GYH131146 HHS131127:HID131146 HRO131127:HRZ131146 IBK131127:IBV131146 ILG131127:ILR131146 IVC131127:IVN131146 JEY131127:JFJ131146 JOU131127:JPF131146 JYQ131127:JZB131146 KIM131127:KIX131146 KSI131127:KST131146 LCE131127:LCP131146 LMA131127:LML131146 LVW131127:LWH131146 MFS131127:MGD131146 MPO131127:MPZ131146 MZK131127:MZV131146 NJG131127:NJR131146 NTC131127:NTN131146 OCY131127:ODJ131146 OMU131127:ONF131146 OWQ131127:OXB131146 PGM131127:PGX131146 PQI131127:PQT131146 QAE131127:QAP131146 QKA131127:QKL131146 QTW131127:QUH131146 RDS131127:RED131146 RNO131127:RNZ131146 RXK131127:RXV131146 SHG131127:SHR131146 SRC131127:SRN131146 TAY131127:TBJ131146 TKU131127:TLF131146 TUQ131127:TVB131146 UEM131127:UEX131146 UOI131127:UOT131146 UYE131127:UYP131146 VIA131127:VIL131146 VRW131127:VSH131146 WBS131127:WCD131146 WLO131127:WLZ131146 WVK131127:WVV131146 C196663:N196682 IY196663:JJ196682 SU196663:TF196682 ACQ196663:ADB196682 AMM196663:AMX196682 AWI196663:AWT196682 BGE196663:BGP196682 BQA196663:BQL196682 BZW196663:CAH196682 CJS196663:CKD196682 CTO196663:CTZ196682 DDK196663:DDV196682 DNG196663:DNR196682 DXC196663:DXN196682 EGY196663:EHJ196682 EQU196663:ERF196682 FAQ196663:FBB196682 FKM196663:FKX196682 FUI196663:FUT196682 GEE196663:GEP196682 GOA196663:GOL196682 GXW196663:GYH196682 HHS196663:HID196682 HRO196663:HRZ196682 IBK196663:IBV196682 ILG196663:ILR196682 IVC196663:IVN196682 JEY196663:JFJ196682 JOU196663:JPF196682 JYQ196663:JZB196682 KIM196663:KIX196682 KSI196663:KST196682 LCE196663:LCP196682 LMA196663:LML196682 LVW196663:LWH196682 MFS196663:MGD196682 MPO196663:MPZ196682 MZK196663:MZV196682 NJG196663:NJR196682 NTC196663:NTN196682 OCY196663:ODJ196682 OMU196663:ONF196682 OWQ196663:OXB196682 PGM196663:PGX196682 PQI196663:PQT196682 QAE196663:QAP196682 QKA196663:QKL196682 QTW196663:QUH196682 RDS196663:RED196682 RNO196663:RNZ196682 RXK196663:RXV196682 SHG196663:SHR196682 SRC196663:SRN196682 TAY196663:TBJ196682 TKU196663:TLF196682 TUQ196663:TVB196682 UEM196663:UEX196682 UOI196663:UOT196682 UYE196663:UYP196682 VIA196663:VIL196682 VRW196663:VSH196682 WBS196663:WCD196682 WLO196663:WLZ196682 WVK196663:WVV196682 C262199:N262218 IY262199:JJ262218 SU262199:TF262218 ACQ262199:ADB262218 AMM262199:AMX262218 AWI262199:AWT262218 BGE262199:BGP262218 BQA262199:BQL262218 BZW262199:CAH262218 CJS262199:CKD262218 CTO262199:CTZ262218 DDK262199:DDV262218 DNG262199:DNR262218 DXC262199:DXN262218 EGY262199:EHJ262218 EQU262199:ERF262218 FAQ262199:FBB262218 FKM262199:FKX262218 FUI262199:FUT262218 GEE262199:GEP262218 GOA262199:GOL262218 GXW262199:GYH262218 HHS262199:HID262218 HRO262199:HRZ262218 IBK262199:IBV262218 ILG262199:ILR262218 IVC262199:IVN262218 JEY262199:JFJ262218 JOU262199:JPF262218 JYQ262199:JZB262218 KIM262199:KIX262218 KSI262199:KST262218 LCE262199:LCP262218 LMA262199:LML262218 LVW262199:LWH262218 MFS262199:MGD262218 MPO262199:MPZ262218 MZK262199:MZV262218 NJG262199:NJR262218 NTC262199:NTN262218 OCY262199:ODJ262218 OMU262199:ONF262218 OWQ262199:OXB262218 PGM262199:PGX262218 PQI262199:PQT262218 QAE262199:QAP262218 QKA262199:QKL262218 QTW262199:QUH262218 RDS262199:RED262218 RNO262199:RNZ262218 RXK262199:RXV262218 SHG262199:SHR262218 SRC262199:SRN262218 TAY262199:TBJ262218 TKU262199:TLF262218 TUQ262199:TVB262218 UEM262199:UEX262218 UOI262199:UOT262218 UYE262199:UYP262218 VIA262199:VIL262218 VRW262199:VSH262218 WBS262199:WCD262218 WLO262199:WLZ262218 WVK262199:WVV262218 C327735:N327754 IY327735:JJ327754 SU327735:TF327754 ACQ327735:ADB327754 AMM327735:AMX327754 AWI327735:AWT327754 BGE327735:BGP327754 BQA327735:BQL327754 BZW327735:CAH327754 CJS327735:CKD327754 CTO327735:CTZ327754 DDK327735:DDV327754 DNG327735:DNR327754 DXC327735:DXN327754 EGY327735:EHJ327754 EQU327735:ERF327754 FAQ327735:FBB327754 FKM327735:FKX327754 FUI327735:FUT327754 GEE327735:GEP327754 GOA327735:GOL327754 GXW327735:GYH327754 HHS327735:HID327754 HRO327735:HRZ327754 IBK327735:IBV327754 ILG327735:ILR327754 IVC327735:IVN327754 JEY327735:JFJ327754 JOU327735:JPF327754 JYQ327735:JZB327754 KIM327735:KIX327754 KSI327735:KST327754 LCE327735:LCP327754 LMA327735:LML327754 LVW327735:LWH327754 MFS327735:MGD327754 MPO327735:MPZ327754 MZK327735:MZV327754 NJG327735:NJR327754 NTC327735:NTN327754 OCY327735:ODJ327754 OMU327735:ONF327754 OWQ327735:OXB327754 PGM327735:PGX327754 PQI327735:PQT327754 QAE327735:QAP327754 QKA327735:QKL327754 QTW327735:QUH327754 RDS327735:RED327754 RNO327735:RNZ327754 RXK327735:RXV327754 SHG327735:SHR327754 SRC327735:SRN327754 TAY327735:TBJ327754 TKU327735:TLF327754 TUQ327735:TVB327754 UEM327735:UEX327754 UOI327735:UOT327754 UYE327735:UYP327754 VIA327735:VIL327754 VRW327735:VSH327754 WBS327735:WCD327754 WLO327735:WLZ327754 WVK327735:WVV327754 C393271:N393290 IY393271:JJ393290 SU393271:TF393290 ACQ393271:ADB393290 AMM393271:AMX393290 AWI393271:AWT393290 BGE393271:BGP393290 BQA393271:BQL393290 BZW393271:CAH393290 CJS393271:CKD393290 CTO393271:CTZ393290 DDK393271:DDV393290 DNG393271:DNR393290 DXC393271:DXN393290 EGY393271:EHJ393290 EQU393271:ERF393290 FAQ393271:FBB393290 FKM393271:FKX393290 FUI393271:FUT393290 GEE393271:GEP393290 GOA393271:GOL393290 GXW393271:GYH393290 HHS393271:HID393290 HRO393271:HRZ393290 IBK393271:IBV393290 ILG393271:ILR393290 IVC393271:IVN393290 JEY393271:JFJ393290 JOU393271:JPF393290 JYQ393271:JZB393290 KIM393271:KIX393290 KSI393271:KST393290 LCE393271:LCP393290 LMA393271:LML393290 LVW393271:LWH393290 MFS393271:MGD393290 MPO393271:MPZ393290 MZK393271:MZV393290 NJG393271:NJR393290 NTC393271:NTN393290 OCY393271:ODJ393290 OMU393271:ONF393290 OWQ393271:OXB393290 PGM393271:PGX393290 PQI393271:PQT393290 QAE393271:QAP393290 QKA393271:QKL393290 QTW393271:QUH393290 RDS393271:RED393290 RNO393271:RNZ393290 RXK393271:RXV393290 SHG393271:SHR393290 SRC393271:SRN393290 TAY393271:TBJ393290 TKU393271:TLF393290 TUQ393271:TVB393290 UEM393271:UEX393290 UOI393271:UOT393290 UYE393271:UYP393290 VIA393271:VIL393290 VRW393271:VSH393290 WBS393271:WCD393290 WLO393271:WLZ393290 WVK393271:WVV393290 C458807:N458826 IY458807:JJ458826 SU458807:TF458826 ACQ458807:ADB458826 AMM458807:AMX458826 AWI458807:AWT458826 BGE458807:BGP458826 BQA458807:BQL458826 BZW458807:CAH458826 CJS458807:CKD458826 CTO458807:CTZ458826 DDK458807:DDV458826 DNG458807:DNR458826 DXC458807:DXN458826 EGY458807:EHJ458826 EQU458807:ERF458826 FAQ458807:FBB458826 FKM458807:FKX458826 FUI458807:FUT458826 GEE458807:GEP458826 GOA458807:GOL458826 GXW458807:GYH458826 HHS458807:HID458826 HRO458807:HRZ458826 IBK458807:IBV458826 ILG458807:ILR458826 IVC458807:IVN458826 JEY458807:JFJ458826 JOU458807:JPF458826 JYQ458807:JZB458826 KIM458807:KIX458826 KSI458807:KST458826 LCE458807:LCP458826 LMA458807:LML458826 LVW458807:LWH458826 MFS458807:MGD458826 MPO458807:MPZ458826 MZK458807:MZV458826 NJG458807:NJR458826 NTC458807:NTN458826 OCY458807:ODJ458826 OMU458807:ONF458826 OWQ458807:OXB458826 PGM458807:PGX458826 PQI458807:PQT458826 QAE458807:QAP458826 QKA458807:QKL458826 QTW458807:QUH458826 RDS458807:RED458826 RNO458807:RNZ458826 RXK458807:RXV458826 SHG458807:SHR458826 SRC458807:SRN458826 TAY458807:TBJ458826 TKU458807:TLF458826 TUQ458807:TVB458826 UEM458807:UEX458826 UOI458807:UOT458826 UYE458807:UYP458826 VIA458807:VIL458826 VRW458807:VSH458826 WBS458807:WCD458826 WLO458807:WLZ458826 WVK458807:WVV458826 C524343:N524362 IY524343:JJ524362 SU524343:TF524362 ACQ524343:ADB524362 AMM524343:AMX524362 AWI524343:AWT524362 BGE524343:BGP524362 BQA524343:BQL524362 BZW524343:CAH524362 CJS524343:CKD524362 CTO524343:CTZ524362 DDK524343:DDV524362 DNG524343:DNR524362 DXC524343:DXN524362 EGY524343:EHJ524362 EQU524343:ERF524362 FAQ524343:FBB524362 FKM524343:FKX524362 FUI524343:FUT524362 GEE524343:GEP524362 GOA524343:GOL524362 GXW524343:GYH524362 HHS524343:HID524362 HRO524343:HRZ524362 IBK524343:IBV524362 ILG524343:ILR524362 IVC524343:IVN524362 JEY524343:JFJ524362 JOU524343:JPF524362 JYQ524343:JZB524362 KIM524343:KIX524362 KSI524343:KST524362 LCE524343:LCP524362 LMA524343:LML524362 LVW524343:LWH524362 MFS524343:MGD524362 MPO524343:MPZ524362 MZK524343:MZV524362 NJG524343:NJR524362 NTC524343:NTN524362 OCY524343:ODJ524362 OMU524343:ONF524362 OWQ524343:OXB524362 PGM524343:PGX524362 PQI524343:PQT524362 QAE524343:QAP524362 QKA524343:QKL524362 QTW524343:QUH524362 RDS524343:RED524362 RNO524343:RNZ524362 RXK524343:RXV524362 SHG524343:SHR524362 SRC524343:SRN524362 TAY524343:TBJ524362 TKU524343:TLF524362 TUQ524343:TVB524362 UEM524343:UEX524362 UOI524343:UOT524362 UYE524343:UYP524362 VIA524343:VIL524362 VRW524343:VSH524362 WBS524343:WCD524362 WLO524343:WLZ524362 WVK524343:WVV524362 C589879:N589898 IY589879:JJ589898 SU589879:TF589898 ACQ589879:ADB589898 AMM589879:AMX589898 AWI589879:AWT589898 BGE589879:BGP589898 BQA589879:BQL589898 BZW589879:CAH589898 CJS589879:CKD589898 CTO589879:CTZ589898 DDK589879:DDV589898 DNG589879:DNR589898 DXC589879:DXN589898 EGY589879:EHJ589898 EQU589879:ERF589898 FAQ589879:FBB589898 FKM589879:FKX589898 FUI589879:FUT589898 GEE589879:GEP589898 GOA589879:GOL589898 GXW589879:GYH589898 HHS589879:HID589898 HRO589879:HRZ589898 IBK589879:IBV589898 ILG589879:ILR589898 IVC589879:IVN589898 JEY589879:JFJ589898 JOU589879:JPF589898 JYQ589879:JZB589898 KIM589879:KIX589898 KSI589879:KST589898 LCE589879:LCP589898 LMA589879:LML589898 LVW589879:LWH589898 MFS589879:MGD589898 MPO589879:MPZ589898 MZK589879:MZV589898 NJG589879:NJR589898 NTC589879:NTN589898 OCY589879:ODJ589898 OMU589879:ONF589898 OWQ589879:OXB589898 PGM589879:PGX589898 PQI589879:PQT589898 QAE589879:QAP589898 QKA589879:QKL589898 QTW589879:QUH589898 RDS589879:RED589898 RNO589879:RNZ589898 RXK589879:RXV589898 SHG589879:SHR589898 SRC589879:SRN589898 TAY589879:TBJ589898 TKU589879:TLF589898 TUQ589879:TVB589898 UEM589879:UEX589898 UOI589879:UOT589898 UYE589879:UYP589898 VIA589879:VIL589898 VRW589879:VSH589898 WBS589879:WCD589898 WLO589879:WLZ589898 WVK589879:WVV589898 C655415:N655434 IY655415:JJ655434 SU655415:TF655434 ACQ655415:ADB655434 AMM655415:AMX655434 AWI655415:AWT655434 BGE655415:BGP655434 BQA655415:BQL655434 BZW655415:CAH655434 CJS655415:CKD655434 CTO655415:CTZ655434 DDK655415:DDV655434 DNG655415:DNR655434 DXC655415:DXN655434 EGY655415:EHJ655434 EQU655415:ERF655434 FAQ655415:FBB655434 FKM655415:FKX655434 FUI655415:FUT655434 GEE655415:GEP655434 GOA655415:GOL655434 GXW655415:GYH655434 HHS655415:HID655434 HRO655415:HRZ655434 IBK655415:IBV655434 ILG655415:ILR655434 IVC655415:IVN655434 JEY655415:JFJ655434 JOU655415:JPF655434 JYQ655415:JZB655434 KIM655415:KIX655434 KSI655415:KST655434 LCE655415:LCP655434 LMA655415:LML655434 LVW655415:LWH655434 MFS655415:MGD655434 MPO655415:MPZ655434 MZK655415:MZV655434 NJG655415:NJR655434 NTC655415:NTN655434 OCY655415:ODJ655434 OMU655415:ONF655434 OWQ655415:OXB655434 PGM655415:PGX655434 PQI655415:PQT655434 QAE655415:QAP655434 QKA655415:QKL655434 QTW655415:QUH655434 RDS655415:RED655434 RNO655415:RNZ655434 RXK655415:RXV655434 SHG655415:SHR655434 SRC655415:SRN655434 TAY655415:TBJ655434 TKU655415:TLF655434 TUQ655415:TVB655434 UEM655415:UEX655434 UOI655415:UOT655434 UYE655415:UYP655434 VIA655415:VIL655434 VRW655415:VSH655434 WBS655415:WCD655434 WLO655415:WLZ655434 WVK655415:WVV655434 C720951:N720970 IY720951:JJ720970 SU720951:TF720970 ACQ720951:ADB720970 AMM720951:AMX720970 AWI720951:AWT720970 BGE720951:BGP720970 BQA720951:BQL720970 BZW720951:CAH720970 CJS720951:CKD720970 CTO720951:CTZ720970 DDK720951:DDV720970 DNG720951:DNR720970 DXC720951:DXN720970 EGY720951:EHJ720970 EQU720951:ERF720970 FAQ720951:FBB720970 FKM720951:FKX720970 FUI720951:FUT720970 GEE720951:GEP720970 GOA720951:GOL720970 GXW720951:GYH720970 HHS720951:HID720970 HRO720951:HRZ720970 IBK720951:IBV720970 ILG720951:ILR720970 IVC720951:IVN720970 JEY720951:JFJ720970 JOU720951:JPF720970 JYQ720951:JZB720970 KIM720951:KIX720970 KSI720951:KST720970 LCE720951:LCP720970 LMA720951:LML720970 LVW720951:LWH720970 MFS720951:MGD720970 MPO720951:MPZ720970 MZK720951:MZV720970 NJG720951:NJR720970 NTC720951:NTN720970 OCY720951:ODJ720970 OMU720951:ONF720970 OWQ720951:OXB720970 PGM720951:PGX720970 PQI720951:PQT720970 QAE720951:QAP720970 QKA720951:QKL720970 QTW720951:QUH720970 RDS720951:RED720970 RNO720951:RNZ720970 RXK720951:RXV720970 SHG720951:SHR720970 SRC720951:SRN720970 TAY720951:TBJ720970 TKU720951:TLF720970 TUQ720951:TVB720970 UEM720951:UEX720970 UOI720951:UOT720970 UYE720951:UYP720970 VIA720951:VIL720970 VRW720951:VSH720970 WBS720951:WCD720970 WLO720951:WLZ720970 WVK720951:WVV720970 C786487:N786506 IY786487:JJ786506 SU786487:TF786506 ACQ786487:ADB786506 AMM786487:AMX786506 AWI786487:AWT786506 BGE786487:BGP786506 BQA786487:BQL786506 BZW786487:CAH786506 CJS786487:CKD786506 CTO786487:CTZ786506 DDK786487:DDV786506 DNG786487:DNR786506 DXC786487:DXN786506 EGY786487:EHJ786506 EQU786487:ERF786506 FAQ786487:FBB786506 FKM786487:FKX786506 FUI786487:FUT786506 GEE786487:GEP786506 GOA786487:GOL786506 GXW786487:GYH786506 HHS786487:HID786506 HRO786487:HRZ786506 IBK786487:IBV786506 ILG786487:ILR786506 IVC786487:IVN786506 JEY786487:JFJ786506 JOU786487:JPF786506 JYQ786487:JZB786506 KIM786487:KIX786506 KSI786487:KST786506 LCE786487:LCP786506 LMA786487:LML786506 LVW786487:LWH786506 MFS786487:MGD786506 MPO786487:MPZ786506 MZK786487:MZV786506 NJG786487:NJR786506 NTC786487:NTN786506 OCY786487:ODJ786506 OMU786487:ONF786506 OWQ786487:OXB786506 PGM786487:PGX786506 PQI786487:PQT786506 QAE786487:QAP786506 QKA786487:QKL786506 QTW786487:QUH786506 RDS786487:RED786506 RNO786487:RNZ786506 RXK786487:RXV786506 SHG786487:SHR786506 SRC786487:SRN786506 TAY786487:TBJ786506 TKU786487:TLF786506 TUQ786487:TVB786506 UEM786487:UEX786506 UOI786487:UOT786506 UYE786487:UYP786506 VIA786487:VIL786506 VRW786487:VSH786506 WBS786487:WCD786506 WLO786487:WLZ786506 WVK786487:WVV786506 C852023:N852042 IY852023:JJ852042 SU852023:TF852042 ACQ852023:ADB852042 AMM852023:AMX852042 AWI852023:AWT852042 BGE852023:BGP852042 BQA852023:BQL852042 BZW852023:CAH852042 CJS852023:CKD852042 CTO852023:CTZ852042 DDK852023:DDV852042 DNG852023:DNR852042 DXC852023:DXN852042 EGY852023:EHJ852042 EQU852023:ERF852042 FAQ852023:FBB852042 FKM852023:FKX852042 FUI852023:FUT852042 GEE852023:GEP852042 GOA852023:GOL852042 GXW852023:GYH852042 HHS852023:HID852042 HRO852023:HRZ852042 IBK852023:IBV852042 ILG852023:ILR852042 IVC852023:IVN852042 JEY852023:JFJ852042 JOU852023:JPF852042 JYQ852023:JZB852042 KIM852023:KIX852042 KSI852023:KST852042 LCE852023:LCP852042 LMA852023:LML852042 LVW852023:LWH852042 MFS852023:MGD852042 MPO852023:MPZ852042 MZK852023:MZV852042 NJG852023:NJR852042 NTC852023:NTN852042 OCY852023:ODJ852042 OMU852023:ONF852042 OWQ852023:OXB852042 PGM852023:PGX852042 PQI852023:PQT852042 QAE852023:QAP852042 QKA852023:QKL852042 QTW852023:QUH852042 RDS852023:RED852042 RNO852023:RNZ852042 RXK852023:RXV852042 SHG852023:SHR852042 SRC852023:SRN852042 TAY852023:TBJ852042 TKU852023:TLF852042 TUQ852023:TVB852042 UEM852023:UEX852042 UOI852023:UOT852042 UYE852023:UYP852042 VIA852023:VIL852042 VRW852023:VSH852042 WBS852023:WCD852042 WLO852023:WLZ852042 WVK852023:WVV852042 C917559:N917578 IY917559:JJ917578 SU917559:TF917578 ACQ917559:ADB917578 AMM917559:AMX917578 AWI917559:AWT917578 BGE917559:BGP917578 BQA917559:BQL917578 BZW917559:CAH917578 CJS917559:CKD917578 CTO917559:CTZ917578 DDK917559:DDV917578 DNG917559:DNR917578 DXC917559:DXN917578 EGY917559:EHJ917578 EQU917559:ERF917578 FAQ917559:FBB917578 FKM917559:FKX917578 FUI917559:FUT917578 GEE917559:GEP917578 GOA917559:GOL917578 GXW917559:GYH917578 HHS917559:HID917578 HRO917559:HRZ917578 IBK917559:IBV917578 ILG917559:ILR917578 IVC917559:IVN917578 JEY917559:JFJ917578 JOU917559:JPF917578 JYQ917559:JZB917578 KIM917559:KIX917578 KSI917559:KST917578 LCE917559:LCP917578 LMA917559:LML917578 LVW917559:LWH917578 MFS917559:MGD917578 MPO917559:MPZ917578 MZK917559:MZV917578 NJG917559:NJR917578 NTC917559:NTN917578 OCY917559:ODJ917578 OMU917559:ONF917578 OWQ917559:OXB917578 PGM917559:PGX917578 PQI917559:PQT917578 QAE917559:QAP917578 QKA917559:QKL917578 QTW917559:QUH917578 RDS917559:RED917578 RNO917559:RNZ917578 RXK917559:RXV917578 SHG917559:SHR917578 SRC917559:SRN917578 TAY917559:TBJ917578 TKU917559:TLF917578 TUQ917559:TVB917578 UEM917559:UEX917578 UOI917559:UOT917578 UYE917559:UYP917578 VIA917559:VIL917578 VRW917559:VSH917578 WBS917559:WCD917578 WLO917559:WLZ917578 WVK917559:WVV917578 C983095:N983114 IY983095:JJ983114 SU983095:TF983114 ACQ983095:ADB983114 AMM983095:AMX983114 AWI983095:AWT983114 BGE983095:BGP983114 BQA983095:BQL983114 BZW983095:CAH983114 CJS983095:CKD983114 CTO983095:CTZ983114 DDK983095:DDV983114 DNG983095:DNR983114 DXC983095:DXN983114 EGY983095:EHJ983114 EQU983095:ERF983114 FAQ983095:FBB983114 FKM983095:FKX983114 FUI983095:FUT983114 GEE983095:GEP983114 GOA983095:GOL983114 GXW983095:GYH983114 HHS983095:HID983114 HRO983095:HRZ983114 IBK983095:IBV983114 ILG983095:ILR983114 IVC983095:IVN983114 JEY983095:JFJ983114 JOU983095:JPF983114 JYQ983095:JZB983114 KIM983095:KIX983114 KSI983095:KST983114 LCE983095:LCP983114 LMA983095:LML983114 LVW983095:LWH983114 MFS983095:MGD983114 MPO983095:MPZ983114 MZK983095:MZV983114 NJG983095:NJR983114 NTC983095:NTN983114 OCY983095:ODJ983114 OMU983095:ONF983114 OWQ983095:OXB983114 PGM983095:PGX983114 PQI983095:PQT983114 QAE983095:QAP983114 QKA983095:QKL983114 QTW983095:QUH983114 RDS983095:RED983114 RNO983095:RNZ983114 RXK983095:RXV983114 SHG983095:SHR983114 SRC983095:SRN983114 TAY983095:TBJ983114 TKU983095:TLF983114 TUQ983095:TVB983114 UEM983095:UEX983114 UOI983095:UOT983114 UYE983095:UYP983114 VIA983095:VIL983114 VRW983095:VSH983114 WBS983095:WCD983114 WLO983095:WLZ983114 WVK983095:WVV983114"/>
  </dataValidations>
  <printOptions horizontalCentered="1"/>
  <pageMargins left="0.7" right="0.7" top="0.75" bottom="0.75" header="0.3" footer="0.3"/>
  <pageSetup paperSize="8" fitToWidth="0" orientation="landscape" r:id="rId1"/>
  <headerFooter alignWithMargins="0"/>
  <rowBreaks count="1" manualBreakCount="1">
    <brk id="51" max="16383" man="1"/>
  </row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IU65435"/>
  <sheetViews>
    <sheetView topLeftCell="A72" zoomScaleNormal="100" zoomScaleSheetLayoutView="100" workbookViewId="0">
      <selection activeCell="C8" sqref="C8:Q8"/>
    </sheetView>
  </sheetViews>
  <sheetFormatPr defaultColWidth="9.140625" defaultRowHeight="12.75"/>
  <cols>
    <col min="1" max="1" width="8.5703125" style="53" customWidth="1"/>
    <col min="2" max="2" width="10" style="53" customWidth="1"/>
    <col min="3" max="3" width="6.5703125" style="53" customWidth="1"/>
    <col min="4" max="4" width="8.5703125" style="53" customWidth="1"/>
    <col min="5" max="7" width="6.5703125" style="53" customWidth="1"/>
    <col min="8" max="8" width="15.28515625" style="53" customWidth="1"/>
    <col min="9" max="9" width="6.5703125" style="53" customWidth="1"/>
    <col min="10" max="10" width="10.7109375" style="53" customWidth="1"/>
    <col min="11" max="11" width="6.5703125" style="53" customWidth="1"/>
    <col min="12" max="12" width="11.42578125" style="53" customWidth="1"/>
    <col min="13" max="13" width="6.5703125" style="53" customWidth="1"/>
    <col min="14" max="14" width="11" style="53" customWidth="1"/>
    <col min="15" max="15" width="9.140625" style="53"/>
    <col min="16" max="16" width="0.42578125" style="53" customWidth="1"/>
    <col min="17" max="17" width="9.140625" style="53"/>
    <col min="18" max="18" width="0.140625" style="53" customWidth="1"/>
    <col min="19" max="244" width="9.140625" style="53"/>
    <col min="245" max="245" width="14.140625" style="53" bestFit="1" customWidth="1"/>
    <col min="246" max="16384" width="9.140625" style="53"/>
  </cols>
  <sheetData>
    <row r="1" spans="1:20" ht="18" customHeight="1" thickBot="1">
      <c r="A1" s="444" t="s">
        <v>211</v>
      </c>
      <c r="B1" s="444"/>
      <c r="C1" s="444"/>
      <c r="D1" s="444"/>
      <c r="E1" s="444"/>
      <c r="F1" s="444"/>
      <c r="G1" s="444"/>
      <c r="H1" s="444"/>
      <c r="I1" s="444"/>
      <c r="J1" s="444"/>
      <c r="K1" s="444"/>
      <c r="L1" s="444"/>
      <c r="M1" s="444"/>
      <c r="N1" s="444"/>
    </row>
    <row r="2" spans="1:20" s="2" customFormat="1" ht="27" customHeight="1">
      <c r="A2" s="445" t="s">
        <v>1</v>
      </c>
      <c r="B2" s="445"/>
      <c r="C2" s="445"/>
      <c r="D2" s="445"/>
      <c r="E2" s="445" t="s">
        <v>212</v>
      </c>
      <c r="F2" s="445"/>
      <c r="G2" s="445"/>
      <c r="H2" s="445"/>
      <c r="I2" s="690" t="s">
        <v>2</v>
      </c>
      <c r="J2" s="690"/>
      <c r="K2" s="690"/>
      <c r="L2" s="690"/>
      <c r="M2" s="690"/>
      <c r="N2" s="690"/>
    </row>
    <row r="3" spans="1:20" s="2" customFormat="1" ht="12.75" customHeight="1">
      <c r="A3" s="448" t="s">
        <v>286</v>
      </c>
      <c r="B3" s="449"/>
      <c r="C3" s="449"/>
      <c r="D3" s="691"/>
      <c r="E3" s="692" t="s">
        <v>271</v>
      </c>
      <c r="F3" s="693"/>
      <c r="G3" s="693"/>
      <c r="H3" s="694"/>
      <c r="I3" s="698" t="s">
        <v>272</v>
      </c>
      <c r="J3" s="699"/>
      <c r="K3" s="699"/>
      <c r="L3" s="700"/>
      <c r="M3" s="700"/>
      <c r="N3" s="701"/>
    </row>
    <row r="4" spans="1:20" s="2" customFormat="1" ht="21.75" customHeight="1">
      <c r="A4" s="451"/>
      <c r="B4" s="452"/>
      <c r="C4" s="452"/>
      <c r="D4" s="453"/>
      <c r="E4" s="695"/>
      <c r="F4" s="696"/>
      <c r="G4" s="696"/>
      <c r="H4" s="697"/>
      <c r="I4" s="702"/>
      <c r="J4" s="703"/>
      <c r="K4" s="703"/>
      <c r="L4" s="703"/>
      <c r="M4" s="703"/>
      <c r="N4" s="704"/>
    </row>
    <row r="5" spans="1:20" s="2" customFormat="1" ht="21.75" customHeight="1">
      <c r="A5" s="685" t="s">
        <v>3</v>
      </c>
      <c r="B5" s="685"/>
      <c r="C5" s="685"/>
      <c r="D5" s="454" t="s">
        <v>273</v>
      </c>
      <c r="E5" s="454"/>
      <c r="F5" s="454"/>
      <c r="G5" s="454"/>
      <c r="H5" s="454"/>
      <c r="I5" s="688" t="s">
        <v>58</v>
      </c>
      <c r="J5" s="688"/>
      <c r="K5" s="688"/>
      <c r="L5" s="688"/>
      <c r="M5" s="688"/>
      <c r="N5" s="688"/>
    </row>
    <row r="6" spans="1:20" s="2" customFormat="1" ht="21.75" customHeight="1">
      <c r="A6" s="685"/>
      <c r="B6" s="685"/>
      <c r="C6" s="686"/>
      <c r="D6" s="687"/>
      <c r="E6" s="687"/>
      <c r="F6" s="687"/>
      <c r="G6" s="687"/>
      <c r="H6" s="687"/>
      <c r="I6" s="689">
        <v>2018</v>
      </c>
      <c r="J6" s="689"/>
      <c r="K6" s="689">
        <v>2019</v>
      </c>
      <c r="L6" s="689"/>
      <c r="M6" s="689">
        <v>2020</v>
      </c>
      <c r="N6" s="689"/>
    </row>
    <row r="7" spans="1:20" ht="60.6" customHeight="1">
      <c r="A7" s="479" t="s">
        <v>4</v>
      </c>
      <c r="B7" s="480"/>
      <c r="C7" s="711" t="s">
        <v>274</v>
      </c>
      <c r="D7" s="711"/>
      <c r="E7" s="711"/>
      <c r="F7" s="711"/>
      <c r="G7" s="711"/>
      <c r="H7" s="711"/>
      <c r="I7" s="711"/>
      <c r="J7" s="711"/>
      <c r="K7" s="711"/>
      <c r="L7" s="711"/>
      <c r="M7" s="711"/>
      <c r="N7" s="711"/>
      <c r="O7" s="711"/>
      <c r="P7" s="711"/>
      <c r="Q7" s="711"/>
      <c r="R7" s="68"/>
      <c r="S7" s="68"/>
      <c r="T7" s="68"/>
    </row>
    <row r="8" spans="1:20" ht="44.45" customHeight="1">
      <c r="A8" s="465" t="s">
        <v>5</v>
      </c>
      <c r="B8" s="466"/>
      <c r="C8" s="681" t="s">
        <v>433</v>
      </c>
      <c r="D8" s="681"/>
      <c r="E8" s="681"/>
      <c r="F8" s="681"/>
      <c r="G8" s="681"/>
      <c r="H8" s="681"/>
      <c r="I8" s="681"/>
      <c r="J8" s="681"/>
      <c r="K8" s="681"/>
      <c r="L8" s="681"/>
      <c r="M8" s="681"/>
      <c r="N8" s="681"/>
      <c r="O8" s="681"/>
      <c r="P8" s="681"/>
      <c r="Q8" s="681"/>
      <c r="R8" s="3"/>
    </row>
    <row r="9" spans="1:20" ht="38.25" hidden="1" customHeight="1">
      <c r="A9" s="465"/>
      <c r="B9" s="466"/>
      <c r="C9" s="682"/>
      <c r="D9" s="682"/>
      <c r="E9" s="682"/>
      <c r="F9" s="682"/>
      <c r="G9" s="682"/>
      <c r="H9" s="682"/>
      <c r="I9" s="682"/>
      <c r="J9" s="682"/>
      <c r="K9" s="682"/>
      <c r="L9" s="682"/>
      <c r="M9" s="682"/>
      <c r="N9" s="682"/>
      <c r="O9" s="69"/>
      <c r="P9" s="69"/>
      <c r="Q9" s="69"/>
      <c r="R9" s="3"/>
    </row>
    <row r="10" spans="1:20" ht="19.5" customHeight="1">
      <c r="A10" s="488" t="s">
        <v>6</v>
      </c>
      <c r="B10" s="705"/>
      <c r="C10" s="710" t="s">
        <v>290</v>
      </c>
      <c r="D10" s="710"/>
      <c r="E10" s="710"/>
      <c r="F10" s="710"/>
      <c r="G10" s="710"/>
      <c r="H10" s="710"/>
      <c r="I10" s="710"/>
      <c r="J10" s="710"/>
      <c r="K10" s="710"/>
      <c r="L10" s="710"/>
      <c r="M10" s="710"/>
      <c r="N10" s="710"/>
      <c r="O10" s="710"/>
      <c r="P10" s="710"/>
      <c r="Q10" s="710"/>
    </row>
    <row r="11" spans="1:20" ht="19.5" customHeight="1">
      <c r="A11" s="706"/>
      <c r="B11" s="707"/>
      <c r="C11" s="710"/>
      <c r="D11" s="710"/>
      <c r="E11" s="710"/>
      <c r="F11" s="710"/>
      <c r="G11" s="710"/>
      <c r="H11" s="710"/>
      <c r="I11" s="710"/>
      <c r="J11" s="710"/>
      <c r="K11" s="710"/>
      <c r="L11" s="710"/>
      <c r="M11" s="710"/>
      <c r="N11" s="710"/>
      <c r="O11" s="710"/>
      <c r="P11" s="710"/>
      <c r="Q11" s="710"/>
    </row>
    <row r="12" spans="1:20" ht="31.15" customHeight="1">
      <c r="A12" s="706"/>
      <c r="B12" s="707"/>
      <c r="C12" s="710"/>
      <c r="D12" s="710"/>
      <c r="E12" s="710"/>
      <c r="F12" s="710"/>
      <c r="G12" s="710"/>
      <c r="H12" s="710"/>
      <c r="I12" s="710"/>
      <c r="J12" s="710"/>
      <c r="K12" s="710"/>
      <c r="L12" s="710"/>
      <c r="M12" s="710"/>
      <c r="N12" s="710"/>
      <c r="O12" s="710"/>
      <c r="P12" s="710"/>
      <c r="Q12" s="710"/>
    </row>
    <row r="13" spans="1:20" ht="0.75" customHeight="1">
      <c r="A13" s="706"/>
      <c r="B13" s="707"/>
      <c r="C13" s="710"/>
      <c r="D13" s="710"/>
      <c r="E13" s="710"/>
      <c r="F13" s="710"/>
      <c r="G13" s="710"/>
      <c r="H13" s="710"/>
      <c r="I13" s="710"/>
      <c r="J13" s="710"/>
      <c r="K13" s="710"/>
      <c r="L13" s="710"/>
      <c r="M13" s="710"/>
      <c r="N13" s="710"/>
      <c r="O13" s="710"/>
      <c r="P13" s="710"/>
      <c r="Q13" s="710"/>
    </row>
    <row r="14" spans="1:20" ht="18.75" hidden="1" customHeight="1">
      <c r="A14" s="706"/>
      <c r="B14" s="707"/>
      <c r="C14" s="710"/>
      <c r="D14" s="710"/>
      <c r="E14" s="710"/>
      <c r="F14" s="710"/>
      <c r="G14" s="710"/>
      <c r="H14" s="710"/>
      <c r="I14" s="710"/>
      <c r="J14" s="710"/>
      <c r="K14" s="710"/>
      <c r="L14" s="710"/>
      <c r="M14" s="710"/>
      <c r="N14" s="710"/>
      <c r="O14" s="710"/>
      <c r="P14" s="710"/>
      <c r="Q14" s="710"/>
    </row>
    <row r="15" spans="1:20" ht="16.5" hidden="1" customHeight="1">
      <c r="A15" s="706"/>
      <c r="B15" s="707"/>
      <c r="C15" s="710"/>
      <c r="D15" s="710"/>
      <c r="E15" s="710"/>
      <c r="F15" s="710"/>
      <c r="G15" s="710"/>
      <c r="H15" s="710"/>
      <c r="I15" s="710"/>
      <c r="J15" s="710"/>
      <c r="K15" s="710"/>
      <c r="L15" s="710"/>
      <c r="M15" s="710"/>
      <c r="N15" s="710"/>
      <c r="O15" s="710"/>
      <c r="P15" s="710"/>
      <c r="Q15" s="710"/>
    </row>
    <row r="16" spans="1:20" ht="23.25" hidden="1" customHeight="1">
      <c r="A16" s="706"/>
      <c r="B16" s="707"/>
      <c r="C16" s="710"/>
      <c r="D16" s="710"/>
      <c r="E16" s="710"/>
      <c r="F16" s="710"/>
      <c r="G16" s="710"/>
      <c r="H16" s="710"/>
      <c r="I16" s="710"/>
      <c r="J16" s="710"/>
      <c r="K16" s="710"/>
      <c r="L16" s="710"/>
      <c r="M16" s="710"/>
      <c r="N16" s="710"/>
      <c r="O16" s="710"/>
      <c r="P16" s="710"/>
      <c r="Q16" s="710"/>
    </row>
    <row r="17" spans="1:166" ht="20.25" hidden="1" customHeight="1">
      <c r="A17" s="706"/>
      <c r="B17" s="707"/>
      <c r="C17" s="710"/>
      <c r="D17" s="710"/>
      <c r="E17" s="710"/>
      <c r="F17" s="710"/>
      <c r="G17" s="710"/>
      <c r="H17" s="710"/>
      <c r="I17" s="710"/>
      <c r="J17" s="710"/>
      <c r="K17" s="710"/>
      <c r="L17" s="710"/>
      <c r="M17" s="710"/>
      <c r="N17" s="710"/>
      <c r="O17" s="710"/>
      <c r="P17" s="710"/>
      <c r="Q17" s="710"/>
    </row>
    <row r="18" spans="1:166" ht="13.5" hidden="1" customHeight="1">
      <c r="A18" s="706"/>
      <c r="B18" s="707"/>
      <c r="C18" s="710"/>
      <c r="D18" s="710"/>
      <c r="E18" s="710"/>
      <c r="F18" s="710"/>
      <c r="G18" s="710"/>
      <c r="H18" s="710"/>
      <c r="I18" s="710"/>
      <c r="J18" s="710"/>
      <c r="K18" s="710"/>
      <c r="L18" s="710"/>
      <c r="M18" s="710"/>
      <c r="N18" s="710"/>
      <c r="O18" s="710"/>
      <c r="P18" s="710"/>
      <c r="Q18" s="710"/>
    </row>
    <row r="19" spans="1:166" ht="13.5" hidden="1" customHeight="1">
      <c r="A19" s="706"/>
      <c r="B19" s="707"/>
      <c r="C19" s="710"/>
      <c r="D19" s="710"/>
      <c r="E19" s="710"/>
      <c r="F19" s="710"/>
      <c r="G19" s="710"/>
      <c r="H19" s="710"/>
      <c r="I19" s="710"/>
      <c r="J19" s="710"/>
      <c r="K19" s="710"/>
      <c r="L19" s="710"/>
      <c r="M19" s="710"/>
      <c r="N19" s="710"/>
      <c r="O19" s="710"/>
      <c r="P19" s="710"/>
      <c r="Q19" s="710"/>
    </row>
    <row r="20" spans="1:166" ht="13.5" hidden="1" customHeight="1">
      <c r="A20" s="706"/>
      <c r="B20" s="707"/>
      <c r="C20" s="710"/>
      <c r="D20" s="710"/>
      <c r="E20" s="710"/>
      <c r="F20" s="710"/>
      <c r="G20" s="710"/>
      <c r="H20" s="710"/>
      <c r="I20" s="710"/>
      <c r="J20" s="710"/>
      <c r="K20" s="710"/>
      <c r="L20" s="710"/>
      <c r="M20" s="710"/>
      <c r="N20" s="710"/>
      <c r="O20" s="710"/>
      <c r="P20" s="710"/>
      <c r="Q20" s="710"/>
    </row>
    <row r="21" spans="1:166" ht="13.5" hidden="1" customHeight="1">
      <c r="A21" s="706"/>
      <c r="B21" s="707"/>
      <c r="C21" s="710"/>
      <c r="D21" s="710"/>
      <c r="E21" s="710"/>
      <c r="F21" s="710"/>
      <c r="G21" s="710"/>
      <c r="H21" s="710"/>
      <c r="I21" s="710"/>
      <c r="J21" s="710"/>
      <c r="K21" s="710"/>
      <c r="L21" s="710"/>
      <c r="M21" s="710"/>
      <c r="N21" s="710"/>
      <c r="O21" s="710"/>
      <c r="P21" s="710"/>
      <c r="Q21" s="710"/>
    </row>
    <row r="22" spans="1:166" ht="13.5" hidden="1" customHeight="1">
      <c r="A22" s="708"/>
      <c r="B22" s="709"/>
      <c r="C22" s="710"/>
      <c r="D22" s="710"/>
      <c r="E22" s="710"/>
      <c r="F22" s="710"/>
      <c r="G22" s="710"/>
      <c r="H22" s="710"/>
      <c r="I22" s="710"/>
      <c r="J22" s="710"/>
      <c r="K22" s="710"/>
      <c r="L22" s="710"/>
      <c r="M22" s="710"/>
      <c r="N22" s="710"/>
      <c r="O22" s="710"/>
      <c r="P22" s="710"/>
      <c r="Q22" s="710"/>
    </row>
    <row r="23" spans="1:166" ht="18.75" customHeight="1">
      <c r="A23" s="470" t="s">
        <v>7</v>
      </c>
      <c r="B23" s="471"/>
      <c r="C23" s="471"/>
      <c r="D23" s="471"/>
      <c r="E23" s="471"/>
      <c r="F23" s="471"/>
      <c r="G23" s="471"/>
      <c r="H23" s="471"/>
      <c r="I23" s="471"/>
      <c r="J23" s="471"/>
      <c r="K23" s="471"/>
      <c r="L23" s="471"/>
      <c r="M23" s="471"/>
      <c r="N23" s="472"/>
      <c r="O23" s="70"/>
      <c r="P23" s="71"/>
      <c r="Q23" s="71"/>
      <c r="R23" s="72"/>
      <c r="S23" s="72"/>
      <c r="T23" s="72"/>
      <c r="U23" s="72"/>
      <c r="V23" s="72"/>
      <c r="W23" s="72"/>
      <c r="X23" s="72"/>
      <c r="Y23" s="72"/>
      <c r="Z23" s="72"/>
      <c r="AA23" s="72"/>
      <c r="AB23" s="72"/>
      <c r="AC23" s="72"/>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row>
    <row r="24" spans="1:166">
      <c r="A24" s="73">
        <v>1</v>
      </c>
      <c r="B24" s="473" t="s">
        <v>275</v>
      </c>
      <c r="C24" s="474"/>
      <c r="D24" s="474"/>
      <c r="E24" s="474"/>
      <c r="F24" s="474"/>
      <c r="G24" s="475"/>
      <c r="H24" s="73">
        <v>6</v>
      </c>
      <c r="I24" s="476"/>
      <c r="J24" s="477"/>
      <c r="K24" s="477"/>
      <c r="L24" s="477"/>
      <c r="M24" s="477"/>
      <c r="N24" s="478"/>
      <c r="R24" s="72"/>
      <c r="S24" s="72"/>
      <c r="T24" s="72"/>
      <c r="U24" s="72"/>
      <c r="V24" s="72"/>
      <c r="W24" s="72"/>
      <c r="X24" s="72"/>
      <c r="Y24" s="72"/>
      <c r="Z24" s="72"/>
      <c r="AA24" s="72"/>
      <c r="AB24" s="72"/>
      <c r="AC24" s="72"/>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row>
    <row r="25" spans="1:166" ht="27" customHeight="1">
      <c r="A25" s="73">
        <v>2</v>
      </c>
      <c r="B25" s="473" t="s">
        <v>276</v>
      </c>
      <c r="C25" s="474"/>
      <c r="D25" s="474"/>
      <c r="E25" s="474"/>
      <c r="F25" s="474"/>
      <c r="G25" s="475"/>
      <c r="H25" s="73">
        <v>7</v>
      </c>
      <c r="I25" s="476"/>
      <c r="J25" s="477"/>
      <c r="K25" s="477"/>
      <c r="L25" s="477"/>
      <c r="M25" s="477"/>
      <c r="N25" s="478"/>
      <c r="R25" s="72"/>
      <c r="S25" s="72"/>
      <c r="T25" s="72"/>
      <c r="U25" s="72"/>
      <c r="V25" s="72"/>
      <c r="W25" s="72"/>
      <c r="X25" s="72"/>
      <c r="Y25" s="72"/>
      <c r="Z25" s="72"/>
      <c r="AA25" s="72"/>
      <c r="AB25" s="72"/>
      <c r="AC25" s="72"/>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row>
    <row r="26" spans="1:166">
      <c r="A26" s="73">
        <v>3</v>
      </c>
      <c r="B26" s="476" t="s">
        <v>277</v>
      </c>
      <c r="C26" s="511"/>
      <c r="D26" s="511"/>
      <c r="E26" s="511"/>
      <c r="F26" s="511"/>
      <c r="G26" s="512"/>
      <c r="H26" s="73">
        <v>8</v>
      </c>
      <c r="I26" s="476"/>
      <c r="J26" s="477"/>
      <c r="K26" s="477"/>
      <c r="L26" s="477"/>
      <c r="M26" s="477"/>
      <c r="N26" s="478"/>
      <c r="R26" s="72"/>
      <c r="S26" s="72"/>
      <c r="T26" s="72"/>
      <c r="U26" s="72"/>
      <c r="V26" s="72"/>
      <c r="W26" s="72"/>
      <c r="X26" s="72"/>
      <c r="Y26" s="72"/>
      <c r="Z26" s="72"/>
      <c r="AA26" s="72"/>
      <c r="AB26" s="72"/>
      <c r="AC26" s="72"/>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row>
    <row r="27" spans="1:166">
      <c r="A27" s="73">
        <v>4</v>
      </c>
      <c r="B27" s="476" t="s">
        <v>278</v>
      </c>
      <c r="C27" s="511"/>
      <c r="D27" s="511"/>
      <c r="E27" s="511"/>
      <c r="F27" s="511"/>
      <c r="G27" s="512"/>
      <c r="H27" s="73">
        <v>9</v>
      </c>
      <c r="I27" s="683"/>
      <c r="J27" s="684"/>
      <c r="K27" s="684"/>
      <c r="L27" s="684"/>
      <c r="M27" s="684"/>
      <c r="N27" s="684"/>
    </row>
    <row r="28" spans="1:166">
      <c r="A28" s="73">
        <v>5</v>
      </c>
      <c r="B28" s="473" t="s">
        <v>279</v>
      </c>
      <c r="C28" s="474"/>
      <c r="D28" s="474"/>
      <c r="E28" s="474"/>
      <c r="F28" s="474"/>
      <c r="G28" s="475"/>
      <c r="H28" s="73">
        <v>10</v>
      </c>
      <c r="I28" s="513"/>
      <c r="J28" s="513"/>
      <c r="K28" s="513"/>
      <c r="L28" s="513"/>
      <c r="M28" s="513"/>
      <c r="N28" s="513"/>
    </row>
    <row r="29" spans="1:166" ht="12.75" hidden="1" customHeight="1">
      <c r="A29" s="74"/>
      <c r="B29" s="75"/>
      <c r="C29" s="75"/>
      <c r="D29" s="75"/>
      <c r="E29" s="75"/>
      <c r="F29" s="75"/>
      <c r="G29" s="75"/>
      <c r="H29" s="75"/>
      <c r="I29" s="75"/>
      <c r="J29" s="75"/>
      <c r="K29" s="75"/>
      <c r="L29" s="75"/>
      <c r="M29" s="75"/>
      <c r="N29" s="76"/>
    </row>
    <row r="30" spans="1:166">
      <c r="A30" s="77" t="s">
        <v>8</v>
      </c>
      <c r="B30" s="78"/>
      <c r="C30" s="78"/>
      <c r="D30" s="78"/>
      <c r="E30" s="78"/>
      <c r="F30" s="78"/>
      <c r="G30" s="78"/>
      <c r="H30" s="78"/>
      <c r="I30" s="78"/>
      <c r="J30" s="78"/>
      <c r="K30" s="78"/>
      <c r="L30" s="78"/>
      <c r="M30" s="78"/>
      <c r="N30" s="79"/>
      <c r="O30" s="78"/>
      <c r="P30" s="78"/>
      <c r="Q30" s="78"/>
      <c r="R30" s="79"/>
    </row>
    <row r="31" spans="1:166">
      <c r="A31" s="484" t="s">
        <v>9</v>
      </c>
      <c r="B31" s="485"/>
      <c r="C31" s="485"/>
      <c r="D31" s="485"/>
      <c r="E31" s="485"/>
      <c r="F31" s="485"/>
      <c r="G31" s="485"/>
      <c r="H31" s="486"/>
      <c r="I31" s="470" t="s">
        <v>10</v>
      </c>
      <c r="J31" s="472"/>
      <c r="K31" s="487" t="s">
        <v>11</v>
      </c>
      <c r="L31" s="487"/>
      <c r="M31" s="487" t="s">
        <v>12</v>
      </c>
      <c r="N31" s="487"/>
      <c r="O31" s="487">
        <v>2019</v>
      </c>
      <c r="P31" s="487"/>
      <c r="Q31" s="487">
        <v>2020</v>
      </c>
      <c r="R31" s="487"/>
    </row>
    <row r="32" spans="1:166" ht="18" customHeight="1">
      <c r="A32" s="505" t="s">
        <v>280</v>
      </c>
      <c r="B32" s="506"/>
      <c r="C32" s="506"/>
      <c r="D32" s="506"/>
      <c r="E32" s="506"/>
      <c r="F32" s="506"/>
      <c r="G32" s="506"/>
      <c r="H32" s="507"/>
      <c r="I32" s="509">
        <v>12</v>
      </c>
      <c r="J32" s="509"/>
      <c r="K32" s="509"/>
      <c r="L32" s="509"/>
      <c r="M32" s="510"/>
      <c r="N32" s="510"/>
      <c r="O32" s="509"/>
      <c r="P32" s="509"/>
      <c r="Q32" s="510"/>
      <c r="R32" s="510"/>
      <c r="S32" s="80"/>
      <c r="T32" s="81"/>
      <c r="U32" s="81"/>
      <c r="V32" s="81"/>
      <c r="W32" s="81"/>
    </row>
    <row r="33" spans="1:23" ht="21.75" customHeight="1">
      <c r="A33" s="505" t="s">
        <v>281</v>
      </c>
      <c r="B33" s="506"/>
      <c r="C33" s="506"/>
      <c r="D33" s="506"/>
      <c r="E33" s="506"/>
      <c r="F33" s="506"/>
      <c r="G33" s="506"/>
      <c r="H33" s="507"/>
      <c r="I33" s="509" t="s">
        <v>282</v>
      </c>
      <c r="J33" s="509"/>
      <c r="K33" s="509"/>
      <c r="L33" s="509"/>
      <c r="M33" s="510"/>
      <c r="N33" s="510"/>
      <c r="O33" s="509" t="s">
        <v>282</v>
      </c>
      <c r="P33" s="509"/>
      <c r="Q33" s="510" t="s">
        <v>282</v>
      </c>
      <c r="R33" s="510"/>
      <c r="S33" s="80"/>
      <c r="T33" s="81"/>
      <c r="U33" s="81"/>
      <c r="V33" s="81"/>
      <c r="W33" s="81"/>
    </row>
    <row r="34" spans="1:23" ht="17.25" customHeight="1">
      <c r="A34" s="505" t="s">
        <v>283</v>
      </c>
      <c r="B34" s="506"/>
      <c r="C34" s="506"/>
      <c r="D34" s="506"/>
      <c r="E34" s="506"/>
      <c r="F34" s="506"/>
      <c r="G34" s="506"/>
      <c r="H34" s="507"/>
      <c r="I34" s="509">
        <v>1</v>
      </c>
      <c r="J34" s="509"/>
      <c r="K34" s="509"/>
      <c r="L34" s="509"/>
      <c r="M34" s="510"/>
      <c r="N34" s="510"/>
      <c r="O34" s="680"/>
      <c r="P34" s="680"/>
      <c r="Q34" s="82"/>
      <c r="R34" s="83"/>
      <c r="S34" s="80"/>
      <c r="T34" s="81"/>
      <c r="U34" s="81"/>
      <c r="V34" s="81"/>
      <c r="W34" s="81"/>
    </row>
    <row r="35" spans="1:23" ht="17.25" customHeight="1">
      <c r="A35" s="505" t="s">
        <v>284</v>
      </c>
      <c r="B35" s="506"/>
      <c r="C35" s="506"/>
      <c r="D35" s="506"/>
      <c r="E35" s="506"/>
      <c r="F35" s="506"/>
      <c r="G35" s="506"/>
      <c r="H35" s="507"/>
      <c r="I35" s="509">
        <v>1</v>
      </c>
      <c r="J35" s="509"/>
      <c r="K35" s="509"/>
      <c r="L35" s="509"/>
      <c r="M35" s="510"/>
      <c r="N35" s="510"/>
      <c r="O35" s="680"/>
      <c r="P35" s="680"/>
      <c r="Q35" s="82"/>
      <c r="R35" s="83"/>
      <c r="S35" s="80"/>
      <c r="T35" s="81"/>
      <c r="U35" s="81"/>
      <c r="V35" s="81"/>
      <c r="W35" s="81"/>
    </row>
    <row r="36" spans="1:23" ht="17.25" customHeight="1">
      <c r="A36" s="505" t="s">
        <v>287</v>
      </c>
      <c r="B36" s="506"/>
      <c r="C36" s="506"/>
      <c r="D36" s="506"/>
      <c r="E36" s="506"/>
      <c r="F36" s="506"/>
      <c r="G36" s="506"/>
      <c r="H36" s="507"/>
      <c r="I36" s="517">
        <v>0.1</v>
      </c>
      <c r="J36" s="509"/>
      <c r="K36" s="517"/>
      <c r="L36" s="509"/>
      <c r="M36" s="510"/>
      <c r="N36" s="510"/>
      <c r="O36" s="517">
        <v>1</v>
      </c>
      <c r="P36" s="509"/>
      <c r="Q36" s="83"/>
      <c r="R36" s="83"/>
      <c r="S36" s="80"/>
      <c r="T36" s="81"/>
      <c r="U36" s="81"/>
      <c r="V36" s="81"/>
      <c r="W36" s="81"/>
    </row>
    <row r="37" spans="1:23" ht="21" customHeight="1">
      <c r="A37" s="505" t="s">
        <v>289</v>
      </c>
      <c r="B37" s="506"/>
      <c r="C37" s="506"/>
      <c r="D37" s="506"/>
      <c r="E37" s="506"/>
      <c r="F37" s="506"/>
      <c r="G37" s="506"/>
      <c r="H37" s="507"/>
      <c r="I37" s="509">
        <v>4</v>
      </c>
      <c r="J37" s="509"/>
      <c r="K37" s="509"/>
      <c r="L37" s="509"/>
      <c r="M37" s="510"/>
      <c r="N37" s="510"/>
      <c r="O37" s="509"/>
      <c r="P37" s="509"/>
      <c r="Q37" s="510"/>
      <c r="R37" s="510"/>
      <c r="S37" s="80"/>
      <c r="T37" s="81"/>
      <c r="U37" s="81"/>
      <c r="V37" s="81"/>
      <c r="W37" s="81"/>
    </row>
    <row r="38" spans="1:23" s="262" customFormat="1" ht="21" customHeight="1">
      <c r="A38" s="505"/>
      <c r="B38" s="506"/>
      <c r="C38" s="506"/>
      <c r="D38" s="506"/>
      <c r="E38" s="506"/>
      <c r="F38" s="506"/>
      <c r="G38" s="506"/>
      <c r="H38" s="507"/>
      <c r="I38" s="509"/>
      <c r="J38" s="509"/>
      <c r="K38" s="509"/>
      <c r="L38" s="509"/>
      <c r="M38" s="510"/>
      <c r="N38" s="510"/>
      <c r="O38" s="509"/>
      <c r="P38" s="509"/>
      <c r="Q38" s="510"/>
      <c r="R38" s="510"/>
      <c r="S38" s="80"/>
      <c r="T38" s="81"/>
      <c r="U38" s="81"/>
      <c r="V38" s="81"/>
      <c r="W38" s="81"/>
    </row>
    <row r="39" spans="1:23" s="262" customFormat="1" ht="21" customHeight="1">
      <c r="A39" s="505" t="s">
        <v>441</v>
      </c>
      <c r="B39" s="506"/>
      <c r="C39" s="506"/>
      <c r="D39" s="506"/>
      <c r="E39" s="506"/>
      <c r="F39" s="506"/>
      <c r="G39" s="506"/>
      <c r="H39" s="507"/>
      <c r="I39" s="509">
        <v>1</v>
      </c>
      <c r="J39" s="509"/>
      <c r="K39" s="509"/>
      <c r="L39" s="509"/>
      <c r="M39" s="510"/>
      <c r="N39" s="510"/>
      <c r="O39" s="509"/>
      <c r="P39" s="509"/>
      <c r="Q39" s="510"/>
      <c r="R39" s="510"/>
      <c r="S39" s="80"/>
      <c r="T39" s="81"/>
      <c r="U39" s="81"/>
      <c r="V39" s="81"/>
      <c r="W39" s="81"/>
    </row>
    <row r="40" spans="1:23">
      <c r="A40" s="484" t="s">
        <v>13</v>
      </c>
      <c r="B40" s="485"/>
      <c r="C40" s="485"/>
      <c r="D40" s="485"/>
      <c r="E40" s="485"/>
      <c r="F40" s="485"/>
      <c r="G40" s="485"/>
      <c r="H40" s="486"/>
      <c r="I40" s="470" t="s">
        <v>10</v>
      </c>
      <c r="J40" s="472"/>
      <c r="K40" s="487" t="s">
        <v>11</v>
      </c>
      <c r="L40" s="487"/>
      <c r="M40" s="487" t="s">
        <v>12</v>
      </c>
      <c r="N40" s="487"/>
      <c r="O40" s="487">
        <v>2019</v>
      </c>
      <c r="P40" s="487"/>
      <c r="Q40" s="487">
        <v>2020</v>
      </c>
      <c r="R40" s="487"/>
      <c r="S40" s="80"/>
      <c r="T40" s="81"/>
      <c r="U40" s="81"/>
      <c r="V40" s="81"/>
      <c r="W40" s="81"/>
    </row>
    <row r="41" spans="1:23">
      <c r="A41" s="505" t="s">
        <v>285</v>
      </c>
      <c r="B41" s="506"/>
      <c r="C41" s="506"/>
      <c r="D41" s="506"/>
      <c r="E41" s="506"/>
      <c r="F41" s="506"/>
      <c r="G41" s="506"/>
      <c r="H41" s="507"/>
      <c r="I41" s="517">
        <v>0.9</v>
      </c>
      <c r="J41" s="509"/>
      <c r="K41" s="517">
        <v>0.9</v>
      </c>
      <c r="L41" s="509"/>
      <c r="M41" s="510"/>
      <c r="N41" s="510"/>
      <c r="O41" s="517">
        <v>0.95</v>
      </c>
      <c r="P41" s="509"/>
      <c r="Q41" s="679">
        <v>1</v>
      </c>
      <c r="R41" s="510"/>
    </row>
    <row r="42" spans="1:23">
      <c r="A42" s="505"/>
      <c r="B42" s="506"/>
      <c r="C42" s="506"/>
      <c r="D42" s="506"/>
      <c r="E42" s="506"/>
      <c r="F42" s="506"/>
      <c r="G42" s="506"/>
      <c r="H42" s="507"/>
      <c r="I42" s="509"/>
      <c r="J42" s="509"/>
      <c r="K42" s="509"/>
      <c r="L42" s="509"/>
      <c r="M42" s="510"/>
      <c r="N42" s="510"/>
      <c r="O42" s="509"/>
      <c r="P42" s="509"/>
      <c r="Q42" s="510"/>
      <c r="R42" s="510"/>
    </row>
    <row r="43" spans="1:23">
      <c r="A43" s="676" t="s">
        <v>437</v>
      </c>
      <c r="B43" s="677"/>
      <c r="C43" s="677"/>
      <c r="D43" s="677"/>
      <c r="E43" s="677"/>
      <c r="F43" s="677"/>
      <c r="G43" s="677"/>
      <c r="H43" s="678"/>
      <c r="I43" s="509" t="s">
        <v>246</v>
      </c>
      <c r="J43" s="509"/>
      <c r="K43" s="509"/>
      <c r="L43" s="509"/>
      <c r="M43" s="510"/>
      <c r="N43" s="510"/>
      <c r="O43" s="509"/>
      <c r="P43" s="509"/>
      <c r="Q43" s="510"/>
      <c r="R43" s="510"/>
    </row>
    <row r="44" spans="1:23">
      <c r="A44" s="676" t="s">
        <v>440</v>
      </c>
      <c r="B44" s="677"/>
      <c r="C44" s="677"/>
      <c r="D44" s="677"/>
      <c r="E44" s="677"/>
      <c r="F44" s="677"/>
      <c r="G44" s="677"/>
      <c r="H44" s="678"/>
      <c r="I44" s="509" t="s">
        <v>439</v>
      </c>
      <c r="J44" s="509"/>
      <c r="K44" s="509"/>
      <c r="L44" s="509"/>
      <c r="M44" s="510"/>
      <c r="N44" s="510"/>
      <c r="O44" s="509"/>
      <c r="P44" s="509"/>
      <c r="Q44" s="510"/>
      <c r="R44" s="510"/>
    </row>
    <row r="45" spans="1:23">
      <c r="A45" s="676" t="s">
        <v>438</v>
      </c>
      <c r="B45" s="677"/>
      <c r="C45" s="677"/>
      <c r="D45" s="677"/>
      <c r="E45" s="677"/>
      <c r="F45" s="677"/>
      <c r="G45" s="677"/>
      <c r="H45" s="678"/>
      <c r="I45" s="517">
        <v>1</v>
      </c>
      <c r="J45" s="509"/>
      <c r="K45" s="509"/>
      <c r="L45" s="509"/>
      <c r="M45" s="510"/>
      <c r="N45" s="510"/>
      <c r="O45" s="509"/>
      <c r="P45" s="509"/>
      <c r="Q45" s="510"/>
      <c r="R45" s="510"/>
    </row>
    <row r="46" spans="1:23">
      <c r="A46" s="484" t="s">
        <v>14</v>
      </c>
      <c r="B46" s="485"/>
      <c r="C46" s="485"/>
      <c r="D46" s="485"/>
      <c r="E46" s="485"/>
      <c r="F46" s="485"/>
      <c r="G46" s="485"/>
      <c r="H46" s="486"/>
      <c r="I46" s="470" t="s">
        <v>10</v>
      </c>
      <c r="J46" s="472"/>
      <c r="K46" s="487" t="s">
        <v>11</v>
      </c>
      <c r="L46" s="487"/>
      <c r="M46" s="487" t="s">
        <v>12</v>
      </c>
      <c r="N46" s="487"/>
      <c r="O46" s="487">
        <v>2019</v>
      </c>
      <c r="P46" s="487"/>
      <c r="Q46" s="487">
        <v>2020</v>
      </c>
      <c r="R46" s="487"/>
    </row>
    <row r="47" spans="1:23">
      <c r="A47" s="505"/>
      <c r="B47" s="506"/>
      <c r="C47" s="506"/>
      <c r="D47" s="506"/>
      <c r="E47" s="506"/>
      <c r="F47" s="506"/>
      <c r="G47" s="506"/>
      <c r="H47" s="507"/>
      <c r="I47" s="509"/>
      <c r="J47" s="509"/>
      <c r="K47" s="509"/>
      <c r="L47" s="509"/>
      <c r="M47" s="510"/>
      <c r="N47" s="510"/>
      <c r="O47" s="509"/>
      <c r="P47" s="509"/>
      <c r="Q47" s="510"/>
      <c r="R47" s="510"/>
    </row>
    <row r="48" spans="1:23">
      <c r="A48" s="505"/>
      <c r="B48" s="506"/>
      <c r="C48" s="506"/>
      <c r="D48" s="506"/>
      <c r="E48" s="506"/>
      <c r="F48" s="506"/>
      <c r="G48" s="506"/>
      <c r="H48" s="507"/>
      <c r="I48" s="509"/>
      <c r="J48" s="509"/>
      <c r="K48" s="509"/>
      <c r="L48" s="509"/>
      <c r="M48" s="510"/>
      <c r="N48" s="510"/>
      <c r="O48" s="509"/>
      <c r="P48" s="509"/>
      <c r="Q48" s="510"/>
      <c r="R48" s="510"/>
    </row>
    <row r="49" spans="1:18">
      <c r="A49" s="484" t="s">
        <v>16</v>
      </c>
      <c r="B49" s="485"/>
      <c r="C49" s="485"/>
      <c r="D49" s="485"/>
      <c r="E49" s="485"/>
      <c r="F49" s="485"/>
      <c r="G49" s="485"/>
      <c r="H49" s="486"/>
      <c r="I49" s="470" t="s">
        <v>10</v>
      </c>
      <c r="J49" s="472"/>
      <c r="K49" s="487" t="s">
        <v>11</v>
      </c>
      <c r="L49" s="487"/>
      <c r="M49" s="487" t="s">
        <v>12</v>
      </c>
      <c r="N49" s="487"/>
      <c r="O49" s="487">
        <v>2019</v>
      </c>
      <c r="P49" s="487"/>
      <c r="Q49" s="487">
        <v>2020</v>
      </c>
      <c r="R49" s="487"/>
    </row>
    <row r="50" spans="1:18">
      <c r="A50" s="522"/>
      <c r="B50" s="523"/>
      <c r="C50" s="523"/>
      <c r="D50" s="523"/>
      <c r="E50" s="523"/>
      <c r="F50" s="523"/>
      <c r="G50" s="523"/>
      <c r="H50" s="524"/>
      <c r="I50" s="509"/>
      <c r="J50" s="509"/>
      <c r="K50" s="509"/>
      <c r="L50" s="509"/>
      <c r="M50" s="510"/>
      <c r="N50" s="510"/>
      <c r="O50" s="509"/>
      <c r="P50" s="509"/>
      <c r="Q50" s="510"/>
      <c r="R50" s="510"/>
    </row>
    <row r="51" spans="1:18">
      <c r="A51" s="522"/>
      <c r="B51" s="523"/>
      <c r="C51" s="523"/>
      <c r="D51" s="523"/>
      <c r="E51" s="523"/>
      <c r="F51" s="523"/>
      <c r="G51" s="523"/>
      <c r="H51" s="524"/>
      <c r="I51" s="509"/>
      <c r="J51" s="509"/>
      <c r="K51" s="509"/>
      <c r="L51" s="509"/>
      <c r="M51" s="510"/>
      <c r="N51" s="510"/>
      <c r="O51" s="509"/>
      <c r="P51" s="509"/>
      <c r="Q51" s="510"/>
      <c r="R51" s="510"/>
    </row>
    <row r="53" spans="1:18">
      <c r="A53" s="525" t="s">
        <v>17</v>
      </c>
      <c r="B53" s="526"/>
      <c r="C53" s="526"/>
      <c r="D53" s="526"/>
      <c r="E53" s="526"/>
      <c r="F53" s="526"/>
      <c r="G53" s="526"/>
      <c r="H53" s="526"/>
      <c r="I53" s="526"/>
      <c r="J53" s="526"/>
      <c r="K53" s="526"/>
      <c r="L53" s="526"/>
      <c r="M53" s="526"/>
      <c r="N53" s="527"/>
    </row>
    <row r="54" spans="1:18" ht="43.5" customHeight="1">
      <c r="A54" s="519" t="s">
        <v>18</v>
      </c>
      <c r="B54" s="519"/>
      <c r="C54" s="84" t="s">
        <v>19</v>
      </c>
      <c r="D54" s="84" t="s">
        <v>20</v>
      </c>
      <c r="E54" s="84" t="s">
        <v>21</v>
      </c>
      <c r="F54" s="84" t="s">
        <v>22</v>
      </c>
      <c r="G54" s="84" t="s">
        <v>23</v>
      </c>
      <c r="H54" s="84" t="s">
        <v>24</v>
      </c>
      <c r="I54" s="84" t="s">
        <v>25</v>
      </c>
      <c r="J54" s="84" t="s">
        <v>26</v>
      </c>
      <c r="K54" s="84" t="s">
        <v>27</v>
      </c>
      <c r="L54" s="84" t="s">
        <v>28</v>
      </c>
      <c r="M54" s="84" t="s">
        <v>29</v>
      </c>
      <c r="N54" s="84" t="s">
        <v>30</v>
      </c>
    </row>
    <row r="55" spans="1:18" ht="12" customHeight="1">
      <c r="A55" s="528">
        <f>IF(A24&gt;0,A24,"")</f>
        <v>1</v>
      </c>
      <c r="B55" s="675"/>
      <c r="C55" s="69"/>
      <c r="D55" s="69"/>
      <c r="E55" s="69"/>
      <c r="F55" s="83"/>
      <c r="G55" s="83"/>
      <c r="H55" s="83"/>
      <c r="I55" s="83"/>
      <c r="J55" s="83"/>
      <c r="K55" s="85"/>
      <c r="L55" s="86"/>
      <c r="M55" s="69"/>
      <c r="N55" s="69"/>
    </row>
    <row r="56" spans="1:18" ht="12" customHeight="1" thickBot="1">
      <c r="A56" s="530"/>
      <c r="B56" s="531"/>
      <c r="C56" s="87"/>
      <c r="D56" s="87"/>
      <c r="E56" s="87"/>
      <c r="F56" s="88"/>
      <c r="G56" s="88"/>
      <c r="H56" s="88"/>
      <c r="I56" s="88"/>
      <c r="J56" s="88"/>
      <c r="K56" s="89"/>
      <c r="L56" s="90"/>
      <c r="M56" s="87"/>
      <c r="N56" s="87"/>
    </row>
    <row r="57" spans="1:18" ht="12" customHeight="1">
      <c r="A57" s="528">
        <f>IF(A25&gt;0,A25,"")</f>
        <v>2</v>
      </c>
      <c r="B57" s="675"/>
      <c r="C57" s="69"/>
      <c r="D57" s="69"/>
      <c r="E57" s="69"/>
      <c r="F57" s="83"/>
      <c r="G57" s="83"/>
      <c r="H57" s="83"/>
      <c r="I57" s="83"/>
      <c r="J57" s="83"/>
      <c r="K57" s="83"/>
      <c r="L57" s="69"/>
      <c r="M57" s="69"/>
      <c r="N57" s="69"/>
    </row>
    <row r="58" spans="1:18" ht="12" customHeight="1" thickBot="1">
      <c r="A58" s="530"/>
      <c r="B58" s="531"/>
      <c r="C58" s="87"/>
      <c r="D58" s="87"/>
      <c r="E58" s="87"/>
      <c r="F58" s="88"/>
      <c r="G58" s="88"/>
      <c r="H58" s="88"/>
      <c r="I58" s="88"/>
      <c r="J58" s="88"/>
      <c r="K58" s="89"/>
      <c r="L58" s="88"/>
      <c r="M58" s="88"/>
      <c r="N58" s="87"/>
    </row>
    <row r="59" spans="1:18" ht="12" customHeight="1">
      <c r="A59" s="528">
        <f>IF(A26&gt;0,A26,"")</f>
        <v>3</v>
      </c>
      <c r="B59" s="675"/>
      <c r="C59" s="69"/>
      <c r="D59" s="69"/>
      <c r="E59" s="69"/>
      <c r="F59" s="83"/>
      <c r="G59" s="83"/>
      <c r="H59" s="83"/>
      <c r="I59" s="83"/>
      <c r="J59" s="83"/>
      <c r="K59" s="83"/>
      <c r="L59" s="85"/>
      <c r="M59" s="83"/>
      <c r="N59" s="69"/>
    </row>
    <row r="60" spans="1:18" ht="12" customHeight="1" thickBot="1">
      <c r="A60" s="530"/>
      <c r="B60" s="531"/>
      <c r="C60" s="87"/>
      <c r="D60" s="87"/>
      <c r="E60" s="87"/>
      <c r="F60" s="88"/>
      <c r="G60" s="88"/>
      <c r="H60" s="88"/>
      <c r="I60" s="88"/>
      <c r="J60" s="88"/>
      <c r="K60" s="89"/>
      <c r="L60" s="89"/>
      <c r="M60" s="89"/>
      <c r="N60" s="87"/>
    </row>
    <row r="61" spans="1:18" ht="12" customHeight="1">
      <c r="A61" s="528">
        <v>4</v>
      </c>
      <c r="B61" s="675"/>
      <c r="C61" s="69"/>
      <c r="D61" s="69"/>
      <c r="E61" s="69"/>
      <c r="F61" s="83"/>
      <c r="G61" s="83"/>
      <c r="H61" s="83"/>
      <c r="I61" s="83"/>
      <c r="J61" s="83"/>
      <c r="K61" s="83"/>
      <c r="L61" s="83"/>
      <c r="M61" s="83"/>
      <c r="N61" s="69"/>
    </row>
    <row r="62" spans="1:18" ht="12" customHeight="1" thickBot="1">
      <c r="A62" s="530"/>
      <c r="B62" s="531"/>
      <c r="C62" s="87"/>
      <c r="D62" s="87"/>
      <c r="E62" s="87"/>
      <c r="F62" s="88"/>
      <c r="G62" s="88"/>
      <c r="H62" s="88"/>
      <c r="I62" s="88"/>
      <c r="J62" s="88"/>
      <c r="K62" s="88"/>
      <c r="L62" s="87"/>
      <c r="M62" s="87"/>
      <c r="N62" s="90"/>
    </row>
    <row r="63" spans="1:18" ht="12" customHeight="1">
      <c r="A63" s="528">
        <v>5</v>
      </c>
      <c r="B63" s="675"/>
      <c r="C63" s="69"/>
      <c r="D63" s="69"/>
      <c r="E63" s="69"/>
      <c r="F63" s="83"/>
      <c r="G63" s="83"/>
      <c r="H63" s="83"/>
      <c r="I63" s="83"/>
      <c r="J63" s="83"/>
      <c r="K63" s="83"/>
      <c r="L63" s="69"/>
      <c r="M63" s="69"/>
      <c r="N63" s="69"/>
    </row>
    <row r="64" spans="1:18" ht="12" customHeight="1" thickBot="1">
      <c r="A64" s="530"/>
      <c r="B64" s="531"/>
      <c r="C64" s="87"/>
      <c r="D64" s="87"/>
      <c r="E64" s="87"/>
      <c r="F64" s="88"/>
      <c r="G64" s="88"/>
      <c r="H64" s="88"/>
      <c r="I64" s="88"/>
      <c r="J64" s="88"/>
      <c r="K64" s="88"/>
      <c r="L64" s="87"/>
      <c r="M64" s="87"/>
      <c r="N64" s="90"/>
    </row>
    <row r="65" spans="1:14" ht="12" customHeight="1">
      <c r="A65" s="528">
        <v>6</v>
      </c>
      <c r="B65" s="675"/>
      <c r="C65" s="69"/>
      <c r="D65" s="69"/>
      <c r="E65" s="69"/>
      <c r="F65" s="83"/>
      <c r="G65" s="83"/>
      <c r="H65" s="83"/>
      <c r="I65" s="83"/>
      <c r="J65" s="83"/>
      <c r="K65" s="83"/>
      <c r="L65" s="69"/>
      <c r="M65" s="69"/>
      <c r="N65" s="69"/>
    </row>
    <row r="66" spans="1:14" ht="12" customHeight="1" thickBot="1">
      <c r="A66" s="530"/>
      <c r="B66" s="531"/>
      <c r="C66" s="87"/>
      <c r="D66" s="87"/>
      <c r="E66" s="87"/>
      <c r="F66" s="88"/>
      <c r="G66" s="88"/>
      <c r="H66" s="88"/>
      <c r="I66" s="88"/>
      <c r="J66" s="88"/>
      <c r="K66" s="88"/>
      <c r="L66" s="87"/>
      <c r="M66" s="87"/>
      <c r="N66" s="87"/>
    </row>
    <row r="67" spans="1:14" ht="12" customHeight="1">
      <c r="A67" s="528">
        <v>7</v>
      </c>
      <c r="B67" s="675"/>
      <c r="C67" s="69"/>
      <c r="D67" s="69"/>
      <c r="E67" s="69"/>
      <c r="F67" s="83"/>
      <c r="G67" s="83"/>
      <c r="H67" s="83"/>
      <c r="I67" s="83"/>
      <c r="J67" s="83"/>
      <c r="K67" s="83"/>
      <c r="L67" s="69"/>
      <c r="M67" s="69"/>
      <c r="N67" s="69"/>
    </row>
    <row r="68" spans="1:14" ht="12" customHeight="1" thickBot="1">
      <c r="A68" s="530"/>
      <c r="B68" s="531"/>
      <c r="C68" s="87"/>
      <c r="D68" s="87"/>
      <c r="E68" s="87"/>
      <c r="F68" s="88"/>
      <c r="G68" s="88"/>
      <c r="H68" s="88"/>
      <c r="I68" s="88"/>
      <c r="J68" s="88"/>
      <c r="K68" s="88"/>
      <c r="L68" s="87"/>
      <c r="M68" s="87"/>
      <c r="N68" s="87"/>
    </row>
    <row r="69" spans="1:14" ht="12" customHeight="1">
      <c r="A69" s="528">
        <v>8</v>
      </c>
      <c r="B69" s="675"/>
      <c r="C69" s="69"/>
      <c r="D69" s="69"/>
      <c r="E69" s="69"/>
      <c r="F69" s="83"/>
      <c r="G69" s="83"/>
      <c r="H69" s="83"/>
      <c r="I69" s="83"/>
      <c r="J69" s="83"/>
      <c r="K69" s="83"/>
      <c r="L69" s="69"/>
      <c r="M69" s="69"/>
      <c r="N69" s="69"/>
    </row>
    <row r="70" spans="1:14" ht="12" customHeight="1" thickBot="1">
      <c r="A70" s="530"/>
      <c r="B70" s="531"/>
      <c r="C70" s="87"/>
      <c r="D70" s="87"/>
      <c r="E70" s="87"/>
      <c r="F70" s="88"/>
      <c r="G70" s="88"/>
      <c r="H70" s="88"/>
      <c r="I70" s="88"/>
      <c r="J70" s="88"/>
      <c r="K70" s="88"/>
      <c r="L70" s="87"/>
      <c r="M70" s="87"/>
      <c r="N70" s="87"/>
    </row>
    <row r="71" spans="1:14" ht="12" customHeight="1">
      <c r="A71" s="528">
        <v>9</v>
      </c>
      <c r="B71" s="675"/>
      <c r="C71" s="69"/>
      <c r="D71" s="69"/>
      <c r="E71" s="69"/>
      <c r="F71" s="83"/>
      <c r="G71" s="83"/>
      <c r="H71" s="83"/>
      <c r="I71" s="83"/>
      <c r="J71" s="83"/>
      <c r="K71" s="83"/>
      <c r="L71" s="69"/>
      <c r="M71" s="69"/>
      <c r="N71" s="69"/>
    </row>
    <row r="72" spans="1:14" ht="12" customHeight="1" thickBot="1">
      <c r="A72" s="530"/>
      <c r="B72" s="531"/>
      <c r="C72" s="87"/>
      <c r="D72" s="87"/>
      <c r="E72" s="87"/>
      <c r="F72" s="88"/>
      <c r="G72" s="88"/>
      <c r="H72" s="88"/>
      <c r="I72" s="88"/>
      <c r="J72" s="88"/>
      <c r="K72" s="88"/>
      <c r="L72" s="87"/>
      <c r="M72" s="87"/>
      <c r="N72" s="87"/>
    </row>
    <row r="73" spans="1:14" ht="12" customHeight="1">
      <c r="A73" s="528">
        <v>10</v>
      </c>
      <c r="B73" s="675"/>
      <c r="C73" s="69"/>
      <c r="D73" s="69"/>
      <c r="E73" s="69"/>
      <c r="F73" s="83"/>
      <c r="G73" s="83"/>
      <c r="H73" s="83"/>
      <c r="I73" s="83"/>
      <c r="J73" s="83"/>
      <c r="K73" s="83"/>
      <c r="L73" s="69"/>
      <c r="M73" s="69"/>
      <c r="N73" s="69"/>
    </row>
    <row r="74" spans="1:14" ht="12" customHeight="1" thickBot="1">
      <c r="A74" s="530"/>
      <c r="B74" s="531"/>
      <c r="C74" s="87"/>
      <c r="D74" s="87"/>
      <c r="E74" s="87"/>
      <c r="F74" s="87"/>
      <c r="G74" s="87"/>
      <c r="H74" s="87"/>
      <c r="I74" s="87"/>
      <c r="J74" s="88"/>
      <c r="K74" s="88"/>
      <c r="L74" s="87"/>
      <c r="M74" s="87"/>
      <c r="N74" s="87"/>
    </row>
    <row r="75" spans="1:14">
      <c r="A75" s="665" t="s">
        <v>31</v>
      </c>
      <c r="B75" s="666"/>
      <c r="C75" s="666"/>
      <c r="D75" s="666"/>
      <c r="E75" s="667"/>
      <c r="F75" s="668"/>
      <c r="G75" s="669"/>
      <c r="H75" s="670" t="s">
        <v>31</v>
      </c>
      <c r="I75" s="670"/>
      <c r="J75" s="670"/>
      <c r="K75" s="670"/>
      <c r="L75" s="670"/>
      <c r="M75" s="671"/>
      <c r="N75" s="671"/>
    </row>
    <row r="76" spans="1:14">
      <c r="A76" s="643" t="s">
        <v>32</v>
      </c>
      <c r="B76" s="644"/>
      <c r="C76" s="644"/>
      <c r="D76" s="644"/>
      <c r="E76" s="645"/>
      <c r="F76" s="668"/>
      <c r="G76" s="669"/>
      <c r="H76" s="670" t="s">
        <v>32</v>
      </c>
      <c r="I76" s="670"/>
      <c r="J76" s="670"/>
      <c r="K76" s="670"/>
      <c r="L76" s="670"/>
      <c r="M76" s="671"/>
      <c r="N76" s="671"/>
    </row>
    <row r="77" spans="1:14">
      <c r="A77" s="91"/>
      <c r="B77" s="91"/>
      <c r="C77" s="91"/>
      <c r="D77" s="91"/>
      <c r="E77" s="91"/>
      <c r="F77" s="91"/>
      <c r="G77" s="91"/>
      <c r="H77" s="91"/>
      <c r="I77" s="91"/>
      <c r="J77" s="91"/>
      <c r="K77" s="91"/>
      <c r="L77" s="91"/>
      <c r="M77" s="91"/>
      <c r="N77" s="91"/>
    </row>
    <row r="78" spans="1:14">
      <c r="A78" s="640" t="s">
        <v>33</v>
      </c>
      <c r="B78" s="641"/>
      <c r="C78" s="641"/>
      <c r="D78" s="641"/>
      <c r="E78" s="641"/>
      <c r="F78" s="641"/>
      <c r="G78" s="642"/>
      <c r="H78" s="658" t="s">
        <v>33</v>
      </c>
      <c r="I78" s="658"/>
      <c r="J78" s="658"/>
      <c r="K78" s="658"/>
      <c r="L78" s="658"/>
      <c r="M78" s="658"/>
      <c r="N78" s="658"/>
    </row>
    <row r="79" spans="1:14" ht="42" customHeight="1">
      <c r="A79" s="92" t="s">
        <v>34</v>
      </c>
      <c r="B79" s="93"/>
      <c r="C79" s="672"/>
      <c r="D79" s="673"/>
      <c r="E79" s="673"/>
      <c r="F79" s="673"/>
      <c r="G79" s="674"/>
      <c r="H79" s="92" t="s">
        <v>35</v>
      </c>
      <c r="I79" s="93"/>
      <c r="J79" s="94"/>
      <c r="K79" s="95"/>
      <c r="L79" s="95"/>
      <c r="M79" s="95"/>
      <c r="N79" s="96"/>
    </row>
    <row r="80" spans="1:14">
      <c r="A80" s="92" t="s">
        <v>36</v>
      </c>
      <c r="B80" s="93"/>
      <c r="C80" s="94"/>
      <c r="D80" s="95"/>
      <c r="E80" s="95"/>
      <c r="F80" s="95"/>
      <c r="G80" s="96"/>
      <c r="H80" s="92" t="s">
        <v>36</v>
      </c>
      <c r="I80" s="93"/>
      <c r="J80" s="94"/>
      <c r="K80" s="95"/>
      <c r="L80" s="95"/>
      <c r="M80" s="95"/>
      <c r="N80" s="96"/>
    </row>
    <row r="81" spans="1:16">
      <c r="A81" s="97" t="s">
        <v>37</v>
      </c>
      <c r="B81" s="98"/>
      <c r="C81" s="98"/>
      <c r="D81" s="98"/>
      <c r="E81" s="98"/>
      <c r="F81" s="98"/>
      <c r="G81" s="99"/>
      <c r="H81" s="97" t="s">
        <v>37</v>
      </c>
      <c r="I81" s="98"/>
      <c r="J81" s="98"/>
      <c r="K81" s="98"/>
      <c r="L81" s="98"/>
      <c r="M81" s="98"/>
      <c r="N81" s="99"/>
    </row>
    <row r="82" spans="1:16">
      <c r="A82" s="92" t="s">
        <v>38</v>
      </c>
      <c r="B82" s="93"/>
      <c r="C82" s="94"/>
      <c r="D82" s="95"/>
      <c r="E82" s="95"/>
      <c r="F82" s="95"/>
      <c r="G82" s="96"/>
      <c r="H82" s="92" t="s">
        <v>39</v>
      </c>
      <c r="I82" s="93"/>
      <c r="J82" s="94"/>
      <c r="K82" s="95"/>
      <c r="L82" s="95"/>
      <c r="M82" s="95"/>
      <c r="N82" s="96"/>
    </row>
    <row r="83" spans="1:16">
      <c r="A83" s="100" t="s">
        <v>40</v>
      </c>
      <c r="B83" s="101"/>
      <c r="C83" s="102"/>
      <c r="D83" s="103"/>
      <c r="E83" s="103"/>
      <c r="F83" s="103"/>
      <c r="G83" s="104"/>
      <c r="H83" s="100" t="s">
        <v>40</v>
      </c>
      <c r="I83" s="101"/>
      <c r="J83" s="102"/>
      <c r="K83" s="103"/>
      <c r="L83" s="103"/>
      <c r="M83" s="103"/>
      <c r="N83" s="104"/>
    </row>
    <row r="84" spans="1:16">
      <c r="A84" s="91"/>
      <c r="B84" s="91"/>
      <c r="C84" s="91"/>
      <c r="D84" s="91"/>
      <c r="E84" s="91"/>
      <c r="F84" s="91"/>
      <c r="G84" s="91"/>
      <c r="H84" s="91"/>
      <c r="I84" s="91"/>
      <c r="J84" s="91"/>
      <c r="K84" s="91"/>
      <c r="L84" s="91"/>
      <c r="M84" s="91"/>
      <c r="N84" s="91"/>
    </row>
    <row r="85" spans="1:16">
      <c r="A85" s="640" t="s">
        <v>41</v>
      </c>
      <c r="B85" s="641"/>
      <c r="C85" s="641"/>
      <c r="D85" s="641"/>
      <c r="E85" s="641"/>
      <c r="F85" s="641"/>
      <c r="G85" s="641"/>
      <c r="H85" s="641"/>
      <c r="I85" s="641"/>
      <c r="J85" s="641"/>
      <c r="K85" s="641"/>
      <c r="L85" s="641"/>
      <c r="M85" s="641"/>
      <c r="N85" s="642"/>
    </row>
    <row r="86" spans="1:16" ht="31.5" customHeight="1">
      <c r="A86" s="105" t="s">
        <v>67</v>
      </c>
      <c r="B86" s="659" t="s">
        <v>68</v>
      </c>
      <c r="C86" s="660"/>
      <c r="D86" s="660"/>
      <c r="E86" s="660"/>
      <c r="F86" s="661"/>
      <c r="G86" s="662" t="s">
        <v>69</v>
      </c>
      <c r="H86" s="663"/>
      <c r="I86" s="663"/>
      <c r="J86" s="663"/>
      <c r="K86" s="663" t="s">
        <v>70</v>
      </c>
      <c r="L86" s="663"/>
      <c r="M86" s="664" t="s">
        <v>71</v>
      </c>
      <c r="N86" s="664"/>
    </row>
    <row r="87" spans="1:16" ht="15">
      <c r="A87" s="106" t="s">
        <v>245</v>
      </c>
      <c r="B87" s="646" t="s">
        <v>288</v>
      </c>
      <c r="C87" s="647"/>
      <c r="D87" s="647"/>
      <c r="E87" s="647"/>
      <c r="F87" s="648"/>
      <c r="G87" s="649"/>
      <c r="H87" s="650"/>
      <c r="I87" s="651"/>
      <c r="J87" s="651"/>
      <c r="K87" s="652">
        <v>0.05</v>
      </c>
      <c r="L87" s="651"/>
      <c r="M87" s="636"/>
      <c r="N87" s="637"/>
    </row>
    <row r="88" spans="1:16" ht="15">
      <c r="A88" s="106" t="s">
        <v>261</v>
      </c>
      <c r="B88" s="657" t="s">
        <v>335</v>
      </c>
      <c r="C88" s="647"/>
      <c r="D88" s="647"/>
      <c r="E88" s="647"/>
      <c r="F88" s="648"/>
      <c r="G88" s="649"/>
      <c r="H88" s="650"/>
      <c r="I88" s="651"/>
      <c r="J88" s="651"/>
      <c r="K88" s="652">
        <v>0.5</v>
      </c>
      <c r="L88" s="651"/>
      <c r="M88" s="636"/>
      <c r="N88" s="637"/>
    </row>
    <row r="89" spans="1:16" ht="15">
      <c r="A89" s="106"/>
      <c r="B89" s="646"/>
      <c r="C89" s="647"/>
      <c r="D89" s="647"/>
      <c r="E89" s="647"/>
      <c r="F89" s="648"/>
      <c r="G89" s="649"/>
      <c r="H89" s="650"/>
      <c r="I89" s="651"/>
      <c r="J89" s="651"/>
      <c r="K89" s="652"/>
      <c r="L89" s="651"/>
      <c r="M89" s="107"/>
      <c r="N89" s="108"/>
    </row>
    <row r="90" spans="1:16" ht="15">
      <c r="A90" s="106"/>
      <c r="B90" s="109"/>
      <c r="C90" s="110"/>
      <c r="D90" s="110"/>
      <c r="E90" s="110"/>
      <c r="F90" s="111"/>
      <c r="G90" s="112"/>
      <c r="H90" s="113"/>
      <c r="I90" s="114"/>
      <c r="J90" s="114"/>
      <c r="K90" s="653"/>
      <c r="L90" s="654"/>
      <c r="M90" s="107"/>
      <c r="N90" s="108"/>
    </row>
    <row r="91" spans="1:16" ht="15">
      <c r="K91" s="655"/>
      <c r="L91" s="656"/>
      <c r="M91" s="636"/>
      <c r="N91" s="637"/>
    </row>
    <row r="92" spans="1:16" ht="15">
      <c r="A92" s="115">
        <f>COUNTA(B87:F90)</f>
        <v>2</v>
      </c>
      <c r="B92" s="638" t="s">
        <v>42</v>
      </c>
      <c r="C92" s="638"/>
      <c r="D92" s="638"/>
      <c r="E92" s="638"/>
      <c r="F92" s="638"/>
      <c r="G92" s="638"/>
      <c r="H92" s="638"/>
      <c r="I92" s="638"/>
      <c r="J92" s="638"/>
      <c r="K92" s="638"/>
      <c r="L92" s="639"/>
      <c r="M92" s="626">
        <f>SUM(M87:N91)</f>
        <v>0</v>
      </c>
      <c r="N92" s="626"/>
    </row>
    <row r="93" spans="1:16">
      <c r="A93" s="91"/>
      <c r="B93" s="91"/>
      <c r="C93" s="91"/>
      <c r="D93" s="91"/>
      <c r="E93" s="91"/>
      <c r="F93" s="91"/>
      <c r="G93" s="91"/>
      <c r="H93" s="91"/>
      <c r="I93" s="91"/>
      <c r="J93" s="91"/>
      <c r="K93" s="91"/>
      <c r="L93" s="91"/>
      <c r="M93" s="91"/>
      <c r="N93" s="91"/>
    </row>
    <row r="94" spans="1:16">
      <c r="A94" s="640" t="s">
        <v>43</v>
      </c>
      <c r="B94" s="641"/>
      <c r="C94" s="641"/>
      <c r="D94" s="641"/>
      <c r="E94" s="641"/>
      <c r="F94" s="641"/>
      <c r="G94" s="641"/>
      <c r="H94" s="641"/>
      <c r="I94" s="641"/>
      <c r="J94" s="641"/>
      <c r="K94" s="641"/>
      <c r="L94" s="641"/>
      <c r="M94" s="641"/>
      <c r="N94" s="642"/>
    </row>
    <row r="95" spans="1:16">
      <c r="A95" s="643" t="s">
        <v>44</v>
      </c>
      <c r="B95" s="644"/>
      <c r="C95" s="644"/>
      <c r="D95" s="645"/>
      <c r="E95" s="643" t="s">
        <v>45</v>
      </c>
      <c r="F95" s="644"/>
      <c r="G95" s="644"/>
      <c r="H95" s="644"/>
      <c r="I95" s="644"/>
      <c r="J95" s="644"/>
      <c r="K95" s="644"/>
      <c r="L95" s="644"/>
      <c r="M95" s="623" t="s">
        <v>46</v>
      </c>
      <c r="N95" s="625"/>
    </row>
    <row r="96" spans="1:16" ht="15">
      <c r="A96" s="631"/>
      <c r="B96" s="632"/>
      <c r="C96" s="632"/>
      <c r="D96" s="633"/>
      <c r="E96" s="631"/>
      <c r="F96" s="632"/>
      <c r="G96" s="632"/>
      <c r="H96" s="632"/>
      <c r="I96" s="632"/>
      <c r="J96" s="632"/>
      <c r="K96" s="632"/>
      <c r="L96" s="633"/>
      <c r="M96" s="634"/>
      <c r="N96" s="635"/>
      <c r="P96" s="3"/>
    </row>
    <row r="97" spans="1:14" ht="15">
      <c r="A97" s="631"/>
      <c r="B97" s="632"/>
      <c r="C97" s="632"/>
      <c r="D97" s="633"/>
      <c r="E97" s="631"/>
      <c r="F97" s="632"/>
      <c r="G97" s="632"/>
      <c r="H97" s="632"/>
      <c r="I97" s="632"/>
      <c r="J97" s="632"/>
      <c r="K97" s="632"/>
      <c r="L97" s="633"/>
      <c r="M97" s="634"/>
      <c r="N97" s="635"/>
    </row>
    <row r="98" spans="1:14" ht="15">
      <c r="A98" s="623"/>
      <c r="B98" s="624"/>
      <c r="C98" s="624"/>
      <c r="D98" s="624"/>
      <c r="E98" s="624"/>
      <c r="F98" s="624"/>
      <c r="G98" s="624"/>
      <c r="H98" s="624"/>
      <c r="I98" s="624"/>
      <c r="J98" s="624"/>
      <c r="K98" s="624"/>
      <c r="L98" s="625"/>
      <c r="M98" s="626"/>
      <c r="N98" s="626"/>
    </row>
    <row r="99" spans="1:14">
      <c r="A99" s="627" t="s">
        <v>220</v>
      </c>
      <c r="B99" s="628"/>
      <c r="C99" s="628"/>
      <c r="D99" s="628"/>
      <c r="E99" s="628"/>
      <c r="F99" s="628"/>
      <c r="G99" s="628"/>
      <c r="H99" s="628"/>
      <c r="I99" s="628"/>
      <c r="J99" s="628"/>
      <c r="K99" s="628"/>
      <c r="L99" s="629"/>
      <c r="M99" s="630"/>
      <c r="N99" s="630"/>
    </row>
    <row r="65434" spans="251:255">
      <c r="IQ65434" s="15" t="s">
        <v>50</v>
      </c>
      <c r="IR65434" s="15" t="s">
        <v>51</v>
      </c>
      <c r="IS65434" s="15" t="s">
        <v>52</v>
      </c>
      <c r="IT65434" s="15" t="s">
        <v>53</v>
      </c>
      <c r="IU65434" s="15" t="s">
        <v>54</v>
      </c>
    </row>
    <row r="65435" spans="251:255">
      <c r="IQ65435" s="15" t="e">
        <f>#REF!&amp;$C$8</f>
        <v>#REF!</v>
      </c>
      <c r="IR65435" s="15" t="e">
        <f>#REF!</f>
        <v>#REF!</v>
      </c>
      <c r="IS65435" s="15" t="e">
        <f>$B$24&amp;" - "&amp;$B$25&amp;" - "&amp;$B$28&amp;" - "&amp;$I$28&amp;" - "&amp;#REF!&amp;" - "&amp;#REF!&amp;" - "&amp;#REF!&amp;" - "&amp;#REF!</f>
        <v>#REF!</v>
      </c>
      <c r="IT65435" s="15" t="e">
        <f>$A$32&amp;": "&amp;$I$32&amp;" - "&amp;#REF!&amp;": "&amp;$I$33&amp;" - "&amp;#REF!&amp;": "&amp;#REF!&amp;" - "&amp;#REF!&amp;": "&amp;#REF!&amp;" - "&amp;#REF!&amp;": "&amp;#REF!&amp;" - "&amp;#REF!&amp;": "&amp;#REF!&amp;" - "&amp;$A$37&amp;": "&amp;$I$37&amp;" - "&amp;$A$40&amp;": "&amp;$I$40&amp;" - "&amp;$A$41&amp;": "&amp;$I$41&amp;" - "&amp;$A$42&amp;": "&amp;$I$42&amp;" - "&amp;$A$43&amp;": "&amp;$I$43&amp;" - "&amp;#REF!&amp;": "&amp;#REF!&amp;" - "&amp;$A$44&amp;": "&amp;$I$44</f>
        <v>#REF!</v>
      </c>
      <c r="IU65435" s="15" t="e">
        <f>#REF!</f>
        <v>#REF!</v>
      </c>
    </row>
  </sheetData>
  <mergeCells count="217">
    <mergeCell ref="Q39:R39"/>
    <mergeCell ref="A5:C6"/>
    <mergeCell ref="D5:H6"/>
    <mergeCell ref="I5:N5"/>
    <mergeCell ref="I6:J6"/>
    <mergeCell ref="K6:L6"/>
    <mergeCell ref="M6:N6"/>
    <mergeCell ref="A1:N1"/>
    <mergeCell ref="A2:D2"/>
    <mergeCell ref="E2:H2"/>
    <mergeCell ref="I2:N2"/>
    <mergeCell ref="A3:D4"/>
    <mergeCell ref="E3:H4"/>
    <mergeCell ref="I3:N4"/>
    <mergeCell ref="A10:B22"/>
    <mergeCell ref="C10:Q22"/>
    <mergeCell ref="A23:N23"/>
    <mergeCell ref="B24:G24"/>
    <mergeCell ref="I24:N24"/>
    <mergeCell ref="B25:G25"/>
    <mergeCell ref="I25:N25"/>
    <mergeCell ref="A7:B7"/>
    <mergeCell ref="C7:Q7"/>
    <mergeCell ref="A8:B8"/>
    <mergeCell ref="C8:Q8"/>
    <mergeCell ref="A9:B9"/>
    <mergeCell ref="C9:N9"/>
    <mergeCell ref="A31:H31"/>
    <mergeCell ref="I31:J31"/>
    <mergeCell ref="K31:L31"/>
    <mergeCell ref="M31:N31"/>
    <mergeCell ref="O31:P31"/>
    <mergeCell ref="Q31:R31"/>
    <mergeCell ref="B26:G26"/>
    <mergeCell ref="I26:N26"/>
    <mergeCell ref="B27:G27"/>
    <mergeCell ref="I27:N27"/>
    <mergeCell ref="B28:G28"/>
    <mergeCell ref="I28:N28"/>
    <mergeCell ref="A33:H33"/>
    <mergeCell ref="I33:J33"/>
    <mergeCell ref="K33:L33"/>
    <mergeCell ref="M33:N33"/>
    <mergeCell ref="O33:P33"/>
    <mergeCell ref="Q33:R33"/>
    <mergeCell ref="A32:H32"/>
    <mergeCell ref="I32:J32"/>
    <mergeCell ref="K32:L32"/>
    <mergeCell ref="M32:N32"/>
    <mergeCell ref="O32:P32"/>
    <mergeCell ref="Q32:R32"/>
    <mergeCell ref="A34:H34"/>
    <mergeCell ref="I34:J34"/>
    <mergeCell ref="K34:L34"/>
    <mergeCell ref="M34:N34"/>
    <mergeCell ref="O34:P34"/>
    <mergeCell ref="A35:H35"/>
    <mergeCell ref="I35:J35"/>
    <mergeCell ref="K35:L35"/>
    <mergeCell ref="M35:N35"/>
    <mergeCell ref="O35:P35"/>
    <mergeCell ref="A36:H36"/>
    <mergeCell ref="I36:J36"/>
    <mergeCell ref="K36:L36"/>
    <mergeCell ref="M36:N36"/>
    <mergeCell ref="O36:P36"/>
    <mergeCell ref="A37:H37"/>
    <mergeCell ref="I37:J37"/>
    <mergeCell ref="K37:L37"/>
    <mergeCell ref="M37:N37"/>
    <mergeCell ref="O37:P37"/>
    <mergeCell ref="A41:H41"/>
    <mergeCell ref="I41:J41"/>
    <mergeCell ref="K41:L41"/>
    <mergeCell ref="M41:N41"/>
    <mergeCell ref="O41:P41"/>
    <mergeCell ref="Q41:R41"/>
    <mergeCell ref="Q37:R37"/>
    <mergeCell ref="A40:H40"/>
    <mergeCell ref="I40:J40"/>
    <mergeCell ref="K40:L40"/>
    <mergeCell ref="M40:N40"/>
    <mergeCell ref="O40:P40"/>
    <mergeCell ref="Q40:R40"/>
    <mergeCell ref="A38:H38"/>
    <mergeCell ref="I38:J38"/>
    <mergeCell ref="K38:L38"/>
    <mergeCell ref="M38:N38"/>
    <mergeCell ref="O38:P38"/>
    <mergeCell ref="Q38:R38"/>
    <mergeCell ref="A39:H39"/>
    <mergeCell ref="I39:J39"/>
    <mergeCell ref="K39:L39"/>
    <mergeCell ref="M39:N39"/>
    <mergeCell ref="O39:P39"/>
    <mergeCell ref="A43:H43"/>
    <mergeCell ref="I43:J43"/>
    <mergeCell ref="K43:L43"/>
    <mergeCell ref="M43:N43"/>
    <mergeCell ref="O43:P43"/>
    <mergeCell ref="Q43:R43"/>
    <mergeCell ref="A42:H42"/>
    <mergeCell ref="I42:J42"/>
    <mergeCell ref="K42:L42"/>
    <mergeCell ref="M42:N42"/>
    <mergeCell ref="O42:P42"/>
    <mergeCell ref="Q42:R42"/>
    <mergeCell ref="A45:H45"/>
    <mergeCell ref="I45:J45"/>
    <mergeCell ref="K45:L45"/>
    <mergeCell ref="M45:N45"/>
    <mergeCell ref="O45:P45"/>
    <mergeCell ref="Q45:R45"/>
    <mergeCell ref="A44:H44"/>
    <mergeCell ref="I44:J44"/>
    <mergeCell ref="K44:L44"/>
    <mergeCell ref="M44:N44"/>
    <mergeCell ref="O44:P44"/>
    <mergeCell ref="Q44:R44"/>
    <mergeCell ref="A47:H47"/>
    <mergeCell ref="I47:J47"/>
    <mergeCell ref="K47:L47"/>
    <mergeCell ref="M47:N47"/>
    <mergeCell ref="O47:P47"/>
    <mergeCell ref="Q47:R47"/>
    <mergeCell ref="A46:H46"/>
    <mergeCell ref="I46:J46"/>
    <mergeCell ref="K46:L46"/>
    <mergeCell ref="M46:N46"/>
    <mergeCell ref="O46:P46"/>
    <mergeCell ref="Q46:R46"/>
    <mergeCell ref="A49:H49"/>
    <mergeCell ref="I49:J49"/>
    <mergeCell ref="K49:L49"/>
    <mergeCell ref="M49:N49"/>
    <mergeCell ref="O49:P49"/>
    <mergeCell ref="Q49:R49"/>
    <mergeCell ref="A48:H48"/>
    <mergeCell ref="I48:J48"/>
    <mergeCell ref="K48:L48"/>
    <mergeCell ref="M48:N48"/>
    <mergeCell ref="O48:P48"/>
    <mergeCell ref="Q48:R48"/>
    <mergeCell ref="A51:H51"/>
    <mergeCell ref="I51:J51"/>
    <mergeCell ref="K51:L51"/>
    <mergeCell ref="M51:N51"/>
    <mergeCell ref="O51:P51"/>
    <mergeCell ref="Q51:R51"/>
    <mergeCell ref="A50:H50"/>
    <mergeCell ref="I50:J50"/>
    <mergeCell ref="K50:L50"/>
    <mergeCell ref="M50:N50"/>
    <mergeCell ref="O50:P50"/>
    <mergeCell ref="Q50:R50"/>
    <mergeCell ref="A63:B64"/>
    <mergeCell ref="A65:B66"/>
    <mergeCell ref="A67:B68"/>
    <mergeCell ref="A69:B70"/>
    <mergeCell ref="A71:B72"/>
    <mergeCell ref="A73:B74"/>
    <mergeCell ref="A53:N53"/>
    <mergeCell ref="A54:B54"/>
    <mergeCell ref="A55:B56"/>
    <mergeCell ref="A57:B58"/>
    <mergeCell ref="A59:B60"/>
    <mergeCell ref="A61:B62"/>
    <mergeCell ref="A78:G78"/>
    <mergeCell ref="H78:N78"/>
    <mergeCell ref="A85:N85"/>
    <mergeCell ref="B86:F86"/>
    <mergeCell ref="G86:H86"/>
    <mergeCell ref="I86:J86"/>
    <mergeCell ref="K86:L86"/>
    <mergeCell ref="M86:N86"/>
    <mergeCell ref="A75:E75"/>
    <mergeCell ref="F75:G75"/>
    <mergeCell ref="H75:L75"/>
    <mergeCell ref="M75:N75"/>
    <mergeCell ref="A76:E76"/>
    <mergeCell ref="F76:G76"/>
    <mergeCell ref="H76:L76"/>
    <mergeCell ref="M76:N76"/>
    <mergeCell ref="C79:G79"/>
    <mergeCell ref="B87:F87"/>
    <mergeCell ref="G87:H87"/>
    <mergeCell ref="I87:J87"/>
    <mergeCell ref="K87:L87"/>
    <mergeCell ref="M87:N87"/>
    <mergeCell ref="B88:F88"/>
    <mergeCell ref="G88:H88"/>
    <mergeCell ref="I88:J88"/>
    <mergeCell ref="K88:L88"/>
    <mergeCell ref="M88:N88"/>
    <mergeCell ref="M91:N91"/>
    <mergeCell ref="B92:L92"/>
    <mergeCell ref="M92:N92"/>
    <mergeCell ref="A94:N94"/>
    <mergeCell ref="A95:D95"/>
    <mergeCell ref="E95:L95"/>
    <mergeCell ref="M95:N95"/>
    <mergeCell ref="B89:F89"/>
    <mergeCell ref="G89:H89"/>
    <mergeCell ref="I89:J89"/>
    <mergeCell ref="K89:L89"/>
    <mergeCell ref="K90:L90"/>
    <mergeCell ref="K91:L91"/>
    <mergeCell ref="A98:L98"/>
    <mergeCell ref="M98:N98"/>
    <mergeCell ref="A99:L99"/>
    <mergeCell ref="M99:N99"/>
    <mergeCell ref="A96:D96"/>
    <mergeCell ref="E96:L96"/>
    <mergeCell ref="M96:N96"/>
    <mergeCell ref="A97:D97"/>
    <mergeCell ref="E97:L97"/>
    <mergeCell ref="M97:N97"/>
  </mergeCells>
  <conditionalFormatting sqref="C55:N55 C57:N57 C59:N59 C61:N61 C69:N69 C67:N67 C65:N65 C71:N71 C73:N73 C63:N63">
    <cfRule type="cellIs" dxfId="20" priority="2" stopIfTrue="1" operator="equal">
      <formula>"x"</formula>
    </cfRule>
  </conditionalFormatting>
  <conditionalFormatting sqref="C56:N56 C58:N58 C60:N60 C62:N62 C70:N70 C68:N68 C64:N64 C66:N66 C72:N72 C74:N74">
    <cfRule type="cellIs" dxfId="19" priority="1" stopIfTrue="1" operator="equal">
      <formula>"x"</formula>
    </cfRule>
  </conditionalFormatting>
  <dataValidations count="1">
    <dataValidation showDropDown="1" errorTitle="Cronoprogramma" error="Attenzione: è possibile inserire solo il carattere X nel mese di riferimento." promptTitle="Cronoprogramma" prompt="Segnare con x i mesi interessati" sqref="C55:N74"/>
  </dataValidations>
  <printOptions horizontalCentered="1"/>
  <pageMargins left="0.23622047244094491" right="0.15748031496062992" top="0.55118110236220474" bottom="0.59055118110236227" header="0.23622047244094491" footer="0.23622047244094491"/>
  <pageSetup paperSize="9" scale="63" fitToHeight="2" orientation="portrait" r:id="rId1"/>
  <headerFooter alignWithMargins="0"/>
  <rowBreaks count="1" manualBreakCount="1">
    <brk id="83" max="17" man="1"/>
  </rowBreak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99"/>
  </sheetPr>
  <dimension ref="A1:IU65460"/>
  <sheetViews>
    <sheetView topLeftCell="A39" zoomScaleNormal="100" workbookViewId="0">
      <selection activeCell="C8" sqref="C8:N8"/>
    </sheetView>
  </sheetViews>
  <sheetFormatPr defaultRowHeight="12.75"/>
  <cols>
    <col min="1" max="1" width="8.5703125" style="53" customWidth="1"/>
    <col min="2" max="2" width="10" style="53" customWidth="1"/>
    <col min="3" max="3" width="6.5703125" style="53" customWidth="1"/>
    <col min="4" max="4" width="8.5703125" style="53" customWidth="1"/>
    <col min="5" max="7" width="6.5703125" style="53" customWidth="1"/>
    <col min="8" max="8" width="15.28515625" style="53" customWidth="1"/>
    <col min="9" max="9" width="6.5703125" style="53" customWidth="1"/>
    <col min="10" max="10" width="10.7109375" style="53" customWidth="1"/>
    <col min="11" max="11" width="6.5703125" style="53" customWidth="1"/>
    <col min="12" max="12" width="11.42578125" style="53" customWidth="1"/>
    <col min="13" max="13" width="6.5703125" style="53" customWidth="1"/>
    <col min="14" max="14" width="11" style="53" customWidth="1"/>
    <col min="15" max="15" width="9.140625" style="53"/>
    <col min="16" max="16" width="0.42578125" style="53" customWidth="1"/>
    <col min="17" max="17" width="9.140625" style="53"/>
    <col min="18" max="18" width="0.140625" style="53" customWidth="1"/>
    <col min="19" max="244" width="9.140625" style="53"/>
    <col min="245" max="245" width="14.140625" style="53" bestFit="1" customWidth="1"/>
    <col min="246" max="256" width="9.140625" style="53"/>
    <col min="257" max="257" width="8.5703125" style="53" customWidth="1"/>
    <col min="258" max="258" width="10" style="53" customWidth="1"/>
    <col min="259" max="259" width="6.5703125" style="53" customWidth="1"/>
    <col min="260" max="260" width="8.5703125" style="53" customWidth="1"/>
    <col min="261" max="263" width="6.5703125" style="53" customWidth="1"/>
    <col min="264" max="264" width="15.28515625" style="53" customWidth="1"/>
    <col min="265" max="265" width="6.5703125" style="53" customWidth="1"/>
    <col min="266" max="266" width="10.7109375" style="53" customWidth="1"/>
    <col min="267" max="267" width="6.5703125" style="53" customWidth="1"/>
    <col min="268" max="268" width="11.42578125" style="53" customWidth="1"/>
    <col min="269" max="269" width="6.5703125" style="53" customWidth="1"/>
    <col min="270" max="270" width="11" style="53" customWidth="1"/>
    <col min="271" max="271" width="9.140625" style="53"/>
    <col min="272" max="272" width="0.42578125" style="53" customWidth="1"/>
    <col min="273" max="273" width="9.140625" style="53"/>
    <col min="274" max="274" width="0.140625" style="53" customWidth="1"/>
    <col min="275" max="500" width="9.140625" style="53"/>
    <col min="501" max="501" width="14.140625" style="53" bestFit="1" customWidth="1"/>
    <col min="502" max="512" width="9.140625" style="53"/>
    <col min="513" max="513" width="8.5703125" style="53" customWidth="1"/>
    <col min="514" max="514" width="10" style="53" customWidth="1"/>
    <col min="515" max="515" width="6.5703125" style="53" customWidth="1"/>
    <col min="516" max="516" width="8.5703125" style="53" customWidth="1"/>
    <col min="517" max="519" width="6.5703125" style="53" customWidth="1"/>
    <col min="520" max="520" width="15.28515625" style="53" customWidth="1"/>
    <col min="521" max="521" width="6.5703125" style="53" customWidth="1"/>
    <col min="522" max="522" width="10.7109375" style="53" customWidth="1"/>
    <col min="523" max="523" width="6.5703125" style="53" customWidth="1"/>
    <col min="524" max="524" width="11.42578125" style="53" customWidth="1"/>
    <col min="525" max="525" width="6.5703125" style="53" customWidth="1"/>
    <col min="526" max="526" width="11" style="53" customWidth="1"/>
    <col min="527" max="527" width="9.140625" style="53"/>
    <col min="528" max="528" width="0.42578125" style="53" customWidth="1"/>
    <col min="529" max="529" width="9.140625" style="53"/>
    <col min="530" max="530" width="0.140625" style="53" customWidth="1"/>
    <col min="531" max="756" width="9.140625" style="53"/>
    <col min="757" max="757" width="14.140625" style="53" bestFit="1" customWidth="1"/>
    <col min="758" max="768" width="9.140625" style="53"/>
    <col min="769" max="769" width="8.5703125" style="53" customWidth="1"/>
    <col min="770" max="770" width="10" style="53" customWidth="1"/>
    <col min="771" max="771" width="6.5703125" style="53" customWidth="1"/>
    <col min="772" max="772" width="8.5703125" style="53" customWidth="1"/>
    <col min="773" max="775" width="6.5703125" style="53" customWidth="1"/>
    <col min="776" max="776" width="15.28515625" style="53" customWidth="1"/>
    <col min="777" max="777" width="6.5703125" style="53" customWidth="1"/>
    <col min="778" max="778" width="10.7109375" style="53" customWidth="1"/>
    <col min="779" max="779" width="6.5703125" style="53" customWidth="1"/>
    <col min="780" max="780" width="11.42578125" style="53" customWidth="1"/>
    <col min="781" max="781" width="6.5703125" style="53" customWidth="1"/>
    <col min="782" max="782" width="11" style="53" customWidth="1"/>
    <col min="783" max="783" width="9.140625" style="53"/>
    <col min="784" max="784" width="0.42578125" style="53" customWidth="1"/>
    <col min="785" max="785" width="9.140625" style="53"/>
    <col min="786" max="786" width="0.140625" style="53" customWidth="1"/>
    <col min="787" max="1012" width="9.140625" style="53"/>
    <col min="1013" max="1013" width="14.140625" style="53" bestFit="1" customWidth="1"/>
    <col min="1014" max="1024" width="9.140625" style="53"/>
    <col min="1025" max="1025" width="8.5703125" style="53" customWidth="1"/>
    <col min="1026" max="1026" width="10" style="53" customWidth="1"/>
    <col min="1027" max="1027" width="6.5703125" style="53" customWidth="1"/>
    <col min="1028" max="1028" width="8.5703125" style="53" customWidth="1"/>
    <col min="1029" max="1031" width="6.5703125" style="53" customWidth="1"/>
    <col min="1032" max="1032" width="15.28515625" style="53" customWidth="1"/>
    <col min="1033" max="1033" width="6.5703125" style="53" customWidth="1"/>
    <col min="1034" max="1034" width="10.7109375" style="53" customWidth="1"/>
    <col min="1035" max="1035" width="6.5703125" style="53" customWidth="1"/>
    <col min="1036" max="1036" width="11.42578125" style="53" customWidth="1"/>
    <col min="1037" max="1037" width="6.5703125" style="53" customWidth="1"/>
    <col min="1038" max="1038" width="11" style="53" customWidth="1"/>
    <col min="1039" max="1039" width="9.140625" style="53"/>
    <col min="1040" max="1040" width="0.42578125" style="53" customWidth="1"/>
    <col min="1041" max="1041" width="9.140625" style="53"/>
    <col min="1042" max="1042" width="0.140625" style="53" customWidth="1"/>
    <col min="1043" max="1268" width="9.140625" style="53"/>
    <col min="1269" max="1269" width="14.140625" style="53" bestFit="1" customWidth="1"/>
    <col min="1270" max="1280" width="9.140625" style="53"/>
    <col min="1281" max="1281" width="8.5703125" style="53" customWidth="1"/>
    <col min="1282" max="1282" width="10" style="53" customWidth="1"/>
    <col min="1283" max="1283" width="6.5703125" style="53" customWidth="1"/>
    <col min="1284" max="1284" width="8.5703125" style="53" customWidth="1"/>
    <col min="1285" max="1287" width="6.5703125" style="53" customWidth="1"/>
    <col min="1288" max="1288" width="15.28515625" style="53" customWidth="1"/>
    <col min="1289" max="1289" width="6.5703125" style="53" customWidth="1"/>
    <col min="1290" max="1290" width="10.7109375" style="53" customWidth="1"/>
    <col min="1291" max="1291" width="6.5703125" style="53" customWidth="1"/>
    <col min="1292" max="1292" width="11.42578125" style="53" customWidth="1"/>
    <col min="1293" max="1293" width="6.5703125" style="53" customWidth="1"/>
    <col min="1294" max="1294" width="11" style="53" customWidth="1"/>
    <col min="1295" max="1295" width="9.140625" style="53"/>
    <col min="1296" max="1296" width="0.42578125" style="53" customWidth="1"/>
    <col min="1297" max="1297" width="9.140625" style="53"/>
    <col min="1298" max="1298" width="0.140625" style="53" customWidth="1"/>
    <col min="1299" max="1524" width="9.140625" style="53"/>
    <col min="1525" max="1525" width="14.140625" style="53" bestFit="1" customWidth="1"/>
    <col min="1526" max="1536" width="9.140625" style="53"/>
    <col min="1537" max="1537" width="8.5703125" style="53" customWidth="1"/>
    <col min="1538" max="1538" width="10" style="53" customWidth="1"/>
    <col min="1539" max="1539" width="6.5703125" style="53" customWidth="1"/>
    <col min="1540" max="1540" width="8.5703125" style="53" customWidth="1"/>
    <col min="1541" max="1543" width="6.5703125" style="53" customWidth="1"/>
    <col min="1544" max="1544" width="15.28515625" style="53" customWidth="1"/>
    <col min="1545" max="1545" width="6.5703125" style="53" customWidth="1"/>
    <col min="1546" max="1546" width="10.7109375" style="53" customWidth="1"/>
    <col min="1547" max="1547" width="6.5703125" style="53" customWidth="1"/>
    <col min="1548" max="1548" width="11.42578125" style="53" customWidth="1"/>
    <col min="1549" max="1549" width="6.5703125" style="53" customWidth="1"/>
    <col min="1550" max="1550" width="11" style="53" customWidth="1"/>
    <col min="1551" max="1551" width="9.140625" style="53"/>
    <col min="1552" max="1552" width="0.42578125" style="53" customWidth="1"/>
    <col min="1553" max="1553" width="9.140625" style="53"/>
    <col min="1554" max="1554" width="0.140625" style="53" customWidth="1"/>
    <col min="1555" max="1780" width="9.140625" style="53"/>
    <col min="1781" max="1781" width="14.140625" style="53" bestFit="1" customWidth="1"/>
    <col min="1782" max="1792" width="9.140625" style="53"/>
    <col min="1793" max="1793" width="8.5703125" style="53" customWidth="1"/>
    <col min="1794" max="1794" width="10" style="53" customWidth="1"/>
    <col min="1795" max="1795" width="6.5703125" style="53" customWidth="1"/>
    <col min="1796" max="1796" width="8.5703125" style="53" customWidth="1"/>
    <col min="1797" max="1799" width="6.5703125" style="53" customWidth="1"/>
    <col min="1800" max="1800" width="15.28515625" style="53" customWidth="1"/>
    <col min="1801" max="1801" width="6.5703125" style="53" customWidth="1"/>
    <col min="1802" max="1802" width="10.7109375" style="53" customWidth="1"/>
    <col min="1803" max="1803" width="6.5703125" style="53" customWidth="1"/>
    <col min="1804" max="1804" width="11.42578125" style="53" customWidth="1"/>
    <col min="1805" max="1805" width="6.5703125" style="53" customWidth="1"/>
    <col min="1806" max="1806" width="11" style="53" customWidth="1"/>
    <col min="1807" max="1807" width="9.140625" style="53"/>
    <col min="1808" max="1808" width="0.42578125" style="53" customWidth="1"/>
    <col min="1809" max="1809" width="9.140625" style="53"/>
    <col min="1810" max="1810" width="0.140625" style="53" customWidth="1"/>
    <col min="1811" max="2036" width="9.140625" style="53"/>
    <col min="2037" max="2037" width="14.140625" style="53" bestFit="1" customWidth="1"/>
    <col min="2038" max="2048" width="9.140625" style="53"/>
    <col min="2049" max="2049" width="8.5703125" style="53" customWidth="1"/>
    <col min="2050" max="2050" width="10" style="53" customWidth="1"/>
    <col min="2051" max="2051" width="6.5703125" style="53" customWidth="1"/>
    <col min="2052" max="2052" width="8.5703125" style="53" customWidth="1"/>
    <col min="2053" max="2055" width="6.5703125" style="53" customWidth="1"/>
    <col min="2056" max="2056" width="15.28515625" style="53" customWidth="1"/>
    <col min="2057" max="2057" width="6.5703125" style="53" customWidth="1"/>
    <col min="2058" max="2058" width="10.7109375" style="53" customWidth="1"/>
    <col min="2059" max="2059" width="6.5703125" style="53" customWidth="1"/>
    <col min="2060" max="2060" width="11.42578125" style="53" customWidth="1"/>
    <col min="2061" max="2061" width="6.5703125" style="53" customWidth="1"/>
    <col min="2062" max="2062" width="11" style="53" customWidth="1"/>
    <col min="2063" max="2063" width="9.140625" style="53"/>
    <col min="2064" max="2064" width="0.42578125" style="53" customWidth="1"/>
    <col min="2065" max="2065" width="9.140625" style="53"/>
    <col min="2066" max="2066" width="0.140625" style="53" customWidth="1"/>
    <col min="2067" max="2292" width="9.140625" style="53"/>
    <col min="2293" max="2293" width="14.140625" style="53" bestFit="1" customWidth="1"/>
    <col min="2294" max="2304" width="9.140625" style="53"/>
    <col min="2305" max="2305" width="8.5703125" style="53" customWidth="1"/>
    <col min="2306" max="2306" width="10" style="53" customWidth="1"/>
    <col min="2307" max="2307" width="6.5703125" style="53" customWidth="1"/>
    <col min="2308" max="2308" width="8.5703125" style="53" customWidth="1"/>
    <col min="2309" max="2311" width="6.5703125" style="53" customWidth="1"/>
    <col min="2312" max="2312" width="15.28515625" style="53" customWidth="1"/>
    <col min="2313" max="2313" width="6.5703125" style="53" customWidth="1"/>
    <col min="2314" max="2314" width="10.7109375" style="53" customWidth="1"/>
    <col min="2315" max="2315" width="6.5703125" style="53" customWidth="1"/>
    <col min="2316" max="2316" width="11.42578125" style="53" customWidth="1"/>
    <col min="2317" max="2317" width="6.5703125" style="53" customWidth="1"/>
    <col min="2318" max="2318" width="11" style="53" customWidth="1"/>
    <col min="2319" max="2319" width="9.140625" style="53"/>
    <col min="2320" max="2320" width="0.42578125" style="53" customWidth="1"/>
    <col min="2321" max="2321" width="9.140625" style="53"/>
    <col min="2322" max="2322" width="0.140625" style="53" customWidth="1"/>
    <col min="2323" max="2548" width="9.140625" style="53"/>
    <col min="2549" max="2549" width="14.140625" style="53" bestFit="1" customWidth="1"/>
    <col min="2550" max="2560" width="9.140625" style="53"/>
    <col min="2561" max="2561" width="8.5703125" style="53" customWidth="1"/>
    <col min="2562" max="2562" width="10" style="53" customWidth="1"/>
    <col min="2563" max="2563" width="6.5703125" style="53" customWidth="1"/>
    <col min="2564" max="2564" width="8.5703125" style="53" customWidth="1"/>
    <col min="2565" max="2567" width="6.5703125" style="53" customWidth="1"/>
    <col min="2568" max="2568" width="15.28515625" style="53" customWidth="1"/>
    <col min="2569" max="2569" width="6.5703125" style="53" customWidth="1"/>
    <col min="2570" max="2570" width="10.7109375" style="53" customWidth="1"/>
    <col min="2571" max="2571" width="6.5703125" style="53" customWidth="1"/>
    <col min="2572" max="2572" width="11.42578125" style="53" customWidth="1"/>
    <col min="2573" max="2573" width="6.5703125" style="53" customWidth="1"/>
    <col min="2574" max="2574" width="11" style="53" customWidth="1"/>
    <col min="2575" max="2575" width="9.140625" style="53"/>
    <col min="2576" max="2576" width="0.42578125" style="53" customWidth="1"/>
    <col min="2577" max="2577" width="9.140625" style="53"/>
    <col min="2578" max="2578" width="0.140625" style="53" customWidth="1"/>
    <col min="2579" max="2804" width="9.140625" style="53"/>
    <col min="2805" max="2805" width="14.140625" style="53" bestFit="1" customWidth="1"/>
    <col min="2806" max="2816" width="9.140625" style="53"/>
    <col min="2817" max="2817" width="8.5703125" style="53" customWidth="1"/>
    <col min="2818" max="2818" width="10" style="53" customWidth="1"/>
    <col min="2819" max="2819" width="6.5703125" style="53" customWidth="1"/>
    <col min="2820" max="2820" width="8.5703125" style="53" customWidth="1"/>
    <col min="2821" max="2823" width="6.5703125" style="53" customWidth="1"/>
    <col min="2824" max="2824" width="15.28515625" style="53" customWidth="1"/>
    <col min="2825" max="2825" width="6.5703125" style="53" customWidth="1"/>
    <col min="2826" max="2826" width="10.7109375" style="53" customWidth="1"/>
    <col min="2827" max="2827" width="6.5703125" style="53" customWidth="1"/>
    <col min="2828" max="2828" width="11.42578125" style="53" customWidth="1"/>
    <col min="2829" max="2829" width="6.5703125" style="53" customWidth="1"/>
    <col min="2830" max="2830" width="11" style="53" customWidth="1"/>
    <col min="2831" max="2831" width="9.140625" style="53"/>
    <col min="2832" max="2832" width="0.42578125" style="53" customWidth="1"/>
    <col min="2833" max="2833" width="9.140625" style="53"/>
    <col min="2834" max="2834" width="0.140625" style="53" customWidth="1"/>
    <col min="2835" max="3060" width="9.140625" style="53"/>
    <col min="3061" max="3061" width="14.140625" style="53" bestFit="1" customWidth="1"/>
    <col min="3062" max="3072" width="9.140625" style="53"/>
    <col min="3073" max="3073" width="8.5703125" style="53" customWidth="1"/>
    <col min="3074" max="3074" width="10" style="53" customWidth="1"/>
    <col min="3075" max="3075" width="6.5703125" style="53" customWidth="1"/>
    <col min="3076" max="3076" width="8.5703125" style="53" customWidth="1"/>
    <col min="3077" max="3079" width="6.5703125" style="53" customWidth="1"/>
    <col min="3080" max="3080" width="15.28515625" style="53" customWidth="1"/>
    <col min="3081" max="3081" width="6.5703125" style="53" customWidth="1"/>
    <col min="3082" max="3082" width="10.7109375" style="53" customWidth="1"/>
    <col min="3083" max="3083" width="6.5703125" style="53" customWidth="1"/>
    <col min="3084" max="3084" width="11.42578125" style="53" customWidth="1"/>
    <col min="3085" max="3085" width="6.5703125" style="53" customWidth="1"/>
    <col min="3086" max="3086" width="11" style="53" customWidth="1"/>
    <col min="3087" max="3087" width="9.140625" style="53"/>
    <col min="3088" max="3088" width="0.42578125" style="53" customWidth="1"/>
    <col min="3089" max="3089" width="9.140625" style="53"/>
    <col min="3090" max="3090" width="0.140625" style="53" customWidth="1"/>
    <col min="3091" max="3316" width="9.140625" style="53"/>
    <col min="3317" max="3317" width="14.140625" style="53" bestFit="1" customWidth="1"/>
    <col min="3318" max="3328" width="9.140625" style="53"/>
    <col min="3329" max="3329" width="8.5703125" style="53" customWidth="1"/>
    <col min="3330" max="3330" width="10" style="53" customWidth="1"/>
    <col min="3331" max="3331" width="6.5703125" style="53" customWidth="1"/>
    <col min="3332" max="3332" width="8.5703125" style="53" customWidth="1"/>
    <col min="3333" max="3335" width="6.5703125" style="53" customWidth="1"/>
    <col min="3336" max="3336" width="15.28515625" style="53" customWidth="1"/>
    <col min="3337" max="3337" width="6.5703125" style="53" customWidth="1"/>
    <col min="3338" max="3338" width="10.7109375" style="53" customWidth="1"/>
    <col min="3339" max="3339" width="6.5703125" style="53" customWidth="1"/>
    <col min="3340" max="3340" width="11.42578125" style="53" customWidth="1"/>
    <col min="3341" max="3341" width="6.5703125" style="53" customWidth="1"/>
    <col min="3342" max="3342" width="11" style="53" customWidth="1"/>
    <col min="3343" max="3343" width="9.140625" style="53"/>
    <col min="3344" max="3344" width="0.42578125" style="53" customWidth="1"/>
    <col min="3345" max="3345" width="9.140625" style="53"/>
    <col min="3346" max="3346" width="0.140625" style="53" customWidth="1"/>
    <col min="3347" max="3572" width="9.140625" style="53"/>
    <col min="3573" max="3573" width="14.140625" style="53" bestFit="1" customWidth="1"/>
    <col min="3574" max="3584" width="9.140625" style="53"/>
    <col min="3585" max="3585" width="8.5703125" style="53" customWidth="1"/>
    <col min="3586" max="3586" width="10" style="53" customWidth="1"/>
    <col min="3587" max="3587" width="6.5703125" style="53" customWidth="1"/>
    <col min="3588" max="3588" width="8.5703125" style="53" customWidth="1"/>
    <col min="3589" max="3591" width="6.5703125" style="53" customWidth="1"/>
    <col min="3592" max="3592" width="15.28515625" style="53" customWidth="1"/>
    <col min="3593" max="3593" width="6.5703125" style="53" customWidth="1"/>
    <col min="3594" max="3594" width="10.7109375" style="53" customWidth="1"/>
    <col min="3595" max="3595" width="6.5703125" style="53" customWidth="1"/>
    <col min="3596" max="3596" width="11.42578125" style="53" customWidth="1"/>
    <col min="3597" max="3597" width="6.5703125" style="53" customWidth="1"/>
    <col min="3598" max="3598" width="11" style="53" customWidth="1"/>
    <col min="3599" max="3599" width="9.140625" style="53"/>
    <col min="3600" max="3600" width="0.42578125" style="53" customWidth="1"/>
    <col min="3601" max="3601" width="9.140625" style="53"/>
    <col min="3602" max="3602" width="0.140625" style="53" customWidth="1"/>
    <col min="3603" max="3828" width="9.140625" style="53"/>
    <col min="3829" max="3829" width="14.140625" style="53" bestFit="1" customWidth="1"/>
    <col min="3830" max="3840" width="9.140625" style="53"/>
    <col min="3841" max="3841" width="8.5703125" style="53" customWidth="1"/>
    <col min="3842" max="3842" width="10" style="53" customWidth="1"/>
    <col min="3843" max="3843" width="6.5703125" style="53" customWidth="1"/>
    <col min="3844" max="3844" width="8.5703125" style="53" customWidth="1"/>
    <col min="3845" max="3847" width="6.5703125" style="53" customWidth="1"/>
    <col min="3848" max="3848" width="15.28515625" style="53" customWidth="1"/>
    <col min="3849" max="3849" width="6.5703125" style="53" customWidth="1"/>
    <col min="3850" max="3850" width="10.7109375" style="53" customWidth="1"/>
    <col min="3851" max="3851" width="6.5703125" style="53" customWidth="1"/>
    <col min="3852" max="3852" width="11.42578125" style="53" customWidth="1"/>
    <col min="3853" max="3853" width="6.5703125" style="53" customWidth="1"/>
    <col min="3854" max="3854" width="11" style="53" customWidth="1"/>
    <col min="3855" max="3855" width="9.140625" style="53"/>
    <col min="3856" max="3856" width="0.42578125" style="53" customWidth="1"/>
    <col min="3857" max="3857" width="9.140625" style="53"/>
    <col min="3858" max="3858" width="0.140625" style="53" customWidth="1"/>
    <col min="3859" max="4084" width="9.140625" style="53"/>
    <col min="4085" max="4085" width="14.140625" style="53" bestFit="1" customWidth="1"/>
    <col min="4086" max="4096" width="9.140625" style="53"/>
    <col min="4097" max="4097" width="8.5703125" style="53" customWidth="1"/>
    <col min="4098" max="4098" width="10" style="53" customWidth="1"/>
    <col min="4099" max="4099" width="6.5703125" style="53" customWidth="1"/>
    <col min="4100" max="4100" width="8.5703125" style="53" customWidth="1"/>
    <col min="4101" max="4103" width="6.5703125" style="53" customWidth="1"/>
    <col min="4104" max="4104" width="15.28515625" style="53" customWidth="1"/>
    <col min="4105" max="4105" width="6.5703125" style="53" customWidth="1"/>
    <col min="4106" max="4106" width="10.7109375" style="53" customWidth="1"/>
    <col min="4107" max="4107" width="6.5703125" style="53" customWidth="1"/>
    <col min="4108" max="4108" width="11.42578125" style="53" customWidth="1"/>
    <col min="4109" max="4109" width="6.5703125" style="53" customWidth="1"/>
    <col min="4110" max="4110" width="11" style="53" customWidth="1"/>
    <col min="4111" max="4111" width="9.140625" style="53"/>
    <col min="4112" max="4112" width="0.42578125" style="53" customWidth="1"/>
    <col min="4113" max="4113" width="9.140625" style="53"/>
    <col min="4114" max="4114" width="0.140625" style="53" customWidth="1"/>
    <col min="4115" max="4340" width="9.140625" style="53"/>
    <col min="4341" max="4341" width="14.140625" style="53" bestFit="1" customWidth="1"/>
    <col min="4342" max="4352" width="9.140625" style="53"/>
    <col min="4353" max="4353" width="8.5703125" style="53" customWidth="1"/>
    <col min="4354" max="4354" width="10" style="53" customWidth="1"/>
    <col min="4355" max="4355" width="6.5703125" style="53" customWidth="1"/>
    <col min="4356" max="4356" width="8.5703125" style="53" customWidth="1"/>
    <col min="4357" max="4359" width="6.5703125" style="53" customWidth="1"/>
    <col min="4360" max="4360" width="15.28515625" style="53" customWidth="1"/>
    <col min="4361" max="4361" width="6.5703125" style="53" customWidth="1"/>
    <col min="4362" max="4362" width="10.7109375" style="53" customWidth="1"/>
    <col min="4363" max="4363" width="6.5703125" style="53" customWidth="1"/>
    <col min="4364" max="4364" width="11.42578125" style="53" customWidth="1"/>
    <col min="4365" max="4365" width="6.5703125" style="53" customWidth="1"/>
    <col min="4366" max="4366" width="11" style="53" customWidth="1"/>
    <col min="4367" max="4367" width="9.140625" style="53"/>
    <col min="4368" max="4368" width="0.42578125" style="53" customWidth="1"/>
    <col min="4369" max="4369" width="9.140625" style="53"/>
    <col min="4370" max="4370" width="0.140625" style="53" customWidth="1"/>
    <col min="4371" max="4596" width="9.140625" style="53"/>
    <col min="4597" max="4597" width="14.140625" style="53" bestFit="1" customWidth="1"/>
    <col min="4598" max="4608" width="9.140625" style="53"/>
    <col min="4609" max="4609" width="8.5703125" style="53" customWidth="1"/>
    <col min="4610" max="4610" width="10" style="53" customWidth="1"/>
    <col min="4611" max="4611" width="6.5703125" style="53" customWidth="1"/>
    <col min="4612" max="4612" width="8.5703125" style="53" customWidth="1"/>
    <col min="4613" max="4615" width="6.5703125" style="53" customWidth="1"/>
    <col min="4616" max="4616" width="15.28515625" style="53" customWidth="1"/>
    <col min="4617" max="4617" width="6.5703125" style="53" customWidth="1"/>
    <col min="4618" max="4618" width="10.7109375" style="53" customWidth="1"/>
    <col min="4619" max="4619" width="6.5703125" style="53" customWidth="1"/>
    <col min="4620" max="4620" width="11.42578125" style="53" customWidth="1"/>
    <col min="4621" max="4621" width="6.5703125" style="53" customWidth="1"/>
    <col min="4622" max="4622" width="11" style="53" customWidth="1"/>
    <col min="4623" max="4623" width="9.140625" style="53"/>
    <col min="4624" max="4624" width="0.42578125" style="53" customWidth="1"/>
    <col min="4625" max="4625" width="9.140625" style="53"/>
    <col min="4626" max="4626" width="0.140625" style="53" customWidth="1"/>
    <col min="4627" max="4852" width="9.140625" style="53"/>
    <col min="4853" max="4853" width="14.140625" style="53" bestFit="1" customWidth="1"/>
    <col min="4854" max="4864" width="9.140625" style="53"/>
    <col min="4865" max="4865" width="8.5703125" style="53" customWidth="1"/>
    <col min="4866" max="4866" width="10" style="53" customWidth="1"/>
    <col min="4867" max="4867" width="6.5703125" style="53" customWidth="1"/>
    <col min="4868" max="4868" width="8.5703125" style="53" customWidth="1"/>
    <col min="4869" max="4871" width="6.5703125" style="53" customWidth="1"/>
    <col min="4872" max="4872" width="15.28515625" style="53" customWidth="1"/>
    <col min="4873" max="4873" width="6.5703125" style="53" customWidth="1"/>
    <col min="4874" max="4874" width="10.7109375" style="53" customWidth="1"/>
    <col min="4875" max="4875" width="6.5703125" style="53" customWidth="1"/>
    <col min="4876" max="4876" width="11.42578125" style="53" customWidth="1"/>
    <col min="4877" max="4877" width="6.5703125" style="53" customWidth="1"/>
    <col min="4878" max="4878" width="11" style="53" customWidth="1"/>
    <col min="4879" max="4879" width="9.140625" style="53"/>
    <col min="4880" max="4880" width="0.42578125" style="53" customWidth="1"/>
    <col min="4881" max="4881" width="9.140625" style="53"/>
    <col min="4882" max="4882" width="0.140625" style="53" customWidth="1"/>
    <col min="4883" max="5108" width="9.140625" style="53"/>
    <col min="5109" max="5109" width="14.140625" style="53" bestFit="1" customWidth="1"/>
    <col min="5110" max="5120" width="9.140625" style="53"/>
    <col min="5121" max="5121" width="8.5703125" style="53" customWidth="1"/>
    <col min="5122" max="5122" width="10" style="53" customWidth="1"/>
    <col min="5123" max="5123" width="6.5703125" style="53" customWidth="1"/>
    <col min="5124" max="5124" width="8.5703125" style="53" customWidth="1"/>
    <col min="5125" max="5127" width="6.5703125" style="53" customWidth="1"/>
    <col min="5128" max="5128" width="15.28515625" style="53" customWidth="1"/>
    <col min="5129" max="5129" width="6.5703125" style="53" customWidth="1"/>
    <col min="5130" max="5130" width="10.7109375" style="53" customWidth="1"/>
    <col min="5131" max="5131" width="6.5703125" style="53" customWidth="1"/>
    <col min="5132" max="5132" width="11.42578125" style="53" customWidth="1"/>
    <col min="5133" max="5133" width="6.5703125" style="53" customWidth="1"/>
    <col min="5134" max="5134" width="11" style="53" customWidth="1"/>
    <col min="5135" max="5135" width="9.140625" style="53"/>
    <col min="5136" max="5136" width="0.42578125" style="53" customWidth="1"/>
    <col min="5137" max="5137" width="9.140625" style="53"/>
    <col min="5138" max="5138" width="0.140625" style="53" customWidth="1"/>
    <col min="5139" max="5364" width="9.140625" style="53"/>
    <col min="5365" max="5365" width="14.140625" style="53" bestFit="1" customWidth="1"/>
    <col min="5366" max="5376" width="9.140625" style="53"/>
    <col min="5377" max="5377" width="8.5703125" style="53" customWidth="1"/>
    <col min="5378" max="5378" width="10" style="53" customWidth="1"/>
    <col min="5379" max="5379" width="6.5703125" style="53" customWidth="1"/>
    <col min="5380" max="5380" width="8.5703125" style="53" customWidth="1"/>
    <col min="5381" max="5383" width="6.5703125" style="53" customWidth="1"/>
    <col min="5384" max="5384" width="15.28515625" style="53" customWidth="1"/>
    <col min="5385" max="5385" width="6.5703125" style="53" customWidth="1"/>
    <col min="5386" max="5386" width="10.7109375" style="53" customWidth="1"/>
    <col min="5387" max="5387" width="6.5703125" style="53" customWidth="1"/>
    <col min="5388" max="5388" width="11.42578125" style="53" customWidth="1"/>
    <col min="5389" max="5389" width="6.5703125" style="53" customWidth="1"/>
    <col min="5390" max="5390" width="11" style="53" customWidth="1"/>
    <col min="5391" max="5391" width="9.140625" style="53"/>
    <col min="5392" max="5392" width="0.42578125" style="53" customWidth="1"/>
    <col min="5393" max="5393" width="9.140625" style="53"/>
    <col min="5394" max="5394" width="0.140625" style="53" customWidth="1"/>
    <col min="5395" max="5620" width="9.140625" style="53"/>
    <col min="5621" max="5621" width="14.140625" style="53" bestFit="1" customWidth="1"/>
    <col min="5622" max="5632" width="9.140625" style="53"/>
    <col min="5633" max="5633" width="8.5703125" style="53" customWidth="1"/>
    <col min="5634" max="5634" width="10" style="53" customWidth="1"/>
    <col min="5635" max="5635" width="6.5703125" style="53" customWidth="1"/>
    <col min="5636" max="5636" width="8.5703125" style="53" customWidth="1"/>
    <col min="5637" max="5639" width="6.5703125" style="53" customWidth="1"/>
    <col min="5640" max="5640" width="15.28515625" style="53" customWidth="1"/>
    <col min="5641" max="5641" width="6.5703125" style="53" customWidth="1"/>
    <col min="5642" max="5642" width="10.7109375" style="53" customWidth="1"/>
    <col min="5643" max="5643" width="6.5703125" style="53" customWidth="1"/>
    <col min="5644" max="5644" width="11.42578125" style="53" customWidth="1"/>
    <col min="5645" max="5645" width="6.5703125" style="53" customWidth="1"/>
    <col min="5646" max="5646" width="11" style="53" customWidth="1"/>
    <col min="5647" max="5647" width="9.140625" style="53"/>
    <col min="5648" max="5648" width="0.42578125" style="53" customWidth="1"/>
    <col min="5649" max="5649" width="9.140625" style="53"/>
    <col min="5650" max="5650" width="0.140625" style="53" customWidth="1"/>
    <col min="5651" max="5876" width="9.140625" style="53"/>
    <col min="5877" max="5877" width="14.140625" style="53" bestFit="1" customWidth="1"/>
    <col min="5878" max="5888" width="9.140625" style="53"/>
    <col min="5889" max="5889" width="8.5703125" style="53" customWidth="1"/>
    <col min="5890" max="5890" width="10" style="53" customWidth="1"/>
    <col min="5891" max="5891" width="6.5703125" style="53" customWidth="1"/>
    <col min="5892" max="5892" width="8.5703125" style="53" customWidth="1"/>
    <col min="5893" max="5895" width="6.5703125" style="53" customWidth="1"/>
    <col min="5896" max="5896" width="15.28515625" style="53" customWidth="1"/>
    <col min="5897" max="5897" width="6.5703125" style="53" customWidth="1"/>
    <col min="5898" max="5898" width="10.7109375" style="53" customWidth="1"/>
    <col min="5899" max="5899" width="6.5703125" style="53" customWidth="1"/>
    <col min="5900" max="5900" width="11.42578125" style="53" customWidth="1"/>
    <col min="5901" max="5901" width="6.5703125" style="53" customWidth="1"/>
    <col min="5902" max="5902" width="11" style="53" customWidth="1"/>
    <col min="5903" max="5903" width="9.140625" style="53"/>
    <col min="5904" max="5904" width="0.42578125" style="53" customWidth="1"/>
    <col min="5905" max="5905" width="9.140625" style="53"/>
    <col min="5906" max="5906" width="0.140625" style="53" customWidth="1"/>
    <col min="5907" max="6132" width="9.140625" style="53"/>
    <col min="6133" max="6133" width="14.140625" style="53" bestFit="1" customWidth="1"/>
    <col min="6134" max="6144" width="9.140625" style="53"/>
    <col min="6145" max="6145" width="8.5703125" style="53" customWidth="1"/>
    <col min="6146" max="6146" width="10" style="53" customWidth="1"/>
    <col min="6147" max="6147" width="6.5703125" style="53" customWidth="1"/>
    <col min="6148" max="6148" width="8.5703125" style="53" customWidth="1"/>
    <col min="6149" max="6151" width="6.5703125" style="53" customWidth="1"/>
    <col min="6152" max="6152" width="15.28515625" style="53" customWidth="1"/>
    <col min="6153" max="6153" width="6.5703125" style="53" customWidth="1"/>
    <col min="6154" max="6154" width="10.7109375" style="53" customWidth="1"/>
    <col min="6155" max="6155" width="6.5703125" style="53" customWidth="1"/>
    <col min="6156" max="6156" width="11.42578125" style="53" customWidth="1"/>
    <col min="6157" max="6157" width="6.5703125" style="53" customWidth="1"/>
    <col min="6158" max="6158" width="11" style="53" customWidth="1"/>
    <col min="6159" max="6159" width="9.140625" style="53"/>
    <col min="6160" max="6160" width="0.42578125" style="53" customWidth="1"/>
    <col min="6161" max="6161" width="9.140625" style="53"/>
    <col min="6162" max="6162" width="0.140625" style="53" customWidth="1"/>
    <col min="6163" max="6388" width="9.140625" style="53"/>
    <col min="6389" max="6389" width="14.140625" style="53" bestFit="1" customWidth="1"/>
    <col min="6390" max="6400" width="9.140625" style="53"/>
    <col min="6401" max="6401" width="8.5703125" style="53" customWidth="1"/>
    <col min="6402" max="6402" width="10" style="53" customWidth="1"/>
    <col min="6403" max="6403" width="6.5703125" style="53" customWidth="1"/>
    <col min="6404" max="6404" width="8.5703125" style="53" customWidth="1"/>
    <col min="6405" max="6407" width="6.5703125" style="53" customWidth="1"/>
    <col min="6408" max="6408" width="15.28515625" style="53" customWidth="1"/>
    <col min="6409" max="6409" width="6.5703125" style="53" customWidth="1"/>
    <col min="6410" max="6410" width="10.7109375" style="53" customWidth="1"/>
    <col min="6411" max="6411" width="6.5703125" style="53" customWidth="1"/>
    <col min="6412" max="6412" width="11.42578125" style="53" customWidth="1"/>
    <col min="6413" max="6413" width="6.5703125" style="53" customWidth="1"/>
    <col min="6414" max="6414" width="11" style="53" customWidth="1"/>
    <col min="6415" max="6415" width="9.140625" style="53"/>
    <col min="6416" max="6416" width="0.42578125" style="53" customWidth="1"/>
    <col min="6417" max="6417" width="9.140625" style="53"/>
    <col min="6418" max="6418" width="0.140625" style="53" customWidth="1"/>
    <col min="6419" max="6644" width="9.140625" style="53"/>
    <col min="6645" max="6645" width="14.140625" style="53" bestFit="1" customWidth="1"/>
    <col min="6646" max="6656" width="9.140625" style="53"/>
    <col min="6657" max="6657" width="8.5703125" style="53" customWidth="1"/>
    <col min="6658" max="6658" width="10" style="53" customWidth="1"/>
    <col min="6659" max="6659" width="6.5703125" style="53" customWidth="1"/>
    <col min="6660" max="6660" width="8.5703125" style="53" customWidth="1"/>
    <col min="6661" max="6663" width="6.5703125" style="53" customWidth="1"/>
    <col min="6664" max="6664" width="15.28515625" style="53" customWidth="1"/>
    <col min="6665" max="6665" width="6.5703125" style="53" customWidth="1"/>
    <col min="6666" max="6666" width="10.7109375" style="53" customWidth="1"/>
    <col min="6667" max="6667" width="6.5703125" style="53" customWidth="1"/>
    <col min="6668" max="6668" width="11.42578125" style="53" customWidth="1"/>
    <col min="6669" max="6669" width="6.5703125" style="53" customWidth="1"/>
    <col min="6670" max="6670" width="11" style="53" customWidth="1"/>
    <col min="6671" max="6671" width="9.140625" style="53"/>
    <col min="6672" max="6672" width="0.42578125" style="53" customWidth="1"/>
    <col min="6673" max="6673" width="9.140625" style="53"/>
    <col min="6674" max="6674" width="0.140625" style="53" customWidth="1"/>
    <col min="6675" max="6900" width="9.140625" style="53"/>
    <col min="6901" max="6901" width="14.140625" style="53" bestFit="1" customWidth="1"/>
    <col min="6902" max="6912" width="9.140625" style="53"/>
    <col min="6913" max="6913" width="8.5703125" style="53" customWidth="1"/>
    <col min="6914" max="6914" width="10" style="53" customWidth="1"/>
    <col min="6915" max="6915" width="6.5703125" style="53" customWidth="1"/>
    <col min="6916" max="6916" width="8.5703125" style="53" customWidth="1"/>
    <col min="6917" max="6919" width="6.5703125" style="53" customWidth="1"/>
    <col min="6920" max="6920" width="15.28515625" style="53" customWidth="1"/>
    <col min="6921" max="6921" width="6.5703125" style="53" customWidth="1"/>
    <col min="6922" max="6922" width="10.7109375" style="53" customWidth="1"/>
    <col min="6923" max="6923" width="6.5703125" style="53" customWidth="1"/>
    <col min="6924" max="6924" width="11.42578125" style="53" customWidth="1"/>
    <col min="6925" max="6925" width="6.5703125" style="53" customWidth="1"/>
    <col min="6926" max="6926" width="11" style="53" customWidth="1"/>
    <col min="6927" max="6927" width="9.140625" style="53"/>
    <col min="6928" max="6928" width="0.42578125" style="53" customWidth="1"/>
    <col min="6929" max="6929" width="9.140625" style="53"/>
    <col min="6930" max="6930" width="0.140625" style="53" customWidth="1"/>
    <col min="6931" max="7156" width="9.140625" style="53"/>
    <col min="7157" max="7157" width="14.140625" style="53" bestFit="1" customWidth="1"/>
    <col min="7158" max="7168" width="9.140625" style="53"/>
    <col min="7169" max="7169" width="8.5703125" style="53" customWidth="1"/>
    <col min="7170" max="7170" width="10" style="53" customWidth="1"/>
    <col min="7171" max="7171" width="6.5703125" style="53" customWidth="1"/>
    <col min="7172" max="7172" width="8.5703125" style="53" customWidth="1"/>
    <col min="7173" max="7175" width="6.5703125" style="53" customWidth="1"/>
    <col min="7176" max="7176" width="15.28515625" style="53" customWidth="1"/>
    <col min="7177" max="7177" width="6.5703125" style="53" customWidth="1"/>
    <col min="7178" max="7178" width="10.7109375" style="53" customWidth="1"/>
    <col min="7179" max="7179" width="6.5703125" style="53" customWidth="1"/>
    <col min="7180" max="7180" width="11.42578125" style="53" customWidth="1"/>
    <col min="7181" max="7181" width="6.5703125" style="53" customWidth="1"/>
    <col min="7182" max="7182" width="11" style="53" customWidth="1"/>
    <col min="7183" max="7183" width="9.140625" style="53"/>
    <col min="7184" max="7184" width="0.42578125" style="53" customWidth="1"/>
    <col min="7185" max="7185" width="9.140625" style="53"/>
    <col min="7186" max="7186" width="0.140625" style="53" customWidth="1"/>
    <col min="7187" max="7412" width="9.140625" style="53"/>
    <col min="7413" max="7413" width="14.140625" style="53" bestFit="1" customWidth="1"/>
    <col min="7414" max="7424" width="9.140625" style="53"/>
    <col min="7425" max="7425" width="8.5703125" style="53" customWidth="1"/>
    <col min="7426" max="7426" width="10" style="53" customWidth="1"/>
    <col min="7427" max="7427" width="6.5703125" style="53" customWidth="1"/>
    <col min="7428" max="7428" width="8.5703125" style="53" customWidth="1"/>
    <col min="7429" max="7431" width="6.5703125" style="53" customWidth="1"/>
    <col min="7432" max="7432" width="15.28515625" style="53" customWidth="1"/>
    <col min="7433" max="7433" width="6.5703125" style="53" customWidth="1"/>
    <col min="7434" max="7434" width="10.7109375" style="53" customWidth="1"/>
    <col min="7435" max="7435" width="6.5703125" style="53" customWidth="1"/>
    <col min="7436" max="7436" width="11.42578125" style="53" customWidth="1"/>
    <col min="7437" max="7437" width="6.5703125" style="53" customWidth="1"/>
    <col min="7438" max="7438" width="11" style="53" customWidth="1"/>
    <col min="7439" max="7439" width="9.140625" style="53"/>
    <col min="7440" max="7440" width="0.42578125" style="53" customWidth="1"/>
    <col min="7441" max="7441" width="9.140625" style="53"/>
    <col min="7442" max="7442" width="0.140625" style="53" customWidth="1"/>
    <col min="7443" max="7668" width="9.140625" style="53"/>
    <col min="7669" max="7669" width="14.140625" style="53" bestFit="1" customWidth="1"/>
    <col min="7670" max="7680" width="9.140625" style="53"/>
    <col min="7681" max="7681" width="8.5703125" style="53" customWidth="1"/>
    <col min="7682" max="7682" width="10" style="53" customWidth="1"/>
    <col min="7683" max="7683" width="6.5703125" style="53" customWidth="1"/>
    <col min="7684" max="7684" width="8.5703125" style="53" customWidth="1"/>
    <col min="7685" max="7687" width="6.5703125" style="53" customWidth="1"/>
    <col min="7688" max="7688" width="15.28515625" style="53" customWidth="1"/>
    <col min="7689" max="7689" width="6.5703125" style="53" customWidth="1"/>
    <col min="7690" max="7690" width="10.7109375" style="53" customWidth="1"/>
    <col min="7691" max="7691" width="6.5703125" style="53" customWidth="1"/>
    <col min="7692" max="7692" width="11.42578125" style="53" customWidth="1"/>
    <col min="7693" max="7693" width="6.5703125" style="53" customWidth="1"/>
    <col min="7694" max="7694" width="11" style="53" customWidth="1"/>
    <col min="7695" max="7695" width="9.140625" style="53"/>
    <col min="7696" max="7696" width="0.42578125" style="53" customWidth="1"/>
    <col min="7697" max="7697" width="9.140625" style="53"/>
    <col min="7698" max="7698" width="0.140625" style="53" customWidth="1"/>
    <col min="7699" max="7924" width="9.140625" style="53"/>
    <col min="7925" max="7925" width="14.140625" style="53" bestFit="1" customWidth="1"/>
    <col min="7926" max="7936" width="9.140625" style="53"/>
    <col min="7937" max="7937" width="8.5703125" style="53" customWidth="1"/>
    <col min="7938" max="7938" width="10" style="53" customWidth="1"/>
    <col min="7939" max="7939" width="6.5703125" style="53" customWidth="1"/>
    <col min="7940" max="7940" width="8.5703125" style="53" customWidth="1"/>
    <col min="7941" max="7943" width="6.5703125" style="53" customWidth="1"/>
    <col min="7944" max="7944" width="15.28515625" style="53" customWidth="1"/>
    <col min="7945" max="7945" width="6.5703125" style="53" customWidth="1"/>
    <col min="7946" max="7946" width="10.7109375" style="53" customWidth="1"/>
    <col min="7947" max="7947" width="6.5703125" style="53" customWidth="1"/>
    <col min="7948" max="7948" width="11.42578125" style="53" customWidth="1"/>
    <col min="7949" max="7949" width="6.5703125" style="53" customWidth="1"/>
    <col min="7950" max="7950" width="11" style="53" customWidth="1"/>
    <col min="7951" max="7951" width="9.140625" style="53"/>
    <col min="7952" max="7952" width="0.42578125" style="53" customWidth="1"/>
    <col min="7953" max="7953" width="9.140625" style="53"/>
    <col min="7954" max="7954" width="0.140625" style="53" customWidth="1"/>
    <col min="7955" max="8180" width="9.140625" style="53"/>
    <col min="8181" max="8181" width="14.140625" style="53" bestFit="1" customWidth="1"/>
    <col min="8182" max="8192" width="9.140625" style="53"/>
    <col min="8193" max="8193" width="8.5703125" style="53" customWidth="1"/>
    <col min="8194" max="8194" width="10" style="53" customWidth="1"/>
    <col min="8195" max="8195" width="6.5703125" style="53" customWidth="1"/>
    <col min="8196" max="8196" width="8.5703125" style="53" customWidth="1"/>
    <col min="8197" max="8199" width="6.5703125" style="53" customWidth="1"/>
    <col min="8200" max="8200" width="15.28515625" style="53" customWidth="1"/>
    <col min="8201" max="8201" width="6.5703125" style="53" customWidth="1"/>
    <col min="8202" max="8202" width="10.7109375" style="53" customWidth="1"/>
    <col min="8203" max="8203" width="6.5703125" style="53" customWidth="1"/>
    <col min="8204" max="8204" width="11.42578125" style="53" customWidth="1"/>
    <col min="8205" max="8205" width="6.5703125" style="53" customWidth="1"/>
    <col min="8206" max="8206" width="11" style="53" customWidth="1"/>
    <col min="8207" max="8207" width="9.140625" style="53"/>
    <col min="8208" max="8208" width="0.42578125" style="53" customWidth="1"/>
    <col min="8209" max="8209" width="9.140625" style="53"/>
    <col min="8210" max="8210" width="0.140625" style="53" customWidth="1"/>
    <col min="8211" max="8436" width="9.140625" style="53"/>
    <col min="8437" max="8437" width="14.140625" style="53" bestFit="1" customWidth="1"/>
    <col min="8438" max="8448" width="9.140625" style="53"/>
    <col min="8449" max="8449" width="8.5703125" style="53" customWidth="1"/>
    <col min="8450" max="8450" width="10" style="53" customWidth="1"/>
    <col min="8451" max="8451" width="6.5703125" style="53" customWidth="1"/>
    <col min="8452" max="8452" width="8.5703125" style="53" customWidth="1"/>
    <col min="8453" max="8455" width="6.5703125" style="53" customWidth="1"/>
    <col min="8456" max="8456" width="15.28515625" style="53" customWidth="1"/>
    <col min="8457" max="8457" width="6.5703125" style="53" customWidth="1"/>
    <col min="8458" max="8458" width="10.7109375" style="53" customWidth="1"/>
    <col min="8459" max="8459" width="6.5703125" style="53" customWidth="1"/>
    <col min="8460" max="8460" width="11.42578125" style="53" customWidth="1"/>
    <col min="8461" max="8461" width="6.5703125" style="53" customWidth="1"/>
    <col min="8462" max="8462" width="11" style="53" customWidth="1"/>
    <col min="8463" max="8463" width="9.140625" style="53"/>
    <col min="8464" max="8464" width="0.42578125" style="53" customWidth="1"/>
    <col min="8465" max="8465" width="9.140625" style="53"/>
    <col min="8466" max="8466" width="0.140625" style="53" customWidth="1"/>
    <col min="8467" max="8692" width="9.140625" style="53"/>
    <col min="8693" max="8693" width="14.140625" style="53" bestFit="1" customWidth="1"/>
    <col min="8694" max="8704" width="9.140625" style="53"/>
    <col min="8705" max="8705" width="8.5703125" style="53" customWidth="1"/>
    <col min="8706" max="8706" width="10" style="53" customWidth="1"/>
    <col min="8707" max="8707" width="6.5703125" style="53" customWidth="1"/>
    <col min="8708" max="8708" width="8.5703125" style="53" customWidth="1"/>
    <col min="8709" max="8711" width="6.5703125" style="53" customWidth="1"/>
    <col min="8712" max="8712" width="15.28515625" style="53" customWidth="1"/>
    <col min="8713" max="8713" width="6.5703125" style="53" customWidth="1"/>
    <col min="8714" max="8714" width="10.7109375" style="53" customWidth="1"/>
    <col min="8715" max="8715" width="6.5703125" style="53" customWidth="1"/>
    <col min="8716" max="8716" width="11.42578125" style="53" customWidth="1"/>
    <col min="8717" max="8717" width="6.5703125" style="53" customWidth="1"/>
    <col min="8718" max="8718" width="11" style="53" customWidth="1"/>
    <col min="8719" max="8719" width="9.140625" style="53"/>
    <col min="8720" max="8720" width="0.42578125" style="53" customWidth="1"/>
    <col min="8721" max="8721" width="9.140625" style="53"/>
    <col min="8722" max="8722" width="0.140625" style="53" customWidth="1"/>
    <col min="8723" max="8948" width="9.140625" style="53"/>
    <col min="8949" max="8949" width="14.140625" style="53" bestFit="1" customWidth="1"/>
    <col min="8950" max="8960" width="9.140625" style="53"/>
    <col min="8961" max="8961" width="8.5703125" style="53" customWidth="1"/>
    <col min="8962" max="8962" width="10" style="53" customWidth="1"/>
    <col min="8963" max="8963" width="6.5703125" style="53" customWidth="1"/>
    <col min="8964" max="8964" width="8.5703125" style="53" customWidth="1"/>
    <col min="8965" max="8967" width="6.5703125" style="53" customWidth="1"/>
    <col min="8968" max="8968" width="15.28515625" style="53" customWidth="1"/>
    <col min="8969" max="8969" width="6.5703125" style="53" customWidth="1"/>
    <col min="8970" max="8970" width="10.7109375" style="53" customWidth="1"/>
    <col min="8971" max="8971" width="6.5703125" style="53" customWidth="1"/>
    <col min="8972" max="8972" width="11.42578125" style="53" customWidth="1"/>
    <col min="8973" max="8973" width="6.5703125" style="53" customWidth="1"/>
    <col min="8974" max="8974" width="11" style="53" customWidth="1"/>
    <col min="8975" max="8975" width="9.140625" style="53"/>
    <col min="8976" max="8976" width="0.42578125" style="53" customWidth="1"/>
    <col min="8977" max="8977" width="9.140625" style="53"/>
    <col min="8978" max="8978" width="0.140625" style="53" customWidth="1"/>
    <col min="8979" max="9204" width="9.140625" style="53"/>
    <col min="9205" max="9205" width="14.140625" style="53" bestFit="1" customWidth="1"/>
    <col min="9206" max="9216" width="9.140625" style="53"/>
    <col min="9217" max="9217" width="8.5703125" style="53" customWidth="1"/>
    <col min="9218" max="9218" width="10" style="53" customWidth="1"/>
    <col min="9219" max="9219" width="6.5703125" style="53" customWidth="1"/>
    <col min="9220" max="9220" width="8.5703125" style="53" customWidth="1"/>
    <col min="9221" max="9223" width="6.5703125" style="53" customWidth="1"/>
    <col min="9224" max="9224" width="15.28515625" style="53" customWidth="1"/>
    <col min="9225" max="9225" width="6.5703125" style="53" customWidth="1"/>
    <col min="9226" max="9226" width="10.7109375" style="53" customWidth="1"/>
    <col min="9227" max="9227" width="6.5703125" style="53" customWidth="1"/>
    <col min="9228" max="9228" width="11.42578125" style="53" customWidth="1"/>
    <col min="9229" max="9229" width="6.5703125" style="53" customWidth="1"/>
    <col min="9230" max="9230" width="11" style="53" customWidth="1"/>
    <col min="9231" max="9231" width="9.140625" style="53"/>
    <col min="9232" max="9232" width="0.42578125" style="53" customWidth="1"/>
    <col min="9233" max="9233" width="9.140625" style="53"/>
    <col min="9234" max="9234" width="0.140625" style="53" customWidth="1"/>
    <col min="9235" max="9460" width="9.140625" style="53"/>
    <col min="9461" max="9461" width="14.140625" style="53" bestFit="1" customWidth="1"/>
    <col min="9462" max="9472" width="9.140625" style="53"/>
    <col min="9473" max="9473" width="8.5703125" style="53" customWidth="1"/>
    <col min="9474" max="9474" width="10" style="53" customWidth="1"/>
    <col min="9475" max="9475" width="6.5703125" style="53" customWidth="1"/>
    <col min="9476" max="9476" width="8.5703125" style="53" customWidth="1"/>
    <col min="9477" max="9479" width="6.5703125" style="53" customWidth="1"/>
    <col min="9480" max="9480" width="15.28515625" style="53" customWidth="1"/>
    <col min="9481" max="9481" width="6.5703125" style="53" customWidth="1"/>
    <col min="9482" max="9482" width="10.7109375" style="53" customWidth="1"/>
    <col min="9483" max="9483" width="6.5703125" style="53" customWidth="1"/>
    <col min="9484" max="9484" width="11.42578125" style="53" customWidth="1"/>
    <col min="9485" max="9485" width="6.5703125" style="53" customWidth="1"/>
    <col min="9486" max="9486" width="11" style="53" customWidth="1"/>
    <col min="9487" max="9487" width="9.140625" style="53"/>
    <col min="9488" max="9488" width="0.42578125" style="53" customWidth="1"/>
    <col min="9489" max="9489" width="9.140625" style="53"/>
    <col min="9490" max="9490" width="0.140625" style="53" customWidth="1"/>
    <col min="9491" max="9716" width="9.140625" style="53"/>
    <col min="9717" max="9717" width="14.140625" style="53" bestFit="1" customWidth="1"/>
    <col min="9718" max="9728" width="9.140625" style="53"/>
    <col min="9729" max="9729" width="8.5703125" style="53" customWidth="1"/>
    <col min="9730" max="9730" width="10" style="53" customWidth="1"/>
    <col min="9731" max="9731" width="6.5703125" style="53" customWidth="1"/>
    <col min="9732" max="9732" width="8.5703125" style="53" customWidth="1"/>
    <col min="9733" max="9735" width="6.5703125" style="53" customWidth="1"/>
    <col min="9736" max="9736" width="15.28515625" style="53" customWidth="1"/>
    <col min="9737" max="9737" width="6.5703125" style="53" customWidth="1"/>
    <col min="9738" max="9738" width="10.7109375" style="53" customWidth="1"/>
    <col min="9739" max="9739" width="6.5703125" style="53" customWidth="1"/>
    <col min="9740" max="9740" width="11.42578125" style="53" customWidth="1"/>
    <col min="9741" max="9741" width="6.5703125" style="53" customWidth="1"/>
    <col min="9742" max="9742" width="11" style="53" customWidth="1"/>
    <col min="9743" max="9743" width="9.140625" style="53"/>
    <col min="9744" max="9744" width="0.42578125" style="53" customWidth="1"/>
    <col min="9745" max="9745" width="9.140625" style="53"/>
    <col min="9746" max="9746" width="0.140625" style="53" customWidth="1"/>
    <col min="9747" max="9972" width="9.140625" style="53"/>
    <col min="9973" max="9973" width="14.140625" style="53" bestFit="1" customWidth="1"/>
    <col min="9974" max="9984" width="9.140625" style="53"/>
    <col min="9985" max="9985" width="8.5703125" style="53" customWidth="1"/>
    <col min="9986" max="9986" width="10" style="53" customWidth="1"/>
    <col min="9987" max="9987" width="6.5703125" style="53" customWidth="1"/>
    <col min="9988" max="9988" width="8.5703125" style="53" customWidth="1"/>
    <col min="9989" max="9991" width="6.5703125" style="53" customWidth="1"/>
    <col min="9992" max="9992" width="15.28515625" style="53" customWidth="1"/>
    <col min="9993" max="9993" width="6.5703125" style="53" customWidth="1"/>
    <col min="9994" max="9994" width="10.7109375" style="53" customWidth="1"/>
    <col min="9995" max="9995" width="6.5703125" style="53" customWidth="1"/>
    <col min="9996" max="9996" width="11.42578125" style="53" customWidth="1"/>
    <col min="9997" max="9997" width="6.5703125" style="53" customWidth="1"/>
    <col min="9998" max="9998" width="11" style="53" customWidth="1"/>
    <col min="9999" max="9999" width="9.140625" style="53"/>
    <col min="10000" max="10000" width="0.42578125" style="53" customWidth="1"/>
    <col min="10001" max="10001" width="9.140625" style="53"/>
    <col min="10002" max="10002" width="0.140625" style="53" customWidth="1"/>
    <col min="10003" max="10228" width="9.140625" style="53"/>
    <col min="10229" max="10229" width="14.140625" style="53" bestFit="1" customWidth="1"/>
    <col min="10230" max="10240" width="9.140625" style="53"/>
    <col min="10241" max="10241" width="8.5703125" style="53" customWidth="1"/>
    <col min="10242" max="10242" width="10" style="53" customWidth="1"/>
    <col min="10243" max="10243" width="6.5703125" style="53" customWidth="1"/>
    <col min="10244" max="10244" width="8.5703125" style="53" customWidth="1"/>
    <col min="10245" max="10247" width="6.5703125" style="53" customWidth="1"/>
    <col min="10248" max="10248" width="15.28515625" style="53" customWidth="1"/>
    <col min="10249" max="10249" width="6.5703125" style="53" customWidth="1"/>
    <col min="10250" max="10250" width="10.7109375" style="53" customWidth="1"/>
    <col min="10251" max="10251" width="6.5703125" style="53" customWidth="1"/>
    <col min="10252" max="10252" width="11.42578125" style="53" customWidth="1"/>
    <col min="10253" max="10253" width="6.5703125" style="53" customWidth="1"/>
    <col min="10254" max="10254" width="11" style="53" customWidth="1"/>
    <col min="10255" max="10255" width="9.140625" style="53"/>
    <col min="10256" max="10256" width="0.42578125" style="53" customWidth="1"/>
    <col min="10257" max="10257" width="9.140625" style="53"/>
    <col min="10258" max="10258" width="0.140625" style="53" customWidth="1"/>
    <col min="10259" max="10484" width="9.140625" style="53"/>
    <col min="10485" max="10485" width="14.140625" style="53" bestFit="1" customWidth="1"/>
    <col min="10486" max="10496" width="9.140625" style="53"/>
    <col min="10497" max="10497" width="8.5703125" style="53" customWidth="1"/>
    <col min="10498" max="10498" width="10" style="53" customWidth="1"/>
    <col min="10499" max="10499" width="6.5703125" style="53" customWidth="1"/>
    <col min="10500" max="10500" width="8.5703125" style="53" customWidth="1"/>
    <col min="10501" max="10503" width="6.5703125" style="53" customWidth="1"/>
    <col min="10504" max="10504" width="15.28515625" style="53" customWidth="1"/>
    <col min="10505" max="10505" width="6.5703125" style="53" customWidth="1"/>
    <col min="10506" max="10506" width="10.7109375" style="53" customWidth="1"/>
    <col min="10507" max="10507" width="6.5703125" style="53" customWidth="1"/>
    <col min="10508" max="10508" width="11.42578125" style="53" customWidth="1"/>
    <col min="10509" max="10509" width="6.5703125" style="53" customWidth="1"/>
    <col min="10510" max="10510" width="11" style="53" customWidth="1"/>
    <col min="10511" max="10511" width="9.140625" style="53"/>
    <col min="10512" max="10512" width="0.42578125" style="53" customWidth="1"/>
    <col min="10513" max="10513" width="9.140625" style="53"/>
    <col min="10514" max="10514" width="0.140625" style="53" customWidth="1"/>
    <col min="10515" max="10740" width="9.140625" style="53"/>
    <col min="10741" max="10741" width="14.140625" style="53" bestFit="1" customWidth="1"/>
    <col min="10742" max="10752" width="9.140625" style="53"/>
    <col min="10753" max="10753" width="8.5703125" style="53" customWidth="1"/>
    <col min="10754" max="10754" width="10" style="53" customWidth="1"/>
    <col min="10755" max="10755" width="6.5703125" style="53" customWidth="1"/>
    <col min="10756" max="10756" width="8.5703125" style="53" customWidth="1"/>
    <col min="10757" max="10759" width="6.5703125" style="53" customWidth="1"/>
    <col min="10760" max="10760" width="15.28515625" style="53" customWidth="1"/>
    <col min="10761" max="10761" width="6.5703125" style="53" customWidth="1"/>
    <col min="10762" max="10762" width="10.7109375" style="53" customWidth="1"/>
    <col min="10763" max="10763" width="6.5703125" style="53" customWidth="1"/>
    <col min="10764" max="10764" width="11.42578125" style="53" customWidth="1"/>
    <col min="10765" max="10765" width="6.5703125" style="53" customWidth="1"/>
    <col min="10766" max="10766" width="11" style="53" customWidth="1"/>
    <col min="10767" max="10767" width="9.140625" style="53"/>
    <col min="10768" max="10768" width="0.42578125" style="53" customWidth="1"/>
    <col min="10769" max="10769" width="9.140625" style="53"/>
    <col min="10770" max="10770" width="0.140625" style="53" customWidth="1"/>
    <col min="10771" max="10996" width="9.140625" style="53"/>
    <col min="10997" max="10997" width="14.140625" style="53" bestFit="1" customWidth="1"/>
    <col min="10998" max="11008" width="9.140625" style="53"/>
    <col min="11009" max="11009" width="8.5703125" style="53" customWidth="1"/>
    <col min="11010" max="11010" width="10" style="53" customWidth="1"/>
    <col min="11011" max="11011" width="6.5703125" style="53" customWidth="1"/>
    <col min="11012" max="11012" width="8.5703125" style="53" customWidth="1"/>
    <col min="11013" max="11015" width="6.5703125" style="53" customWidth="1"/>
    <col min="11016" max="11016" width="15.28515625" style="53" customWidth="1"/>
    <col min="11017" max="11017" width="6.5703125" style="53" customWidth="1"/>
    <col min="11018" max="11018" width="10.7109375" style="53" customWidth="1"/>
    <col min="11019" max="11019" width="6.5703125" style="53" customWidth="1"/>
    <col min="11020" max="11020" width="11.42578125" style="53" customWidth="1"/>
    <col min="11021" max="11021" width="6.5703125" style="53" customWidth="1"/>
    <col min="11022" max="11022" width="11" style="53" customWidth="1"/>
    <col min="11023" max="11023" width="9.140625" style="53"/>
    <col min="11024" max="11024" width="0.42578125" style="53" customWidth="1"/>
    <col min="11025" max="11025" width="9.140625" style="53"/>
    <col min="11026" max="11026" width="0.140625" style="53" customWidth="1"/>
    <col min="11027" max="11252" width="9.140625" style="53"/>
    <col min="11253" max="11253" width="14.140625" style="53" bestFit="1" customWidth="1"/>
    <col min="11254" max="11264" width="9.140625" style="53"/>
    <col min="11265" max="11265" width="8.5703125" style="53" customWidth="1"/>
    <col min="11266" max="11266" width="10" style="53" customWidth="1"/>
    <col min="11267" max="11267" width="6.5703125" style="53" customWidth="1"/>
    <col min="11268" max="11268" width="8.5703125" style="53" customWidth="1"/>
    <col min="11269" max="11271" width="6.5703125" style="53" customWidth="1"/>
    <col min="11272" max="11272" width="15.28515625" style="53" customWidth="1"/>
    <col min="11273" max="11273" width="6.5703125" style="53" customWidth="1"/>
    <col min="11274" max="11274" width="10.7109375" style="53" customWidth="1"/>
    <col min="11275" max="11275" width="6.5703125" style="53" customWidth="1"/>
    <col min="11276" max="11276" width="11.42578125" style="53" customWidth="1"/>
    <col min="11277" max="11277" width="6.5703125" style="53" customWidth="1"/>
    <col min="11278" max="11278" width="11" style="53" customWidth="1"/>
    <col min="11279" max="11279" width="9.140625" style="53"/>
    <col min="11280" max="11280" width="0.42578125" style="53" customWidth="1"/>
    <col min="11281" max="11281" width="9.140625" style="53"/>
    <col min="11282" max="11282" width="0.140625" style="53" customWidth="1"/>
    <col min="11283" max="11508" width="9.140625" style="53"/>
    <col min="11509" max="11509" width="14.140625" style="53" bestFit="1" customWidth="1"/>
    <col min="11510" max="11520" width="9.140625" style="53"/>
    <col min="11521" max="11521" width="8.5703125" style="53" customWidth="1"/>
    <col min="11522" max="11522" width="10" style="53" customWidth="1"/>
    <col min="11523" max="11523" width="6.5703125" style="53" customWidth="1"/>
    <col min="11524" max="11524" width="8.5703125" style="53" customWidth="1"/>
    <col min="11525" max="11527" width="6.5703125" style="53" customWidth="1"/>
    <col min="11528" max="11528" width="15.28515625" style="53" customWidth="1"/>
    <col min="11529" max="11529" width="6.5703125" style="53" customWidth="1"/>
    <col min="11530" max="11530" width="10.7109375" style="53" customWidth="1"/>
    <col min="11531" max="11531" width="6.5703125" style="53" customWidth="1"/>
    <col min="11532" max="11532" width="11.42578125" style="53" customWidth="1"/>
    <col min="11533" max="11533" width="6.5703125" style="53" customWidth="1"/>
    <col min="11534" max="11534" width="11" style="53" customWidth="1"/>
    <col min="11535" max="11535" width="9.140625" style="53"/>
    <col min="11536" max="11536" width="0.42578125" style="53" customWidth="1"/>
    <col min="11537" max="11537" width="9.140625" style="53"/>
    <col min="11538" max="11538" width="0.140625" style="53" customWidth="1"/>
    <col min="11539" max="11764" width="9.140625" style="53"/>
    <col min="11765" max="11765" width="14.140625" style="53" bestFit="1" customWidth="1"/>
    <col min="11766" max="11776" width="9.140625" style="53"/>
    <col min="11777" max="11777" width="8.5703125" style="53" customWidth="1"/>
    <col min="11778" max="11778" width="10" style="53" customWidth="1"/>
    <col min="11779" max="11779" width="6.5703125" style="53" customWidth="1"/>
    <col min="11780" max="11780" width="8.5703125" style="53" customWidth="1"/>
    <col min="11781" max="11783" width="6.5703125" style="53" customWidth="1"/>
    <col min="11784" max="11784" width="15.28515625" style="53" customWidth="1"/>
    <col min="11785" max="11785" width="6.5703125" style="53" customWidth="1"/>
    <col min="11786" max="11786" width="10.7109375" style="53" customWidth="1"/>
    <col min="11787" max="11787" width="6.5703125" style="53" customWidth="1"/>
    <col min="11788" max="11788" width="11.42578125" style="53" customWidth="1"/>
    <col min="11789" max="11789" width="6.5703125" style="53" customWidth="1"/>
    <col min="11790" max="11790" width="11" style="53" customWidth="1"/>
    <col min="11791" max="11791" width="9.140625" style="53"/>
    <col min="11792" max="11792" width="0.42578125" style="53" customWidth="1"/>
    <col min="11793" max="11793" width="9.140625" style="53"/>
    <col min="11794" max="11794" width="0.140625" style="53" customWidth="1"/>
    <col min="11795" max="12020" width="9.140625" style="53"/>
    <col min="12021" max="12021" width="14.140625" style="53" bestFit="1" customWidth="1"/>
    <col min="12022" max="12032" width="9.140625" style="53"/>
    <col min="12033" max="12033" width="8.5703125" style="53" customWidth="1"/>
    <col min="12034" max="12034" width="10" style="53" customWidth="1"/>
    <col min="12035" max="12035" width="6.5703125" style="53" customWidth="1"/>
    <col min="12036" max="12036" width="8.5703125" style="53" customWidth="1"/>
    <col min="12037" max="12039" width="6.5703125" style="53" customWidth="1"/>
    <col min="12040" max="12040" width="15.28515625" style="53" customWidth="1"/>
    <col min="12041" max="12041" width="6.5703125" style="53" customWidth="1"/>
    <col min="12042" max="12042" width="10.7109375" style="53" customWidth="1"/>
    <col min="12043" max="12043" width="6.5703125" style="53" customWidth="1"/>
    <col min="12044" max="12044" width="11.42578125" style="53" customWidth="1"/>
    <col min="12045" max="12045" width="6.5703125" style="53" customWidth="1"/>
    <col min="12046" max="12046" width="11" style="53" customWidth="1"/>
    <col min="12047" max="12047" width="9.140625" style="53"/>
    <col min="12048" max="12048" width="0.42578125" style="53" customWidth="1"/>
    <col min="12049" max="12049" width="9.140625" style="53"/>
    <col min="12050" max="12050" width="0.140625" style="53" customWidth="1"/>
    <col min="12051" max="12276" width="9.140625" style="53"/>
    <col min="12277" max="12277" width="14.140625" style="53" bestFit="1" customWidth="1"/>
    <col min="12278" max="12288" width="9.140625" style="53"/>
    <col min="12289" max="12289" width="8.5703125" style="53" customWidth="1"/>
    <col min="12290" max="12290" width="10" style="53" customWidth="1"/>
    <col min="12291" max="12291" width="6.5703125" style="53" customWidth="1"/>
    <col min="12292" max="12292" width="8.5703125" style="53" customWidth="1"/>
    <col min="12293" max="12295" width="6.5703125" style="53" customWidth="1"/>
    <col min="12296" max="12296" width="15.28515625" style="53" customWidth="1"/>
    <col min="12297" max="12297" width="6.5703125" style="53" customWidth="1"/>
    <col min="12298" max="12298" width="10.7109375" style="53" customWidth="1"/>
    <col min="12299" max="12299" width="6.5703125" style="53" customWidth="1"/>
    <col min="12300" max="12300" width="11.42578125" style="53" customWidth="1"/>
    <col min="12301" max="12301" width="6.5703125" style="53" customWidth="1"/>
    <col min="12302" max="12302" width="11" style="53" customWidth="1"/>
    <col min="12303" max="12303" width="9.140625" style="53"/>
    <col min="12304" max="12304" width="0.42578125" style="53" customWidth="1"/>
    <col min="12305" max="12305" width="9.140625" style="53"/>
    <col min="12306" max="12306" width="0.140625" style="53" customWidth="1"/>
    <col min="12307" max="12532" width="9.140625" style="53"/>
    <col min="12533" max="12533" width="14.140625" style="53" bestFit="1" customWidth="1"/>
    <col min="12534" max="12544" width="9.140625" style="53"/>
    <col min="12545" max="12545" width="8.5703125" style="53" customWidth="1"/>
    <col min="12546" max="12546" width="10" style="53" customWidth="1"/>
    <col min="12547" max="12547" width="6.5703125" style="53" customWidth="1"/>
    <col min="12548" max="12548" width="8.5703125" style="53" customWidth="1"/>
    <col min="12549" max="12551" width="6.5703125" style="53" customWidth="1"/>
    <col min="12552" max="12552" width="15.28515625" style="53" customWidth="1"/>
    <col min="12553" max="12553" width="6.5703125" style="53" customWidth="1"/>
    <col min="12554" max="12554" width="10.7109375" style="53" customWidth="1"/>
    <col min="12555" max="12555" width="6.5703125" style="53" customWidth="1"/>
    <col min="12556" max="12556" width="11.42578125" style="53" customWidth="1"/>
    <col min="12557" max="12557" width="6.5703125" style="53" customWidth="1"/>
    <col min="12558" max="12558" width="11" style="53" customWidth="1"/>
    <col min="12559" max="12559" width="9.140625" style="53"/>
    <col min="12560" max="12560" width="0.42578125" style="53" customWidth="1"/>
    <col min="12561" max="12561" width="9.140625" style="53"/>
    <col min="12562" max="12562" width="0.140625" style="53" customWidth="1"/>
    <col min="12563" max="12788" width="9.140625" style="53"/>
    <col min="12789" max="12789" width="14.140625" style="53" bestFit="1" customWidth="1"/>
    <col min="12790" max="12800" width="9.140625" style="53"/>
    <col min="12801" max="12801" width="8.5703125" style="53" customWidth="1"/>
    <col min="12802" max="12802" width="10" style="53" customWidth="1"/>
    <col min="12803" max="12803" width="6.5703125" style="53" customWidth="1"/>
    <col min="12804" max="12804" width="8.5703125" style="53" customWidth="1"/>
    <col min="12805" max="12807" width="6.5703125" style="53" customWidth="1"/>
    <col min="12808" max="12808" width="15.28515625" style="53" customWidth="1"/>
    <col min="12809" max="12809" width="6.5703125" style="53" customWidth="1"/>
    <col min="12810" max="12810" width="10.7109375" style="53" customWidth="1"/>
    <col min="12811" max="12811" width="6.5703125" style="53" customWidth="1"/>
    <col min="12812" max="12812" width="11.42578125" style="53" customWidth="1"/>
    <col min="12813" max="12813" width="6.5703125" style="53" customWidth="1"/>
    <col min="12814" max="12814" width="11" style="53" customWidth="1"/>
    <col min="12815" max="12815" width="9.140625" style="53"/>
    <col min="12816" max="12816" width="0.42578125" style="53" customWidth="1"/>
    <col min="12817" max="12817" width="9.140625" style="53"/>
    <col min="12818" max="12818" width="0.140625" style="53" customWidth="1"/>
    <col min="12819" max="13044" width="9.140625" style="53"/>
    <col min="13045" max="13045" width="14.140625" style="53" bestFit="1" customWidth="1"/>
    <col min="13046" max="13056" width="9.140625" style="53"/>
    <col min="13057" max="13057" width="8.5703125" style="53" customWidth="1"/>
    <col min="13058" max="13058" width="10" style="53" customWidth="1"/>
    <col min="13059" max="13059" width="6.5703125" style="53" customWidth="1"/>
    <col min="13060" max="13060" width="8.5703125" style="53" customWidth="1"/>
    <col min="13061" max="13063" width="6.5703125" style="53" customWidth="1"/>
    <col min="13064" max="13064" width="15.28515625" style="53" customWidth="1"/>
    <col min="13065" max="13065" width="6.5703125" style="53" customWidth="1"/>
    <col min="13066" max="13066" width="10.7109375" style="53" customWidth="1"/>
    <col min="13067" max="13067" width="6.5703125" style="53" customWidth="1"/>
    <col min="13068" max="13068" width="11.42578125" style="53" customWidth="1"/>
    <col min="13069" max="13069" width="6.5703125" style="53" customWidth="1"/>
    <col min="13070" max="13070" width="11" style="53" customWidth="1"/>
    <col min="13071" max="13071" width="9.140625" style="53"/>
    <col min="13072" max="13072" width="0.42578125" style="53" customWidth="1"/>
    <col min="13073" max="13073" width="9.140625" style="53"/>
    <col min="13074" max="13074" width="0.140625" style="53" customWidth="1"/>
    <col min="13075" max="13300" width="9.140625" style="53"/>
    <col min="13301" max="13301" width="14.140625" style="53" bestFit="1" customWidth="1"/>
    <col min="13302" max="13312" width="9.140625" style="53"/>
    <col min="13313" max="13313" width="8.5703125" style="53" customWidth="1"/>
    <col min="13314" max="13314" width="10" style="53" customWidth="1"/>
    <col min="13315" max="13315" width="6.5703125" style="53" customWidth="1"/>
    <col min="13316" max="13316" width="8.5703125" style="53" customWidth="1"/>
    <col min="13317" max="13319" width="6.5703125" style="53" customWidth="1"/>
    <col min="13320" max="13320" width="15.28515625" style="53" customWidth="1"/>
    <col min="13321" max="13321" width="6.5703125" style="53" customWidth="1"/>
    <col min="13322" max="13322" width="10.7109375" style="53" customWidth="1"/>
    <col min="13323" max="13323" width="6.5703125" style="53" customWidth="1"/>
    <col min="13324" max="13324" width="11.42578125" style="53" customWidth="1"/>
    <col min="13325" max="13325" width="6.5703125" style="53" customWidth="1"/>
    <col min="13326" max="13326" width="11" style="53" customWidth="1"/>
    <col min="13327" max="13327" width="9.140625" style="53"/>
    <col min="13328" max="13328" width="0.42578125" style="53" customWidth="1"/>
    <col min="13329" max="13329" width="9.140625" style="53"/>
    <col min="13330" max="13330" width="0.140625" style="53" customWidth="1"/>
    <col min="13331" max="13556" width="9.140625" style="53"/>
    <col min="13557" max="13557" width="14.140625" style="53" bestFit="1" customWidth="1"/>
    <col min="13558" max="13568" width="9.140625" style="53"/>
    <col min="13569" max="13569" width="8.5703125" style="53" customWidth="1"/>
    <col min="13570" max="13570" width="10" style="53" customWidth="1"/>
    <col min="13571" max="13571" width="6.5703125" style="53" customWidth="1"/>
    <col min="13572" max="13572" width="8.5703125" style="53" customWidth="1"/>
    <col min="13573" max="13575" width="6.5703125" style="53" customWidth="1"/>
    <col min="13576" max="13576" width="15.28515625" style="53" customWidth="1"/>
    <col min="13577" max="13577" width="6.5703125" style="53" customWidth="1"/>
    <col min="13578" max="13578" width="10.7109375" style="53" customWidth="1"/>
    <col min="13579" max="13579" width="6.5703125" style="53" customWidth="1"/>
    <col min="13580" max="13580" width="11.42578125" style="53" customWidth="1"/>
    <col min="13581" max="13581" width="6.5703125" style="53" customWidth="1"/>
    <col min="13582" max="13582" width="11" style="53" customWidth="1"/>
    <col min="13583" max="13583" width="9.140625" style="53"/>
    <col min="13584" max="13584" width="0.42578125" style="53" customWidth="1"/>
    <col min="13585" max="13585" width="9.140625" style="53"/>
    <col min="13586" max="13586" width="0.140625" style="53" customWidth="1"/>
    <col min="13587" max="13812" width="9.140625" style="53"/>
    <col min="13813" max="13813" width="14.140625" style="53" bestFit="1" customWidth="1"/>
    <col min="13814" max="13824" width="9.140625" style="53"/>
    <col min="13825" max="13825" width="8.5703125" style="53" customWidth="1"/>
    <col min="13826" max="13826" width="10" style="53" customWidth="1"/>
    <col min="13827" max="13827" width="6.5703125" style="53" customWidth="1"/>
    <col min="13828" max="13828" width="8.5703125" style="53" customWidth="1"/>
    <col min="13829" max="13831" width="6.5703125" style="53" customWidth="1"/>
    <col min="13832" max="13832" width="15.28515625" style="53" customWidth="1"/>
    <col min="13833" max="13833" width="6.5703125" style="53" customWidth="1"/>
    <col min="13834" max="13834" width="10.7109375" style="53" customWidth="1"/>
    <col min="13835" max="13835" width="6.5703125" style="53" customWidth="1"/>
    <col min="13836" max="13836" width="11.42578125" style="53" customWidth="1"/>
    <col min="13837" max="13837" width="6.5703125" style="53" customWidth="1"/>
    <col min="13838" max="13838" width="11" style="53" customWidth="1"/>
    <col min="13839" max="13839" width="9.140625" style="53"/>
    <col min="13840" max="13840" width="0.42578125" style="53" customWidth="1"/>
    <col min="13841" max="13841" width="9.140625" style="53"/>
    <col min="13842" max="13842" width="0.140625" style="53" customWidth="1"/>
    <col min="13843" max="14068" width="9.140625" style="53"/>
    <col min="14069" max="14069" width="14.140625" style="53" bestFit="1" customWidth="1"/>
    <col min="14070" max="14080" width="9.140625" style="53"/>
    <col min="14081" max="14081" width="8.5703125" style="53" customWidth="1"/>
    <col min="14082" max="14082" width="10" style="53" customWidth="1"/>
    <col min="14083" max="14083" width="6.5703125" style="53" customWidth="1"/>
    <col min="14084" max="14084" width="8.5703125" style="53" customWidth="1"/>
    <col min="14085" max="14087" width="6.5703125" style="53" customWidth="1"/>
    <col min="14088" max="14088" width="15.28515625" style="53" customWidth="1"/>
    <col min="14089" max="14089" width="6.5703125" style="53" customWidth="1"/>
    <col min="14090" max="14090" width="10.7109375" style="53" customWidth="1"/>
    <col min="14091" max="14091" width="6.5703125" style="53" customWidth="1"/>
    <col min="14092" max="14092" width="11.42578125" style="53" customWidth="1"/>
    <col min="14093" max="14093" width="6.5703125" style="53" customWidth="1"/>
    <col min="14094" max="14094" width="11" style="53" customWidth="1"/>
    <col min="14095" max="14095" width="9.140625" style="53"/>
    <col min="14096" max="14096" width="0.42578125" style="53" customWidth="1"/>
    <col min="14097" max="14097" width="9.140625" style="53"/>
    <col min="14098" max="14098" width="0.140625" style="53" customWidth="1"/>
    <col min="14099" max="14324" width="9.140625" style="53"/>
    <col min="14325" max="14325" width="14.140625" style="53" bestFit="1" customWidth="1"/>
    <col min="14326" max="14336" width="9.140625" style="53"/>
    <col min="14337" max="14337" width="8.5703125" style="53" customWidth="1"/>
    <col min="14338" max="14338" width="10" style="53" customWidth="1"/>
    <col min="14339" max="14339" width="6.5703125" style="53" customWidth="1"/>
    <col min="14340" max="14340" width="8.5703125" style="53" customWidth="1"/>
    <col min="14341" max="14343" width="6.5703125" style="53" customWidth="1"/>
    <col min="14344" max="14344" width="15.28515625" style="53" customWidth="1"/>
    <col min="14345" max="14345" width="6.5703125" style="53" customWidth="1"/>
    <col min="14346" max="14346" width="10.7109375" style="53" customWidth="1"/>
    <col min="14347" max="14347" width="6.5703125" style="53" customWidth="1"/>
    <col min="14348" max="14348" width="11.42578125" style="53" customWidth="1"/>
    <col min="14349" max="14349" width="6.5703125" style="53" customWidth="1"/>
    <col min="14350" max="14350" width="11" style="53" customWidth="1"/>
    <col min="14351" max="14351" width="9.140625" style="53"/>
    <col min="14352" max="14352" width="0.42578125" style="53" customWidth="1"/>
    <col min="14353" max="14353" width="9.140625" style="53"/>
    <col min="14354" max="14354" width="0.140625" style="53" customWidth="1"/>
    <col min="14355" max="14580" width="9.140625" style="53"/>
    <col min="14581" max="14581" width="14.140625" style="53" bestFit="1" customWidth="1"/>
    <col min="14582" max="14592" width="9.140625" style="53"/>
    <col min="14593" max="14593" width="8.5703125" style="53" customWidth="1"/>
    <col min="14594" max="14594" width="10" style="53" customWidth="1"/>
    <col min="14595" max="14595" width="6.5703125" style="53" customWidth="1"/>
    <col min="14596" max="14596" width="8.5703125" style="53" customWidth="1"/>
    <col min="14597" max="14599" width="6.5703125" style="53" customWidth="1"/>
    <col min="14600" max="14600" width="15.28515625" style="53" customWidth="1"/>
    <col min="14601" max="14601" width="6.5703125" style="53" customWidth="1"/>
    <col min="14602" max="14602" width="10.7109375" style="53" customWidth="1"/>
    <col min="14603" max="14603" width="6.5703125" style="53" customWidth="1"/>
    <col min="14604" max="14604" width="11.42578125" style="53" customWidth="1"/>
    <col min="14605" max="14605" width="6.5703125" style="53" customWidth="1"/>
    <col min="14606" max="14606" width="11" style="53" customWidth="1"/>
    <col min="14607" max="14607" width="9.140625" style="53"/>
    <col min="14608" max="14608" width="0.42578125" style="53" customWidth="1"/>
    <col min="14609" max="14609" width="9.140625" style="53"/>
    <col min="14610" max="14610" width="0.140625" style="53" customWidth="1"/>
    <col min="14611" max="14836" width="9.140625" style="53"/>
    <col min="14837" max="14837" width="14.140625" style="53" bestFit="1" customWidth="1"/>
    <col min="14838" max="14848" width="9.140625" style="53"/>
    <col min="14849" max="14849" width="8.5703125" style="53" customWidth="1"/>
    <col min="14850" max="14850" width="10" style="53" customWidth="1"/>
    <col min="14851" max="14851" width="6.5703125" style="53" customWidth="1"/>
    <col min="14852" max="14852" width="8.5703125" style="53" customWidth="1"/>
    <col min="14853" max="14855" width="6.5703125" style="53" customWidth="1"/>
    <col min="14856" max="14856" width="15.28515625" style="53" customWidth="1"/>
    <col min="14857" max="14857" width="6.5703125" style="53" customWidth="1"/>
    <col min="14858" max="14858" width="10.7109375" style="53" customWidth="1"/>
    <col min="14859" max="14859" width="6.5703125" style="53" customWidth="1"/>
    <col min="14860" max="14860" width="11.42578125" style="53" customWidth="1"/>
    <col min="14861" max="14861" width="6.5703125" style="53" customWidth="1"/>
    <col min="14862" max="14862" width="11" style="53" customWidth="1"/>
    <col min="14863" max="14863" width="9.140625" style="53"/>
    <col min="14864" max="14864" width="0.42578125" style="53" customWidth="1"/>
    <col min="14865" max="14865" width="9.140625" style="53"/>
    <col min="14866" max="14866" width="0.140625" style="53" customWidth="1"/>
    <col min="14867" max="15092" width="9.140625" style="53"/>
    <col min="15093" max="15093" width="14.140625" style="53" bestFit="1" customWidth="1"/>
    <col min="15094" max="15104" width="9.140625" style="53"/>
    <col min="15105" max="15105" width="8.5703125" style="53" customWidth="1"/>
    <col min="15106" max="15106" width="10" style="53" customWidth="1"/>
    <col min="15107" max="15107" width="6.5703125" style="53" customWidth="1"/>
    <col min="15108" max="15108" width="8.5703125" style="53" customWidth="1"/>
    <col min="15109" max="15111" width="6.5703125" style="53" customWidth="1"/>
    <col min="15112" max="15112" width="15.28515625" style="53" customWidth="1"/>
    <col min="15113" max="15113" width="6.5703125" style="53" customWidth="1"/>
    <col min="15114" max="15114" width="10.7109375" style="53" customWidth="1"/>
    <col min="15115" max="15115" width="6.5703125" style="53" customWidth="1"/>
    <col min="15116" max="15116" width="11.42578125" style="53" customWidth="1"/>
    <col min="15117" max="15117" width="6.5703125" style="53" customWidth="1"/>
    <col min="15118" max="15118" width="11" style="53" customWidth="1"/>
    <col min="15119" max="15119" width="9.140625" style="53"/>
    <col min="15120" max="15120" width="0.42578125" style="53" customWidth="1"/>
    <col min="15121" max="15121" width="9.140625" style="53"/>
    <col min="15122" max="15122" width="0.140625" style="53" customWidth="1"/>
    <col min="15123" max="15348" width="9.140625" style="53"/>
    <col min="15349" max="15349" width="14.140625" style="53" bestFit="1" customWidth="1"/>
    <col min="15350" max="15360" width="9.140625" style="53"/>
    <col min="15361" max="15361" width="8.5703125" style="53" customWidth="1"/>
    <col min="15362" max="15362" width="10" style="53" customWidth="1"/>
    <col min="15363" max="15363" width="6.5703125" style="53" customWidth="1"/>
    <col min="15364" max="15364" width="8.5703125" style="53" customWidth="1"/>
    <col min="15365" max="15367" width="6.5703125" style="53" customWidth="1"/>
    <col min="15368" max="15368" width="15.28515625" style="53" customWidth="1"/>
    <col min="15369" max="15369" width="6.5703125" style="53" customWidth="1"/>
    <col min="15370" max="15370" width="10.7109375" style="53" customWidth="1"/>
    <col min="15371" max="15371" width="6.5703125" style="53" customWidth="1"/>
    <col min="15372" max="15372" width="11.42578125" style="53" customWidth="1"/>
    <col min="15373" max="15373" width="6.5703125" style="53" customWidth="1"/>
    <col min="15374" max="15374" width="11" style="53" customWidth="1"/>
    <col min="15375" max="15375" width="9.140625" style="53"/>
    <col min="15376" max="15376" width="0.42578125" style="53" customWidth="1"/>
    <col min="15377" max="15377" width="9.140625" style="53"/>
    <col min="15378" max="15378" width="0.140625" style="53" customWidth="1"/>
    <col min="15379" max="15604" width="9.140625" style="53"/>
    <col min="15605" max="15605" width="14.140625" style="53" bestFit="1" customWidth="1"/>
    <col min="15606" max="15616" width="9.140625" style="53"/>
    <col min="15617" max="15617" width="8.5703125" style="53" customWidth="1"/>
    <col min="15618" max="15618" width="10" style="53" customWidth="1"/>
    <col min="15619" max="15619" width="6.5703125" style="53" customWidth="1"/>
    <col min="15620" max="15620" width="8.5703125" style="53" customWidth="1"/>
    <col min="15621" max="15623" width="6.5703125" style="53" customWidth="1"/>
    <col min="15624" max="15624" width="15.28515625" style="53" customWidth="1"/>
    <col min="15625" max="15625" width="6.5703125" style="53" customWidth="1"/>
    <col min="15626" max="15626" width="10.7109375" style="53" customWidth="1"/>
    <col min="15627" max="15627" width="6.5703125" style="53" customWidth="1"/>
    <col min="15628" max="15628" width="11.42578125" style="53" customWidth="1"/>
    <col min="15629" max="15629" width="6.5703125" style="53" customWidth="1"/>
    <col min="15630" max="15630" width="11" style="53" customWidth="1"/>
    <col min="15631" max="15631" width="9.140625" style="53"/>
    <col min="15632" max="15632" width="0.42578125" style="53" customWidth="1"/>
    <col min="15633" max="15633" width="9.140625" style="53"/>
    <col min="15634" max="15634" width="0.140625" style="53" customWidth="1"/>
    <col min="15635" max="15860" width="9.140625" style="53"/>
    <col min="15861" max="15861" width="14.140625" style="53" bestFit="1" customWidth="1"/>
    <col min="15862" max="15872" width="9.140625" style="53"/>
    <col min="15873" max="15873" width="8.5703125" style="53" customWidth="1"/>
    <col min="15874" max="15874" width="10" style="53" customWidth="1"/>
    <col min="15875" max="15875" width="6.5703125" style="53" customWidth="1"/>
    <col min="15876" max="15876" width="8.5703125" style="53" customWidth="1"/>
    <col min="15877" max="15879" width="6.5703125" style="53" customWidth="1"/>
    <col min="15880" max="15880" width="15.28515625" style="53" customWidth="1"/>
    <col min="15881" max="15881" width="6.5703125" style="53" customWidth="1"/>
    <col min="15882" max="15882" width="10.7109375" style="53" customWidth="1"/>
    <col min="15883" max="15883" width="6.5703125" style="53" customWidth="1"/>
    <col min="15884" max="15884" width="11.42578125" style="53" customWidth="1"/>
    <col min="15885" max="15885" width="6.5703125" style="53" customWidth="1"/>
    <col min="15886" max="15886" width="11" style="53" customWidth="1"/>
    <col min="15887" max="15887" width="9.140625" style="53"/>
    <col min="15888" max="15888" width="0.42578125" style="53" customWidth="1"/>
    <col min="15889" max="15889" width="9.140625" style="53"/>
    <col min="15890" max="15890" width="0.140625" style="53" customWidth="1"/>
    <col min="15891" max="16116" width="9.140625" style="53"/>
    <col min="16117" max="16117" width="14.140625" style="53" bestFit="1" customWidth="1"/>
    <col min="16118" max="16128" width="9.140625" style="53"/>
    <col min="16129" max="16129" width="8.5703125" style="53" customWidth="1"/>
    <col min="16130" max="16130" width="10" style="53" customWidth="1"/>
    <col min="16131" max="16131" width="6.5703125" style="53" customWidth="1"/>
    <col min="16132" max="16132" width="8.5703125" style="53" customWidth="1"/>
    <col min="16133" max="16135" width="6.5703125" style="53" customWidth="1"/>
    <col min="16136" max="16136" width="15.28515625" style="53" customWidth="1"/>
    <col min="16137" max="16137" width="6.5703125" style="53" customWidth="1"/>
    <col min="16138" max="16138" width="10.7109375" style="53" customWidth="1"/>
    <col min="16139" max="16139" width="6.5703125" style="53" customWidth="1"/>
    <col min="16140" max="16140" width="11.42578125" style="53" customWidth="1"/>
    <col min="16141" max="16141" width="6.5703125" style="53" customWidth="1"/>
    <col min="16142" max="16142" width="11" style="53" customWidth="1"/>
    <col min="16143" max="16143" width="9.140625" style="53"/>
    <col min="16144" max="16144" width="0.42578125" style="53" customWidth="1"/>
    <col min="16145" max="16145" width="9.140625" style="53"/>
    <col min="16146" max="16146" width="0.140625" style="53" customWidth="1"/>
    <col min="16147" max="16372" width="9.140625" style="53"/>
    <col min="16373" max="16373" width="14.140625" style="53" bestFit="1" customWidth="1"/>
    <col min="16374" max="16384" width="9.140625" style="53"/>
  </cols>
  <sheetData>
    <row r="1" spans="1:20" ht="18" customHeight="1" thickBot="1">
      <c r="A1" s="444" t="s">
        <v>293</v>
      </c>
      <c r="B1" s="444"/>
      <c r="C1" s="444"/>
      <c r="D1" s="444"/>
      <c r="E1" s="444"/>
      <c r="F1" s="444"/>
      <c r="G1" s="444"/>
      <c r="H1" s="444"/>
      <c r="I1" s="444"/>
      <c r="J1" s="444"/>
      <c r="K1" s="444"/>
      <c r="L1" s="444"/>
      <c r="M1" s="444"/>
      <c r="N1" s="444"/>
    </row>
    <row r="2" spans="1:20" s="2" customFormat="1" ht="27" customHeight="1">
      <c r="A2" s="445" t="s">
        <v>1</v>
      </c>
      <c r="B2" s="445"/>
      <c r="C2" s="445"/>
      <c r="D2" s="445"/>
      <c r="E2" s="446" t="s">
        <v>212</v>
      </c>
      <c r="F2" s="446"/>
      <c r="G2" s="446"/>
      <c r="H2" s="446"/>
      <c r="I2" s="447" t="s">
        <v>2</v>
      </c>
      <c r="J2" s="447"/>
      <c r="K2" s="447"/>
      <c r="L2" s="447"/>
      <c r="M2" s="447"/>
      <c r="N2" s="447"/>
    </row>
    <row r="3" spans="1:20" s="2" customFormat="1" ht="12.75" customHeight="1">
      <c r="A3" s="712" t="s">
        <v>294</v>
      </c>
      <c r="B3" s="712"/>
      <c r="C3" s="712"/>
      <c r="D3" s="712"/>
      <c r="E3" s="692" t="s">
        <v>295</v>
      </c>
      <c r="F3" s="693"/>
      <c r="G3" s="693"/>
      <c r="H3" s="713"/>
      <c r="I3" s="456" t="s">
        <v>296</v>
      </c>
      <c r="J3" s="457"/>
      <c r="K3" s="457"/>
      <c r="L3" s="714"/>
      <c r="M3" s="714"/>
      <c r="N3" s="715"/>
    </row>
    <row r="4" spans="1:20" s="2" customFormat="1" ht="21.75" customHeight="1">
      <c r="A4" s="712"/>
      <c r="B4" s="712"/>
      <c r="C4" s="712"/>
      <c r="D4" s="712"/>
      <c r="E4" s="695"/>
      <c r="F4" s="696"/>
      <c r="G4" s="696"/>
      <c r="H4" s="697"/>
      <c r="I4" s="716"/>
      <c r="J4" s="717"/>
      <c r="K4" s="717"/>
      <c r="L4" s="717"/>
      <c r="M4" s="717"/>
      <c r="N4" s="718"/>
    </row>
    <row r="5" spans="1:20" s="2" customFormat="1" ht="21.75" customHeight="1">
      <c r="A5" s="467" t="s">
        <v>3</v>
      </c>
      <c r="B5" s="467"/>
      <c r="C5" s="467"/>
      <c r="D5" s="454" t="s">
        <v>297</v>
      </c>
      <c r="E5" s="454"/>
      <c r="F5" s="454"/>
      <c r="G5" s="454"/>
      <c r="H5" s="454"/>
      <c r="I5" s="719" t="s">
        <v>58</v>
      </c>
      <c r="J5" s="719"/>
      <c r="K5" s="719"/>
      <c r="L5" s="719"/>
      <c r="M5" s="719"/>
      <c r="N5" s="719"/>
    </row>
    <row r="6" spans="1:20" s="2" customFormat="1" ht="21.75" customHeight="1">
      <c r="A6" s="467"/>
      <c r="B6" s="467"/>
      <c r="C6" s="467"/>
      <c r="D6" s="454"/>
      <c r="E6" s="454"/>
      <c r="F6" s="454"/>
      <c r="G6" s="454"/>
      <c r="H6" s="454"/>
      <c r="I6" s="720">
        <v>2018</v>
      </c>
      <c r="J6" s="720"/>
      <c r="K6" s="720">
        <v>2019</v>
      </c>
      <c r="L6" s="720"/>
      <c r="M6" s="720">
        <v>2020</v>
      </c>
      <c r="N6" s="720"/>
    </row>
    <row r="7" spans="1:20" ht="85.5" customHeight="1">
      <c r="A7" s="479" t="s">
        <v>4</v>
      </c>
      <c r="B7" s="480"/>
      <c r="C7" s="481" t="s">
        <v>298</v>
      </c>
      <c r="D7" s="482"/>
      <c r="E7" s="482"/>
      <c r="F7" s="482"/>
      <c r="G7" s="482"/>
      <c r="H7" s="482"/>
      <c r="I7" s="482"/>
      <c r="J7" s="482"/>
      <c r="K7" s="482"/>
      <c r="L7" s="482"/>
      <c r="M7" s="482"/>
      <c r="N7" s="483"/>
      <c r="O7" s="463"/>
      <c r="P7" s="464"/>
      <c r="Q7" s="464"/>
      <c r="R7" s="464"/>
      <c r="S7" s="464"/>
      <c r="T7" s="464"/>
    </row>
    <row r="8" spans="1:20" ht="38.25" customHeight="1">
      <c r="A8" s="465" t="s">
        <v>5</v>
      </c>
      <c r="B8" s="466"/>
      <c r="C8" s="346" t="s">
        <v>443</v>
      </c>
      <c r="D8" s="347"/>
      <c r="E8" s="347"/>
      <c r="F8" s="347"/>
      <c r="G8" s="347"/>
      <c r="H8" s="347"/>
      <c r="I8" s="347"/>
      <c r="J8" s="347"/>
      <c r="K8" s="347"/>
      <c r="L8" s="347"/>
      <c r="M8" s="347"/>
      <c r="N8" s="348"/>
      <c r="R8" s="3"/>
    </row>
    <row r="9" spans="1:20" ht="38.25" hidden="1" customHeight="1">
      <c r="A9" s="465"/>
      <c r="B9" s="466"/>
      <c r="C9" s="346"/>
      <c r="D9" s="349"/>
      <c r="E9" s="349"/>
      <c r="F9" s="349"/>
      <c r="G9" s="349"/>
      <c r="H9" s="349"/>
      <c r="I9" s="349"/>
      <c r="J9" s="349"/>
      <c r="K9" s="349"/>
      <c r="L9" s="349"/>
      <c r="M9" s="349"/>
      <c r="N9" s="350"/>
      <c r="R9" s="3"/>
    </row>
    <row r="10" spans="1:20" ht="19.5" customHeight="1">
      <c r="A10" s="488" t="s">
        <v>6</v>
      </c>
      <c r="B10" s="724"/>
      <c r="C10" s="494" t="s">
        <v>442</v>
      </c>
      <c r="D10" s="495"/>
      <c r="E10" s="495"/>
      <c r="F10" s="495"/>
      <c r="G10" s="495"/>
      <c r="H10" s="495"/>
      <c r="I10" s="495"/>
      <c r="J10" s="495"/>
      <c r="K10" s="495"/>
      <c r="L10" s="495"/>
      <c r="M10" s="495"/>
      <c r="N10" s="496"/>
    </row>
    <row r="11" spans="1:20" ht="19.5" customHeight="1">
      <c r="A11" s="725"/>
      <c r="B11" s="726"/>
      <c r="C11" s="497"/>
      <c r="D11" s="498"/>
      <c r="E11" s="498"/>
      <c r="F11" s="498"/>
      <c r="G11" s="498"/>
      <c r="H11" s="498"/>
      <c r="I11" s="498"/>
      <c r="J11" s="498"/>
      <c r="K11" s="498"/>
      <c r="L11" s="498"/>
      <c r="M11" s="498"/>
      <c r="N11" s="499"/>
    </row>
    <row r="12" spans="1:20" ht="78.75" customHeight="1">
      <c r="A12" s="725"/>
      <c r="B12" s="726"/>
      <c r="C12" s="497"/>
      <c r="D12" s="498"/>
      <c r="E12" s="498"/>
      <c r="F12" s="498"/>
      <c r="G12" s="498"/>
      <c r="H12" s="498"/>
      <c r="I12" s="498"/>
      <c r="J12" s="498"/>
      <c r="K12" s="498"/>
      <c r="L12" s="498"/>
      <c r="M12" s="498"/>
      <c r="N12" s="499"/>
    </row>
    <row r="13" spans="1:20" ht="0.75" customHeight="1">
      <c r="A13" s="725"/>
      <c r="B13" s="726"/>
      <c r="C13" s="497"/>
      <c r="D13" s="498"/>
      <c r="E13" s="498"/>
      <c r="F13" s="498"/>
      <c r="G13" s="498"/>
      <c r="H13" s="498"/>
      <c r="I13" s="498"/>
      <c r="J13" s="498"/>
      <c r="K13" s="498"/>
      <c r="L13" s="498"/>
      <c r="M13" s="498"/>
      <c r="N13" s="499"/>
    </row>
    <row r="14" spans="1:20" ht="18.75" hidden="1" customHeight="1">
      <c r="A14" s="725"/>
      <c r="B14" s="726"/>
      <c r="C14" s="497"/>
      <c r="D14" s="498"/>
      <c r="E14" s="498"/>
      <c r="F14" s="498"/>
      <c r="G14" s="498"/>
      <c r="H14" s="498"/>
      <c r="I14" s="498"/>
      <c r="J14" s="498"/>
      <c r="K14" s="498"/>
      <c r="L14" s="498"/>
      <c r="M14" s="498"/>
      <c r="N14" s="499"/>
    </row>
    <row r="15" spans="1:20" ht="16.5" hidden="1" customHeight="1">
      <c r="A15" s="725"/>
      <c r="B15" s="726"/>
      <c r="C15" s="497"/>
      <c r="D15" s="498"/>
      <c r="E15" s="498"/>
      <c r="F15" s="498"/>
      <c r="G15" s="498"/>
      <c r="H15" s="498"/>
      <c r="I15" s="498"/>
      <c r="J15" s="498"/>
      <c r="K15" s="498"/>
      <c r="L15" s="498"/>
      <c r="M15" s="498"/>
      <c r="N15" s="499"/>
    </row>
    <row r="16" spans="1:20" ht="23.25" hidden="1" customHeight="1">
      <c r="A16" s="725"/>
      <c r="B16" s="726"/>
      <c r="C16" s="497"/>
      <c r="D16" s="498"/>
      <c r="E16" s="498"/>
      <c r="F16" s="498"/>
      <c r="G16" s="498"/>
      <c r="H16" s="498"/>
      <c r="I16" s="498"/>
      <c r="J16" s="498"/>
      <c r="K16" s="498"/>
      <c r="L16" s="498"/>
      <c r="M16" s="498"/>
      <c r="N16" s="499"/>
    </row>
    <row r="17" spans="1:166" ht="20.25" hidden="1" customHeight="1">
      <c r="A17" s="725"/>
      <c r="B17" s="726"/>
      <c r="C17" s="497"/>
      <c r="D17" s="498"/>
      <c r="E17" s="498"/>
      <c r="F17" s="498"/>
      <c r="G17" s="498"/>
      <c r="H17" s="498"/>
      <c r="I17" s="498"/>
      <c r="J17" s="498"/>
      <c r="K17" s="498"/>
      <c r="L17" s="498"/>
      <c r="M17" s="498"/>
      <c r="N17" s="499"/>
    </row>
    <row r="18" spans="1:166" ht="13.5" hidden="1" customHeight="1">
      <c r="A18" s="725"/>
      <c r="B18" s="726"/>
      <c r="C18" s="497"/>
      <c r="D18" s="498"/>
      <c r="E18" s="498"/>
      <c r="F18" s="498"/>
      <c r="G18" s="498"/>
      <c r="H18" s="498"/>
      <c r="I18" s="498"/>
      <c r="J18" s="498"/>
      <c r="K18" s="498"/>
      <c r="L18" s="498"/>
      <c r="M18" s="498"/>
      <c r="N18" s="499"/>
    </row>
    <row r="19" spans="1:166" ht="13.5" hidden="1" customHeight="1">
      <c r="A19" s="725"/>
      <c r="B19" s="726"/>
      <c r="C19" s="497"/>
      <c r="D19" s="498"/>
      <c r="E19" s="498"/>
      <c r="F19" s="498"/>
      <c r="G19" s="498"/>
      <c r="H19" s="498"/>
      <c r="I19" s="498"/>
      <c r="J19" s="498"/>
      <c r="K19" s="498"/>
      <c r="L19" s="498"/>
      <c r="M19" s="498"/>
      <c r="N19" s="499"/>
    </row>
    <row r="20" spans="1:166" ht="13.5" hidden="1" customHeight="1">
      <c r="A20" s="725"/>
      <c r="B20" s="726"/>
      <c r="C20" s="497"/>
      <c r="D20" s="498"/>
      <c r="E20" s="498"/>
      <c r="F20" s="498"/>
      <c r="G20" s="498"/>
      <c r="H20" s="498"/>
      <c r="I20" s="498"/>
      <c r="J20" s="498"/>
      <c r="K20" s="498"/>
      <c r="L20" s="498"/>
      <c r="M20" s="498"/>
      <c r="N20" s="499"/>
    </row>
    <row r="21" spans="1:166" ht="13.5" hidden="1" customHeight="1">
      <c r="A21" s="725"/>
      <c r="B21" s="726"/>
      <c r="C21" s="497"/>
      <c r="D21" s="498"/>
      <c r="E21" s="498"/>
      <c r="F21" s="498"/>
      <c r="G21" s="498"/>
      <c r="H21" s="498"/>
      <c r="I21" s="498"/>
      <c r="J21" s="498"/>
      <c r="K21" s="498"/>
      <c r="L21" s="498"/>
      <c r="M21" s="498"/>
      <c r="N21" s="499"/>
    </row>
    <row r="22" spans="1:166" ht="13.5" hidden="1" customHeight="1">
      <c r="A22" s="727"/>
      <c r="B22" s="728"/>
      <c r="C22" s="500"/>
      <c r="D22" s="501"/>
      <c r="E22" s="501"/>
      <c r="F22" s="501"/>
      <c r="G22" s="501"/>
      <c r="H22" s="501"/>
      <c r="I22" s="501"/>
      <c r="J22" s="501"/>
      <c r="K22" s="501"/>
      <c r="L22" s="501"/>
      <c r="M22" s="501"/>
      <c r="N22" s="502"/>
    </row>
    <row r="23" spans="1:166" ht="18.75" customHeight="1">
      <c r="A23" s="470" t="s">
        <v>7</v>
      </c>
      <c r="B23" s="471"/>
      <c r="C23" s="471"/>
      <c r="D23" s="471"/>
      <c r="E23" s="471"/>
      <c r="F23" s="471"/>
      <c r="G23" s="471"/>
      <c r="H23" s="471"/>
      <c r="I23" s="471"/>
      <c r="J23" s="471"/>
      <c r="K23" s="471"/>
      <c r="L23" s="471"/>
      <c r="M23" s="471"/>
      <c r="N23" s="472"/>
      <c r="R23" s="124"/>
      <c r="S23" s="124"/>
      <c r="T23" s="124"/>
      <c r="U23" s="124"/>
      <c r="V23" s="124"/>
      <c r="W23" s="124"/>
      <c r="X23" s="124"/>
      <c r="Y23" s="124"/>
      <c r="Z23" s="124"/>
      <c r="AA23" s="124"/>
      <c r="AB23" s="124"/>
      <c r="AC23" s="124"/>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row>
    <row r="24" spans="1:166" ht="38.25" customHeight="1">
      <c r="A24" s="73">
        <v>1</v>
      </c>
      <c r="B24" s="729" t="s">
        <v>444</v>
      </c>
      <c r="C24" s="729"/>
      <c r="D24" s="729"/>
      <c r="E24" s="729"/>
      <c r="F24" s="729"/>
      <c r="G24" s="729"/>
      <c r="H24" s="73">
        <v>6</v>
      </c>
      <c r="I24" s="476"/>
      <c r="J24" s="477"/>
      <c r="K24" s="477"/>
      <c r="L24" s="477"/>
      <c r="M24" s="477"/>
      <c r="N24" s="478"/>
      <c r="R24" s="124"/>
      <c r="S24" s="124"/>
      <c r="T24" s="124"/>
      <c r="U24" s="124"/>
      <c r="V24" s="124"/>
      <c r="W24" s="124"/>
      <c r="X24" s="124"/>
      <c r="Y24" s="124"/>
      <c r="Z24" s="124"/>
      <c r="AA24" s="124"/>
      <c r="AB24" s="124"/>
      <c r="AC24" s="124"/>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row>
    <row r="25" spans="1:166" ht="38.25" customHeight="1">
      <c r="A25" s="73">
        <v>2</v>
      </c>
      <c r="B25" s="729" t="s">
        <v>445</v>
      </c>
      <c r="C25" s="729"/>
      <c r="D25" s="729"/>
      <c r="E25" s="729"/>
      <c r="F25" s="729"/>
      <c r="G25" s="729"/>
      <c r="H25" s="73">
        <v>7</v>
      </c>
      <c r="I25" s="476"/>
      <c r="J25" s="477"/>
      <c r="K25" s="477"/>
      <c r="L25" s="477"/>
      <c r="M25" s="477"/>
      <c r="N25" s="478"/>
      <c r="R25" s="124"/>
      <c r="S25" s="124"/>
      <c r="T25" s="124"/>
      <c r="U25" s="124"/>
      <c r="V25" s="124"/>
      <c r="W25" s="124"/>
      <c r="X25" s="124"/>
      <c r="Y25" s="124"/>
      <c r="Z25" s="124"/>
      <c r="AA25" s="124"/>
      <c r="AB25" s="124"/>
      <c r="AC25" s="124"/>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row>
    <row r="26" spans="1:166" ht="26.25" customHeight="1">
      <c r="A26" s="73">
        <v>3</v>
      </c>
      <c r="B26" s="721" t="s">
        <v>446</v>
      </c>
      <c r="C26" s="722"/>
      <c r="D26" s="722"/>
      <c r="E26" s="722"/>
      <c r="F26" s="722"/>
      <c r="G26" s="723"/>
      <c r="H26" s="73">
        <v>8</v>
      </c>
      <c r="I26" s="476"/>
      <c r="J26" s="477"/>
      <c r="K26" s="477"/>
      <c r="L26" s="477"/>
      <c r="M26" s="477"/>
      <c r="N26" s="478"/>
      <c r="R26" s="124"/>
      <c r="S26" s="124"/>
      <c r="T26" s="124"/>
      <c r="U26" s="124"/>
      <c r="V26" s="124"/>
      <c r="W26" s="124"/>
      <c r="X26" s="124"/>
      <c r="Y26" s="124"/>
      <c r="Z26" s="124"/>
      <c r="AA26" s="124"/>
      <c r="AB26" s="124"/>
      <c r="AC26" s="124"/>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row>
    <row r="27" spans="1:166" ht="26.25" customHeight="1">
      <c r="A27" s="73">
        <v>4</v>
      </c>
      <c r="B27" s="476"/>
      <c r="C27" s="511"/>
      <c r="D27" s="511"/>
      <c r="E27" s="511"/>
      <c r="F27" s="511"/>
      <c r="G27" s="512"/>
      <c r="H27" s="73">
        <v>9</v>
      </c>
      <c r="I27" s="476"/>
      <c r="J27" s="477"/>
      <c r="K27" s="477"/>
      <c r="L27" s="477"/>
      <c r="M27" s="477"/>
      <c r="N27" s="478"/>
    </row>
    <row r="28" spans="1:166" ht="24.75" customHeight="1">
      <c r="A28" s="73">
        <v>5</v>
      </c>
      <c r="B28" s="476"/>
      <c r="C28" s="477"/>
      <c r="D28" s="477"/>
      <c r="E28" s="477"/>
      <c r="F28" s="477"/>
      <c r="G28" s="478"/>
      <c r="H28" s="73">
        <v>10</v>
      </c>
      <c r="I28" s="513"/>
      <c r="J28" s="513"/>
      <c r="K28" s="513"/>
      <c r="L28" s="513"/>
      <c r="M28" s="513"/>
      <c r="N28" s="513"/>
    </row>
    <row r="29" spans="1:166" ht="12.75" hidden="1" customHeight="1">
      <c r="A29" s="74"/>
      <c r="B29" s="75"/>
      <c r="C29" s="75"/>
      <c r="D29" s="75"/>
      <c r="E29" s="75"/>
      <c r="F29" s="75"/>
      <c r="G29" s="75"/>
      <c r="H29" s="75"/>
      <c r="I29" s="75"/>
      <c r="J29" s="75"/>
      <c r="K29" s="75"/>
      <c r="L29" s="75"/>
      <c r="M29" s="75"/>
      <c r="N29" s="76"/>
    </row>
    <row r="30" spans="1:166">
      <c r="A30" s="77" t="s">
        <v>8</v>
      </c>
      <c r="B30" s="78"/>
      <c r="C30" s="78"/>
      <c r="D30" s="78"/>
      <c r="E30" s="78"/>
      <c r="F30" s="78"/>
      <c r="G30" s="78"/>
      <c r="H30" s="78"/>
      <c r="I30" s="78"/>
      <c r="J30" s="78"/>
      <c r="K30" s="78"/>
      <c r="L30" s="78"/>
      <c r="M30" s="78"/>
      <c r="N30" s="79"/>
      <c r="O30" s="78"/>
      <c r="P30" s="78"/>
      <c r="Q30" s="78"/>
      <c r="R30" s="79"/>
    </row>
    <row r="31" spans="1:166">
      <c r="A31" s="484" t="s">
        <v>9</v>
      </c>
      <c r="B31" s="485"/>
      <c r="C31" s="485"/>
      <c r="D31" s="485"/>
      <c r="E31" s="485"/>
      <c r="F31" s="485"/>
      <c r="G31" s="485"/>
      <c r="H31" s="486"/>
      <c r="I31" s="470" t="s">
        <v>10</v>
      </c>
      <c r="J31" s="472"/>
      <c r="K31" s="487" t="s">
        <v>11</v>
      </c>
      <c r="L31" s="487"/>
      <c r="M31" s="487" t="s">
        <v>12</v>
      </c>
      <c r="N31" s="487"/>
      <c r="O31" s="730">
        <v>2019</v>
      </c>
      <c r="P31" s="730"/>
      <c r="Q31" s="730">
        <v>2020</v>
      </c>
      <c r="R31" s="730"/>
    </row>
    <row r="32" spans="1:166" ht="28.5" customHeight="1">
      <c r="A32" s="505" t="s">
        <v>447</v>
      </c>
      <c r="B32" s="506" t="s">
        <v>299</v>
      </c>
      <c r="C32" s="506" t="s">
        <v>299</v>
      </c>
      <c r="D32" s="506" t="s">
        <v>299</v>
      </c>
      <c r="E32" s="506" t="s">
        <v>299</v>
      </c>
      <c r="F32" s="506" t="s">
        <v>299</v>
      </c>
      <c r="G32" s="506" t="s">
        <v>299</v>
      </c>
      <c r="H32" s="507" t="s">
        <v>299</v>
      </c>
      <c r="I32" s="509">
        <v>72</v>
      </c>
      <c r="J32" s="509"/>
      <c r="K32" s="509"/>
      <c r="L32" s="509"/>
      <c r="M32" s="510"/>
      <c r="N32" s="510"/>
      <c r="O32" s="509"/>
      <c r="P32" s="509"/>
      <c r="Q32" s="510"/>
      <c r="R32" s="510"/>
    </row>
    <row r="33" spans="1:23" ht="18" customHeight="1">
      <c r="A33" s="505" t="s">
        <v>448</v>
      </c>
      <c r="B33" s="506"/>
      <c r="C33" s="506"/>
      <c r="D33" s="506"/>
      <c r="E33" s="506"/>
      <c r="F33" s="506"/>
      <c r="G33" s="506"/>
      <c r="H33" s="507"/>
      <c r="I33" s="509">
        <v>12</v>
      </c>
      <c r="J33" s="509"/>
      <c r="K33" s="509"/>
      <c r="L33" s="509"/>
      <c r="M33" s="510"/>
      <c r="N33" s="510"/>
      <c r="O33" s="509"/>
      <c r="P33" s="509"/>
      <c r="Q33" s="510"/>
      <c r="R33" s="510"/>
      <c r="S33" s="503"/>
      <c r="T33" s="504"/>
      <c r="U33" s="504"/>
      <c r="V33" s="504"/>
      <c r="W33" s="504"/>
    </row>
    <row r="34" spans="1:23" ht="27" customHeight="1">
      <c r="A34" s="505" t="s">
        <v>449</v>
      </c>
      <c r="B34" s="506" t="s">
        <v>300</v>
      </c>
      <c r="C34" s="506" t="s">
        <v>300</v>
      </c>
      <c r="D34" s="506" t="s">
        <v>300</v>
      </c>
      <c r="E34" s="506" t="s">
        <v>300</v>
      </c>
      <c r="F34" s="506" t="s">
        <v>300</v>
      </c>
      <c r="G34" s="506" t="s">
        <v>300</v>
      </c>
      <c r="H34" s="507" t="s">
        <v>300</v>
      </c>
      <c r="I34" s="509">
        <v>10</v>
      </c>
      <c r="J34" s="509"/>
      <c r="K34" s="509"/>
      <c r="L34" s="509"/>
      <c r="M34" s="510"/>
      <c r="N34" s="510"/>
      <c r="O34" s="517"/>
      <c r="P34" s="509"/>
      <c r="Q34" s="510"/>
      <c r="R34" s="510"/>
      <c r="S34" s="503"/>
      <c r="T34" s="504"/>
      <c r="U34" s="504"/>
      <c r="V34" s="504"/>
      <c r="W34" s="504"/>
    </row>
    <row r="35" spans="1:23">
      <c r="A35" s="505"/>
      <c r="B35" s="506"/>
      <c r="C35" s="506"/>
      <c r="D35" s="506"/>
      <c r="E35" s="506"/>
      <c r="F35" s="506"/>
      <c r="G35" s="506"/>
      <c r="H35" s="507"/>
      <c r="I35" s="509"/>
      <c r="J35" s="509"/>
      <c r="K35" s="509"/>
      <c r="L35" s="509"/>
      <c r="M35" s="510"/>
      <c r="N35" s="510"/>
      <c r="O35" s="509"/>
      <c r="P35" s="509"/>
      <c r="Q35" s="510"/>
      <c r="R35" s="510"/>
      <c r="S35" s="503"/>
      <c r="T35" s="504"/>
      <c r="U35" s="504"/>
      <c r="V35" s="504"/>
      <c r="W35" s="504"/>
    </row>
    <row r="36" spans="1:23" ht="24" customHeight="1">
      <c r="A36" s="732" t="s">
        <v>450</v>
      </c>
      <c r="B36" s="485"/>
      <c r="C36" s="485"/>
      <c r="D36" s="485"/>
      <c r="E36" s="485"/>
      <c r="F36" s="485"/>
      <c r="G36" s="485"/>
      <c r="H36" s="486"/>
      <c r="I36" s="470" t="s">
        <v>10</v>
      </c>
      <c r="J36" s="472"/>
      <c r="K36" s="487" t="s">
        <v>11</v>
      </c>
      <c r="L36" s="487"/>
      <c r="M36" s="487" t="s">
        <v>12</v>
      </c>
      <c r="N36" s="487"/>
      <c r="O36" s="730">
        <v>2019</v>
      </c>
      <c r="P36" s="730"/>
      <c r="Q36" s="730">
        <v>2020</v>
      </c>
      <c r="R36" s="730"/>
      <c r="S36" s="503"/>
      <c r="T36" s="504"/>
      <c r="U36" s="504"/>
      <c r="V36" s="504"/>
      <c r="W36" s="504"/>
    </row>
    <row r="37" spans="1:23" ht="24" customHeight="1">
      <c r="A37" s="505"/>
      <c r="B37" s="506"/>
      <c r="C37" s="506"/>
      <c r="D37" s="506"/>
      <c r="E37" s="506"/>
      <c r="F37" s="506"/>
      <c r="G37" s="506"/>
      <c r="H37" s="507"/>
      <c r="I37" s="731"/>
      <c r="J37" s="509"/>
      <c r="K37" s="731"/>
      <c r="L37" s="509"/>
      <c r="M37" s="510"/>
      <c r="N37" s="510"/>
      <c r="O37" s="509"/>
      <c r="P37" s="509"/>
      <c r="Q37" s="510"/>
      <c r="R37" s="510"/>
    </row>
    <row r="38" spans="1:23" ht="25.5" customHeight="1">
      <c r="A38" s="505" t="s">
        <v>451</v>
      </c>
      <c r="B38" s="506"/>
      <c r="C38" s="506"/>
      <c r="D38" s="506"/>
      <c r="E38" s="506"/>
      <c r="F38" s="506"/>
      <c r="G38" s="506"/>
      <c r="H38" s="507"/>
      <c r="I38" s="733" t="s">
        <v>452</v>
      </c>
      <c r="J38" s="733"/>
      <c r="K38" s="731"/>
      <c r="L38" s="509"/>
      <c r="M38" s="510"/>
      <c r="N38" s="510"/>
      <c r="O38" s="509"/>
      <c r="P38" s="509"/>
      <c r="Q38" s="510"/>
      <c r="R38" s="510"/>
    </row>
    <row r="39" spans="1:23">
      <c r="A39" s="676" t="s">
        <v>407</v>
      </c>
      <c r="B39" s="677"/>
      <c r="C39" s="677"/>
      <c r="D39" s="677"/>
      <c r="E39" s="677"/>
      <c r="F39" s="677"/>
      <c r="G39" s="677"/>
      <c r="H39" s="678"/>
      <c r="I39" s="509" t="s">
        <v>246</v>
      </c>
      <c r="J39" s="509"/>
      <c r="K39" s="509"/>
      <c r="L39" s="509"/>
      <c r="M39" s="510"/>
      <c r="N39" s="510"/>
      <c r="O39" s="509"/>
      <c r="P39" s="509"/>
      <c r="Q39" s="510"/>
      <c r="R39" s="510"/>
    </row>
    <row r="40" spans="1:23">
      <c r="A40" s="505"/>
      <c r="B40" s="506"/>
      <c r="C40" s="506"/>
      <c r="D40" s="506"/>
      <c r="E40" s="506"/>
      <c r="F40" s="506"/>
      <c r="G40" s="506"/>
      <c r="H40" s="507"/>
      <c r="I40" s="509"/>
      <c r="J40" s="509"/>
      <c r="K40" s="509"/>
      <c r="L40" s="509"/>
      <c r="M40" s="510"/>
      <c r="N40" s="510"/>
      <c r="O40" s="509"/>
      <c r="P40" s="509"/>
      <c r="Q40" s="510"/>
      <c r="R40" s="510"/>
    </row>
    <row r="41" spans="1:23">
      <c r="A41" s="676" t="s">
        <v>406</v>
      </c>
      <c r="B41" s="677"/>
      <c r="C41" s="677"/>
      <c r="D41" s="677"/>
      <c r="E41" s="677"/>
      <c r="F41" s="677"/>
      <c r="G41" s="677"/>
      <c r="H41" s="678"/>
      <c r="I41" s="509" t="s">
        <v>246</v>
      </c>
      <c r="J41" s="509"/>
      <c r="K41" s="509"/>
      <c r="L41" s="509"/>
      <c r="M41" s="510"/>
      <c r="N41" s="510"/>
      <c r="O41" s="509"/>
      <c r="P41" s="509"/>
      <c r="Q41" s="510"/>
      <c r="R41" s="510"/>
    </row>
    <row r="42" spans="1:23">
      <c r="A42" s="484" t="s">
        <v>14</v>
      </c>
      <c r="B42" s="485"/>
      <c r="C42" s="485"/>
      <c r="D42" s="485"/>
      <c r="E42" s="485"/>
      <c r="F42" s="485"/>
      <c r="G42" s="485"/>
      <c r="H42" s="486"/>
      <c r="I42" s="470" t="s">
        <v>10</v>
      </c>
      <c r="J42" s="472"/>
      <c r="K42" s="487" t="s">
        <v>11</v>
      </c>
      <c r="L42" s="487"/>
      <c r="M42" s="487" t="s">
        <v>15</v>
      </c>
      <c r="N42" s="519"/>
      <c r="O42" s="730">
        <v>2019</v>
      </c>
      <c r="P42" s="730"/>
      <c r="Q42" s="730">
        <v>2020</v>
      </c>
      <c r="R42" s="730"/>
    </row>
    <row r="43" spans="1:23" ht="21" customHeight="1">
      <c r="A43" s="676"/>
      <c r="B43" s="506"/>
      <c r="C43" s="506"/>
      <c r="D43" s="506"/>
      <c r="E43" s="506"/>
      <c r="F43" s="506"/>
      <c r="G43" s="506"/>
      <c r="H43" s="507"/>
      <c r="I43" s="734"/>
      <c r="J43" s="734"/>
      <c r="K43" s="509"/>
      <c r="L43" s="509"/>
      <c r="M43" s="510"/>
      <c r="N43" s="510"/>
      <c r="O43" s="509"/>
      <c r="P43" s="509"/>
      <c r="Q43" s="510"/>
      <c r="R43" s="510"/>
    </row>
    <row r="44" spans="1:23" ht="23.25" customHeight="1">
      <c r="A44" s="505"/>
      <c r="B44" s="506"/>
      <c r="C44" s="506"/>
      <c r="D44" s="506"/>
      <c r="E44" s="506"/>
      <c r="F44" s="506"/>
      <c r="G44" s="506"/>
      <c r="H44" s="507"/>
      <c r="I44" s="734"/>
      <c r="J44" s="734"/>
      <c r="K44" s="509"/>
      <c r="L44" s="509"/>
      <c r="M44" s="510"/>
      <c r="N44" s="510"/>
      <c r="O44" s="509"/>
      <c r="P44" s="509"/>
      <c r="Q44" s="510"/>
      <c r="R44" s="510"/>
    </row>
    <row r="45" spans="1:23">
      <c r="A45" s="505"/>
      <c r="B45" s="506"/>
      <c r="C45" s="506"/>
      <c r="D45" s="506"/>
      <c r="E45" s="506"/>
      <c r="F45" s="506"/>
      <c r="G45" s="506"/>
      <c r="H45" s="507"/>
      <c r="I45" s="509"/>
      <c r="J45" s="509"/>
      <c r="K45" s="509"/>
      <c r="L45" s="509"/>
      <c r="M45" s="510"/>
      <c r="N45" s="510"/>
      <c r="O45" s="509"/>
      <c r="P45" s="509"/>
      <c r="Q45" s="510"/>
      <c r="R45" s="510"/>
    </row>
    <row r="46" spans="1:23">
      <c r="A46" s="505"/>
      <c r="B46" s="506"/>
      <c r="C46" s="506"/>
      <c r="D46" s="506"/>
      <c r="E46" s="506"/>
      <c r="F46" s="506"/>
      <c r="G46" s="506"/>
      <c r="H46" s="507"/>
      <c r="I46" s="509"/>
      <c r="J46" s="509"/>
      <c r="K46" s="509"/>
      <c r="L46" s="509"/>
      <c r="M46" s="510"/>
      <c r="N46" s="510"/>
      <c r="O46" s="509"/>
      <c r="P46" s="509"/>
      <c r="Q46" s="510"/>
      <c r="R46" s="510"/>
    </row>
    <row r="47" spans="1:23">
      <c r="A47" s="484" t="s">
        <v>16</v>
      </c>
      <c r="B47" s="485"/>
      <c r="C47" s="485"/>
      <c r="D47" s="485"/>
      <c r="E47" s="485"/>
      <c r="F47" s="485"/>
      <c r="G47" s="485"/>
      <c r="H47" s="486"/>
      <c r="I47" s="470" t="s">
        <v>10</v>
      </c>
      <c r="J47" s="472"/>
      <c r="K47" s="487" t="s">
        <v>11</v>
      </c>
      <c r="L47" s="487"/>
      <c r="M47" s="487" t="s">
        <v>15</v>
      </c>
      <c r="N47" s="519"/>
      <c r="O47" s="730">
        <v>2019</v>
      </c>
      <c r="P47" s="730"/>
      <c r="Q47" s="730">
        <v>2020</v>
      </c>
      <c r="R47" s="730"/>
    </row>
    <row r="48" spans="1:23">
      <c r="A48" s="522"/>
      <c r="B48" s="523"/>
      <c r="C48" s="523"/>
      <c r="D48" s="523"/>
      <c r="E48" s="523"/>
      <c r="F48" s="523"/>
      <c r="G48" s="523"/>
      <c r="H48" s="524"/>
      <c r="I48" s="509"/>
      <c r="J48" s="509"/>
      <c r="K48" s="509"/>
      <c r="L48" s="509"/>
      <c r="M48" s="510"/>
      <c r="N48" s="510"/>
      <c r="O48" s="509"/>
      <c r="P48" s="509"/>
      <c r="Q48" s="510"/>
      <c r="R48" s="510"/>
    </row>
    <row r="49" spans="1:18">
      <c r="A49" s="522"/>
      <c r="B49" s="523"/>
      <c r="C49" s="523"/>
      <c r="D49" s="523"/>
      <c r="E49" s="523"/>
      <c r="F49" s="523"/>
      <c r="G49" s="523"/>
      <c r="H49" s="524"/>
      <c r="I49" s="509"/>
      <c r="J49" s="509"/>
      <c r="K49" s="509"/>
      <c r="L49" s="509"/>
      <c r="M49" s="510"/>
      <c r="N49" s="510"/>
      <c r="O49" s="509"/>
      <c r="P49" s="509"/>
      <c r="Q49" s="510"/>
      <c r="R49" s="510"/>
    </row>
    <row r="50" spans="1:18">
      <c r="A50" s="525" t="s">
        <v>17</v>
      </c>
      <c r="B50" s="526"/>
      <c r="C50" s="526"/>
      <c r="D50" s="526"/>
      <c r="E50" s="526"/>
      <c r="F50" s="526"/>
      <c r="G50" s="526"/>
      <c r="H50" s="526"/>
      <c r="I50" s="526"/>
      <c r="J50" s="526"/>
      <c r="K50" s="526"/>
      <c r="L50" s="526"/>
      <c r="M50" s="526"/>
      <c r="N50" s="527"/>
    </row>
    <row r="51" spans="1:18" ht="39.75" customHeight="1">
      <c r="A51" s="519" t="s">
        <v>18</v>
      </c>
      <c r="B51" s="519"/>
      <c r="C51" s="84" t="s">
        <v>19</v>
      </c>
      <c r="D51" s="84" t="s">
        <v>20</v>
      </c>
      <c r="E51" s="84" t="s">
        <v>21</v>
      </c>
      <c r="F51" s="84" t="s">
        <v>22</v>
      </c>
      <c r="G51" s="84" t="s">
        <v>23</v>
      </c>
      <c r="H51" s="84" t="s">
        <v>24</v>
      </c>
      <c r="I51" s="84" t="s">
        <v>25</v>
      </c>
      <c r="J51" s="84" t="s">
        <v>26</v>
      </c>
      <c r="K51" s="84" t="s">
        <v>27</v>
      </c>
      <c r="L51" s="84" t="s">
        <v>28</v>
      </c>
      <c r="M51" s="84" t="s">
        <v>29</v>
      </c>
      <c r="N51" s="84" t="s">
        <v>30</v>
      </c>
    </row>
    <row r="52" spans="1:18" ht="12" customHeight="1">
      <c r="A52" s="528">
        <f>IF(A24&gt;0,A24,"")</f>
        <v>1</v>
      </c>
      <c r="B52" s="529"/>
      <c r="C52" s="741"/>
      <c r="D52" s="742"/>
      <c r="E52" s="742"/>
      <c r="F52" s="742"/>
      <c r="G52" s="742"/>
      <c r="H52" s="742"/>
      <c r="I52" s="742"/>
      <c r="J52" s="742"/>
      <c r="K52" s="742"/>
      <c r="L52" s="742"/>
      <c r="M52" s="742"/>
      <c r="N52" s="743"/>
    </row>
    <row r="53" spans="1:18" ht="12" customHeight="1" thickBot="1">
      <c r="A53" s="530"/>
      <c r="B53" s="531"/>
      <c r="C53" s="738"/>
      <c r="D53" s="739"/>
      <c r="E53" s="739"/>
      <c r="F53" s="739"/>
      <c r="G53" s="739"/>
      <c r="H53" s="739"/>
      <c r="I53" s="739"/>
      <c r="J53" s="739"/>
      <c r="K53" s="739"/>
      <c r="L53" s="739"/>
      <c r="M53" s="739"/>
      <c r="N53" s="740"/>
    </row>
    <row r="54" spans="1:18" ht="12" customHeight="1">
      <c r="A54" s="528">
        <f>IF(A25&gt;0,A25,"")</f>
        <v>2</v>
      </c>
      <c r="B54" s="529"/>
      <c r="C54" s="116"/>
      <c r="D54" s="116"/>
      <c r="E54" s="116"/>
      <c r="F54" s="117"/>
      <c r="G54" s="117"/>
      <c r="H54" s="117"/>
      <c r="I54" s="117"/>
      <c r="J54" s="117"/>
      <c r="K54" s="117"/>
      <c r="L54" s="735"/>
      <c r="M54" s="736"/>
      <c r="N54" s="737"/>
    </row>
    <row r="55" spans="1:18" ht="12" customHeight="1" thickBot="1">
      <c r="A55" s="530"/>
      <c r="B55" s="531"/>
      <c r="C55" s="87"/>
      <c r="D55" s="87"/>
      <c r="E55" s="87"/>
      <c r="F55" s="88"/>
      <c r="G55" s="88"/>
      <c r="H55" s="88"/>
      <c r="I55" s="88"/>
      <c r="J55" s="88"/>
      <c r="K55" s="89"/>
      <c r="L55" s="738"/>
      <c r="M55" s="739"/>
      <c r="N55" s="740"/>
    </row>
    <row r="56" spans="1:18" ht="12" customHeight="1">
      <c r="A56" s="528">
        <f>IF(A26&gt;0,A26,"")</f>
        <v>3</v>
      </c>
      <c r="B56" s="529"/>
      <c r="C56" s="735"/>
      <c r="D56" s="736"/>
      <c r="E56" s="736"/>
      <c r="F56" s="736"/>
      <c r="G56" s="736"/>
      <c r="H56" s="736"/>
      <c r="I56" s="736"/>
      <c r="J56" s="736"/>
      <c r="K56" s="736"/>
      <c r="L56" s="736"/>
      <c r="M56" s="736"/>
      <c r="N56" s="737"/>
    </row>
    <row r="57" spans="1:18" ht="12" customHeight="1" thickBot="1">
      <c r="A57" s="530"/>
      <c r="B57" s="531"/>
      <c r="C57" s="738"/>
      <c r="D57" s="739"/>
      <c r="E57" s="739"/>
      <c r="F57" s="739"/>
      <c r="G57" s="739"/>
      <c r="H57" s="739"/>
      <c r="I57" s="739"/>
      <c r="J57" s="739"/>
      <c r="K57" s="739"/>
      <c r="L57" s="739"/>
      <c r="M57" s="739"/>
      <c r="N57" s="740"/>
    </row>
    <row r="58" spans="1:18" ht="12" customHeight="1">
      <c r="A58" s="528">
        <v>4</v>
      </c>
      <c r="B58" s="529"/>
      <c r="C58" s="116"/>
      <c r="D58" s="116"/>
      <c r="E58" s="116"/>
      <c r="F58" s="117"/>
      <c r="G58" s="117"/>
      <c r="H58" s="117"/>
      <c r="I58" s="117"/>
      <c r="J58" s="117"/>
      <c r="K58" s="735"/>
      <c r="L58" s="736"/>
      <c r="M58" s="736"/>
      <c r="N58" s="737"/>
    </row>
    <row r="59" spans="1:18" ht="12" customHeight="1" thickBot="1">
      <c r="A59" s="530"/>
      <c r="B59" s="531"/>
      <c r="C59" s="87"/>
      <c r="D59" s="87"/>
      <c r="E59" s="87"/>
      <c r="F59" s="88"/>
      <c r="G59" s="88"/>
      <c r="H59" s="88"/>
      <c r="I59" s="88"/>
      <c r="J59" s="88"/>
      <c r="K59" s="738"/>
      <c r="L59" s="739"/>
      <c r="M59" s="739"/>
      <c r="N59" s="740"/>
    </row>
    <row r="60" spans="1:18" ht="12" customHeight="1">
      <c r="A60" s="528">
        <v>5</v>
      </c>
      <c r="B60" s="529"/>
      <c r="C60" s="116"/>
      <c r="D60" s="116"/>
      <c r="E60" s="116"/>
      <c r="F60" s="117"/>
      <c r="G60" s="117"/>
      <c r="H60" s="117"/>
      <c r="I60" s="117"/>
      <c r="J60" s="117"/>
      <c r="K60" s="117"/>
      <c r="L60" s="735"/>
      <c r="M60" s="736"/>
      <c r="N60" s="737"/>
    </row>
    <row r="61" spans="1:18" ht="12" customHeight="1" thickBot="1">
      <c r="A61" s="530"/>
      <c r="B61" s="531"/>
      <c r="C61" s="87"/>
      <c r="D61" s="87"/>
      <c r="E61" s="87"/>
      <c r="F61" s="88"/>
      <c r="G61" s="88"/>
      <c r="H61" s="88"/>
      <c r="I61" s="88"/>
      <c r="J61" s="88"/>
      <c r="K61" s="88"/>
      <c r="L61" s="738"/>
      <c r="M61" s="739"/>
      <c r="N61" s="740"/>
    </row>
    <row r="62" spans="1:18" ht="12" customHeight="1">
      <c r="A62" s="528">
        <v>6</v>
      </c>
      <c r="B62" s="529"/>
      <c r="C62" s="116"/>
      <c r="D62" s="116"/>
      <c r="E62" s="116"/>
      <c r="F62" s="117"/>
      <c r="G62" s="117"/>
      <c r="H62" s="117"/>
      <c r="I62" s="117"/>
      <c r="J62" s="117"/>
      <c r="K62" s="117"/>
      <c r="L62" s="116"/>
      <c r="M62" s="116"/>
      <c r="N62" s="116"/>
    </row>
    <row r="63" spans="1:18" ht="12" customHeight="1" thickBot="1">
      <c r="A63" s="530"/>
      <c r="B63" s="531"/>
      <c r="C63" s="87"/>
      <c r="D63" s="87"/>
      <c r="E63" s="87"/>
      <c r="F63" s="88"/>
      <c r="G63" s="88"/>
      <c r="H63" s="88"/>
      <c r="I63" s="88"/>
      <c r="J63" s="88"/>
      <c r="K63" s="88"/>
      <c r="L63" s="87"/>
      <c r="M63" s="87"/>
      <c r="N63" s="87"/>
    </row>
    <row r="64" spans="1:18" ht="12" customHeight="1">
      <c r="A64" s="528">
        <v>7</v>
      </c>
      <c r="B64" s="529"/>
      <c r="C64" s="116"/>
      <c r="D64" s="116"/>
      <c r="E64" s="116"/>
      <c r="F64" s="117"/>
      <c r="G64" s="117"/>
      <c r="H64" s="117"/>
      <c r="I64" s="117"/>
      <c r="J64" s="117"/>
      <c r="K64" s="117"/>
      <c r="L64" s="116"/>
      <c r="M64" s="116"/>
      <c r="N64" s="116"/>
    </row>
    <row r="65" spans="1:14" ht="12" customHeight="1" thickBot="1">
      <c r="A65" s="530"/>
      <c r="B65" s="531"/>
      <c r="C65" s="87"/>
      <c r="D65" s="87"/>
      <c r="E65" s="87"/>
      <c r="F65" s="88"/>
      <c r="G65" s="88"/>
      <c r="H65" s="88"/>
      <c r="I65" s="88"/>
      <c r="J65" s="88"/>
      <c r="K65" s="88"/>
      <c r="L65" s="87"/>
      <c r="M65" s="87"/>
      <c r="N65" s="87"/>
    </row>
    <row r="66" spans="1:14" ht="12" customHeight="1">
      <c r="A66" s="528">
        <v>8</v>
      </c>
      <c r="B66" s="529"/>
      <c r="C66" s="116"/>
      <c r="D66" s="116"/>
      <c r="E66" s="116"/>
      <c r="F66" s="117"/>
      <c r="G66" s="117"/>
      <c r="H66" s="117"/>
      <c r="I66" s="117"/>
      <c r="J66" s="117"/>
      <c r="K66" s="117"/>
      <c r="L66" s="116"/>
      <c r="M66" s="116"/>
      <c r="N66" s="116"/>
    </row>
    <row r="67" spans="1:14" ht="12" customHeight="1" thickBot="1">
      <c r="A67" s="530"/>
      <c r="B67" s="531"/>
      <c r="C67" s="87"/>
      <c r="D67" s="87"/>
      <c r="E67" s="87"/>
      <c r="F67" s="88"/>
      <c r="G67" s="88"/>
      <c r="H67" s="88"/>
      <c r="I67" s="88"/>
      <c r="J67" s="88"/>
      <c r="K67" s="88"/>
      <c r="L67" s="87"/>
      <c r="M67" s="87"/>
      <c r="N67" s="87"/>
    </row>
    <row r="68" spans="1:14" ht="12" customHeight="1">
      <c r="A68" s="528">
        <v>9</v>
      </c>
      <c r="B68" s="529"/>
      <c r="C68" s="116"/>
      <c r="D68" s="116"/>
      <c r="E68" s="116"/>
      <c r="F68" s="117"/>
      <c r="G68" s="117"/>
      <c r="H68" s="117"/>
      <c r="I68" s="117"/>
      <c r="J68" s="117"/>
      <c r="K68" s="117"/>
      <c r="L68" s="116"/>
      <c r="M68" s="116"/>
      <c r="N68" s="116"/>
    </row>
    <row r="69" spans="1:14" ht="12" customHeight="1" thickBot="1">
      <c r="A69" s="530"/>
      <c r="B69" s="531"/>
      <c r="C69" s="87"/>
      <c r="D69" s="87"/>
      <c r="E69" s="87"/>
      <c r="F69" s="88"/>
      <c r="G69" s="88"/>
      <c r="H69" s="88"/>
      <c r="I69" s="88"/>
      <c r="J69" s="88"/>
      <c r="K69" s="88"/>
      <c r="L69" s="87"/>
      <c r="M69" s="87"/>
      <c r="N69" s="87"/>
    </row>
    <row r="70" spans="1:14" ht="12" customHeight="1">
      <c r="A70" s="528">
        <v>10</v>
      </c>
      <c r="B70" s="529"/>
      <c r="C70" s="116"/>
      <c r="D70" s="116"/>
      <c r="E70" s="116"/>
      <c r="F70" s="117"/>
      <c r="G70" s="117"/>
      <c r="H70" s="117"/>
      <c r="I70" s="117"/>
      <c r="J70" s="117"/>
      <c r="K70" s="117"/>
      <c r="L70" s="116"/>
      <c r="M70" s="116"/>
      <c r="N70" s="116"/>
    </row>
    <row r="71" spans="1:14" ht="12" customHeight="1" thickBot="1">
      <c r="A71" s="530"/>
      <c r="B71" s="531"/>
      <c r="C71" s="87"/>
      <c r="D71" s="87"/>
      <c r="E71" s="87"/>
      <c r="F71" s="87"/>
      <c r="G71" s="87"/>
      <c r="H71" s="87"/>
      <c r="I71" s="87"/>
      <c r="J71" s="88"/>
      <c r="K71" s="88"/>
      <c r="L71" s="87"/>
      <c r="M71" s="87"/>
      <c r="N71" s="87"/>
    </row>
    <row r="72" spans="1:14">
      <c r="A72" s="751" t="s">
        <v>31</v>
      </c>
      <c r="B72" s="752"/>
      <c r="C72" s="752"/>
      <c r="D72" s="752"/>
      <c r="E72" s="753"/>
      <c r="F72" s="744"/>
      <c r="G72" s="745"/>
      <c r="H72" s="746" t="s">
        <v>31</v>
      </c>
      <c r="I72" s="746"/>
      <c r="J72" s="746"/>
      <c r="K72" s="746"/>
      <c r="L72" s="746"/>
      <c r="M72" s="747"/>
      <c r="N72" s="747"/>
    </row>
    <row r="73" spans="1:14">
      <c r="A73" s="748" t="s">
        <v>32</v>
      </c>
      <c r="B73" s="749"/>
      <c r="C73" s="749"/>
      <c r="D73" s="749"/>
      <c r="E73" s="750"/>
      <c r="F73" s="744"/>
      <c r="G73" s="745"/>
      <c r="H73" s="746" t="s">
        <v>32</v>
      </c>
      <c r="I73" s="746"/>
      <c r="J73" s="746"/>
      <c r="K73" s="746"/>
      <c r="L73" s="746"/>
      <c r="M73" s="747"/>
      <c r="N73" s="747"/>
    </row>
    <row r="74" spans="1:14">
      <c r="A74" s="125"/>
      <c r="B74" s="125"/>
      <c r="C74" s="125"/>
      <c r="D74" s="125"/>
      <c r="E74" s="125"/>
      <c r="F74" s="125"/>
      <c r="G74" s="125"/>
      <c r="H74" s="125"/>
      <c r="I74" s="125"/>
      <c r="J74" s="125"/>
      <c r="K74" s="125"/>
      <c r="L74" s="125"/>
      <c r="M74" s="125"/>
      <c r="N74" s="125"/>
    </row>
    <row r="75" spans="1:14">
      <c r="A75" s="763" t="s">
        <v>33</v>
      </c>
      <c r="B75" s="764"/>
      <c r="C75" s="764"/>
      <c r="D75" s="764"/>
      <c r="E75" s="764"/>
      <c r="F75" s="764"/>
      <c r="G75" s="765"/>
      <c r="H75" s="766" t="s">
        <v>33</v>
      </c>
      <c r="I75" s="766"/>
      <c r="J75" s="766"/>
      <c r="K75" s="766"/>
      <c r="L75" s="766"/>
      <c r="M75" s="766"/>
      <c r="N75" s="766"/>
    </row>
    <row r="76" spans="1:14">
      <c r="A76" s="746" t="s">
        <v>34</v>
      </c>
      <c r="B76" s="746"/>
      <c r="C76" s="754"/>
      <c r="D76" s="755"/>
      <c r="E76" s="755"/>
      <c r="F76" s="755"/>
      <c r="G76" s="756"/>
      <c r="H76" s="746" t="s">
        <v>35</v>
      </c>
      <c r="I76" s="746"/>
      <c r="J76" s="754"/>
      <c r="K76" s="755"/>
      <c r="L76" s="755"/>
      <c r="M76" s="755"/>
      <c r="N76" s="756"/>
    </row>
    <row r="77" spans="1:14">
      <c r="A77" s="746"/>
      <c r="B77" s="746"/>
      <c r="C77" s="757"/>
      <c r="D77" s="758"/>
      <c r="E77" s="758"/>
      <c r="F77" s="758"/>
      <c r="G77" s="759"/>
      <c r="H77" s="746"/>
      <c r="I77" s="746"/>
      <c r="J77" s="757"/>
      <c r="K77" s="758"/>
      <c r="L77" s="758"/>
      <c r="M77" s="758"/>
      <c r="N77" s="759"/>
    </row>
    <row r="78" spans="1:14">
      <c r="A78" s="746"/>
      <c r="B78" s="746"/>
      <c r="C78" s="760"/>
      <c r="D78" s="761"/>
      <c r="E78" s="761"/>
      <c r="F78" s="761"/>
      <c r="G78" s="762"/>
      <c r="H78" s="746"/>
      <c r="I78" s="746"/>
      <c r="J78" s="760"/>
      <c r="K78" s="761"/>
      <c r="L78" s="761"/>
      <c r="M78" s="761"/>
      <c r="N78" s="762"/>
    </row>
    <row r="79" spans="1:14">
      <c r="A79" s="746" t="s">
        <v>36</v>
      </c>
      <c r="B79" s="746"/>
      <c r="C79" s="754"/>
      <c r="D79" s="755"/>
      <c r="E79" s="755"/>
      <c r="F79" s="755"/>
      <c r="G79" s="756"/>
      <c r="H79" s="746" t="s">
        <v>36</v>
      </c>
      <c r="I79" s="746"/>
      <c r="J79" s="754"/>
      <c r="K79" s="755"/>
      <c r="L79" s="755"/>
      <c r="M79" s="755"/>
      <c r="N79" s="756"/>
    </row>
    <row r="80" spans="1:14">
      <c r="A80" s="746"/>
      <c r="B80" s="746"/>
      <c r="C80" s="757"/>
      <c r="D80" s="758"/>
      <c r="E80" s="758"/>
      <c r="F80" s="758"/>
      <c r="G80" s="759"/>
      <c r="H80" s="746"/>
      <c r="I80" s="746"/>
      <c r="J80" s="757"/>
      <c r="K80" s="758"/>
      <c r="L80" s="758"/>
      <c r="M80" s="758"/>
      <c r="N80" s="759"/>
    </row>
    <row r="81" spans="1:14">
      <c r="A81" s="746"/>
      <c r="B81" s="746"/>
      <c r="C81" s="760"/>
      <c r="D81" s="761"/>
      <c r="E81" s="761"/>
      <c r="F81" s="761"/>
      <c r="G81" s="762"/>
      <c r="H81" s="746"/>
      <c r="I81" s="746"/>
      <c r="J81" s="760"/>
      <c r="K81" s="761"/>
      <c r="L81" s="761"/>
      <c r="M81" s="761"/>
      <c r="N81" s="762"/>
    </row>
    <row r="82" spans="1:14">
      <c r="A82" s="763" t="s">
        <v>37</v>
      </c>
      <c r="B82" s="764"/>
      <c r="C82" s="764"/>
      <c r="D82" s="764"/>
      <c r="E82" s="764"/>
      <c r="F82" s="764"/>
      <c r="G82" s="765"/>
      <c r="H82" s="766" t="s">
        <v>37</v>
      </c>
      <c r="I82" s="766"/>
      <c r="J82" s="766"/>
      <c r="K82" s="766"/>
      <c r="L82" s="766"/>
      <c r="M82" s="766"/>
      <c r="N82" s="766"/>
    </row>
    <row r="83" spans="1:14">
      <c r="A83" s="746" t="s">
        <v>38</v>
      </c>
      <c r="B83" s="746"/>
      <c r="C83" s="754"/>
      <c r="D83" s="755"/>
      <c r="E83" s="755"/>
      <c r="F83" s="755"/>
      <c r="G83" s="756"/>
      <c r="H83" s="746" t="s">
        <v>39</v>
      </c>
      <c r="I83" s="746"/>
      <c r="J83" s="754"/>
      <c r="K83" s="755"/>
      <c r="L83" s="755"/>
      <c r="M83" s="755"/>
      <c r="N83" s="756"/>
    </row>
    <row r="84" spans="1:14">
      <c r="A84" s="746"/>
      <c r="B84" s="746"/>
      <c r="C84" s="757"/>
      <c r="D84" s="758"/>
      <c r="E84" s="758"/>
      <c r="F84" s="758"/>
      <c r="G84" s="759"/>
      <c r="H84" s="746"/>
      <c r="I84" s="746"/>
      <c r="J84" s="757"/>
      <c r="K84" s="758"/>
      <c r="L84" s="758"/>
      <c r="M84" s="758"/>
      <c r="N84" s="759"/>
    </row>
    <row r="85" spans="1:14">
      <c r="A85" s="746"/>
      <c r="B85" s="746"/>
      <c r="C85" s="760"/>
      <c r="D85" s="761"/>
      <c r="E85" s="761"/>
      <c r="F85" s="761"/>
      <c r="G85" s="762"/>
      <c r="H85" s="746"/>
      <c r="I85" s="746"/>
      <c r="J85" s="760"/>
      <c r="K85" s="761"/>
      <c r="L85" s="761"/>
      <c r="M85" s="761"/>
      <c r="N85" s="762"/>
    </row>
    <row r="86" spans="1:14">
      <c r="A86" s="746" t="s">
        <v>40</v>
      </c>
      <c r="B86" s="746"/>
      <c r="C86" s="754"/>
      <c r="D86" s="755"/>
      <c r="E86" s="755"/>
      <c r="F86" s="755"/>
      <c r="G86" s="756"/>
      <c r="H86" s="746" t="s">
        <v>40</v>
      </c>
      <c r="I86" s="746"/>
      <c r="J86" s="754"/>
      <c r="K86" s="755"/>
      <c r="L86" s="755"/>
      <c r="M86" s="755"/>
      <c r="N86" s="756"/>
    </row>
    <row r="87" spans="1:14">
      <c r="A87" s="746"/>
      <c r="B87" s="746"/>
      <c r="C87" s="757"/>
      <c r="D87" s="758"/>
      <c r="E87" s="758"/>
      <c r="F87" s="758"/>
      <c r="G87" s="759"/>
      <c r="H87" s="746"/>
      <c r="I87" s="746"/>
      <c r="J87" s="757"/>
      <c r="K87" s="758"/>
      <c r="L87" s="758"/>
      <c r="M87" s="758"/>
      <c r="N87" s="759"/>
    </row>
    <row r="88" spans="1:14">
      <c r="A88" s="746"/>
      <c r="B88" s="746"/>
      <c r="C88" s="760"/>
      <c r="D88" s="761"/>
      <c r="E88" s="761"/>
      <c r="F88" s="761"/>
      <c r="G88" s="762"/>
      <c r="H88" s="746"/>
      <c r="I88" s="746"/>
      <c r="J88" s="760"/>
      <c r="K88" s="761"/>
      <c r="L88" s="761"/>
      <c r="M88" s="761"/>
      <c r="N88" s="762"/>
    </row>
    <row r="89" spans="1:14">
      <c r="A89" s="125"/>
      <c r="B89" s="125"/>
      <c r="C89" s="125"/>
      <c r="D89" s="125"/>
      <c r="E89" s="125"/>
      <c r="F89" s="125"/>
      <c r="G89" s="125"/>
      <c r="H89" s="125"/>
      <c r="I89" s="125"/>
      <c r="J89" s="125"/>
      <c r="K89" s="125"/>
      <c r="L89" s="125"/>
      <c r="M89" s="125"/>
      <c r="N89" s="125"/>
    </row>
    <row r="90" spans="1:14">
      <c r="A90" s="763" t="s">
        <v>41</v>
      </c>
      <c r="B90" s="764"/>
      <c r="C90" s="764"/>
      <c r="D90" s="764"/>
      <c r="E90" s="764"/>
      <c r="F90" s="764"/>
      <c r="G90" s="764"/>
      <c r="H90" s="764"/>
      <c r="I90" s="764"/>
      <c r="J90" s="764"/>
      <c r="K90" s="764"/>
      <c r="L90" s="764"/>
      <c r="M90" s="764"/>
      <c r="N90" s="765"/>
    </row>
    <row r="91" spans="1:14" ht="31.5" customHeight="1">
      <c r="A91" s="126" t="s">
        <v>67</v>
      </c>
      <c r="B91" s="767" t="s">
        <v>68</v>
      </c>
      <c r="C91" s="768"/>
      <c r="D91" s="768"/>
      <c r="E91" s="768"/>
      <c r="F91" s="769"/>
      <c r="G91" s="770" t="s">
        <v>69</v>
      </c>
      <c r="H91" s="770"/>
      <c r="I91" s="770"/>
      <c r="J91" s="770"/>
      <c r="K91" s="770" t="s">
        <v>70</v>
      </c>
      <c r="L91" s="770"/>
      <c r="M91" s="771" t="s">
        <v>71</v>
      </c>
      <c r="N91" s="771"/>
    </row>
    <row r="92" spans="1:14" ht="39" customHeight="1">
      <c r="A92" s="127" t="s">
        <v>159</v>
      </c>
      <c r="B92" s="772" t="s">
        <v>408</v>
      </c>
      <c r="C92" s="773"/>
      <c r="D92" s="773"/>
      <c r="E92" s="773"/>
      <c r="F92" s="774"/>
      <c r="G92" s="775"/>
      <c r="H92" s="775"/>
      <c r="I92" s="776"/>
      <c r="J92" s="776"/>
      <c r="K92" s="776">
        <v>100</v>
      </c>
      <c r="L92" s="776"/>
      <c r="M92" s="777"/>
      <c r="N92" s="777"/>
    </row>
    <row r="93" spans="1:14" ht="15">
      <c r="A93" s="127" t="s">
        <v>409</v>
      </c>
      <c r="B93" s="778" t="s">
        <v>410</v>
      </c>
      <c r="C93" s="778"/>
      <c r="D93" s="778"/>
      <c r="E93" s="778"/>
      <c r="F93" s="778"/>
      <c r="G93" s="775"/>
      <c r="H93" s="775"/>
      <c r="I93" s="776"/>
      <c r="J93" s="776"/>
      <c r="K93" s="779">
        <v>80</v>
      </c>
      <c r="L93" s="780"/>
      <c r="M93" s="777"/>
      <c r="N93" s="777"/>
    </row>
    <row r="94" spans="1:14">
      <c r="A94" s="127"/>
      <c r="B94" s="744"/>
      <c r="C94" s="781"/>
      <c r="D94" s="781"/>
      <c r="E94" s="781"/>
      <c r="F94" s="745"/>
      <c r="G94" s="782"/>
      <c r="H94" s="783"/>
      <c r="I94" s="776"/>
      <c r="J94" s="776"/>
      <c r="K94" s="776"/>
      <c r="L94" s="776"/>
      <c r="M94" s="777"/>
      <c r="N94" s="777"/>
    </row>
    <row r="95" spans="1:14">
      <c r="A95" s="127"/>
      <c r="B95" s="744"/>
      <c r="C95" s="781"/>
      <c r="D95" s="781"/>
      <c r="E95" s="781"/>
      <c r="F95" s="745"/>
      <c r="G95" s="782"/>
      <c r="H95" s="783"/>
      <c r="I95" s="776"/>
      <c r="J95" s="776"/>
      <c r="K95" s="776"/>
      <c r="L95" s="776"/>
      <c r="M95" s="777"/>
      <c r="N95" s="777"/>
    </row>
    <row r="96" spans="1:14">
      <c r="A96" s="127"/>
      <c r="B96" s="744"/>
      <c r="C96" s="781"/>
      <c r="D96" s="781"/>
      <c r="E96" s="781"/>
      <c r="F96" s="745"/>
      <c r="G96" s="782"/>
      <c r="H96" s="783"/>
      <c r="I96" s="776"/>
      <c r="J96" s="776"/>
      <c r="K96" s="776"/>
      <c r="L96" s="776"/>
      <c r="M96" s="777"/>
      <c r="N96" s="777"/>
    </row>
    <row r="97" spans="1:16">
      <c r="A97" s="127"/>
      <c r="B97" s="744"/>
      <c r="C97" s="781"/>
      <c r="D97" s="781"/>
      <c r="E97" s="781"/>
      <c r="F97" s="745"/>
      <c r="G97" s="782"/>
      <c r="H97" s="783"/>
      <c r="I97" s="776"/>
      <c r="J97" s="776"/>
      <c r="K97" s="776"/>
      <c r="L97" s="776"/>
      <c r="M97" s="777"/>
      <c r="N97" s="777"/>
    </row>
    <row r="98" spans="1:16">
      <c r="A98" s="127"/>
      <c r="B98" s="744"/>
      <c r="C98" s="781"/>
      <c r="D98" s="781"/>
      <c r="E98" s="781"/>
      <c r="F98" s="745"/>
      <c r="G98" s="782"/>
      <c r="H98" s="783"/>
      <c r="I98" s="776"/>
      <c r="J98" s="776"/>
      <c r="K98" s="776"/>
      <c r="L98" s="776"/>
      <c r="M98" s="777"/>
      <c r="N98" s="777"/>
    </row>
    <row r="99" spans="1:16">
      <c r="A99" s="127"/>
      <c r="B99" s="744"/>
      <c r="C99" s="781"/>
      <c r="D99" s="781"/>
      <c r="E99" s="781"/>
      <c r="F99" s="745"/>
      <c r="G99" s="782"/>
      <c r="H99" s="783"/>
      <c r="I99" s="776"/>
      <c r="J99" s="776"/>
      <c r="K99" s="776"/>
      <c r="L99" s="776"/>
      <c r="M99" s="777"/>
      <c r="N99" s="777"/>
    </row>
    <row r="100" spans="1:16">
      <c r="A100" s="127"/>
      <c r="B100" s="744"/>
      <c r="C100" s="781"/>
      <c r="D100" s="781"/>
      <c r="E100" s="781"/>
      <c r="F100" s="745"/>
      <c r="G100" s="782"/>
      <c r="H100" s="783"/>
      <c r="I100" s="776"/>
      <c r="J100" s="776"/>
      <c r="K100" s="776"/>
      <c r="L100" s="776"/>
      <c r="M100" s="777"/>
      <c r="N100" s="777"/>
    </row>
    <row r="101" spans="1:16">
      <c r="A101" s="127"/>
      <c r="B101" s="744"/>
      <c r="C101" s="781"/>
      <c r="D101" s="781"/>
      <c r="E101" s="781"/>
      <c r="F101" s="745"/>
      <c r="G101" s="782"/>
      <c r="H101" s="783"/>
      <c r="I101" s="776"/>
      <c r="J101" s="776"/>
      <c r="K101" s="776"/>
      <c r="L101" s="776"/>
      <c r="M101" s="777"/>
      <c r="N101" s="777"/>
    </row>
    <row r="102" spans="1:16">
      <c r="A102" s="127"/>
      <c r="B102" s="744"/>
      <c r="C102" s="781"/>
      <c r="D102" s="781"/>
      <c r="E102" s="781"/>
      <c r="F102" s="745"/>
      <c r="G102" s="782"/>
      <c r="H102" s="783"/>
      <c r="I102" s="776"/>
      <c r="J102" s="776"/>
      <c r="K102" s="776"/>
      <c r="L102" s="776"/>
      <c r="M102" s="777"/>
      <c r="N102" s="777"/>
    </row>
    <row r="103" spans="1:16">
      <c r="A103" s="127"/>
      <c r="B103" s="744"/>
      <c r="C103" s="781"/>
      <c r="D103" s="781"/>
      <c r="E103" s="781"/>
      <c r="F103" s="745"/>
      <c r="G103" s="782"/>
      <c r="H103" s="783"/>
      <c r="I103" s="776"/>
      <c r="J103" s="776"/>
      <c r="K103" s="776"/>
      <c r="L103" s="776"/>
      <c r="M103" s="777"/>
      <c r="N103" s="777"/>
    </row>
    <row r="104" spans="1:16">
      <c r="A104" s="127"/>
      <c r="B104" s="744"/>
      <c r="C104" s="781"/>
      <c r="D104" s="781"/>
      <c r="E104" s="781"/>
      <c r="F104" s="745"/>
      <c r="G104" s="782"/>
      <c r="H104" s="783"/>
      <c r="I104" s="776"/>
      <c r="J104" s="776"/>
      <c r="K104" s="776"/>
      <c r="L104" s="776"/>
      <c r="M104" s="777"/>
      <c r="N104" s="777"/>
    </row>
    <row r="105" spans="1:16">
      <c r="A105" s="128">
        <f>COUNTA(B92:F104)</f>
        <v>2</v>
      </c>
      <c r="B105" s="784" t="s">
        <v>42</v>
      </c>
      <c r="C105" s="784"/>
      <c r="D105" s="784"/>
      <c r="E105" s="784"/>
      <c r="F105" s="784"/>
      <c r="G105" s="784"/>
      <c r="H105" s="784"/>
      <c r="I105" s="784"/>
      <c r="J105" s="784"/>
      <c r="K105" s="784"/>
      <c r="L105" s="785"/>
      <c r="M105" s="786">
        <v>15767.08</v>
      </c>
      <c r="N105" s="786"/>
    </row>
    <row r="106" spans="1:16">
      <c r="A106" s="125"/>
      <c r="B106" s="125"/>
      <c r="C106" s="125"/>
      <c r="D106" s="125"/>
      <c r="E106" s="125"/>
      <c r="F106" s="125"/>
      <c r="G106" s="125"/>
      <c r="H106" s="125"/>
      <c r="I106" s="125"/>
      <c r="J106" s="125"/>
      <c r="K106" s="125"/>
      <c r="L106" s="125"/>
      <c r="M106" s="125"/>
      <c r="N106" s="125"/>
    </row>
    <row r="107" spans="1:16">
      <c r="A107" s="763" t="s">
        <v>43</v>
      </c>
      <c r="B107" s="764"/>
      <c r="C107" s="764"/>
      <c r="D107" s="764"/>
      <c r="E107" s="764"/>
      <c r="F107" s="764"/>
      <c r="G107" s="764"/>
      <c r="H107" s="764"/>
      <c r="I107" s="764"/>
      <c r="J107" s="764"/>
      <c r="K107" s="764"/>
      <c r="L107" s="764"/>
      <c r="M107" s="764"/>
      <c r="N107" s="765"/>
    </row>
    <row r="108" spans="1:16">
      <c r="A108" s="748" t="s">
        <v>44</v>
      </c>
      <c r="B108" s="749"/>
      <c r="C108" s="749"/>
      <c r="D108" s="750"/>
      <c r="E108" s="748" t="s">
        <v>45</v>
      </c>
      <c r="F108" s="749"/>
      <c r="G108" s="749"/>
      <c r="H108" s="749"/>
      <c r="I108" s="749"/>
      <c r="J108" s="749"/>
      <c r="K108" s="749"/>
      <c r="L108" s="749"/>
      <c r="M108" s="797" t="s">
        <v>46</v>
      </c>
      <c r="N108" s="798"/>
    </row>
    <row r="109" spans="1:16">
      <c r="A109" s="787"/>
      <c r="B109" s="788"/>
      <c r="C109" s="788"/>
      <c r="D109" s="789"/>
      <c r="E109" s="787"/>
      <c r="F109" s="788"/>
      <c r="G109" s="788"/>
      <c r="H109" s="788"/>
      <c r="I109" s="788"/>
      <c r="J109" s="788"/>
      <c r="K109" s="788"/>
      <c r="L109" s="788"/>
      <c r="M109" s="793"/>
      <c r="N109" s="794"/>
    </row>
    <row r="110" spans="1:16">
      <c r="A110" s="790"/>
      <c r="B110" s="791"/>
      <c r="C110" s="791"/>
      <c r="D110" s="792"/>
      <c r="E110" s="790"/>
      <c r="F110" s="791"/>
      <c r="G110" s="791"/>
      <c r="H110" s="791"/>
      <c r="I110" s="791"/>
      <c r="J110" s="791"/>
      <c r="K110" s="791"/>
      <c r="L110" s="791"/>
      <c r="M110" s="795"/>
      <c r="N110" s="796"/>
      <c r="P110" s="3" t="s">
        <v>47</v>
      </c>
    </row>
    <row r="111" spans="1:16">
      <c r="A111" s="787"/>
      <c r="B111" s="788"/>
      <c r="C111" s="788"/>
      <c r="D111" s="789"/>
      <c r="E111" s="787"/>
      <c r="F111" s="788"/>
      <c r="G111" s="788"/>
      <c r="H111" s="788"/>
      <c r="I111" s="788"/>
      <c r="J111" s="788"/>
      <c r="K111" s="788"/>
      <c r="L111" s="788"/>
      <c r="M111" s="793"/>
      <c r="N111" s="794"/>
      <c r="P111" s="3" t="s">
        <v>48</v>
      </c>
    </row>
    <row r="112" spans="1:16">
      <c r="A112" s="790"/>
      <c r="B112" s="791"/>
      <c r="C112" s="791"/>
      <c r="D112" s="792"/>
      <c r="E112" s="790"/>
      <c r="F112" s="791"/>
      <c r="G112" s="791"/>
      <c r="H112" s="791"/>
      <c r="I112" s="791"/>
      <c r="J112" s="791"/>
      <c r="K112" s="791"/>
      <c r="L112" s="791"/>
      <c r="M112" s="795"/>
      <c r="N112" s="796"/>
    </row>
    <row r="113" spans="1:14">
      <c r="A113" s="787"/>
      <c r="B113" s="788"/>
      <c r="C113" s="788"/>
      <c r="D113" s="789"/>
      <c r="E113" s="787"/>
      <c r="F113" s="788"/>
      <c r="G113" s="788"/>
      <c r="H113" s="788"/>
      <c r="I113" s="788"/>
      <c r="J113" s="788"/>
      <c r="K113" s="788"/>
      <c r="L113" s="788"/>
      <c r="M113" s="793"/>
      <c r="N113" s="794"/>
    </row>
    <row r="114" spans="1:14">
      <c r="A114" s="790"/>
      <c r="B114" s="791"/>
      <c r="C114" s="791"/>
      <c r="D114" s="792"/>
      <c r="E114" s="790"/>
      <c r="F114" s="791"/>
      <c r="G114" s="791"/>
      <c r="H114" s="791"/>
      <c r="I114" s="791"/>
      <c r="J114" s="791"/>
      <c r="K114" s="791"/>
      <c r="L114" s="791"/>
      <c r="M114" s="795"/>
      <c r="N114" s="796"/>
    </row>
    <row r="115" spans="1:14">
      <c r="A115" s="787"/>
      <c r="B115" s="788"/>
      <c r="C115" s="788"/>
      <c r="D115" s="789"/>
      <c r="E115" s="787"/>
      <c r="F115" s="788"/>
      <c r="G115" s="788"/>
      <c r="H115" s="788"/>
      <c r="I115" s="788"/>
      <c r="J115" s="788"/>
      <c r="K115" s="788"/>
      <c r="L115" s="788"/>
      <c r="M115" s="793"/>
      <c r="N115" s="794"/>
    </row>
    <row r="116" spans="1:14">
      <c r="A116" s="790"/>
      <c r="B116" s="791"/>
      <c r="C116" s="791"/>
      <c r="D116" s="792"/>
      <c r="E116" s="790"/>
      <c r="F116" s="791"/>
      <c r="G116" s="791"/>
      <c r="H116" s="791"/>
      <c r="I116" s="791"/>
      <c r="J116" s="791"/>
      <c r="K116" s="791"/>
      <c r="L116" s="791"/>
      <c r="M116" s="795"/>
      <c r="N116" s="796"/>
    </row>
    <row r="117" spans="1:14">
      <c r="A117" s="787"/>
      <c r="B117" s="788"/>
      <c r="C117" s="788"/>
      <c r="D117" s="789"/>
      <c r="E117" s="787"/>
      <c r="F117" s="788"/>
      <c r="G117" s="788"/>
      <c r="H117" s="788"/>
      <c r="I117" s="788"/>
      <c r="J117" s="788"/>
      <c r="K117" s="788"/>
      <c r="L117" s="788"/>
      <c r="M117" s="793"/>
      <c r="N117" s="794"/>
    </row>
    <row r="118" spans="1:14">
      <c r="A118" s="790"/>
      <c r="B118" s="791"/>
      <c r="C118" s="791"/>
      <c r="D118" s="792"/>
      <c r="E118" s="790"/>
      <c r="F118" s="791"/>
      <c r="G118" s="791"/>
      <c r="H118" s="791"/>
      <c r="I118" s="791"/>
      <c r="J118" s="791"/>
      <c r="K118" s="791"/>
      <c r="L118" s="791"/>
      <c r="M118" s="795"/>
      <c r="N118" s="796"/>
    </row>
    <row r="119" spans="1:14">
      <c r="A119" s="787"/>
      <c r="B119" s="788"/>
      <c r="C119" s="788"/>
      <c r="D119" s="789"/>
      <c r="E119" s="787"/>
      <c r="F119" s="788"/>
      <c r="G119" s="788"/>
      <c r="H119" s="788"/>
      <c r="I119" s="788"/>
      <c r="J119" s="788"/>
      <c r="K119" s="788"/>
      <c r="L119" s="788"/>
      <c r="M119" s="793"/>
      <c r="N119" s="794"/>
    </row>
    <row r="120" spans="1:14">
      <c r="A120" s="790"/>
      <c r="B120" s="791"/>
      <c r="C120" s="791"/>
      <c r="D120" s="792"/>
      <c r="E120" s="790"/>
      <c r="F120" s="791"/>
      <c r="G120" s="791"/>
      <c r="H120" s="791"/>
      <c r="I120" s="791"/>
      <c r="J120" s="791"/>
      <c r="K120" s="791"/>
      <c r="L120" s="791"/>
      <c r="M120" s="795"/>
      <c r="N120" s="796"/>
    </row>
    <row r="121" spans="1:14">
      <c r="A121" s="787"/>
      <c r="B121" s="788"/>
      <c r="C121" s="788"/>
      <c r="D121" s="789"/>
      <c r="E121" s="787"/>
      <c r="F121" s="788"/>
      <c r="G121" s="788"/>
      <c r="H121" s="788"/>
      <c r="I121" s="788"/>
      <c r="J121" s="788"/>
      <c r="K121" s="788"/>
      <c r="L121" s="788"/>
      <c r="M121" s="793"/>
      <c r="N121" s="794"/>
    </row>
    <row r="122" spans="1:14">
      <c r="A122" s="790"/>
      <c r="B122" s="791"/>
      <c r="C122" s="791"/>
      <c r="D122" s="792"/>
      <c r="E122" s="790"/>
      <c r="F122" s="791"/>
      <c r="G122" s="791"/>
      <c r="H122" s="791"/>
      <c r="I122" s="791"/>
      <c r="J122" s="791"/>
      <c r="K122" s="791"/>
      <c r="L122" s="791"/>
      <c r="M122" s="795"/>
      <c r="N122" s="796"/>
    </row>
    <row r="123" spans="1:14">
      <c r="A123" s="797" t="s">
        <v>49</v>
      </c>
      <c r="B123" s="799"/>
      <c r="C123" s="799"/>
      <c r="D123" s="799"/>
      <c r="E123" s="799"/>
      <c r="F123" s="799"/>
      <c r="G123" s="799"/>
      <c r="H123" s="799"/>
      <c r="I123" s="799"/>
      <c r="J123" s="799"/>
      <c r="K123" s="799"/>
      <c r="L123" s="798"/>
      <c r="M123" s="786"/>
      <c r="N123" s="786"/>
    </row>
    <row r="65459" spans="251:255">
      <c r="IQ65459" s="15" t="s">
        <v>50</v>
      </c>
      <c r="IR65459" s="15" t="s">
        <v>51</v>
      </c>
      <c r="IS65459" s="15" t="s">
        <v>52</v>
      </c>
      <c r="IT65459" s="15" t="s">
        <v>53</v>
      </c>
      <c r="IU65459" s="15" t="s">
        <v>54</v>
      </c>
    </row>
    <row r="65460" spans="251:255">
      <c r="IQ65460" s="15" t="e">
        <f>#REF!&amp;$C$8</f>
        <v>#REF!</v>
      </c>
      <c r="IR65460" s="15" t="e">
        <f>#REF!</f>
        <v>#REF!</v>
      </c>
      <c r="IS65460" s="15" t="e">
        <f>$B$24&amp;" - "&amp;$B$25&amp;" - "&amp;#REF!&amp;" - "&amp;$I$28&amp;" - "&amp;#REF!&amp;" - "&amp;#REF!&amp;" - "&amp;#REF!&amp;" - "&amp;#REF!</f>
        <v>#REF!</v>
      </c>
      <c r="IT65460" s="15" t="e">
        <f>$A$33&amp;": "&amp;$I$33&amp;" - "&amp;#REF!&amp;": "&amp;$I$34&amp;" - "&amp;$A$35&amp;": "&amp;#REF!&amp;" - "&amp;#REF!&amp;": "&amp;#REF!&amp;" - "&amp;#REF!&amp;": "&amp;#REF!&amp;" - "&amp;#REF!&amp;": "&amp;$I$35&amp;" - "&amp;#REF!&amp;": "&amp;#REF!&amp;" - "&amp;$A$36&amp;": "&amp;$I$36&amp;" - "&amp;$A$37&amp;": "&amp;$I$37&amp;" - "&amp;$A$38&amp;": "&amp;$I$38&amp;" - "&amp;$A$39&amp;": "&amp;$I$39&amp;" - "&amp;#REF!&amp;": "&amp;#REF!&amp;" - "&amp;$A$40&amp;": "&amp;$I$40</f>
        <v>#REF!</v>
      </c>
      <c r="IU65460" s="15" t="e">
        <f>#REF!</f>
        <v>#REF!</v>
      </c>
    </row>
  </sheetData>
  <mergeCells count="293">
    <mergeCell ref="A123:L123"/>
    <mergeCell ref="M123:N123"/>
    <mergeCell ref="A119:D120"/>
    <mergeCell ref="E119:L120"/>
    <mergeCell ref="M119:N120"/>
    <mergeCell ref="A121:D122"/>
    <mergeCell ref="E121:L122"/>
    <mergeCell ref="M121:N122"/>
    <mergeCell ref="A115:D116"/>
    <mergeCell ref="E115:L116"/>
    <mergeCell ref="M115:N116"/>
    <mergeCell ref="A117:D118"/>
    <mergeCell ref="E117:L118"/>
    <mergeCell ref="M117:N118"/>
    <mergeCell ref="A111:D112"/>
    <mergeCell ref="E111:L112"/>
    <mergeCell ref="M111:N112"/>
    <mergeCell ref="A113:D114"/>
    <mergeCell ref="E113:L114"/>
    <mergeCell ref="M113:N114"/>
    <mergeCell ref="A107:N107"/>
    <mergeCell ref="A108:D108"/>
    <mergeCell ref="E108:L108"/>
    <mergeCell ref="M108:N108"/>
    <mergeCell ref="A109:D110"/>
    <mergeCell ref="E109:L110"/>
    <mergeCell ref="M109:N110"/>
    <mergeCell ref="B104:F104"/>
    <mergeCell ref="G104:H104"/>
    <mergeCell ref="I104:J104"/>
    <mergeCell ref="K104:L104"/>
    <mergeCell ref="M104:N104"/>
    <mergeCell ref="B105:L105"/>
    <mergeCell ref="M105:N105"/>
    <mergeCell ref="B102:F102"/>
    <mergeCell ref="G102:H102"/>
    <mergeCell ref="I102:J102"/>
    <mergeCell ref="K102:L102"/>
    <mergeCell ref="M102:N102"/>
    <mergeCell ref="B103:F103"/>
    <mergeCell ref="G103:H103"/>
    <mergeCell ref="I103:J103"/>
    <mergeCell ref="K103:L103"/>
    <mergeCell ref="M103:N103"/>
    <mergeCell ref="B100:F100"/>
    <mergeCell ref="G100:H100"/>
    <mergeCell ref="I100:J100"/>
    <mergeCell ref="K100:L100"/>
    <mergeCell ref="M100:N100"/>
    <mergeCell ref="B101:F101"/>
    <mergeCell ref="G101:H101"/>
    <mergeCell ref="I101:J101"/>
    <mergeCell ref="K101:L101"/>
    <mergeCell ref="M101:N101"/>
    <mergeCell ref="B98:F98"/>
    <mergeCell ref="G98:H98"/>
    <mergeCell ref="I98:J98"/>
    <mergeCell ref="K98:L98"/>
    <mergeCell ref="M98:N98"/>
    <mergeCell ref="B99:F99"/>
    <mergeCell ref="G99:H99"/>
    <mergeCell ref="I99:J99"/>
    <mergeCell ref="K99:L99"/>
    <mergeCell ref="M99:N99"/>
    <mergeCell ref="B96:F96"/>
    <mergeCell ref="G96:H96"/>
    <mergeCell ref="I96:J96"/>
    <mergeCell ref="K96:L96"/>
    <mergeCell ref="M96:N96"/>
    <mergeCell ref="B97:F97"/>
    <mergeCell ref="G97:H97"/>
    <mergeCell ref="I97:J97"/>
    <mergeCell ref="K97:L97"/>
    <mergeCell ref="M97:N97"/>
    <mergeCell ref="B94:F94"/>
    <mergeCell ref="G94:H94"/>
    <mergeCell ref="I94:J94"/>
    <mergeCell ref="K94:L94"/>
    <mergeCell ref="M94:N94"/>
    <mergeCell ref="B95:F95"/>
    <mergeCell ref="G95:H95"/>
    <mergeCell ref="I95:J95"/>
    <mergeCell ref="K95:L95"/>
    <mergeCell ref="M95:N95"/>
    <mergeCell ref="B92:F92"/>
    <mergeCell ref="G92:H92"/>
    <mergeCell ref="I92:J92"/>
    <mergeCell ref="K92:L92"/>
    <mergeCell ref="M92:N92"/>
    <mergeCell ref="B93:F93"/>
    <mergeCell ref="G93:H93"/>
    <mergeCell ref="I93:J93"/>
    <mergeCell ref="K93:L93"/>
    <mergeCell ref="M93:N93"/>
    <mergeCell ref="A90:N90"/>
    <mergeCell ref="B91:F91"/>
    <mergeCell ref="G91:H91"/>
    <mergeCell ref="I91:J91"/>
    <mergeCell ref="K91:L91"/>
    <mergeCell ref="M91:N91"/>
    <mergeCell ref="A83:B85"/>
    <mergeCell ref="C83:G85"/>
    <mergeCell ref="H83:I85"/>
    <mergeCell ref="J83:N85"/>
    <mergeCell ref="A86:B88"/>
    <mergeCell ref="C86:G88"/>
    <mergeCell ref="H86:I88"/>
    <mergeCell ref="J86:N88"/>
    <mergeCell ref="A79:B81"/>
    <mergeCell ref="C79:G81"/>
    <mergeCell ref="H79:I81"/>
    <mergeCell ref="J79:N81"/>
    <mergeCell ref="A82:G82"/>
    <mergeCell ref="H82:N82"/>
    <mergeCell ref="A75:G75"/>
    <mergeCell ref="H75:N75"/>
    <mergeCell ref="A76:B78"/>
    <mergeCell ref="C76:G78"/>
    <mergeCell ref="H76:I78"/>
    <mergeCell ref="J76:N78"/>
    <mergeCell ref="F72:G72"/>
    <mergeCell ref="H72:L72"/>
    <mergeCell ref="M72:N72"/>
    <mergeCell ref="A73:E73"/>
    <mergeCell ref="F73:G73"/>
    <mergeCell ref="H73:L73"/>
    <mergeCell ref="M73:N73"/>
    <mergeCell ref="A62:B63"/>
    <mergeCell ref="A64:B65"/>
    <mergeCell ref="A66:B67"/>
    <mergeCell ref="A68:B69"/>
    <mergeCell ref="A70:B71"/>
    <mergeCell ref="A72:E72"/>
    <mergeCell ref="A56:B57"/>
    <mergeCell ref="C56:N57"/>
    <mergeCell ref="A58:B59"/>
    <mergeCell ref="K58:N59"/>
    <mergeCell ref="A60:B61"/>
    <mergeCell ref="L60:N61"/>
    <mergeCell ref="A50:N50"/>
    <mergeCell ref="A51:B51"/>
    <mergeCell ref="A52:B53"/>
    <mergeCell ref="C52:N53"/>
    <mergeCell ref="A54:B55"/>
    <mergeCell ref="L54:N55"/>
    <mergeCell ref="A49:H49"/>
    <mergeCell ref="I49:J49"/>
    <mergeCell ref="K49:L49"/>
    <mergeCell ref="M49:N49"/>
    <mergeCell ref="O49:P49"/>
    <mergeCell ref="Q49:R49"/>
    <mergeCell ref="A48:H48"/>
    <mergeCell ref="I48:J48"/>
    <mergeCell ref="K48:L48"/>
    <mergeCell ref="M48:N48"/>
    <mergeCell ref="O48:P48"/>
    <mergeCell ref="Q48:R48"/>
    <mergeCell ref="A47:H47"/>
    <mergeCell ref="I47:J47"/>
    <mergeCell ref="K47:L47"/>
    <mergeCell ref="M47:N47"/>
    <mergeCell ref="O47:P47"/>
    <mergeCell ref="Q47:R47"/>
    <mergeCell ref="A46:H46"/>
    <mergeCell ref="I46:J46"/>
    <mergeCell ref="K46:L46"/>
    <mergeCell ref="M46:N46"/>
    <mergeCell ref="O46:P46"/>
    <mergeCell ref="Q46:R46"/>
    <mergeCell ref="A45:H45"/>
    <mergeCell ref="I45:J45"/>
    <mergeCell ref="K45:L45"/>
    <mergeCell ref="M45:N45"/>
    <mergeCell ref="O45:P45"/>
    <mergeCell ref="Q45:R45"/>
    <mergeCell ref="A44:H44"/>
    <mergeCell ref="I44:J44"/>
    <mergeCell ref="K44:L44"/>
    <mergeCell ref="M44:N44"/>
    <mergeCell ref="O44:P44"/>
    <mergeCell ref="Q44:R44"/>
    <mergeCell ref="A43:H43"/>
    <mergeCell ref="I43:J43"/>
    <mergeCell ref="K43:L43"/>
    <mergeCell ref="M43:N43"/>
    <mergeCell ref="O43:P43"/>
    <mergeCell ref="Q43:R43"/>
    <mergeCell ref="A42:H42"/>
    <mergeCell ref="I42:J42"/>
    <mergeCell ref="K42:L42"/>
    <mergeCell ref="M42:N42"/>
    <mergeCell ref="O42:P42"/>
    <mergeCell ref="Q42:R42"/>
    <mergeCell ref="A41:H41"/>
    <mergeCell ref="I41:J41"/>
    <mergeCell ref="K41:L41"/>
    <mergeCell ref="M41:N41"/>
    <mergeCell ref="O41:P41"/>
    <mergeCell ref="Q41:R41"/>
    <mergeCell ref="A40:H40"/>
    <mergeCell ref="I40:J40"/>
    <mergeCell ref="K40:L40"/>
    <mergeCell ref="M40:N40"/>
    <mergeCell ref="O40:P40"/>
    <mergeCell ref="Q40:R40"/>
    <mergeCell ref="A39:H39"/>
    <mergeCell ref="I39:J39"/>
    <mergeCell ref="K39:L39"/>
    <mergeCell ref="M39:N39"/>
    <mergeCell ref="O39:P39"/>
    <mergeCell ref="Q39:R39"/>
    <mergeCell ref="A38:H38"/>
    <mergeCell ref="I38:J38"/>
    <mergeCell ref="K38:L38"/>
    <mergeCell ref="M38:N38"/>
    <mergeCell ref="O38:P38"/>
    <mergeCell ref="Q38:R38"/>
    <mergeCell ref="A37:H37"/>
    <mergeCell ref="I37:J37"/>
    <mergeCell ref="K37:L37"/>
    <mergeCell ref="M37:N37"/>
    <mergeCell ref="O37:P37"/>
    <mergeCell ref="Q37:R37"/>
    <mergeCell ref="M35:N35"/>
    <mergeCell ref="O35:P35"/>
    <mergeCell ref="Q35:R35"/>
    <mergeCell ref="A36:H36"/>
    <mergeCell ref="I36:J36"/>
    <mergeCell ref="K36:L36"/>
    <mergeCell ref="M36:N36"/>
    <mergeCell ref="O36:P36"/>
    <mergeCell ref="Q36:R36"/>
    <mergeCell ref="S33:W36"/>
    <mergeCell ref="A34:H34"/>
    <mergeCell ref="I34:J34"/>
    <mergeCell ref="K34:L34"/>
    <mergeCell ref="M34:N34"/>
    <mergeCell ref="O34:P34"/>
    <mergeCell ref="Q34:R34"/>
    <mergeCell ref="A35:H35"/>
    <mergeCell ref="I35:J35"/>
    <mergeCell ref="K35:L35"/>
    <mergeCell ref="A33:H33"/>
    <mergeCell ref="I33:J33"/>
    <mergeCell ref="K33:L33"/>
    <mergeCell ref="M33:N33"/>
    <mergeCell ref="O33:P33"/>
    <mergeCell ref="Q33:R33"/>
    <mergeCell ref="A32:H32"/>
    <mergeCell ref="I32:J32"/>
    <mergeCell ref="K32:L32"/>
    <mergeCell ref="M32:N32"/>
    <mergeCell ref="O32:P32"/>
    <mergeCell ref="Q32:R32"/>
    <mergeCell ref="A31:H31"/>
    <mergeCell ref="I31:J31"/>
    <mergeCell ref="K31:L31"/>
    <mergeCell ref="M31:N31"/>
    <mergeCell ref="O31:P31"/>
    <mergeCell ref="Q31:R31"/>
    <mergeCell ref="B26:G26"/>
    <mergeCell ref="I26:N26"/>
    <mergeCell ref="B27:G27"/>
    <mergeCell ref="I27:N27"/>
    <mergeCell ref="B28:G28"/>
    <mergeCell ref="I28:N28"/>
    <mergeCell ref="A10:B22"/>
    <mergeCell ref="C10:N22"/>
    <mergeCell ref="A23:N23"/>
    <mergeCell ref="B24:G24"/>
    <mergeCell ref="I24:N24"/>
    <mergeCell ref="B25:G25"/>
    <mergeCell ref="I25:N25"/>
    <mergeCell ref="O7:T7"/>
    <mergeCell ref="A8:B8"/>
    <mergeCell ref="C8:N8"/>
    <mergeCell ref="A9:B9"/>
    <mergeCell ref="C9:N9"/>
    <mergeCell ref="A5:C6"/>
    <mergeCell ref="D5:H6"/>
    <mergeCell ref="I5:N5"/>
    <mergeCell ref="I6:J6"/>
    <mergeCell ref="K6:L6"/>
    <mergeCell ref="M6:N6"/>
    <mergeCell ref="A1:N1"/>
    <mergeCell ref="A2:D2"/>
    <mergeCell ref="E2:H2"/>
    <mergeCell ref="I2:N2"/>
    <mergeCell ref="A3:D4"/>
    <mergeCell ref="E3:H4"/>
    <mergeCell ref="I3:N4"/>
    <mergeCell ref="A7:B7"/>
    <mergeCell ref="C7:N7"/>
  </mergeCells>
  <conditionalFormatting sqref="C52 C54:L54 C56 C58:K58 C66:N66 C60:L60 C64:N64 C62:N62 C68:N68 C70:N70">
    <cfRule type="cellIs" dxfId="18" priority="1" stopIfTrue="1" operator="equal">
      <formula>"x"</formula>
    </cfRule>
  </conditionalFormatting>
  <conditionalFormatting sqref="C55:K55 C59:J59 C67:N67 C65:N65 C61:K61 C63:N63 C69:N69 C71:N71">
    <cfRule type="cellIs" dxfId="17" priority="2" stopIfTrue="1" operator="equal">
      <formula>"x"</formula>
    </cfRule>
  </conditionalFormatting>
  <dataValidations count="1">
    <dataValidation showDropDown="1" errorTitle="Cronoprogramma" error="Attenzione: è possibile inserire solo il carattere X nel mese di riferimento." promptTitle="Cronoprogramma" prompt="Segnare con x i mesi interessati" sqref="WVK983092:WVV983111 IY52:JJ71 SU52:TF71 ACQ52:ADB71 AMM52:AMX71 AWI52:AWT71 BGE52:BGP71 BQA52:BQL71 BZW52:CAH71 CJS52:CKD71 CTO52:CTZ71 DDK52:DDV71 DNG52:DNR71 DXC52:DXN71 EGY52:EHJ71 EQU52:ERF71 FAQ52:FBB71 FKM52:FKX71 FUI52:FUT71 GEE52:GEP71 GOA52:GOL71 GXW52:GYH71 HHS52:HID71 HRO52:HRZ71 IBK52:IBV71 ILG52:ILR71 IVC52:IVN71 JEY52:JFJ71 JOU52:JPF71 JYQ52:JZB71 KIM52:KIX71 KSI52:KST71 LCE52:LCP71 LMA52:LML71 LVW52:LWH71 MFS52:MGD71 MPO52:MPZ71 MZK52:MZV71 NJG52:NJR71 NTC52:NTN71 OCY52:ODJ71 OMU52:ONF71 OWQ52:OXB71 PGM52:PGX71 PQI52:PQT71 QAE52:QAP71 QKA52:QKL71 QTW52:QUH71 RDS52:RED71 RNO52:RNZ71 RXK52:RXV71 SHG52:SHR71 SRC52:SRN71 TAY52:TBJ71 TKU52:TLF71 TUQ52:TVB71 UEM52:UEX71 UOI52:UOT71 UYE52:UYP71 VIA52:VIL71 VRW52:VSH71 WBS52:WCD71 WLO52:WLZ71 WVK52:WVV71 C65588:N65607 IY65588:JJ65607 SU65588:TF65607 ACQ65588:ADB65607 AMM65588:AMX65607 AWI65588:AWT65607 BGE65588:BGP65607 BQA65588:BQL65607 BZW65588:CAH65607 CJS65588:CKD65607 CTO65588:CTZ65607 DDK65588:DDV65607 DNG65588:DNR65607 DXC65588:DXN65607 EGY65588:EHJ65607 EQU65588:ERF65607 FAQ65588:FBB65607 FKM65588:FKX65607 FUI65588:FUT65607 GEE65588:GEP65607 GOA65588:GOL65607 GXW65588:GYH65607 HHS65588:HID65607 HRO65588:HRZ65607 IBK65588:IBV65607 ILG65588:ILR65607 IVC65588:IVN65607 JEY65588:JFJ65607 JOU65588:JPF65607 JYQ65588:JZB65607 KIM65588:KIX65607 KSI65588:KST65607 LCE65588:LCP65607 LMA65588:LML65607 LVW65588:LWH65607 MFS65588:MGD65607 MPO65588:MPZ65607 MZK65588:MZV65607 NJG65588:NJR65607 NTC65588:NTN65607 OCY65588:ODJ65607 OMU65588:ONF65607 OWQ65588:OXB65607 PGM65588:PGX65607 PQI65588:PQT65607 QAE65588:QAP65607 QKA65588:QKL65607 QTW65588:QUH65607 RDS65588:RED65607 RNO65588:RNZ65607 RXK65588:RXV65607 SHG65588:SHR65607 SRC65588:SRN65607 TAY65588:TBJ65607 TKU65588:TLF65607 TUQ65588:TVB65607 UEM65588:UEX65607 UOI65588:UOT65607 UYE65588:UYP65607 VIA65588:VIL65607 VRW65588:VSH65607 WBS65588:WCD65607 WLO65588:WLZ65607 WVK65588:WVV65607 C131124:N131143 IY131124:JJ131143 SU131124:TF131143 ACQ131124:ADB131143 AMM131124:AMX131143 AWI131124:AWT131143 BGE131124:BGP131143 BQA131124:BQL131143 BZW131124:CAH131143 CJS131124:CKD131143 CTO131124:CTZ131143 DDK131124:DDV131143 DNG131124:DNR131143 DXC131124:DXN131143 EGY131124:EHJ131143 EQU131124:ERF131143 FAQ131124:FBB131143 FKM131124:FKX131143 FUI131124:FUT131143 GEE131124:GEP131143 GOA131124:GOL131143 GXW131124:GYH131143 HHS131124:HID131143 HRO131124:HRZ131143 IBK131124:IBV131143 ILG131124:ILR131143 IVC131124:IVN131143 JEY131124:JFJ131143 JOU131124:JPF131143 JYQ131124:JZB131143 KIM131124:KIX131143 KSI131124:KST131143 LCE131124:LCP131143 LMA131124:LML131143 LVW131124:LWH131143 MFS131124:MGD131143 MPO131124:MPZ131143 MZK131124:MZV131143 NJG131124:NJR131143 NTC131124:NTN131143 OCY131124:ODJ131143 OMU131124:ONF131143 OWQ131124:OXB131143 PGM131124:PGX131143 PQI131124:PQT131143 QAE131124:QAP131143 QKA131124:QKL131143 QTW131124:QUH131143 RDS131124:RED131143 RNO131124:RNZ131143 RXK131124:RXV131143 SHG131124:SHR131143 SRC131124:SRN131143 TAY131124:TBJ131143 TKU131124:TLF131143 TUQ131124:TVB131143 UEM131124:UEX131143 UOI131124:UOT131143 UYE131124:UYP131143 VIA131124:VIL131143 VRW131124:VSH131143 WBS131124:WCD131143 WLO131124:WLZ131143 WVK131124:WVV131143 C196660:N196679 IY196660:JJ196679 SU196660:TF196679 ACQ196660:ADB196679 AMM196660:AMX196679 AWI196660:AWT196679 BGE196660:BGP196679 BQA196660:BQL196679 BZW196660:CAH196679 CJS196660:CKD196679 CTO196660:CTZ196679 DDK196660:DDV196679 DNG196660:DNR196679 DXC196660:DXN196679 EGY196660:EHJ196679 EQU196660:ERF196679 FAQ196660:FBB196679 FKM196660:FKX196679 FUI196660:FUT196679 GEE196660:GEP196679 GOA196660:GOL196679 GXW196660:GYH196679 HHS196660:HID196679 HRO196660:HRZ196679 IBK196660:IBV196679 ILG196660:ILR196679 IVC196660:IVN196679 JEY196660:JFJ196679 JOU196660:JPF196679 JYQ196660:JZB196679 KIM196660:KIX196679 KSI196660:KST196679 LCE196660:LCP196679 LMA196660:LML196679 LVW196660:LWH196679 MFS196660:MGD196679 MPO196660:MPZ196679 MZK196660:MZV196679 NJG196660:NJR196679 NTC196660:NTN196679 OCY196660:ODJ196679 OMU196660:ONF196679 OWQ196660:OXB196679 PGM196660:PGX196679 PQI196660:PQT196679 QAE196660:QAP196679 QKA196660:QKL196679 QTW196660:QUH196679 RDS196660:RED196679 RNO196660:RNZ196679 RXK196660:RXV196679 SHG196660:SHR196679 SRC196660:SRN196679 TAY196660:TBJ196679 TKU196660:TLF196679 TUQ196660:TVB196679 UEM196660:UEX196679 UOI196660:UOT196679 UYE196660:UYP196679 VIA196660:VIL196679 VRW196660:VSH196679 WBS196660:WCD196679 WLO196660:WLZ196679 WVK196660:WVV196679 C262196:N262215 IY262196:JJ262215 SU262196:TF262215 ACQ262196:ADB262215 AMM262196:AMX262215 AWI262196:AWT262215 BGE262196:BGP262215 BQA262196:BQL262215 BZW262196:CAH262215 CJS262196:CKD262215 CTO262196:CTZ262215 DDK262196:DDV262215 DNG262196:DNR262215 DXC262196:DXN262215 EGY262196:EHJ262215 EQU262196:ERF262215 FAQ262196:FBB262215 FKM262196:FKX262215 FUI262196:FUT262215 GEE262196:GEP262215 GOA262196:GOL262215 GXW262196:GYH262215 HHS262196:HID262215 HRO262196:HRZ262215 IBK262196:IBV262215 ILG262196:ILR262215 IVC262196:IVN262215 JEY262196:JFJ262215 JOU262196:JPF262215 JYQ262196:JZB262215 KIM262196:KIX262215 KSI262196:KST262215 LCE262196:LCP262215 LMA262196:LML262215 LVW262196:LWH262215 MFS262196:MGD262215 MPO262196:MPZ262215 MZK262196:MZV262215 NJG262196:NJR262215 NTC262196:NTN262215 OCY262196:ODJ262215 OMU262196:ONF262215 OWQ262196:OXB262215 PGM262196:PGX262215 PQI262196:PQT262215 QAE262196:QAP262215 QKA262196:QKL262215 QTW262196:QUH262215 RDS262196:RED262215 RNO262196:RNZ262215 RXK262196:RXV262215 SHG262196:SHR262215 SRC262196:SRN262215 TAY262196:TBJ262215 TKU262196:TLF262215 TUQ262196:TVB262215 UEM262196:UEX262215 UOI262196:UOT262215 UYE262196:UYP262215 VIA262196:VIL262215 VRW262196:VSH262215 WBS262196:WCD262215 WLO262196:WLZ262215 WVK262196:WVV262215 C327732:N327751 IY327732:JJ327751 SU327732:TF327751 ACQ327732:ADB327751 AMM327732:AMX327751 AWI327732:AWT327751 BGE327732:BGP327751 BQA327732:BQL327751 BZW327732:CAH327751 CJS327732:CKD327751 CTO327732:CTZ327751 DDK327732:DDV327751 DNG327732:DNR327751 DXC327732:DXN327751 EGY327732:EHJ327751 EQU327732:ERF327751 FAQ327732:FBB327751 FKM327732:FKX327751 FUI327732:FUT327751 GEE327732:GEP327751 GOA327732:GOL327751 GXW327732:GYH327751 HHS327732:HID327751 HRO327732:HRZ327751 IBK327732:IBV327751 ILG327732:ILR327751 IVC327732:IVN327751 JEY327732:JFJ327751 JOU327732:JPF327751 JYQ327732:JZB327751 KIM327732:KIX327751 KSI327732:KST327751 LCE327732:LCP327751 LMA327732:LML327751 LVW327732:LWH327751 MFS327732:MGD327751 MPO327732:MPZ327751 MZK327732:MZV327751 NJG327732:NJR327751 NTC327732:NTN327751 OCY327732:ODJ327751 OMU327732:ONF327751 OWQ327732:OXB327751 PGM327732:PGX327751 PQI327732:PQT327751 QAE327732:QAP327751 QKA327732:QKL327751 QTW327732:QUH327751 RDS327732:RED327751 RNO327732:RNZ327751 RXK327732:RXV327751 SHG327732:SHR327751 SRC327732:SRN327751 TAY327732:TBJ327751 TKU327732:TLF327751 TUQ327732:TVB327751 UEM327732:UEX327751 UOI327732:UOT327751 UYE327732:UYP327751 VIA327732:VIL327751 VRW327732:VSH327751 WBS327732:WCD327751 WLO327732:WLZ327751 WVK327732:WVV327751 C393268:N393287 IY393268:JJ393287 SU393268:TF393287 ACQ393268:ADB393287 AMM393268:AMX393287 AWI393268:AWT393287 BGE393268:BGP393287 BQA393268:BQL393287 BZW393268:CAH393287 CJS393268:CKD393287 CTO393268:CTZ393287 DDK393268:DDV393287 DNG393268:DNR393287 DXC393268:DXN393287 EGY393268:EHJ393287 EQU393268:ERF393287 FAQ393268:FBB393287 FKM393268:FKX393287 FUI393268:FUT393287 GEE393268:GEP393287 GOA393268:GOL393287 GXW393268:GYH393287 HHS393268:HID393287 HRO393268:HRZ393287 IBK393268:IBV393287 ILG393268:ILR393287 IVC393268:IVN393287 JEY393268:JFJ393287 JOU393268:JPF393287 JYQ393268:JZB393287 KIM393268:KIX393287 KSI393268:KST393287 LCE393268:LCP393287 LMA393268:LML393287 LVW393268:LWH393287 MFS393268:MGD393287 MPO393268:MPZ393287 MZK393268:MZV393287 NJG393268:NJR393287 NTC393268:NTN393287 OCY393268:ODJ393287 OMU393268:ONF393287 OWQ393268:OXB393287 PGM393268:PGX393287 PQI393268:PQT393287 QAE393268:QAP393287 QKA393268:QKL393287 QTW393268:QUH393287 RDS393268:RED393287 RNO393268:RNZ393287 RXK393268:RXV393287 SHG393268:SHR393287 SRC393268:SRN393287 TAY393268:TBJ393287 TKU393268:TLF393287 TUQ393268:TVB393287 UEM393268:UEX393287 UOI393268:UOT393287 UYE393268:UYP393287 VIA393268:VIL393287 VRW393268:VSH393287 WBS393268:WCD393287 WLO393268:WLZ393287 WVK393268:WVV393287 C458804:N458823 IY458804:JJ458823 SU458804:TF458823 ACQ458804:ADB458823 AMM458804:AMX458823 AWI458804:AWT458823 BGE458804:BGP458823 BQA458804:BQL458823 BZW458804:CAH458823 CJS458804:CKD458823 CTO458804:CTZ458823 DDK458804:DDV458823 DNG458804:DNR458823 DXC458804:DXN458823 EGY458804:EHJ458823 EQU458804:ERF458823 FAQ458804:FBB458823 FKM458804:FKX458823 FUI458804:FUT458823 GEE458804:GEP458823 GOA458804:GOL458823 GXW458804:GYH458823 HHS458804:HID458823 HRO458804:HRZ458823 IBK458804:IBV458823 ILG458804:ILR458823 IVC458804:IVN458823 JEY458804:JFJ458823 JOU458804:JPF458823 JYQ458804:JZB458823 KIM458804:KIX458823 KSI458804:KST458823 LCE458804:LCP458823 LMA458804:LML458823 LVW458804:LWH458823 MFS458804:MGD458823 MPO458804:MPZ458823 MZK458804:MZV458823 NJG458804:NJR458823 NTC458804:NTN458823 OCY458804:ODJ458823 OMU458804:ONF458823 OWQ458804:OXB458823 PGM458804:PGX458823 PQI458804:PQT458823 QAE458804:QAP458823 QKA458804:QKL458823 QTW458804:QUH458823 RDS458804:RED458823 RNO458804:RNZ458823 RXK458804:RXV458823 SHG458804:SHR458823 SRC458804:SRN458823 TAY458804:TBJ458823 TKU458804:TLF458823 TUQ458804:TVB458823 UEM458804:UEX458823 UOI458804:UOT458823 UYE458804:UYP458823 VIA458804:VIL458823 VRW458804:VSH458823 WBS458804:WCD458823 WLO458804:WLZ458823 WVK458804:WVV458823 C524340:N524359 IY524340:JJ524359 SU524340:TF524359 ACQ524340:ADB524359 AMM524340:AMX524359 AWI524340:AWT524359 BGE524340:BGP524359 BQA524340:BQL524359 BZW524340:CAH524359 CJS524340:CKD524359 CTO524340:CTZ524359 DDK524340:DDV524359 DNG524340:DNR524359 DXC524340:DXN524359 EGY524340:EHJ524359 EQU524340:ERF524359 FAQ524340:FBB524359 FKM524340:FKX524359 FUI524340:FUT524359 GEE524340:GEP524359 GOA524340:GOL524359 GXW524340:GYH524359 HHS524340:HID524359 HRO524340:HRZ524359 IBK524340:IBV524359 ILG524340:ILR524359 IVC524340:IVN524359 JEY524340:JFJ524359 JOU524340:JPF524359 JYQ524340:JZB524359 KIM524340:KIX524359 KSI524340:KST524359 LCE524340:LCP524359 LMA524340:LML524359 LVW524340:LWH524359 MFS524340:MGD524359 MPO524340:MPZ524359 MZK524340:MZV524359 NJG524340:NJR524359 NTC524340:NTN524359 OCY524340:ODJ524359 OMU524340:ONF524359 OWQ524340:OXB524359 PGM524340:PGX524359 PQI524340:PQT524359 QAE524340:QAP524359 QKA524340:QKL524359 QTW524340:QUH524359 RDS524340:RED524359 RNO524340:RNZ524359 RXK524340:RXV524359 SHG524340:SHR524359 SRC524340:SRN524359 TAY524340:TBJ524359 TKU524340:TLF524359 TUQ524340:TVB524359 UEM524340:UEX524359 UOI524340:UOT524359 UYE524340:UYP524359 VIA524340:VIL524359 VRW524340:VSH524359 WBS524340:WCD524359 WLO524340:WLZ524359 WVK524340:WVV524359 C589876:N589895 IY589876:JJ589895 SU589876:TF589895 ACQ589876:ADB589895 AMM589876:AMX589895 AWI589876:AWT589895 BGE589876:BGP589895 BQA589876:BQL589895 BZW589876:CAH589895 CJS589876:CKD589895 CTO589876:CTZ589895 DDK589876:DDV589895 DNG589876:DNR589895 DXC589876:DXN589895 EGY589876:EHJ589895 EQU589876:ERF589895 FAQ589876:FBB589895 FKM589876:FKX589895 FUI589876:FUT589895 GEE589876:GEP589895 GOA589876:GOL589895 GXW589876:GYH589895 HHS589876:HID589895 HRO589876:HRZ589895 IBK589876:IBV589895 ILG589876:ILR589895 IVC589876:IVN589895 JEY589876:JFJ589895 JOU589876:JPF589895 JYQ589876:JZB589895 KIM589876:KIX589895 KSI589876:KST589895 LCE589876:LCP589895 LMA589876:LML589895 LVW589876:LWH589895 MFS589876:MGD589895 MPO589876:MPZ589895 MZK589876:MZV589895 NJG589876:NJR589895 NTC589876:NTN589895 OCY589876:ODJ589895 OMU589876:ONF589895 OWQ589876:OXB589895 PGM589876:PGX589895 PQI589876:PQT589895 QAE589876:QAP589895 QKA589876:QKL589895 QTW589876:QUH589895 RDS589876:RED589895 RNO589876:RNZ589895 RXK589876:RXV589895 SHG589876:SHR589895 SRC589876:SRN589895 TAY589876:TBJ589895 TKU589876:TLF589895 TUQ589876:TVB589895 UEM589876:UEX589895 UOI589876:UOT589895 UYE589876:UYP589895 VIA589876:VIL589895 VRW589876:VSH589895 WBS589876:WCD589895 WLO589876:WLZ589895 WVK589876:WVV589895 C655412:N655431 IY655412:JJ655431 SU655412:TF655431 ACQ655412:ADB655431 AMM655412:AMX655431 AWI655412:AWT655431 BGE655412:BGP655431 BQA655412:BQL655431 BZW655412:CAH655431 CJS655412:CKD655431 CTO655412:CTZ655431 DDK655412:DDV655431 DNG655412:DNR655431 DXC655412:DXN655431 EGY655412:EHJ655431 EQU655412:ERF655431 FAQ655412:FBB655431 FKM655412:FKX655431 FUI655412:FUT655431 GEE655412:GEP655431 GOA655412:GOL655431 GXW655412:GYH655431 HHS655412:HID655431 HRO655412:HRZ655431 IBK655412:IBV655431 ILG655412:ILR655431 IVC655412:IVN655431 JEY655412:JFJ655431 JOU655412:JPF655431 JYQ655412:JZB655431 KIM655412:KIX655431 KSI655412:KST655431 LCE655412:LCP655431 LMA655412:LML655431 LVW655412:LWH655431 MFS655412:MGD655431 MPO655412:MPZ655431 MZK655412:MZV655431 NJG655412:NJR655431 NTC655412:NTN655431 OCY655412:ODJ655431 OMU655412:ONF655431 OWQ655412:OXB655431 PGM655412:PGX655431 PQI655412:PQT655431 QAE655412:QAP655431 QKA655412:QKL655431 QTW655412:QUH655431 RDS655412:RED655431 RNO655412:RNZ655431 RXK655412:RXV655431 SHG655412:SHR655431 SRC655412:SRN655431 TAY655412:TBJ655431 TKU655412:TLF655431 TUQ655412:TVB655431 UEM655412:UEX655431 UOI655412:UOT655431 UYE655412:UYP655431 VIA655412:VIL655431 VRW655412:VSH655431 WBS655412:WCD655431 WLO655412:WLZ655431 WVK655412:WVV655431 C720948:N720967 IY720948:JJ720967 SU720948:TF720967 ACQ720948:ADB720967 AMM720948:AMX720967 AWI720948:AWT720967 BGE720948:BGP720967 BQA720948:BQL720967 BZW720948:CAH720967 CJS720948:CKD720967 CTO720948:CTZ720967 DDK720948:DDV720967 DNG720948:DNR720967 DXC720948:DXN720967 EGY720948:EHJ720967 EQU720948:ERF720967 FAQ720948:FBB720967 FKM720948:FKX720967 FUI720948:FUT720967 GEE720948:GEP720967 GOA720948:GOL720967 GXW720948:GYH720967 HHS720948:HID720967 HRO720948:HRZ720967 IBK720948:IBV720967 ILG720948:ILR720967 IVC720948:IVN720967 JEY720948:JFJ720967 JOU720948:JPF720967 JYQ720948:JZB720967 KIM720948:KIX720967 KSI720948:KST720967 LCE720948:LCP720967 LMA720948:LML720967 LVW720948:LWH720967 MFS720948:MGD720967 MPO720948:MPZ720967 MZK720948:MZV720967 NJG720948:NJR720967 NTC720948:NTN720967 OCY720948:ODJ720967 OMU720948:ONF720967 OWQ720948:OXB720967 PGM720948:PGX720967 PQI720948:PQT720967 QAE720948:QAP720967 QKA720948:QKL720967 QTW720948:QUH720967 RDS720948:RED720967 RNO720948:RNZ720967 RXK720948:RXV720967 SHG720948:SHR720967 SRC720948:SRN720967 TAY720948:TBJ720967 TKU720948:TLF720967 TUQ720948:TVB720967 UEM720948:UEX720967 UOI720948:UOT720967 UYE720948:UYP720967 VIA720948:VIL720967 VRW720948:VSH720967 WBS720948:WCD720967 WLO720948:WLZ720967 WVK720948:WVV720967 C786484:N786503 IY786484:JJ786503 SU786484:TF786503 ACQ786484:ADB786503 AMM786484:AMX786503 AWI786484:AWT786503 BGE786484:BGP786503 BQA786484:BQL786503 BZW786484:CAH786503 CJS786484:CKD786503 CTO786484:CTZ786503 DDK786484:DDV786503 DNG786484:DNR786503 DXC786484:DXN786503 EGY786484:EHJ786503 EQU786484:ERF786503 FAQ786484:FBB786503 FKM786484:FKX786503 FUI786484:FUT786503 GEE786484:GEP786503 GOA786484:GOL786503 GXW786484:GYH786503 HHS786484:HID786503 HRO786484:HRZ786503 IBK786484:IBV786503 ILG786484:ILR786503 IVC786484:IVN786503 JEY786484:JFJ786503 JOU786484:JPF786503 JYQ786484:JZB786503 KIM786484:KIX786503 KSI786484:KST786503 LCE786484:LCP786503 LMA786484:LML786503 LVW786484:LWH786503 MFS786484:MGD786503 MPO786484:MPZ786503 MZK786484:MZV786503 NJG786484:NJR786503 NTC786484:NTN786503 OCY786484:ODJ786503 OMU786484:ONF786503 OWQ786484:OXB786503 PGM786484:PGX786503 PQI786484:PQT786503 QAE786484:QAP786503 QKA786484:QKL786503 QTW786484:QUH786503 RDS786484:RED786503 RNO786484:RNZ786503 RXK786484:RXV786503 SHG786484:SHR786503 SRC786484:SRN786503 TAY786484:TBJ786503 TKU786484:TLF786503 TUQ786484:TVB786503 UEM786484:UEX786503 UOI786484:UOT786503 UYE786484:UYP786503 VIA786484:VIL786503 VRW786484:VSH786503 WBS786484:WCD786503 WLO786484:WLZ786503 WVK786484:WVV786503 C852020:N852039 IY852020:JJ852039 SU852020:TF852039 ACQ852020:ADB852039 AMM852020:AMX852039 AWI852020:AWT852039 BGE852020:BGP852039 BQA852020:BQL852039 BZW852020:CAH852039 CJS852020:CKD852039 CTO852020:CTZ852039 DDK852020:DDV852039 DNG852020:DNR852039 DXC852020:DXN852039 EGY852020:EHJ852039 EQU852020:ERF852039 FAQ852020:FBB852039 FKM852020:FKX852039 FUI852020:FUT852039 GEE852020:GEP852039 GOA852020:GOL852039 GXW852020:GYH852039 HHS852020:HID852039 HRO852020:HRZ852039 IBK852020:IBV852039 ILG852020:ILR852039 IVC852020:IVN852039 JEY852020:JFJ852039 JOU852020:JPF852039 JYQ852020:JZB852039 KIM852020:KIX852039 KSI852020:KST852039 LCE852020:LCP852039 LMA852020:LML852039 LVW852020:LWH852039 MFS852020:MGD852039 MPO852020:MPZ852039 MZK852020:MZV852039 NJG852020:NJR852039 NTC852020:NTN852039 OCY852020:ODJ852039 OMU852020:ONF852039 OWQ852020:OXB852039 PGM852020:PGX852039 PQI852020:PQT852039 QAE852020:QAP852039 QKA852020:QKL852039 QTW852020:QUH852039 RDS852020:RED852039 RNO852020:RNZ852039 RXK852020:RXV852039 SHG852020:SHR852039 SRC852020:SRN852039 TAY852020:TBJ852039 TKU852020:TLF852039 TUQ852020:TVB852039 UEM852020:UEX852039 UOI852020:UOT852039 UYE852020:UYP852039 VIA852020:VIL852039 VRW852020:VSH852039 WBS852020:WCD852039 WLO852020:WLZ852039 WVK852020:WVV852039 C917556:N917575 IY917556:JJ917575 SU917556:TF917575 ACQ917556:ADB917575 AMM917556:AMX917575 AWI917556:AWT917575 BGE917556:BGP917575 BQA917556:BQL917575 BZW917556:CAH917575 CJS917556:CKD917575 CTO917556:CTZ917575 DDK917556:DDV917575 DNG917556:DNR917575 DXC917556:DXN917575 EGY917556:EHJ917575 EQU917556:ERF917575 FAQ917556:FBB917575 FKM917556:FKX917575 FUI917556:FUT917575 GEE917556:GEP917575 GOA917556:GOL917575 GXW917556:GYH917575 HHS917556:HID917575 HRO917556:HRZ917575 IBK917556:IBV917575 ILG917556:ILR917575 IVC917556:IVN917575 JEY917556:JFJ917575 JOU917556:JPF917575 JYQ917556:JZB917575 KIM917556:KIX917575 KSI917556:KST917575 LCE917556:LCP917575 LMA917556:LML917575 LVW917556:LWH917575 MFS917556:MGD917575 MPO917556:MPZ917575 MZK917556:MZV917575 NJG917556:NJR917575 NTC917556:NTN917575 OCY917556:ODJ917575 OMU917556:ONF917575 OWQ917556:OXB917575 PGM917556:PGX917575 PQI917556:PQT917575 QAE917556:QAP917575 QKA917556:QKL917575 QTW917556:QUH917575 RDS917556:RED917575 RNO917556:RNZ917575 RXK917556:RXV917575 SHG917556:SHR917575 SRC917556:SRN917575 TAY917556:TBJ917575 TKU917556:TLF917575 TUQ917556:TVB917575 UEM917556:UEX917575 UOI917556:UOT917575 UYE917556:UYP917575 VIA917556:VIL917575 VRW917556:VSH917575 WBS917556:WCD917575 WLO917556:WLZ917575 WVK917556:WVV917575 C983092:N983111 IY983092:JJ983111 SU983092:TF983111 ACQ983092:ADB983111 AMM983092:AMX983111 AWI983092:AWT983111 BGE983092:BGP983111 BQA983092:BQL983111 BZW983092:CAH983111 CJS983092:CKD983111 CTO983092:CTZ983111 DDK983092:DDV983111 DNG983092:DNR983111 DXC983092:DXN983111 EGY983092:EHJ983111 EQU983092:ERF983111 FAQ983092:FBB983111 FKM983092:FKX983111 FUI983092:FUT983111 GEE983092:GEP983111 GOA983092:GOL983111 GXW983092:GYH983111 HHS983092:HID983111 HRO983092:HRZ983111 IBK983092:IBV983111 ILG983092:ILR983111 IVC983092:IVN983111 JEY983092:JFJ983111 JOU983092:JPF983111 JYQ983092:JZB983111 KIM983092:KIX983111 KSI983092:KST983111 LCE983092:LCP983111 LMA983092:LML983111 LVW983092:LWH983111 MFS983092:MGD983111 MPO983092:MPZ983111 MZK983092:MZV983111 NJG983092:NJR983111 NTC983092:NTN983111 OCY983092:ODJ983111 OMU983092:ONF983111 OWQ983092:OXB983111 PGM983092:PGX983111 PQI983092:PQT983111 QAE983092:QAP983111 QKA983092:QKL983111 QTW983092:QUH983111 RDS983092:RED983111 RNO983092:RNZ983111 RXK983092:RXV983111 SHG983092:SHR983111 SRC983092:SRN983111 TAY983092:TBJ983111 TKU983092:TLF983111 TUQ983092:TVB983111 UEM983092:UEX983111 UOI983092:UOT983111 UYE983092:UYP983111 VIA983092:VIL983111 VRW983092:VSH983111 WBS983092:WCD983111 WLO983092:WLZ983111 C58:J71 L54 L62:N71 K60:K71 C52 D54:K55 C54:C56 K58 L60"/>
  </dataValidations>
  <printOptions horizontalCentered="1"/>
  <pageMargins left="0.24" right="0.15" top="0.56000000000000005" bottom="0.57999999999999996" header="0.23" footer="0.23622047244094491"/>
  <pageSetup paperSize="8" scale="97" orientation="portrait" r:id="rId1"/>
  <headerFooter alignWithMargins="0"/>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59999389629810485"/>
  </sheetPr>
  <dimension ref="A1:IU65466"/>
  <sheetViews>
    <sheetView topLeftCell="A87" zoomScale="110" zoomScaleNormal="110" zoomScalePageLayoutView="150" workbookViewId="0">
      <selection activeCell="C8" sqref="C8:N8"/>
    </sheetView>
  </sheetViews>
  <sheetFormatPr defaultColWidth="8.85546875" defaultRowHeight="12.75"/>
  <cols>
    <col min="1" max="1" width="10.42578125" style="53" customWidth="1"/>
    <col min="2" max="2" width="10" style="53" customWidth="1"/>
    <col min="3" max="3" width="6.42578125" style="53" customWidth="1"/>
    <col min="4" max="4" width="8.42578125" style="53" customWidth="1"/>
    <col min="5" max="7" width="6.42578125" style="53" customWidth="1"/>
    <col min="8" max="8" width="14" style="53" customWidth="1"/>
    <col min="9" max="9" width="6.42578125" style="53" customWidth="1"/>
    <col min="10" max="10" width="10.7109375" style="53" customWidth="1"/>
    <col min="11" max="11" width="6.42578125" style="53" customWidth="1"/>
    <col min="12" max="12" width="11.42578125" style="53" customWidth="1"/>
    <col min="13" max="13" width="6.42578125" style="53" customWidth="1"/>
    <col min="14" max="14" width="11" style="53" customWidth="1"/>
    <col min="15" max="15" width="8.85546875" style="53"/>
    <col min="16" max="16" width="0.42578125" style="53" customWidth="1"/>
    <col min="17" max="17" width="8.85546875" style="53"/>
    <col min="18" max="18" width="0.140625" style="53" customWidth="1"/>
    <col min="19" max="244" width="8.85546875" style="53"/>
    <col min="245" max="245" width="14.140625" style="53" bestFit="1" customWidth="1"/>
    <col min="246" max="256" width="8.85546875" style="53"/>
    <col min="257" max="257" width="8.42578125" style="53" customWidth="1"/>
    <col min="258" max="258" width="10" style="53" customWidth="1"/>
    <col min="259" max="259" width="6.42578125" style="53" customWidth="1"/>
    <col min="260" max="260" width="8.42578125" style="53" customWidth="1"/>
    <col min="261" max="263" width="6.42578125" style="53" customWidth="1"/>
    <col min="264" max="264" width="14" style="53" customWidth="1"/>
    <col min="265" max="265" width="6.42578125" style="53" customWidth="1"/>
    <col min="266" max="266" width="10.7109375" style="53" customWidth="1"/>
    <col min="267" max="267" width="6.42578125" style="53" customWidth="1"/>
    <col min="268" max="268" width="11.42578125" style="53" customWidth="1"/>
    <col min="269" max="269" width="6.42578125" style="53" customWidth="1"/>
    <col min="270" max="270" width="11" style="53" customWidth="1"/>
    <col min="271" max="271" width="8.85546875" style="53"/>
    <col min="272" max="272" width="0.42578125" style="53" customWidth="1"/>
    <col min="273" max="273" width="8.85546875" style="53"/>
    <col min="274" max="274" width="0.140625" style="53" customWidth="1"/>
    <col min="275" max="500" width="8.85546875" style="53"/>
    <col min="501" max="501" width="14.140625" style="53" bestFit="1" customWidth="1"/>
    <col min="502" max="512" width="8.85546875" style="53"/>
    <col min="513" max="513" width="8.42578125" style="53" customWidth="1"/>
    <col min="514" max="514" width="10" style="53" customWidth="1"/>
    <col min="515" max="515" width="6.42578125" style="53" customWidth="1"/>
    <col min="516" max="516" width="8.42578125" style="53" customWidth="1"/>
    <col min="517" max="519" width="6.42578125" style="53" customWidth="1"/>
    <col min="520" max="520" width="14" style="53" customWidth="1"/>
    <col min="521" max="521" width="6.42578125" style="53" customWidth="1"/>
    <col min="522" max="522" width="10.7109375" style="53" customWidth="1"/>
    <col min="523" max="523" width="6.42578125" style="53" customWidth="1"/>
    <col min="524" max="524" width="11.42578125" style="53" customWidth="1"/>
    <col min="525" max="525" width="6.42578125" style="53" customWidth="1"/>
    <col min="526" max="526" width="11" style="53" customWidth="1"/>
    <col min="527" max="527" width="8.85546875" style="53"/>
    <col min="528" max="528" width="0.42578125" style="53" customWidth="1"/>
    <col min="529" max="529" width="8.85546875" style="53"/>
    <col min="530" max="530" width="0.140625" style="53" customWidth="1"/>
    <col min="531" max="756" width="8.85546875" style="53"/>
    <col min="757" max="757" width="14.140625" style="53" bestFit="1" customWidth="1"/>
    <col min="758" max="768" width="8.85546875" style="53"/>
    <col min="769" max="769" width="8.42578125" style="53" customWidth="1"/>
    <col min="770" max="770" width="10" style="53" customWidth="1"/>
    <col min="771" max="771" width="6.42578125" style="53" customWidth="1"/>
    <col min="772" max="772" width="8.42578125" style="53" customWidth="1"/>
    <col min="773" max="775" width="6.42578125" style="53" customWidth="1"/>
    <col min="776" max="776" width="14" style="53" customWidth="1"/>
    <col min="777" max="777" width="6.42578125" style="53" customWidth="1"/>
    <col min="778" max="778" width="10.7109375" style="53" customWidth="1"/>
    <col min="779" max="779" width="6.42578125" style="53" customWidth="1"/>
    <col min="780" max="780" width="11.42578125" style="53" customWidth="1"/>
    <col min="781" max="781" width="6.42578125" style="53" customWidth="1"/>
    <col min="782" max="782" width="11" style="53" customWidth="1"/>
    <col min="783" max="783" width="8.85546875" style="53"/>
    <col min="784" max="784" width="0.42578125" style="53" customWidth="1"/>
    <col min="785" max="785" width="8.85546875" style="53"/>
    <col min="786" max="786" width="0.140625" style="53" customWidth="1"/>
    <col min="787" max="1012" width="8.85546875" style="53"/>
    <col min="1013" max="1013" width="14.140625" style="53" bestFit="1" customWidth="1"/>
    <col min="1014" max="1024" width="8.85546875" style="53"/>
    <col min="1025" max="1025" width="8.42578125" style="53" customWidth="1"/>
    <col min="1026" max="1026" width="10" style="53" customWidth="1"/>
    <col min="1027" max="1027" width="6.42578125" style="53" customWidth="1"/>
    <col min="1028" max="1028" width="8.42578125" style="53" customWidth="1"/>
    <col min="1029" max="1031" width="6.42578125" style="53" customWidth="1"/>
    <col min="1032" max="1032" width="14" style="53" customWidth="1"/>
    <col min="1033" max="1033" width="6.42578125" style="53" customWidth="1"/>
    <col min="1034" max="1034" width="10.7109375" style="53" customWidth="1"/>
    <col min="1035" max="1035" width="6.42578125" style="53" customWidth="1"/>
    <col min="1036" max="1036" width="11.42578125" style="53" customWidth="1"/>
    <col min="1037" max="1037" width="6.42578125" style="53" customWidth="1"/>
    <col min="1038" max="1038" width="11" style="53" customWidth="1"/>
    <col min="1039" max="1039" width="8.85546875" style="53"/>
    <col min="1040" max="1040" width="0.42578125" style="53" customWidth="1"/>
    <col min="1041" max="1041" width="8.85546875" style="53"/>
    <col min="1042" max="1042" width="0.140625" style="53" customWidth="1"/>
    <col min="1043" max="1268" width="8.85546875" style="53"/>
    <col min="1269" max="1269" width="14.140625" style="53" bestFit="1" customWidth="1"/>
    <col min="1270" max="1280" width="8.85546875" style="53"/>
    <col min="1281" max="1281" width="8.42578125" style="53" customWidth="1"/>
    <col min="1282" max="1282" width="10" style="53" customWidth="1"/>
    <col min="1283" max="1283" width="6.42578125" style="53" customWidth="1"/>
    <col min="1284" max="1284" width="8.42578125" style="53" customWidth="1"/>
    <col min="1285" max="1287" width="6.42578125" style="53" customWidth="1"/>
    <col min="1288" max="1288" width="14" style="53" customWidth="1"/>
    <col min="1289" max="1289" width="6.42578125" style="53" customWidth="1"/>
    <col min="1290" max="1290" width="10.7109375" style="53" customWidth="1"/>
    <col min="1291" max="1291" width="6.42578125" style="53" customWidth="1"/>
    <col min="1292" max="1292" width="11.42578125" style="53" customWidth="1"/>
    <col min="1293" max="1293" width="6.42578125" style="53" customWidth="1"/>
    <col min="1294" max="1294" width="11" style="53" customWidth="1"/>
    <col min="1295" max="1295" width="8.85546875" style="53"/>
    <col min="1296" max="1296" width="0.42578125" style="53" customWidth="1"/>
    <col min="1297" max="1297" width="8.85546875" style="53"/>
    <col min="1298" max="1298" width="0.140625" style="53" customWidth="1"/>
    <col min="1299" max="1524" width="8.85546875" style="53"/>
    <col min="1525" max="1525" width="14.140625" style="53" bestFit="1" customWidth="1"/>
    <col min="1526" max="1536" width="8.85546875" style="53"/>
    <col min="1537" max="1537" width="8.42578125" style="53" customWidth="1"/>
    <col min="1538" max="1538" width="10" style="53" customWidth="1"/>
    <col min="1539" max="1539" width="6.42578125" style="53" customWidth="1"/>
    <col min="1540" max="1540" width="8.42578125" style="53" customWidth="1"/>
    <col min="1541" max="1543" width="6.42578125" style="53" customWidth="1"/>
    <col min="1544" max="1544" width="14" style="53" customWidth="1"/>
    <col min="1545" max="1545" width="6.42578125" style="53" customWidth="1"/>
    <col min="1546" max="1546" width="10.7109375" style="53" customWidth="1"/>
    <col min="1547" max="1547" width="6.42578125" style="53" customWidth="1"/>
    <col min="1548" max="1548" width="11.42578125" style="53" customWidth="1"/>
    <col min="1549" max="1549" width="6.42578125" style="53" customWidth="1"/>
    <col min="1550" max="1550" width="11" style="53" customWidth="1"/>
    <col min="1551" max="1551" width="8.85546875" style="53"/>
    <col min="1552" max="1552" width="0.42578125" style="53" customWidth="1"/>
    <col min="1553" max="1553" width="8.85546875" style="53"/>
    <col min="1554" max="1554" width="0.140625" style="53" customWidth="1"/>
    <col min="1555" max="1780" width="8.85546875" style="53"/>
    <col min="1781" max="1781" width="14.140625" style="53" bestFit="1" customWidth="1"/>
    <col min="1782" max="1792" width="8.85546875" style="53"/>
    <col min="1793" max="1793" width="8.42578125" style="53" customWidth="1"/>
    <col min="1794" max="1794" width="10" style="53" customWidth="1"/>
    <col min="1795" max="1795" width="6.42578125" style="53" customWidth="1"/>
    <col min="1796" max="1796" width="8.42578125" style="53" customWidth="1"/>
    <col min="1797" max="1799" width="6.42578125" style="53" customWidth="1"/>
    <col min="1800" max="1800" width="14" style="53" customWidth="1"/>
    <col min="1801" max="1801" width="6.42578125" style="53" customWidth="1"/>
    <col min="1802" max="1802" width="10.7109375" style="53" customWidth="1"/>
    <col min="1803" max="1803" width="6.42578125" style="53" customWidth="1"/>
    <col min="1804" max="1804" width="11.42578125" style="53" customWidth="1"/>
    <col min="1805" max="1805" width="6.42578125" style="53" customWidth="1"/>
    <col min="1806" max="1806" width="11" style="53" customWidth="1"/>
    <col min="1807" max="1807" width="8.85546875" style="53"/>
    <col min="1808" max="1808" width="0.42578125" style="53" customWidth="1"/>
    <col min="1809" max="1809" width="8.85546875" style="53"/>
    <col min="1810" max="1810" width="0.140625" style="53" customWidth="1"/>
    <col min="1811" max="2036" width="8.85546875" style="53"/>
    <col min="2037" max="2037" width="14.140625" style="53" bestFit="1" customWidth="1"/>
    <col min="2038" max="2048" width="8.85546875" style="53"/>
    <col min="2049" max="2049" width="8.42578125" style="53" customWidth="1"/>
    <col min="2050" max="2050" width="10" style="53" customWidth="1"/>
    <col min="2051" max="2051" width="6.42578125" style="53" customWidth="1"/>
    <col min="2052" max="2052" width="8.42578125" style="53" customWidth="1"/>
    <col min="2053" max="2055" width="6.42578125" style="53" customWidth="1"/>
    <col min="2056" max="2056" width="14" style="53" customWidth="1"/>
    <col min="2057" max="2057" width="6.42578125" style="53" customWidth="1"/>
    <col min="2058" max="2058" width="10.7109375" style="53" customWidth="1"/>
    <col min="2059" max="2059" width="6.42578125" style="53" customWidth="1"/>
    <col min="2060" max="2060" width="11.42578125" style="53" customWidth="1"/>
    <col min="2061" max="2061" width="6.42578125" style="53" customWidth="1"/>
    <col min="2062" max="2062" width="11" style="53" customWidth="1"/>
    <col min="2063" max="2063" width="8.85546875" style="53"/>
    <col min="2064" max="2064" width="0.42578125" style="53" customWidth="1"/>
    <col min="2065" max="2065" width="8.85546875" style="53"/>
    <col min="2066" max="2066" width="0.140625" style="53" customWidth="1"/>
    <col min="2067" max="2292" width="8.85546875" style="53"/>
    <col min="2293" max="2293" width="14.140625" style="53" bestFit="1" customWidth="1"/>
    <col min="2294" max="2304" width="8.85546875" style="53"/>
    <col min="2305" max="2305" width="8.42578125" style="53" customWidth="1"/>
    <col min="2306" max="2306" width="10" style="53" customWidth="1"/>
    <col min="2307" max="2307" width="6.42578125" style="53" customWidth="1"/>
    <col min="2308" max="2308" width="8.42578125" style="53" customWidth="1"/>
    <col min="2309" max="2311" width="6.42578125" style="53" customWidth="1"/>
    <col min="2312" max="2312" width="14" style="53" customWidth="1"/>
    <col min="2313" max="2313" width="6.42578125" style="53" customWidth="1"/>
    <col min="2314" max="2314" width="10.7109375" style="53" customWidth="1"/>
    <col min="2315" max="2315" width="6.42578125" style="53" customWidth="1"/>
    <col min="2316" max="2316" width="11.42578125" style="53" customWidth="1"/>
    <col min="2317" max="2317" width="6.42578125" style="53" customWidth="1"/>
    <col min="2318" max="2318" width="11" style="53" customWidth="1"/>
    <col min="2319" max="2319" width="8.85546875" style="53"/>
    <col min="2320" max="2320" width="0.42578125" style="53" customWidth="1"/>
    <col min="2321" max="2321" width="8.85546875" style="53"/>
    <col min="2322" max="2322" width="0.140625" style="53" customWidth="1"/>
    <col min="2323" max="2548" width="8.85546875" style="53"/>
    <col min="2549" max="2549" width="14.140625" style="53" bestFit="1" customWidth="1"/>
    <col min="2550" max="2560" width="8.85546875" style="53"/>
    <col min="2561" max="2561" width="8.42578125" style="53" customWidth="1"/>
    <col min="2562" max="2562" width="10" style="53" customWidth="1"/>
    <col min="2563" max="2563" width="6.42578125" style="53" customWidth="1"/>
    <col min="2564" max="2564" width="8.42578125" style="53" customWidth="1"/>
    <col min="2565" max="2567" width="6.42578125" style="53" customWidth="1"/>
    <col min="2568" max="2568" width="14" style="53" customWidth="1"/>
    <col min="2569" max="2569" width="6.42578125" style="53" customWidth="1"/>
    <col min="2570" max="2570" width="10.7109375" style="53" customWidth="1"/>
    <col min="2571" max="2571" width="6.42578125" style="53" customWidth="1"/>
    <col min="2572" max="2572" width="11.42578125" style="53" customWidth="1"/>
    <col min="2573" max="2573" width="6.42578125" style="53" customWidth="1"/>
    <col min="2574" max="2574" width="11" style="53" customWidth="1"/>
    <col min="2575" max="2575" width="8.85546875" style="53"/>
    <col min="2576" max="2576" width="0.42578125" style="53" customWidth="1"/>
    <col min="2577" max="2577" width="8.85546875" style="53"/>
    <col min="2578" max="2578" width="0.140625" style="53" customWidth="1"/>
    <col min="2579" max="2804" width="8.85546875" style="53"/>
    <col min="2805" max="2805" width="14.140625" style="53" bestFit="1" customWidth="1"/>
    <col min="2806" max="2816" width="8.85546875" style="53"/>
    <col min="2817" max="2817" width="8.42578125" style="53" customWidth="1"/>
    <col min="2818" max="2818" width="10" style="53" customWidth="1"/>
    <col min="2819" max="2819" width="6.42578125" style="53" customWidth="1"/>
    <col min="2820" max="2820" width="8.42578125" style="53" customWidth="1"/>
    <col min="2821" max="2823" width="6.42578125" style="53" customWidth="1"/>
    <col min="2824" max="2824" width="14" style="53" customWidth="1"/>
    <col min="2825" max="2825" width="6.42578125" style="53" customWidth="1"/>
    <col min="2826" max="2826" width="10.7109375" style="53" customWidth="1"/>
    <col min="2827" max="2827" width="6.42578125" style="53" customWidth="1"/>
    <col min="2828" max="2828" width="11.42578125" style="53" customWidth="1"/>
    <col min="2829" max="2829" width="6.42578125" style="53" customWidth="1"/>
    <col min="2830" max="2830" width="11" style="53" customWidth="1"/>
    <col min="2831" max="2831" width="8.85546875" style="53"/>
    <col min="2832" max="2832" width="0.42578125" style="53" customWidth="1"/>
    <col min="2833" max="2833" width="8.85546875" style="53"/>
    <col min="2834" max="2834" width="0.140625" style="53" customWidth="1"/>
    <col min="2835" max="3060" width="8.85546875" style="53"/>
    <col min="3061" max="3061" width="14.140625" style="53" bestFit="1" customWidth="1"/>
    <col min="3062" max="3072" width="8.85546875" style="53"/>
    <col min="3073" max="3073" width="8.42578125" style="53" customWidth="1"/>
    <col min="3074" max="3074" width="10" style="53" customWidth="1"/>
    <col min="3075" max="3075" width="6.42578125" style="53" customWidth="1"/>
    <col min="3076" max="3076" width="8.42578125" style="53" customWidth="1"/>
    <col min="3077" max="3079" width="6.42578125" style="53" customWidth="1"/>
    <col min="3080" max="3080" width="14" style="53" customWidth="1"/>
    <col min="3081" max="3081" width="6.42578125" style="53" customWidth="1"/>
    <col min="3082" max="3082" width="10.7109375" style="53" customWidth="1"/>
    <col min="3083" max="3083" width="6.42578125" style="53" customWidth="1"/>
    <col min="3084" max="3084" width="11.42578125" style="53" customWidth="1"/>
    <col min="3085" max="3085" width="6.42578125" style="53" customWidth="1"/>
    <col min="3086" max="3086" width="11" style="53" customWidth="1"/>
    <col min="3087" max="3087" width="8.85546875" style="53"/>
    <col min="3088" max="3088" width="0.42578125" style="53" customWidth="1"/>
    <col min="3089" max="3089" width="8.85546875" style="53"/>
    <col min="3090" max="3090" width="0.140625" style="53" customWidth="1"/>
    <col min="3091" max="3316" width="8.85546875" style="53"/>
    <col min="3317" max="3317" width="14.140625" style="53" bestFit="1" customWidth="1"/>
    <col min="3318" max="3328" width="8.85546875" style="53"/>
    <col min="3329" max="3329" width="8.42578125" style="53" customWidth="1"/>
    <col min="3330" max="3330" width="10" style="53" customWidth="1"/>
    <col min="3331" max="3331" width="6.42578125" style="53" customWidth="1"/>
    <col min="3332" max="3332" width="8.42578125" style="53" customWidth="1"/>
    <col min="3333" max="3335" width="6.42578125" style="53" customWidth="1"/>
    <col min="3336" max="3336" width="14" style="53" customWidth="1"/>
    <col min="3337" max="3337" width="6.42578125" style="53" customWidth="1"/>
    <col min="3338" max="3338" width="10.7109375" style="53" customWidth="1"/>
    <col min="3339" max="3339" width="6.42578125" style="53" customWidth="1"/>
    <col min="3340" max="3340" width="11.42578125" style="53" customWidth="1"/>
    <col min="3341" max="3341" width="6.42578125" style="53" customWidth="1"/>
    <col min="3342" max="3342" width="11" style="53" customWidth="1"/>
    <col min="3343" max="3343" width="8.85546875" style="53"/>
    <col min="3344" max="3344" width="0.42578125" style="53" customWidth="1"/>
    <col min="3345" max="3345" width="8.85546875" style="53"/>
    <col min="3346" max="3346" width="0.140625" style="53" customWidth="1"/>
    <col min="3347" max="3572" width="8.85546875" style="53"/>
    <col min="3573" max="3573" width="14.140625" style="53" bestFit="1" customWidth="1"/>
    <col min="3574" max="3584" width="8.85546875" style="53"/>
    <col min="3585" max="3585" width="8.42578125" style="53" customWidth="1"/>
    <col min="3586" max="3586" width="10" style="53" customWidth="1"/>
    <col min="3587" max="3587" width="6.42578125" style="53" customWidth="1"/>
    <col min="3588" max="3588" width="8.42578125" style="53" customWidth="1"/>
    <col min="3589" max="3591" width="6.42578125" style="53" customWidth="1"/>
    <col min="3592" max="3592" width="14" style="53" customWidth="1"/>
    <col min="3593" max="3593" width="6.42578125" style="53" customWidth="1"/>
    <col min="3594" max="3594" width="10.7109375" style="53" customWidth="1"/>
    <col min="3595" max="3595" width="6.42578125" style="53" customWidth="1"/>
    <col min="3596" max="3596" width="11.42578125" style="53" customWidth="1"/>
    <col min="3597" max="3597" width="6.42578125" style="53" customWidth="1"/>
    <col min="3598" max="3598" width="11" style="53" customWidth="1"/>
    <col min="3599" max="3599" width="8.85546875" style="53"/>
    <col min="3600" max="3600" width="0.42578125" style="53" customWidth="1"/>
    <col min="3601" max="3601" width="8.85546875" style="53"/>
    <col min="3602" max="3602" width="0.140625" style="53" customWidth="1"/>
    <col min="3603" max="3828" width="8.85546875" style="53"/>
    <col min="3829" max="3829" width="14.140625" style="53" bestFit="1" customWidth="1"/>
    <col min="3830" max="3840" width="8.85546875" style="53"/>
    <col min="3841" max="3841" width="8.42578125" style="53" customWidth="1"/>
    <col min="3842" max="3842" width="10" style="53" customWidth="1"/>
    <col min="3843" max="3843" width="6.42578125" style="53" customWidth="1"/>
    <col min="3844" max="3844" width="8.42578125" style="53" customWidth="1"/>
    <col min="3845" max="3847" width="6.42578125" style="53" customWidth="1"/>
    <col min="3848" max="3848" width="14" style="53" customWidth="1"/>
    <col min="3849" max="3849" width="6.42578125" style="53" customWidth="1"/>
    <col min="3850" max="3850" width="10.7109375" style="53" customWidth="1"/>
    <col min="3851" max="3851" width="6.42578125" style="53" customWidth="1"/>
    <col min="3852" max="3852" width="11.42578125" style="53" customWidth="1"/>
    <col min="3853" max="3853" width="6.42578125" style="53" customWidth="1"/>
    <col min="3854" max="3854" width="11" style="53" customWidth="1"/>
    <col min="3855" max="3855" width="8.85546875" style="53"/>
    <col min="3856" max="3856" width="0.42578125" style="53" customWidth="1"/>
    <col min="3857" max="3857" width="8.85546875" style="53"/>
    <col min="3858" max="3858" width="0.140625" style="53" customWidth="1"/>
    <col min="3859" max="4084" width="8.85546875" style="53"/>
    <col min="4085" max="4085" width="14.140625" style="53" bestFit="1" customWidth="1"/>
    <col min="4086" max="4096" width="8.85546875" style="53"/>
    <col min="4097" max="4097" width="8.42578125" style="53" customWidth="1"/>
    <col min="4098" max="4098" width="10" style="53" customWidth="1"/>
    <col min="4099" max="4099" width="6.42578125" style="53" customWidth="1"/>
    <col min="4100" max="4100" width="8.42578125" style="53" customWidth="1"/>
    <col min="4101" max="4103" width="6.42578125" style="53" customWidth="1"/>
    <col min="4104" max="4104" width="14" style="53" customWidth="1"/>
    <col min="4105" max="4105" width="6.42578125" style="53" customWidth="1"/>
    <col min="4106" max="4106" width="10.7109375" style="53" customWidth="1"/>
    <col min="4107" max="4107" width="6.42578125" style="53" customWidth="1"/>
    <col min="4108" max="4108" width="11.42578125" style="53" customWidth="1"/>
    <col min="4109" max="4109" width="6.42578125" style="53" customWidth="1"/>
    <col min="4110" max="4110" width="11" style="53" customWidth="1"/>
    <col min="4111" max="4111" width="8.85546875" style="53"/>
    <col min="4112" max="4112" width="0.42578125" style="53" customWidth="1"/>
    <col min="4113" max="4113" width="8.85546875" style="53"/>
    <col min="4114" max="4114" width="0.140625" style="53" customWidth="1"/>
    <col min="4115" max="4340" width="8.85546875" style="53"/>
    <col min="4341" max="4341" width="14.140625" style="53" bestFit="1" customWidth="1"/>
    <col min="4342" max="4352" width="8.85546875" style="53"/>
    <col min="4353" max="4353" width="8.42578125" style="53" customWidth="1"/>
    <col min="4354" max="4354" width="10" style="53" customWidth="1"/>
    <col min="4355" max="4355" width="6.42578125" style="53" customWidth="1"/>
    <col min="4356" max="4356" width="8.42578125" style="53" customWidth="1"/>
    <col min="4357" max="4359" width="6.42578125" style="53" customWidth="1"/>
    <col min="4360" max="4360" width="14" style="53" customWidth="1"/>
    <col min="4361" max="4361" width="6.42578125" style="53" customWidth="1"/>
    <col min="4362" max="4362" width="10.7109375" style="53" customWidth="1"/>
    <col min="4363" max="4363" width="6.42578125" style="53" customWidth="1"/>
    <col min="4364" max="4364" width="11.42578125" style="53" customWidth="1"/>
    <col min="4365" max="4365" width="6.42578125" style="53" customWidth="1"/>
    <col min="4366" max="4366" width="11" style="53" customWidth="1"/>
    <col min="4367" max="4367" width="8.85546875" style="53"/>
    <col min="4368" max="4368" width="0.42578125" style="53" customWidth="1"/>
    <col min="4369" max="4369" width="8.85546875" style="53"/>
    <col min="4370" max="4370" width="0.140625" style="53" customWidth="1"/>
    <col min="4371" max="4596" width="8.85546875" style="53"/>
    <col min="4597" max="4597" width="14.140625" style="53" bestFit="1" customWidth="1"/>
    <col min="4598" max="4608" width="8.85546875" style="53"/>
    <col min="4609" max="4609" width="8.42578125" style="53" customWidth="1"/>
    <col min="4610" max="4610" width="10" style="53" customWidth="1"/>
    <col min="4611" max="4611" width="6.42578125" style="53" customWidth="1"/>
    <col min="4612" max="4612" width="8.42578125" style="53" customWidth="1"/>
    <col min="4613" max="4615" width="6.42578125" style="53" customWidth="1"/>
    <col min="4616" max="4616" width="14" style="53" customWidth="1"/>
    <col min="4617" max="4617" width="6.42578125" style="53" customWidth="1"/>
    <col min="4618" max="4618" width="10.7109375" style="53" customWidth="1"/>
    <col min="4619" max="4619" width="6.42578125" style="53" customWidth="1"/>
    <col min="4620" max="4620" width="11.42578125" style="53" customWidth="1"/>
    <col min="4621" max="4621" width="6.42578125" style="53" customWidth="1"/>
    <col min="4622" max="4622" width="11" style="53" customWidth="1"/>
    <col min="4623" max="4623" width="8.85546875" style="53"/>
    <col min="4624" max="4624" width="0.42578125" style="53" customWidth="1"/>
    <col min="4625" max="4625" width="8.85546875" style="53"/>
    <col min="4626" max="4626" width="0.140625" style="53" customWidth="1"/>
    <col min="4627" max="4852" width="8.85546875" style="53"/>
    <col min="4853" max="4853" width="14.140625" style="53" bestFit="1" customWidth="1"/>
    <col min="4854" max="4864" width="8.85546875" style="53"/>
    <col min="4865" max="4865" width="8.42578125" style="53" customWidth="1"/>
    <col min="4866" max="4866" width="10" style="53" customWidth="1"/>
    <col min="4867" max="4867" width="6.42578125" style="53" customWidth="1"/>
    <col min="4868" max="4868" width="8.42578125" style="53" customWidth="1"/>
    <col min="4869" max="4871" width="6.42578125" style="53" customWidth="1"/>
    <col min="4872" max="4872" width="14" style="53" customWidth="1"/>
    <col min="4873" max="4873" width="6.42578125" style="53" customWidth="1"/>
    <col min="4874" max="4874" width="10.7109375" style="53" customWidth="1"/>
    <col min="4875" max="4875" width="6.42578125" style="53" customWidth="1"/>
    <col min="4876" max="4876" width="11.42578125" style="53" customWidth="1"/>
    <col min="4877" max="4877" width="6.42578125" style="53" customWidth="1"/>
    <col min="4878" max="4878" width="11" style="53" customWidth="1"/>
    <col min="4879" max="4879" width="8.85546875" style="53"/>
    <col min="4880" max="4880" width="0.42578125" style="53" customWidth="1"/>
    <col min="4881" max="4881" width="8.85546875" style="53"/>
    <col min="4882" max="4882" width="0.140625" style="53" customWidth="1"/>
    <col min="4883" max="5108" width="8.85546875" style="53"/>
    <col min="5109" max="5109" width="14.140625" style="53" bestFit="1" customWidth="1"/>
    <col min="5110" max="5120" width="8.85546875" style="53"/>
    <col min="5121" max="5121" width="8.42578125" style="53" customWidth="1"/>
    <col min="5122" max="5122" width="10" style="53" customWidth="1"/>
    <col min="5123" max="5123" width="6.42578125" style="53" customWidth="1"/>
    <col min="5124" max="5124" width="8.42578125" style="53" customWidth="1"/>
    <col min="5125" max="5127" width="6.42578125" style="53" customWidth="1"/>
    <col min="5128" max="5128" width="14" style="53" customWidth="1"/>
    <col min="5129" max="5129" width="6.42578125" style="53" customWidth="1"/>
    <col min="5130" max="5130" width="10.7109375" style="53" customWidth="1"/>
    <col min="5131" max="5131" width="6.42578125" style="53" customWidth="1"/>
    <col min="5132" max="5132" width="11.42578125" style="53" customWidth="1"/>
    <col min="5133" max="5133" width="6.42578125" style="53" customWidth="1"/>
    <col min="5134" max="5134" width="11" style="53" customWidth="1"/>
    <col min="5135" max="5135" width="8.85546875" style="53"/>
    <col min="5136" max="5136" width="0.42578125" style="53" customWidth="1"/>
    <col min="5137" max="5137" width="8.85546875" style="53"/>
    <col min="5138" max="5138" width="0.140625" style="53" customWidth="1"/>
    <col min="5139" max="5364" width="8.85546875" style="53"/>
    <col min="5365" max="5365" width="14.140625" style="53" bestFit="1" customWidth="1"/>
    <col min="5366" max="5376" width="8.85546875" style="53"/>
    <col min="5377" max="5377" width="8.42578125" style="53" customWidth="1"/>
    <col min="5378" max="5378" width="10" style="53" customWidth="1"/>
    <col min="5379" max="5379" width="6.42578125" style="53" customWidth="1"/>
    <col min="5380" max="5380" width="8.42578125" style="53" customWidth="1"/>
    <col min="5381" max="5383" width="6.42578125" style="53" customWidth="1"/>
    <col min="5384" max="5384" width="14" style="53" customWidth="1"/>
    <col min="5385" max="5385" width="6.42578125" style="53" customWidth="1"/>
    <col min="5386" max="5386" width="10.7109375" style="53" customWidth="1"/>
    <col min="5387" max="5387" width="6.42578125" style="53" customWidth="1"/>
    <col min="5388" max="5388" width="11.42578125" style="53" customWidth="1"/>
    <col min="5389" max="5389" width="6.42578125" style="53" customWidth="1"/>
    <col min="5390" max="5390" width="11" style="53" customWidth="1"/>
    <col min="5391" max="5391" width="8.85546875" style="53"/>
    <col min="5392" max="5392" width="0.42578125" style="53" customWidth="1"/>
    <col min="5393" max="5393" width="8.85546875" style="53"/>
    <col min="5394" max="5394" width="0.140625" style="53" customWidth="1"/>
    <col min="5395" max="5620" width="8.85546875" style="53"/>
    <col min="5621" max="5621" width="14.140625" style="53" bestFit="1" customWidth="1"/>
    <col min="5622" max="5632" width="8.85546875" style="53"/>
    <col min="5633" max="5633" width="8.42578125" style="53" customWidth="1"/>
    <col min="5634" max="5634" width="10" style="53" customWidth="1"/>
    <col min="5635" max="5635" width="6.42578125" style="53" customWidth="1"/>
    <col min="5636" max="5636" width="8.42578125" style="53" customWidth="1"/>
    <col min="5637" max="5639" width="6.42578125" style="53" customWidth="1"/>
    <col min="5640" max="5640" width="14" style="53" customWidth="1"/>
    <col min="5641" max="5641" width="6.42578125" style="53" customWidth="1"/>
    <col min="5642" max="5642" width="10.7109375" style="53" customWidth="1"/>
    <col min="5643" max="5643" width="6.42578125" style="53" customWidth="1"/>
    <col min="5644" max="5644" width="11.42578125" style="53" customWidth="1"/>
    <col min="5645" max="5645" width="6.42578125" style="53" customWidth="1"/>
    <col min="5646" max="5646" width="11" style="53" customWidth="1"/>
    <col min="5647" max="5647" width="8.85546875" style="53"/>
    <col min="5648" max="5648" width="0.42578125" style="53" customWidth="1"/>
    <col min="5649" max="5649" width="8.85546875" style="53"/>
    <col min="5650" max="5650" width="0.140625" style="53" customWidth="1"/>
    <col min="5651" max="5876" width="8.85546875" style="53"/>
    <col min="5877" max="5877" width="14.140625" style="53" bestFit="1" customWidth="1"/>
    <col min="5878" max="5888" width="8.85546875" style="53"/>
    <col min="5889" max="5889" width="8.42578125" style="53" customWidth="1"/>
    <col min="5890" max="5890" width="10" style="53" customWidth="1"/>
    <col min="5891" max="5891" width="6.42578125" style="53" customWidth="1"/>
    <col min="5892" max="5892" width="8.42578125" style="53" customWidth="1"/>
    <col min="5893" max="5895" width="6.42578125" style="53" customWidth="1"/>
    <col min="5896" max="5896" width="14" style="53" customWidth="1"/>
    <col min="5897" max="5897" width="6.42578125" style="53" customWidth="1"/>
    <col min="5898" max="5898" width="10.7109375" style="53" customWidth="1"/>
    <col min="5899" max="5899" width="6.42578125" style="53" customWidth="1"/>
    <col min="5900" max="5900" width="11.42578125" style="53" customWidth="1"/>
    <col min="5901" max="5901" width="6.42578125" style="53" customWidth="1"/>
    <col min="5902" max="5902" width="11" style="53" customWidth="1"/>
    <col min="5903" max="5903" width="8.85546875" style="53"/>
    <col min="5904" max="5904" width="0.42578125" style="53" customWidth="1"/>
    <col min="5905" max="5905" width="8.85546875" style="53"/>
    <col min="5906" max="5906" width="0.140625" style="53" customWidth="1"/>
    <col min="5907" max="6132" width="8.85546875" style="53"/>
    <col min="6133" max="6133" width="14.140625" style="53" bestFit="1" customWidth="1"/>
    <col min="6134" max="6144" width="8.85546875" style="53"/>
    <col min="6145" max="6145" width="8.42578125" style="53" customWidth="1"/>
    <col min="6146" max="6146" width="10" style="53" customWidth="1"/>
    <col min="6147" max="6147" width="6.42578125" style="53" customWidth="1"/>
    <col min="6148" max="6148" width="8.42578125" style="53" customWidth="1"/>
    <col min="6149" max="6151" width="6.42578125" style="53" customWidth="1"/>
    <col min="6152" max="6152" width="14" style="53" customWidth="1"/>
    <col min="6153" max="6153" width="6.42578125" style="53" customWidth="1"/>
    <col min="6154" max="6154" width="10.7109375" style="53" customWidth="1"/>
    <col min="6155" max="6155" width="6.42578125" style="53" customWidth="1"/>
    <col min="6156" max="6156" width="11.42578125" style="53" customWidth="1"/>
    <col min="6157" max="6157" width="6.42578125" style="53" customWidth="1"/>
    <col min="6158" max="6158" width="11" style="53" customWidth="1"/>
    <col min="6159" max="6159" width="8.85546875" style="53"/>
    <col min="6160" max="6160" width="0.42578125" style="53" customWidth="1"/>
    <col min="6161" max="6161" width="8.85546875" style="53"/>
    <col min="6162" max="6162" width="0.140625" style="53" customWidth="1"/>
    <col min="6163" max="6388" width="8.85546875" style="53"/>
    <col min="6389" max="6389" width="14.140625" style="53" bestFit="1" customWidth="1"/>
    <col min="6390" max="6400" width="8.85546875" style="53"/>
    <col min="6401" max="6401" width="8.42578125" style="53" customWidth="1"/>
    <col min="6402" max="6402" width="10" style="53" customWidth="1"/>
    <col min="6403" max="6403" width="6.42578125" style="53" customWidth="1"/>
    <col min="6404" max="6404" width="8.42578125" style="53" customWidth="1"/>
    <col min="6405" max="6407" width="6.42578125" style="53" customWidth="1"/>
    <col min="6408" max="6408" width="14" style="53" customWidth="1"/>
    <col min="6409" max="6409" width="6.42578125" style="53" customWidth="1"/>
    <col min="6410" max="6410" width="10.7109375" style="53" customWidth="1"/>
    <col min="6411" max="6411" width="6.42578125" style="53" customWidth="1"/>
    <col min="6412" max="6412" width="11.42578125" style="53" customWidth="1"/>
    <col min="6413" max="6413" width="6.42578125" style="53" customWidth="1"/>
    <col min="6414" max="6414" width="11" style="53" customWidth="1"/>
    <col min="6415" max="6415" width="8.85546875" style="53"/>
    <col min="6416" max="6416" width="0.42578125" style="53" customWidth="1"/>
    <col min="6417" max="6417" width="8.85546875" style="53"/>
    <col min="6418" max="6418" width="0.140625" style="53" customWidth="1"/>
    <col min="6419" max="6644" width="8.85546875" style="53"/>
    <col min="6645" max="6645" width="14.140625" style="53" bestFit="1" customWidth="1"/>
    <col min="6646" max="6656" width="8.85546875" style="53"/>
    <col min="6657" max="6657" width="8.42578125" style="53" customWidth="1"/>
    <col min="6658" max="6658" width="10" style="53" customWidth="1"/>
    <col min="6659" max="6659" width="6.42578125" style="53" customWidth="1"/>
    <col min="6660" max="6660" width="8.42578125" style="53" customWidth="1"/>
    <col min="6661" max="6663" width="6.42578125" style="53" customWidth="1"/>
    <col min="6664" max="6664" width="14" style="53" customWidth="1"/>
    <col min="6665" max="6665" width="6.42578125" style="53" customWidth="1"/>
    <col min="6666" max="6666" width="10.7109375" style="53" customWidth="1"/>
    <col min="6667" max="6667" width="6.42578125" style="53" customWidth="1"/>
    <col min="6668" max="6668" width="11.42578125" style="53" customWidth="1"/>
    <col min="6669" max="6669" width="6.42578125" style="53" customWidth="1"/>
    <col min="6670" max="6670" width="11" style="53" customWidth="1"/>
    <col min="6671" max="6671" width="8.85546875" style="53"/>
    <col min="6672" max="6672" width="0.42578125" style="53" customWidth="1"/>
    <col min="6673" max="6673" width="8.85546875" style="53"/>
    <col min="6674" max="6674" width="0.140625" style="53" customWidth="1"/>
    <col min="6675" max="6900" width="8.85546875" style="53"/>
    <col min="6901" max="6901" width="14.140625" style="53" bestFit="1" customWidth="1"/>
    <col min="6902" max="6912" width="8.85546875" style="53"/>
    <col min="6913" max="6913" width="8.42578125" style="53" customWidth="1"/>
    <col min="6914" max="6914" width="10" style="53" customWidth="1"/>
    <col min="6915" max="6915" width="6.42578125" style="53" customWidth="1"/>
    <col min="6916" max="6916" width="8.42578125" style="53" customWidth="1"/>
    <col min="6917" max="6919" width="6.42578125" style="53" customWidth="1"/>
    <col min="6920" max="6920" width="14" style="53" customWidth="1"/>
    <col min="6921" max="6921" width="6.42578125" style="53" customWidth="1"/>
    <col min="6922" max="6922" width="10.7109375" style="53" customWidth="1"/>
    <col min="6923" max="6923" width="6.42578125" style="53" customWidth="1"/>
    <col min="6924" max="6924" width="11.42578125" style="53" customWidth="1"/>
    <col min="6925" max="6925" width="6.42578125" style="53" customWidth="1"/>
    <col min="6926" max="6926" width="11" style="53" customWidth="1"/>
    <col min="6927" max="6927" width="8.85546875" style="53"/>
    <col min="6928" max="6928" width="0.42578125" style="53" customWidth="1"/>
    <col min="6929" max="6929" width="8.85546875" style="53"/>
    <col min="6930" max="6930" width="0.140625" style="53" customWidth="1"/>
    <col min="6931" max="7156" width="8.85546875" style="53"/>
    <col min="7157" max="7157" width="14.140625" style="53" bestFit="1" customWidth="1"/>
    <col min="7158" max="7168" width="8.85546875" style="53"/>
    <col min="7169" max="7169" width="8.42578125" style="53" customWidth="1"/>
    <col min="7170" max="7170" width="10" style="53" customWidth="1"/>
    <col min="7171" max="7171" width="6.42578125" style="53" customWidth="1"/>
    <col min="7172" max="7172" width="8.42578125" style="53" customWidth="1"/>
    <col min="7173" max="7175" width="6.42578125" style="53" customWidth="1"/>
    <col min="7176" max="7176" width="14" style="53" customWidth="1"/>
    <col min="7177" max="7177" width="6.42578125" style="53" customWidth="1"/>
    <col min="7178" max="7178" width="10.7109375" style="53" customWidth="1"/>
    <col min="7179" max="7179" width="6.42578125" style="53" customWidth="1"/>
    <col min="7180" max="7180" width="11.42578125" style="53" customWidth="1"/>
    <col min="7181" max="7181" width="6.42578125" style="53" customWidth="1"/>
    <col min="7182" max="7182" width="11" style="53" customWidth="1"/>
    <col min="7183" max="7183" width="8.85546875" style="53"/>
    <col min="7184" max="7184" width="0.42578125" style="53" customWidth="1"/>
    <col min="7185" max="7185" width="8.85546875" style="53"/>
    <col min="7186" max="7186" width="0.140625" style="53" customWidth="1"/>
    <col min="7187" max="7412" width="8.85546875" style="53"/>
    <col min="7413" max="7413" width="14.140625" style="53" bestFit="1" customWidth="1"/>
    <col min="7414" max="7424" width="8.85546875" style="53"/>
    <col min="7425" max="7425" width="8.42578125" style="53" customWidth="1"/>
    <col min="7426" max="7426" width="10" style="53" customWidth="1"/>
    <col min="7427" max="7427" width="6.42578125" style="53" customWidth="1"/>
    <col min="7428" max="7428" width="8.42578125" style="53" customWidth="1"/>
    <col min="7429" max="7431" width="6.42578125" style="53" customWidth="1"/>
    <col min="7432" max="7432" width="14" style="53" customWidth="1"/>
    <col min="7433" max="7433" width="6.42578125" style="53" customWidth="1"/>
    <col min="7434" max="7434" width="10.7109375" style="53" customWidth="1"/>
    <col min="7435" max="7435" width="6.42578125" style="53" customWidth="1"/>
    <col min="7436" max="7436" width="11.42578125" style="53" customWidth="1"/>
    <col min="7437" max="7437" width="6.42578125" style="53" customWidth="1"/>
    <col min="7438" max="7438" width="11" style="53" customWidth="1"/>
    <col min="7439" max="7439" width="8.85546875" style="53"/>
    <col min="7440" max="7440" width="0.42578125" style="53" customWidth="1"/>
    <col min="7441" max="7441" width="8.85546875" style="53"/>
    <col min="7442" max="7442" width="0.140625" style="53" customWidth="1"/>
    <col min="7443" max="7668" width="8.85546875" style="53"/>
    <col min="7669" max="7669" width="14.140625" style="53" bestFit="1" customWidth="1"/>
    <col min="7670" max="7680" width="8.85546875" style="53"/>
    <col min="7681" max="7681" width="8.42578125" style="53" customWidth="1"/>
    <col min="7682" max="7682" width="10" style="53" customWidth="1"/>
    <col min="7683" max="7683" width="6.42578125" style="53" customWidth="1"/>
    <col min="7684" max="7684" width="8.42578125" style="53" customWidth="1"/>
    <col min="7685" max="7687" width="6.42578125" style="53" customWidth="1"/>
    <col min="7688" max="7688" width="14" style="53" customWidth="1"/>
    <col min="7689" max="7689" width="6.42578125" style="53" customWidth="1"/>
    <col min="7690" max="7690" width="10.7109375" style="53" customWidth="1"/>
    <col min="7691" max="7691" width="6.42578125" style="53" customWidth="1"/>
    <col min="7692" max="7692" width="11.42578125" style="53" customWidth="1"/>
    <col min="7693" max="7693" width="6.42578125" style="53" customWidth="1"/>
    <col min="7694" max="7694" width="11" style="53" customWidth="1"/>
    <col min="7695" max="7695" width="8.85546875" style="53"/>
    <col min="7696" max="7696" width="0.42578125" style="53" customWidth="1"/>
    <col min="7697" max="7697" width="8.85546875" style="53"/>
    <col min="7698" max="7698" width="0.140625" style="53" customWidth="1"/>
    <col min="7699" max="7924" width="8.85546875" style="53"/>
    <col min="7925" max="7925" width="14.140625" style="53" bestFit="1" customWidth="1"/>
    <col min="7926" max="7936" width="8.85546875" style="53"/>
    <col min="7937" max="7937" width="8.42578125" style="53" customWidth="1"/>
    <col min="7938" max="7938" width="10" style="53" customWidth="1"/>
    <col min="7939" max="7939" width="6.42578125" style="53" customWidth="1"/>
    <col min="7940" max="7940" width="8.42578125" style="53" customWidth="1"/>
    <col min="7941" max="7943" width="6.42578125" style="53" customWidth="1"/>
    <col min="7944" max="7944" width="14" style="53" customWidth="1"/>
    <col min="7945" max="7945" width="6.42578125" style="53" customWidth="1"/>
    <col min="7946" max="7946" width="10.7109375" style="53" customWidth="1"/>
    <col min="7947" max="7947" width="6.42578125" style="53" customWidth="1"/>
    <col min="7948" max="7948" width="11.42578125" style="53" customWidth="1"/>
    <col min="7949" max="7949" width="6.42578125" style="53" customWidth="1"/>
    <col min="7950" max="7950" width="11" style="53" customWidth="1"/>
    <col min="7951" max="7951" width="8.85546875" style="53"/>
    <col min="7952" max="7952" width="0.42578125" style="53" customWidth="1"/>
    <col min="7953" max="7953" width="8.85546875" style="53"/>
    <col min="7954" max="7954" width="0.140625" style="53" customWidth="1"/>
    <col min="7955" max="8180" width="8.85546875" style="53"/>
    <col min="8181" max="8181" width="14.140625" style="53" bestFit="1" customWidth="1"/>
    <col min="8182" max="8192" width="8.85546875" style="53"/>
    <col min="8193" max="8193" width="8.42578125" style="53" customWidth="1"/>
    <col min="8194" max="8194" width="10" style="53" customWidth="1"/>
    <col min="8195" max="8195" width="6.42578125" style="53" customWidth="1"/>
    <col min="8196" max="8196" width="8.42578125" style="53" customWidth="1"/>
    <col min="8197" max="8199" width="6.42578125" style="53" customWidth="1"/>
    <col min="8200" max="8200" width="14" style="53" customWidth="1"/>
    <col min="8201" max="8201" width="6.42578125" style="53" customWidth="1"/>
    <col min="8202" max="8202" width="10.7109375" style="53" customWidth="1"/>
    <col min="8203" max="8203" width="6.42578125" style="53" customWidth="1"/>
    <col min="8204" max="8204" width="11.42578125" style="53" customWidth="1"/>
    <col min="8205" max="8205" width="6.42578125" style="53" customWidth="1"/>
    <col min="8206" max="8206" width="11" style="53" customWidth="1"/>
    <col min="8207" max="8207" width="8.85546875" style="53"/>
    <col min="8208" max="8208" width="0.42578125" style="53" customWidth="1"/>
    <col min="8209" max="8209" width="8.85546875" style="53"/>
    <col min="8210" max="8210" width="0.140625" style="53" customWidth="1"/>
    <col min="8211" max="8436" width="8.85546875" style="53"/>
    <col min="8437" max="8437" width="14.140625" style="53" bestFit="1" customWidth="1"/>
    <col min="8438" max="8448" width="8.85546875" style="53"/>
    <col min="8449" max="8449" width="8.42578125" style="53" customWidth="1"/>
    <col min="8450" max="8450" width="10" style="53" customWidth="1"/>
    <col min="8451" max="8451" width="6.42578125" style="53" customWidth="1"/>
    <col min="8452" max="8452" width="8.42578125" style="53" customWidth="1"/>
    <col min="8453" max="8455" width="6.42578125" style="53" customWidth="1"/>
    <col min="8456" max="8456" width="14" style="53" customWidth="1"/>
    <col min="8457" max="8457" width="6.42578125" style="53" customWidth="1"/>
    <col min="8458" max="8458" width="10.7109375" style="53" customWidth="1"/>
    <col min="8459" max="8459" width="6.42578125" style="53" customWidth="1"/>
    <col min="8460" max="8460" width="11.42578125" style="53" customWidth="1"/>
    <col min="8461" max="8461" width="6.42578125" style="53" customWidth="1"/>
    <col min="8462" max="8462" width="11" style="53" customWidth="1"/>
    <col min="8463" max="8463" width="8.85546875" style="53"/>
    <col min="8464" max="8464" width="0.42578125" style="53" customWidth="1"/>
    <col min="8465" max="8465" width="8.85546875" style="53"/>
    <col min="8466" max="8466" width="0.140625" style="53" customWidth="1"/>
    <col min="8467" max="8692" width="8.85546875" style="53"/>
    <col min="8693" max="8693" width="14.140625" style="53" bestFit="1" customWidth="1"/>
    <col min="8694" max="8704" width="8.85546875" style="53"/>
    <col min="8705" max="8705" width="8.42578125" style="53" customWidth="1"/>
    <col min="8706" max="8706" width="10" style="53" customWidth="1"/>
    <col min="8707" max="8707" width="6.42578125" style="53" customWidth="1"/>
    <col min="8708" max="8708" width="8.42578125" style="53" customWidth="1"/>
    <col min="8709" max="8711" width="6.42578125" style="53" customWidth="1"/>
    <col min="8712" max="8712" width="14" style="53" customWidth="1"/>
    <col min="8713" max="8713" width="6.42578125" style="53" customWidth="1"/>
    <col min="8714" max="8714" width="10.7109375" style="53" customWidth="1"/>
    <col min="8715" max="8715" width="6.42578125" style="53" customWidth="1"/>
    <col min="8716" max="8716" width="11.42578125" style="53" customWidth="1"/>
    <col min="8717" max="8717" width="6.42578125" style="53" customWidth="1"/>
    <col min="8718" max="8718" width="11" style="53" customWidth="1"/>
    <col min="8719" max="8719" width="8.85546875" style="53"/>
    <col min="8720" max="8720" width="0.42578125" style="53" customWidth="1"/>
    <col min="8721" max="8721" width="8.85546875" style="53"/>
    <col min="8722" max="8722" width="0.140625" style="53" customWidth="1"/>
    <col min="8723" max="8948" width="8.85546875" style="53"/>
    <col min="8949" max="8949" width="14.140625" style="53" bestFit="1" customWidth="1"/>
    <col min="8950" max="8960" width="8.85546875" style="53"/>
    <col min="8961" max="8961" width="8.42578125" style="53" customWidth="1"/>
    <col min="8962" max="8962" width="10" style="53" customWidth="1"/>
    <col min="8963" max="8963" width="6.42578125" style="53" customWidth="1"/>
    <col min="8964" max="8964" width="8.42578125" style="53" customWidth="1"/>
    <col min="8965" max="8967" width="6.42578125" style="53" customWidth="1"/>
    <col min="8968" max="8968" width="14" style="53" customWidth="1"/>
    <col min="8969" max="8969" width="6.42578125" style="53" customWidth="1"/>
    <col min="8970" max="8970" width="10.7109375" style="53" customWidth="1"/>
    <col min="8971" max="8971" width="6.42578125" style="53" customWidth="1"/>
    <col min="8972" max="8972" width="11.42578125" style="53" customWidth="1"/>
    <col min="8973" max="8973" width="6.42578125" style="53" customWidth="1"/>
    <col min="8974" max="8974" width="11" style="53" customWidth="1"/>
    <col min="8975" max="8975" width="8.85546875" style="53"/>
    <col min="8976" max="8976" width="0.42578125" style="53" customWidth="1"/>
    <col min="8977" max="8977" width="8.85546875" style="53"/>
    <col min="8978" max="8978" width="0.140625" style="53" customWidth="1"/>
    <col min="8979" max="9204" width="8.85546875" style="53"/>
    <col min="9205" max="9205" width="14.140625" style="53" bestFit="1" customWidth="1"/>
    <col min="9206" max="9216" width="8.85546875" style="53"/>
    <col min="9217" max="9217" width="8.42578125" style="53" customWidth="1"/>
    <col min="9218" max="9218" width="10" style="53" customWidth="1"/>
    <col min="9219" max="9219" width="6.42578125" style="53" customWidth="1"/>
    <col min="9220" max="9220" width="8.42578125" style="53" customWidth="1"/>
    <col min="9221" max="9223" width="6.42578125" style="53" customWidth="1"/>
    <col min="9224" max="9224" width="14" style="53" customWidth="1"/>
    <col min="9225" max="9225" width="6.42578125" style="53" customWidth="1"/>
    <col min="9226" max="9226" width="10.7109375" style="53" customWidth="1"/>
    <col min="9227" max="9227" width="6.42578125" style="53" customWidth="1"/>
    <col min="9228" max="9228" width="11.42578125" style="53" customWidth="1"/>
    <col min="9229" max="9229" width="6.42578125" style="53" customWidth="1"/>
    <col min="9230" max="9230" width="11" style="53" customWidth="1"/>
    <col min="9231" max="9231" width="8.85546875" style="53"/>
    <col min="9232" max="9232" width="0.42578125" style="53" customWidth="1"/>
    <col min="9233" max="9233" width="8.85546875" style="53"/>
    <col min="9234" max="9234" width="0.140625" style="53" customWidth="1"/>
    <col min="9235" max="9460" width="8.85546875" style="53"/>
    <col min="9461" max="9461" width="14.140625" style="53" bestFit="1" customWidth="1"/>
    <col min="9462" max="9472" width="8.85546875" style="53"/>
    <col min="9473" max="9473" width="8.42578125" style="53" customWidth="1"/>
    <col min="9474" max="9474" width="10" style="53" customWidth="1"/>
    <col min="9475" max="9475" width="6.42578125" style="53" customWidth="1"/>
    <col min="9476" max="9476" width="8.42578125" style="53" customWidth="1"/>
    <col min="9477" max="9479" width="6.42578125" style="53" customWidth="1"/>
    <col min="9480" max="9480" width="14" style="53" customWidth="1"/>
    <col min="9481" max="9481" width="6.42578125" style="53" customWidth="1"/>
    <col min="9482" max="9482" width="10.7109375" style="53" customWidth="1"/>
    <col min="9483" max="9483" width="6.42578125" style="53" customWidth="1"/>
    <col min="9484" max="9484" width="11.42578125" style="53" customWidth="1"/>
    <col min="9485" max="9485" width="6.42578125" style="53" customWidth="1"/>
    <col min="9486" max="9486" width="11" style="53" customWidth="1"/>
    <col min="9487" max="9487" width="8.85546875" style="53"/>
    <col min="9488" max="9488" width="0.42578125" style="53" customWidth="1"/>
    <col min="9489" max="9489" width="8.85546875" style="53"/>
    <col min="9490" max="9490" width="0.140625" style="53" customWidth="1"/>
    <col min="9491" max="9716" width="8.85546875" style="53"/>
    <col min="9717" max="9717" width="14.140625" style="53" bestFit="1" customWidth="1"/>
    <col min="9718" max="9728" width="8.85546875" style="53"/>
    <col min="9729" max="9729" width="8.42578125" style="53" customWidth="1"/>
    <col min="9730" max="9730" width="10" style="53" customWidth="1"/>
    <col min="9731" max="9731" width="6.42578125" style="53" customWidth="1"/>
    <col min="9732" max="9732" width="8.42578125" style="53" customWidth="1"/>
    <col min="9733" max="9735" width="6.42578125" style="53" customWidth="1"/>
    <col min="9736" max="9736" width="14" style="53" customWidth="1"/>
    <col min="9737" max="9737" width="6.42578125" style="53" customWidth="1"/>
    <col min="9738" max="9738" width="10.7109375" style="53" customWidth="1"/>
    <col min="9739" max="9739" width="6.42578125" style="53" customWidth="1"/>
    <col min="9740" max="9740" width="11.42578125" style="53" customWidth="1"/>
    <col min="9741" max="9741" width="6.42578125" style="53" customWidth="1"/>
    <col min="9742" max="9742" width="11" style="53" customWidth="1"/>
    <col min="9743" max="9743" width="8.85546875" style="53"/>
    <col min="9744" max="9744" width="0.42578125" style="53" customWidth="1"/>
    <col min="9745" max="9745" width="8.85546875" style="53"/>
    <col min="9746" max="9746" width="0.140625" style="53" customWidth="1"/>
    <col min="9747" max="9972" width="8.85546875" style="53"/>
    <col min="9973" max="9973" width="14.140625" style="53" bestFit="1" customWidth="1"/>
    <col min="9974" max="9984" width="8.85546875" style="53"/>
    <col min="9985" max="9985" width="8.42578125" style="53" customWidth="1"/>
    <col min="9986" max="9986" width="10" style="53" customWidth="1"/>
    <col min="9987" max="9987" width="6.42578125" style="53" customWidth="1"/>
    <col min="9988" max="9988" width="8.42578125" style="53" customWidth="1"/>
    <col min="9989" max="9991" width="6.42578125" style="53" customWidth="1"/>
    <col min="9992" max="9992" width="14" style="53" customWidth="1"/>
    <col min="9993" max="9993" width="6.42578125" style="53" customWidth="1"/>
    <col min="9994" max="9994" width="10.7109375" style="53" customWidth="1"/>
    <col min="9995" max="9995" width="6.42578125" style="53" customWidth="1"/>
    <col min="9996" max="9996" width="11.42578125" style="53" customWidth="1"/>
    <col min="9997" max="9997" width="6.42578125" style="53" customWidth="1"/>
    <col min="9998" max="9998" width="11" style="53" customWidth="1"/>
    <col min="9999" max="9999" width="8.85546875" style="53"/>
    <col min="10000" max="10000" width="0.42578125" style="53" customWidth="1"/>
    <col min="10001" max="10001" width="8.85546875" style="53"/>
    <col min="10002" max="10002" width="0.140625" style="53" customWidth="1"/>
    <col min="10003" max="10228" width="8.85546875" style="53"/>
    <col min="10229" max="10229" width="14.140625" style="53" bestFit="1" customWidth="1"/>
    <col min="10230" max="10240" width="8.85546875" style="53"/>
    <col min="10241" max="10241" width="8.42578125" style="53" customWidth="1"/>
    <col min="10242" max="10242" width="10" style="53" customWidth="1"/>
    <col min="10243" max="10243" width="6.42578125" style="53" customWidth="1"/>
    <col min="10244" max="10244" width="8.42578125" style="53" customWidth="1"/>
    <col min="10245" max="10247" width="6.42578125" style="53" customWidth="1"/>
    <col min="10248" max="10248" width="14" style="53" customWidth="1"/>
    <col min="10249" max="10249" width="6.42578125" style="53" customWidth="1"/>
    <col min="10250" max="10250" width="10.7109375" style="53" customWidth="1"/>
    <col min="10251" max="10251" width="6.42578125" style="53" customWidth="1"/>
    <col min="10252" max="10252" width="11.42578125" style="53" customWidth="1"/>
    <col min="10253" max="10253" width="6.42578125" style="53" customWidth="1"/>
    <col min="10254" max="10254" width="11" style="53" customWidth="1"/>
    <col min="10255" max="10255" width="8.85546875" style="53"/>
    <col min="10256" max="10256" width="0.42578125" style="53" customWidth="1"/>
    <col min="10257" max="10257" width="8.85546875" style="53"/>
    <col min="10258" max="10258" width="0.140625" style="53" customWidth="1"/>
    <col min="10259" max="10484" width="8.85546875" style="53"/>
    <col min="10485" max="10485" width="14.140625" style="53" bestFit="1" customWidth="1"/>
    <col min="10486" max="10496" width="8.85546875" style="53"/>
    <col min="10497" max="10497" width="8.42578125" style="53" customWidth="1"/>
    <col min="10498" max="10498" width="10" style="53" customWidth="1"/>
    <col min="10499" max="10499" width="6.42578125" style="53" customWidth="1"/>
    <col min="10500" max="10500" width="8.42578125" style="53" customWidth="1"/>
    <col min="10501" max="10503" width="6.42578125" style="53" customWidth="1"/>
    <col min="10504" max="10504" width="14" style="53" customWidth="1"/>
    <col min="10505" max="10505" width="6.42578125" style="53" customWidth="1"/>
    <col min="10506" max="10506" width="10.7109375" style="53" customWidth="1"/>
    <col min="10507" max="10507" width="6.42578125" style="53" customWidth="1"/>
    <col min="10508" max="10508" width="11.42578125" style="53" customWidth="1"/>
    <col min="10509" max="10509" width="6.42578125" style="53" customWidth="1"/>
    <col min="10510" max="10510" width="11" style="53" customWidth="1"/>
    <col min="10511" max="10511" width="8.85546875" style="53"/>
    <col min="10512" max="10512" width="0.42578125" style="53" customWidth="1"/>
    <col min="10513" max="10513" width="8.85546875" style="53"/>
    <col min="10514" max="10514" width="0.140625" style="53" customWidth="1"/>
    <col min="10515" max="10740" width="8.85546875" style="53"/>
    <col min="10741" max="10741" width="14.140625" style="53" bestFit="1" customWidth="1"/>
    <col min="10742" max="10752" width="8.85546875" style="53"/>
    <col min="10753" max="10753" width="8.42578125" style="53" customWidth="1"/>
    <col min="10754" max="10754" width="10" style="53" customWidth="1"/>
    <col min="10755" max="10755" width="6.42578125" style="53" customWidth="1"/>
    <col min="10756" max="10756" width="8.42578125" style="53" customWidth="1"/>
    <col min="10757" max="10759" width="6.42578125" style="53" customWidth="1"/>
    <col min="10760" max="10760" width="14" style="53" customWidth="1"/>
    <col min="10761" max="10761" width="6.42578125" style="53" customWidth="1"/>
    <col min="10762" max="10762" width="10.7109375" style="53" customWidth="1"/>
    <col min="10763" max="10763" width="6.42578125" style="53" customWidth="1"/>
    <col min="10764" max="10764" width="11.42578125" style="53" customWidth="1"/>
    <col min="10765" max="10765" width="6.42578125" style="53" customWidth="1"/>
    <col min="10766" max="10766" width="11" style="53" customWidth="1"/>
    <col min="10767" max="10767" width="8.85546875" style="53"/>
    <col min="10768" max="10768" width="0.42578125" style="53" customWidth="1"/>
    <col min="10769" max="10769" width="8.85546875" style="53"/>
    <col min="10770" max="10770" width="0.140625" style="53" customWidth="1"/>
    <col min="10771" max="10996" width="8.85546875" style="53"/>
    <col min="10997" max="10997" width="14.140625" style="53" bestFit="1" customWidth="1"/>
    <col min="10998" max="11008" width="8.85546875" style="53"/>
    <col min="11009" max="11009" width="8.42578125" style="53" customWidth="1"/>
    <col min="11010" max="11010" width="10" style="53" customWidth="1"/>
    <col min="11011" max="11011" width="6.42578125" style="53" customWidth="1"/>
    <col min="11012" max="11012" width="8.42578125" style="53" customWidth="1"/>
    <col min="11013" max="11015" width="6.42578125" style="53" customWidth="1"/>
    <col min="11016" max="11016" width="14" style="53" customWidth="1"/>
    <col min="11017" max="11017" width="6.42578125" style="53" customWidth="1"/>
    <col min="11018" max="11018" width="10.7109375" style="53" customWidth="1"/>
    <col min="11019" max="11019" width="6.42578125" style="53" customWidth="1"/>
    <col min="11020" max="11020" width="11.42578125" style="53" customWidth="1"/>
    <col min="11021" max="11021" width="6.42578125" style="53" customWidth="1"/>
    <col min="11022" max="11022" width="11" style="53" customWidth="1"/>
    <col min="11023" max="11023" width="8.85546875" style="53"/>
    <col min="11024" max="11024" width="0.42578125" style="53" customWidth="1"/>
    <col min="11025" max="11025" width="8.85546875" style="53"/>
    <col min="11026" max="11026" width="0.140625" style="53" customWidth="1"/>
    <col min="11027" max="11252" width="8.85546875" style="53"/>
    <col min="11253" max="11253" width="14.140625" style="53" bestFit="1" customWidth="1"/>
    <col min="11254" max="11264" width="8.85546875" style="53"/>
    <col min="11265" max="11265" width="8.42578125" style="53" customWidth="1"/>
    <col min="11266" max="11266" width="10" style="53" customWidth="1"/>
    <col min="11267" max="11267" width="6.42578125" style="53" customWidth="1"/>
    <col min="11268" max="11268" width="8.42578125" style="53" customWidth="1"/>
    <col min="11269" max="11271" width="6.42578125" style="53" customWidth="1"/>
    <col min="11272" max="11272" width="14" style="53" customWidth="1"/>
    <col min="11273" max="11273" width="6.42578125" style="53" customWidth="1"/>
    <col min="11274" max="11274" width="10.7109375" style="53" customWidth="1"/>
    <col min="11275" max="11275" width="6.42578125" style="53" customWidth="1"/>
    <col min="11276" max="11276" width="11.42578125" style="53" customWidth="1"/>
    <col min="11277" max="11277" width="6.42578125" style="53" customWidth="1"/>
    <col min="11278" max="11278" width="11" style="53" customWidth="1"/>
    <col min="11279" max="11279" width="8.85546875" style="53"/>
    <col min="11280" max="11280" width="0.42578125" style="53" customWidth="1"/>
    <col min="11281" max="11281" width="8.85546875" style="53"/>
    <col min="11282" max="11282" width="0.140625" style="53" customWidth="1"/>
    <col min="11283" max="11508" width="8.85546875" style="53"/>
    <col min="11509" max="11509" width="14.140625" style="53" bestFit="1" customWidth="1"/>
    <col min="11510" max="11520" width="8.85546875" style="53"/>
    <col min="11521" max="11521" width="8.42578125" style="53" customWidth="1"/>
    <col min="11522" max="11522" width="10" style="53" customWidth="1"/>
    <col min="11523" max="11523" width="6.42578125" style="53" customWidth="1"/>
    <col min="11524" max="11524" width="8.42578125" style="53" customWidth="1"/>
    <col min="11525" max="11527" width="6.42578125" style="53" customWidth="1"/>
    <col min="11528" max="11528" width="14" style="53" customWidth="1"/>
    <col min="11529" max="11529" width="6.42578125" style="53" customWidth="1"/>
    <col min="11530" max="11530" width="10.7109375" style="53" customWidth="1"/>
    <col min="11531" max="11531" width="6.42578125" style="53" customWidth="1"/>
    <col min="11532" max="11532" width="11.42578125" style="53" customWidth="1"/>
    <col min="11533" max="11533" width="6.42578125" style="53" customWidth="1"/>
    <col min="11534" max="11534" width="11" style="53" customWidth="1"/>
    <col min="11535" max="11535" width="8.85546875" style="53"/>
    <col min="11536" max="11536" width="0.42578125" style="53" customWidth="1"/>
    <col min="11537" max="11537" width="8.85546875" style="53"/>
    <col min="11538" max="11538" width="0.140625" style="53" customWidth="1"/>
    <col min="11539" max="11764" width="8.85546875" style="53"/>
    <col min="11765" max="11765" width="14.140625" style="53" bestFit="1" customWidth="1"/>
    <col min="11766" max="11776" width="8.85546875" style="53"/>
    <col min="11777" max="11777" width="8.42578125" style="53" customWidth="1"/>
    <col min="11778" max="11778" width="10" style="53" customWidth="1"/>
    <col min="11779" max="11779" width="6.42578125" style="53" customWidth="1"/>
    <col min="11780" max="11780" width="8.42578125" style="53" customWidth="1"/>
    <col min="11781" max="11783" width="6.42578125" style="53" customWidth="1"/>
    <col min="11784" max="11784" width="14" style="53" customWidth="1"/>
    <col min="11785" max="11785" width="6.42578125" style="53" customWidth="1"/>
    <col min="11786" max="11786" width="10.7109375" style="53" customWidth="1"/>
    <col min="11787" max="11787" width="6.42578125" style="53" customWidth="1"/>
    <col min="11788" max="11788" width="11.42578125" style="53" customWidth="1"/>
    <col min="11789" max="11789" width="6.42578125" style="53" customWidth="1"/>
    <col min="11790" max="11790" width="11" style="53" customWidth="1"/>
    <col min="11791" max="11791" width="8.85546875" style="53"/>
    <col min="11792" max="11792" width="0.42578125" style="53" customWidth="1"/>
    <col min="11793" max="11793" width="8.85546875" style="53"/>
    <col min="11794" max="11794" width="0.140625" style="53" customWidth="1"/>
    <col min="11795" max="12020" width="8.85546875" style="53"/>
    <col min="12021" max="12021" width="14.140625" style="53" bestFit="1" customWidth="1"/>
    <col min="12022" max="12032" width="8.85546875" style="53"/>
    <col min="12033" max="12033" width="8.42578125" style="53" customWidth="1"/>
    <col min="12034" max="12034" width="10" style="53" customWidth="1"/>
    <col min="12035" max="12035" width="6.42578125" style="53" customWidth="1"/>
    <col min="12036" max="12036" width="8.42578125" style="53" customWidth="1"/>
    <col min="12037" max="12039" width="6.42578125" style="53" customWidth="1"/>
    <col min="12040" max="12040" width="14" style="53" customWidth="1"/>
    <col min="12041" max="12041" width="6.42578125" style="53" customWidth="1"/>
    <col min="12042" max="12042" width="10.7109375" style="53" customWidth="1"/>
    <col min="12043" max="12043" width="6.42578125" style="53" customWidth="1"/>
    <col min="12044" max="12044" width="11.42578125" style="53" customWidth="1"/>
    <col min="12045" max="12045" width="6.42578125" style="53" customWidth="1"/>
    <col min="12046" max="12046" width="11" style="53" customWidth="1"/>
    <col min="12047" max="12047" width="8.85546875" style="53"/>
    <col min="12048" max="12048" width="0.42578125" style="53" customWidth="1"/>
    <col min="12049" max="12049" width="8.85546875" style="53"/>
    <col min="12050" max="12050" width="0.140625" style="53" customWidth="1"/>
    <col min="12051" max="12276" width="8.85546875" style="53"/>
    <col min="12277" max="12277" width="14.140625" style="53" bestFit="1" customWidth="1"/>
    <col min="12278" max="12288" width="8.85546875" style="53"/>
    <col min="12289" max="12289" width="8.42578125" style="53" customWidth="1"/>
    <col min="12290" max="12290" width="10" style="53" customWidth="1"/>
    <col min="12291" max="12291" width="6.42578125" style="53" customWidth="1"/>
    <col min="12292" max="12292" width="8.42578125" style="53" customWidth="1"/>
    <col min="12293" max="12295" width="6.42578125" style="53" customWidth="1"/>
    <col min="12296" max="12296" width="14" style="53" customWidth="1"/>
    <col min="12297" max="12297" width="6.42578125" style="53" customWidth="1"/>
    <col min="12298" max="12298" width="10.7109375" style="53" customWidth="1"/>
    <col min="12299" max="12299" width="6.42578125" style="53" customWidth="1"/>
    <col min="12300" max="12300" width="11.42578125" style="53" customWidth="1"/>
    <col min="12301" max="12301" width="6.42578125" style="53" customWidth="1"/>
    <col min="12302" max="12302" width="11" style="53" customWidth="1"/>
    <col min="12303" max="12303" width="8.85546875" style="53"/>
    <col min="12304" max="12304" width="0.42578125" style="53" customWidth="1"/>
    <col min="12305" max="12305" width="8.85546875" style="53"/>
    <col min="12306" max="12306" width="0.140625" style="53" customWidth="1"/>
    <col min="12307" max="12532" width="8.85546875" style="53"/>
    <col min="12533" max="12533" width="14.140625" style="53" bestFit="1" customWidth="1"/>
    <col min="12534" max="12544" width="8.85546875" style="53"/>
    <col min="12545" max="12545" width="8.42578125" style="53" customWidth="1"/>
    <col min="12546" max="12546" width="10" style="53" customWidth="1"/>
    <col min="12547" max="12547" width="6.42578125" style="53" customWidth="1"/>
    <col min="12548" max="12548" width="8.42578125" style="53" customWidth="1"/>
    <col min="12549" max="12551" width="6.42578125" style="53" customWidth="1"/>
    <col min="12552" max="12552" width="14" style="53" customWidth="1"/>
    <col min="12553" max="12553" width="6.42578125" style="53" customWidth="1"/>
    <col min="12554" max="12554" width="10.7109375" style="53" customWidth="1"/>
    <col min="12555" max="12555" width="6.42578125" style="53" customWidth="1"/>
    <col min="12556" max="12556" width="11.42578125" style="53" customWidth="1"/>
    <col min="12557" max="12557" width="6.42578125" style="53" customWidth="1"/>
    <col min="12558" max="12558" width="11" style="53" customWidth="1"/>
    <col min="12559" max="12559" width="8.85546875" style="53"/>
    <col min="12560" max="12560" width="0.42578125" style="53" customWidth="1"/>
    <col min="12561" max="12561" width="8.85546875" style="53"/>
    <col min="12562" max="12562" width="0.140625" style="53" customWidth="1"/>
    <col min="12563" max="12788" width="8.85546875" style="53"/>
    <col min="12789" max="12789" width="14.140625" style="53" bestFit="1" customWidth="1"/>
    <col min="12790" max="12800" width="8.85546875" style="53"/>
    <col min="12801" max="12801" width="8.42578125" style="53" customWidth="1"/>
    <col min="12802" max="12802" width="10" style="53" customWidth="1"/>
    <col min="12803" max="12803" width="6.42578125" style="53" customWidth="1"/>
    <col min="12804" max="12804" width="8.42578125" style="53" customWidth="1"/>
    <col min="12805" max="12807" width="6.42578125" style="53" customWidth="1"/>
    <col min="12808" max="12808" width="14" style="53" customWidth="1"/>
    <col min="12809" max="12809" width="6.42578125" style="53" customWidth="1"/>
    <col min="12810" max="12810" width="10.7109375" style="53" customWidth="1"/>
    <col min="12811" max="12811" width="6.42578125" style="53" customWidth="1"/>
    <col min="12812" max="12812" width="11.42578125" style="53" customWidth="1"/>
    <col min="12813" max="12813" width="6.42578125" style="53" customWidth="1"/>
    <col min="12814" max="12814" width="11" style="53" customWidth="1"/>
    <col min="12815" max="12815" width="8.85546875" style="53"/>
    <col min="12816" max="12816" width="0.42578125" style="53" customWidth="1"/>
    <col min="12817" max="12817" width="8.85546875" style="53"/>
    <col min="12818" max="12818" width="0.140625" style="53" customWidth="1"/>
    <col min="12819" max="13044" width="8.85546875" style="53"/>
    <col min="13045" max="13045" width="14.140625" style="53" bestFit="1" customWidth="1"/>
    <col min="13046" max="13056" width="8.85546875" style="53"/>
    <col min="13057" max="13057" width="8.42578125" style="53" customWidth="1"/>
    <col min="13058" max="13058" width="10" style="53" customWidth="1"/>
    <col min="13059" max="13059" width="6.42578125" style="53" customWidth="1"/>
    <col min="13060" max="13060" width="8.42578125" style="53" customWidth="1"/>
    <col min="13061" max="13063" width="6.42578125" style="53" customWidth="1"/>
    <col min="13064" max="13064" width="14" style="53" customWidth="1"/>
    <col min="13065" max="13065" width="6.42578125" style="53" customWidth="1"/>
    <col min="13066" max="13066" width="10.7109375" style="53" customWidth="1"/>
    <col min="13067" max="13067" width="6.42578125" style="53" customWidth="1"/>
    <col min="13068" max="13068" width="11.42578125" style="53" customWidth="1"/>
    <col min="13069" max="13069" width="6.42578125" style="53" customWidth="1"/>
    <col min="13070" max="13070" width="11" style="53" customWidth="1"/>
    <col min="13071" max="13071" width="8.85546875" style="53"/>
    <col min="13072" max="13072" width="0.42578125" style="53" customWidth="1"/>
    <col min="13073" max="13073" width="8.85546875" style="53"/>
    <col min="13074" max="13074" width="0.140625" style="53" customWidth="1"/>
    <col min="13075" max="13300" width="8.85546875" style="53"/>
    <col min="13301" max="13301" width="14.140625" style="53" bestFit="1" customWidth="1"/>
    <col min="13302" max="13312" width="8.85546875" style="53"/>
    <col min="13313" max="13313" width="8.42578125" style="53" customWidth="1"/>
    <col min="13314" max="13314" width="10" style="53" customWidth="1"/>
    <col min="13315" max="13315" width="6.42578125" style="53" customWidth="1"/>
    <col min="13316" max="13316" width="8.42578125" style="53" customWidth="1"/>
    <col min="13317" max="13319" width="6.42578125" style="53" customWidth="1"/>
    <col min="13320" max="13320" width="14" style="53" customWidth="1"/>
    <col min="13321" max="13321" width="6.42578125" style="53" customWidth="1"/>
    <col min="13322" max="13322" width="10.7109375" style="53" customWidth="1"/>
    <col min="13323" max="13323" width="6.42578125" style="53" customWidth="1"/>
    <col min="13324" max="13324" width="11.42578125" style="53" customWidth="1"/>
    <col min="13325" max="13325" width="6.42578125" style="53" customWidth="1"/>
    <col min="13326" max="13326" width="11" style="53" customWidth="1"/>
    <col min="13327" max="13327" width="8.85546875" style="53"/>
    <col min="13328" max="13328" width="0.42578125" style="53" customWidth="1"/>
    <col min="13329" max="13329" width="8.85546875" style="53"/>
    <col min="13330" max="13330" width="0.140625" style="53" customWidth="1"/>
    <col min="13331" max="13556" width="8.85546875" style="53"/>
    <col min="13557" max="13557" width="14.140625" style="53" bestFit="1" customWidth="1"/>
    <col min="13558" max="13568" width="8.85546875" style="53"/>
    <col min="13569" max="13569" width="8.42578125" style="53" customWidth="1"/>
    <col min="13570" max="13570" width="10" style="53" customWidth="1"/>
    <col min="13571" max="13571" width="6.42578125" style="53" customWidth="1"/>
    <col min="13572" max="13572" width="8.42578125" style="53" customWidth="1"/>
    <col min="13573" max="13575" width="6.42578125" style="53" customWidth="1"/>
    <col min="13576" max="13576" width="14" style="53" customWidth="1"/>
    <col min="13577" max="13577" width="6.42578125" style="53" customWidth="1"/>
    <col min="13578" max="13578" width="10.7109375" style="53" customWidth="1"/>
    <col min="13579" max="13579" width="6.42578125" style="53" customWidth="1"/>
    <col min="13580" max="13580" width="11.42578125" style="53" customWidth="1"/>
    <col min="13581" max="13581" width="6.42578125" style="53" customWidth="1"/>
    <col min="13582" max="13582" width="11" style="53" customWidth="1"/>
    <col min="13583" max="13583" width="8.85546875" style="53"/>
    <col min="13584" max="13584" width="0.42578125" style="53" customWidth="1"/>
    <col min="13585" max="13585" width="8.85546875" style="53"/>
    <col min="13586" max="13586" width="0.140625" style="53" customWidth="1"/>
    <col min="13587" max="13812" width="8.85546875" style="53"/>
    <col min="13813" max="13813" width="14.140625" style="53" bestFit="1" customWidth="1"/>
    <col min="13814" max="13824" width="8.85546875" style="53"/>
    <col min="13825" max="13825" width="8.42578125" style="53" customWidth="1"/>
    <col min="13826" max="13826" width="10" style="53" customWidth="1"/>
    <col min="13827" max="13827" width="6.42578125" style="53" customWidth="1"/>
    <col min="13828" max="13828" width="8.42578125" style="53" customWidth="1"/>
    <col min="13829" max="13831" width="6.42578125" style="53" customWidth="1"/>
    <col min="13832" max="13832" width="14" style="53" customWidth="1"/>
    <col min="13833" max="13833" width="6.42578125" style="53" customWidth="1"/>
    <col min="13834" max="13834" width="10.7109375" style="53" customWidth="1"/>
    <col min="13835" max="13835" width="6.42578125" style="53" customWidth="1"/>
    <col min="13836" max="13836" width="11.42578125" style="53" customWidth="1"/>
    <col min="13837" max="13837" width="6.42578125" style="53" customWidth="1"/>
    <col min="13838" max="13838" width="11" style="53" customWidth="1"/>
    <col min="13839" max="13839" width="8.85546875" style="53"/>
    <col min="13840" max="13840" width="0.42578125" style="53" customWidth="1"/>
    <col min="13841" max="13841" width="8.85546875" style="53"/>
    <col min="13842" max="13842" width="0.140625" style="53" customWidth="1"/>
    <col min="13843" max="14068" width="8.85546875" style="53"/>
    <col min="14069" max="14069" width="14.140625" style="53" bestFit="1" customWidth="1"/>
    <col min="14070" max="14080" width="8.85546875" style="53"/>
    <col min="14081" max="14081" width="8.42578125" style="53" customWidth="1"/>
    <col min="14082" max="14082" width="10" style="53" customWidth="1"/>
    <col min="14083" max="14083" width="6.42578125" style="53" customWidth="1"/>
    <col min="14084" max="14084" width="8.42578125" style="53" customWidth="1"/>
    <col min="14085" max="14087" width="6.42578125" style="53" customWidth="1"/>
    <col min="14088" max="14088" width="14" style="53" customWidth="1"/>
    <col min="14089" max="14089" width="6.42578125" style="53" customWidth="1"/>
    <col min="14090" max="14090" width="10.7109375" style="53" customWidth="1"/>
    <col min="14091" max="14091" width="6.42578125" style="53" customWidth="1"/>
    <col min="14092" max="14092" width="11.42578125" style="53" customWidth="1"/>
    <col min="14093" max="14093" width="6.42578125" style="53" customWidth="1"/>
    <col min="14094" max="14094" width="11" style="53" customWidth="1"/>
    <col min="14095" max="14095" width="8.85546875" style="53"/>
    <col min="14096" max="14096" width="0.42578125" style="53" customWidth="1"/>
    <col min="14097" max="14097" width="8.85546875" style="53"/>
    <col min="14098" max="14098" width="0.140625" style="53" customWidth="1"/>
    <col min="14099" max="14324" width="8.85546875" style="53"/>
    <col min="14325" max="14325" width="14.140625" style="53" bestFit="1" customWidth="1"/>
    <col min="14326" max="14336" width="8.85546875" style="53"/>
    <col min="14337" max="14337" width="8.42578125" style="53" customWidth="1"/>
    <col min="14338" max="14338" width="10" style="53" customWidth="1"/>
    <col min="14339" max="14339" width="6.42578125" style="53" customWidth="1"/>
    <col min="14340" max="14340" width="8.42578125" style="53" customWidth="1"/>
    <col min="14341" max="14343" width="6.42578125" style="53" customWidth="1"/>
    <col min="14344" max="14344" width="14" style="53" customWidth="1"/>
    <col min="14345" max="14345" width="6.42578125" style="53" customWidth="1"/>
    <col min="14346" max="14346" width="10.7109375" style="53" customWidth="1"/>
    <col min="14347" max="14347" width="6.42578125" style="53" customWidth="1"/>
    <col min="14348" max="14348" width="11.42578125" style="53" customWidth="1"/>
    <col min="14349" max="14349" width="6.42578125" style="53" customWidth="1"/>
    <col min="14350" max="14350" width="11" style="53" customWidth="1"/>
    <col min="14351" max="14351" width="8.85546875" style="53"/>
    <col min="14352" max="14352" width="0.42578125" style="53" customWidth="1"/>
    <col min="14353" max="14353" width="8.85546875" style="53"/>
    <col min="14354" max="14354" width="0.140625" style="53" customWidth="1"/>
    <col min="14355" max="14580" width="8.85546875" style="53"/>
    <col min="14581" max="14581" width="14.140625" style="53" bestFit="1" customWidth="1"/>
    <col min="14582" max="14592" width="8.85546875" style="53"/>
    <col min="14593" max="14593" width="8.42578125" style="53" customWidth="1"/>
    <col min="14594" max="14594" width="10" style="53" customWidth="1"/>
    <col min="14595" max="14595" width="6.42578125" style="53" customWidth="1"/>
    <col min="14596" max="14596" width="8.42578125" style="53" customWidth="1"/>
    <col min="14597" max="14599" width="6.42578125" style="53" customWidth="1"/>
    <col min="14600" max="14600" width="14" style="53" customWidth="1"/>
    <col min="14601" max="14601" width="6.42578125" style="53" customWidth="1"/>
    <col min="14602" max="14602" width="10.7109375" style="53" customWidth="1"/>
    <col min="14603" max="14603" width="6.42578125" style="53" customWidth="1"/>
    <col min="14604" max="14604" width="11.42578125" style="53" customWidth="1"/>
    <col min="14605" max="14605" width="6.42578125" style="53" customWidth="1"/>
    <col min="14606" max="14606" width="11" style="53" customWidth="1"/>
    <col min="14607" max="14607" width="8.85546875" style="53"/>
    <col min="14608" max="14608" width="0.42578125" style="53" customWidth="1"/>
    <col min="14609" max="14609" width="8.85546875" style="53"/>
    <col min="14610" max="14610" width="0.140625" style="53" customWidth="1"/>
    <col min="14611" max="14836" width="8.85546875" style="53"/>
    <col min="14837" max="14837" width="14.140625" style="53" bestFit="1" customWidth="1"/>
    <col min="14838" max="14848" width="8.85546875" style="53"/>
    <col min="14849" max="14849" width="8.42578125" style="53" customWidth="1"/>
    <col min="14850" max="14850" width="10" style="53" customWidth="1"/>
    <col min="14851" max="14851" width="6.42578125" style="53" customWidth="1"/>
    <col min="14852" max="14852" width="8.42578125" style="53" customWidth="1"/>
    <col min="14853" max="14855" width="6.42578125" style="53" customWidth="1"/>
    <col min="14856" max="14856" width="14" style="53" customWidth="1"/>
    <col min="14857" max="14857" width="6.42578125" style="53" customWidth="1"/>
    <col min="14858" max="14858" width="10.7109375" style="53" customWidth="1"/>
    <col min="14859" max="14859" width="6.42578125" style="53" customWidth="1"/>
    <col min="14860" max="14860" width="11.42578125" style="53" customWidth="1"/>
    <col min="14861" max="14861" width="6.42578125" style="53" customWidth="1"/>
    <col min="14862" max="14862" width="11" style="53" customWidth="1"/>
    <col min="14863" max="14863" width="8.85546875" style="53"/>
    <col min="14864" max="14864" width="0.42578125" style="53" customWidth="1"/>
    <col min="14865" max="14865" width="8.85546875" style="53"/>
    <col min="14866" max="14866" width="0.140625" style="53" customWidth="1"/>
    <col min="14867" max="15092" width="8.85546875" style="53"/>
    <col min="15093" max="15093" width="14.140625" style="53" bestFit="1" customWidth="1"/>
    <col min="15094" max="15104" width="8.85546875" style="53"/>
    <col min="15105" max="15105" width="8.42578125" style="53" customWidth="1"/>
    <col min="15106" max="15106" width="10" style="53" customWidth="1"/>
    <col min="15107" max="15107" width="6.42578125" style="53" customWidth="1"/>
    <col min="15108" max="15108" width="8.42578125" style="53" customWidth="1"/>
    <col min="15109" max="15111" width="6.42578125" style="53" customWidth="1"/>
    <col min="15112" max="15112" width="14" style="53" customWidth="1"/>
    <col min="15113" max="15113" width="6.42578125" style="53" customWidth="1"/>
    <col min="15114" max="15114" width="10.7109375" style="53" customWidth="1"/>
    <col min="15115" max="15115" width="6.42578125" style="53" customWidth="1"/>
    <col min="15116" max="15116" width="11.42578125" style="53" customWidth="1"/>
    <col min="15117" max="15117" width="6.42578125" style="53" customWidth="1"/>
    <col min="15118" max="15118" width="11" style="53" customWidth="1"/>
    <col min="15119" max="15119" width="8.85546875" style="53"/>
    <col min="15120" max="15120" width="0.42578125" style="53" customWidth="1"/>
    <col min="15121" max="15121" width="8.85546875" style="53"/>
    <col min="15122" max="15122" width="0.140625" style="53" customWidth="1"/>
    <col min="15123" max="15348" width="8.85546875" style="53"/>
    <col min="15349" max="15349" width="14.140625" style="53" bestFit="1" customWidth="1"/>
    <col min="15350" max="15360" width="8.85546875" style="53"/>
    <col min="15361" max="15361" width="8.42578125" style="53" customWidth="1"/>
    <col min="15362" max="15362" width="10" style="53" customWidth="1"/>
    <col min="15363" max="15363" width="6.42578125" style="53" customWidth="1"/>
    <col min="15364" max="15364" width="8.42578125" style="53" customWidth="1"/>
    <col min="15365" max="15367" width="6.42578125" style="53" customWidth="1"/>
    <col min="15368" max="15368" width="14" style="53" customWidth="1"/>
    <col min="15369" max="15369" width="6.42578125" style="53" customWidth="1"/>
    <col min="15370" max="15370" width="10.7109375" style="53" customWidth="1"/>
    <col min="15371" max="15371" width="6.42578125" style="53" customWidth="1"/>
    <col min="15372" max="15372" width="11.42578125" style="53" customWidth="1"/>
    <col min="15373" max="15373" width="6.42578125" style="53" customWidth="1"/>
    <col min="15374" max="15374" width="11" style="53" customWidth="1"/>
    <col min="15375" max="15375" width="8.85546875" style="53"/>
    <col min="15376" max="15376" width="0.42578125" style="53" customWidth="1"/>
    <col min="15377" max="15377" width="8.85546875" style="53"/>
    <col min="15378" max="15378" width="0.140625" style="53" customWidth="1"/>
    <col min="15379" max="15604" width="8.85546875" style="53"/>
    <col min="15605" max="15605" width="14.140625" style="53" bestFit="1" customWidth="1"/>
    <col min="15606" max="15616" width="8.85546875" style="53"/>
    <col min="15617" max="15617" width="8.42578125" style="53" customWidth="1"/>
    <col min="15618" max="15618" width="10" style="53" customWidth="1"/>
    <col min="15619" max="15619" width="6.42578125" style="53" customWidth="1"/>
    <col min="15620" max="15620" width="8.42578125" style="53" customWidth="1"/>
    <col min="15621" max="15623" width="6.42578125" style="53" customWidth="1"/>
    <col min="15624" max="15624" width="14" style="53" customWidth="1"/>
    <col min="15625" max="15625" width="6.42578125" style="53" customWidth="1"/>
    <col min="15626" max="15626" width="10.7109375" style="53" customWidth="1"/>
    <col min="15627" max="15627" width="6.42578125" style="53" customWidth="1"/>
    <col min="15628" max="15628" width="11.42578125" style="53" customWidth="1"/>
    <col min="15629" max="15629" width="6.42578125" style="53" customWidth="1"/>
    <col min="15630" max="15630" width="11" style="53" customWidth="1"/>
    <col min="15631" max="15631" width="8.85546875" style="53"/>
    <col min="15632" max="15632" width="0.42578125" style="53" customWidth="1"/>
    <col min="15633" max="15633" width="8.85546875" style="53"/>
    <col min="15634" max="15634" width="0.140625" style="53" customWidth="1"/>
    <col min="15635" max="15860" width="8.85546875" style="53"/>
    <col min="15861" max="15861" width="14.140625" style="53" bestFit="1" customWidth="1"/>
    <col min="15862" max="15872" width="8.85546875" style="53"/>
    <col min="15873" max="15873" width="8.42578125" style="53" customWidth="1"/>
    <col min="15874" max="15874" width="10" style="53" customWidth="1"/>
    <col min="15875" max="15875" width="6.42578125" style="53" customWidth="1"/>
    <col min="15876" max="15876" width="8.42578125" style="53" customWidth="1"/>
    <col min="15877" max="15879" width="6.42578125" style="53" customWidth="1"/>
    <col min="15880" max="15880" width="14" style="53" customWidth="1"/>
    <col min="15881" max="15881" width="6.42578125" style="53" customWidth="1"/>
    <col min="15882" max="15882" width="10.7109375" style="53" customWidth="1"/>
    <col min="15883" max="15883" width="6.42578125" style="53" customWidth="1"/>
    <col min="15884" max="15884" width="11.42578125" style="53" customWidth="1"/>
    <col min="15885" max="15885" width="6.42578125" style="53" customWidth="1"/>
    <col min="15886" max="15886" width="11" style="53" customWidth="1"/>
    <col min="15887" max="15887" width="8.85546875" style="53"/>
    <col min="15888" max="15888" width="0.42578125" style="53" customWidth="1"/>
    <col min="15889" max="15889" width="8.85546875" style="53"/>
    <col min="15890" max="15890" width="0.140625" style="53" customWidth="1"/>
    <col min="15891" max="16116" width="8.85546875" style="53"/>
    <col min="16117" max="16117" width="14.140625" style="53" bestFit="1" customWidth="1"/>
    <col min="16118" max="16128" width="8.85546875" style="53"/>
    <col min="16129" max="16129" width="8.42578125" style="53" customWidth="1"/>
    <col min="16130" max="16130" width="10" style="53" customWidth="1"/>
    <col min="16131" max="16131" width="6.42578125" style="53" customWidth="1"/>
    <col min="16132" max="16132" width="8.42578125" style="53" customWidth="1"/>
    <col min="16133" max="16135" width="6.42578125" style="53" customWidth="1"/>
    <col min="16136" max="16136" width="14" style="53" customWidth="1"/>
    <col min="16137" max="16137" width="6.42578125" style="53" customWidth="1"/>
    <col min="16138" max="16138" width="10.7109375" style="53" customWidth="1"/>
    <col min="16139" max="16139" width="6.42578125" style="53" customWidth="1"/>
    <col min="16140" max="16140" width="11.42578125" style="53" customWidth="1"/>
    <col min="16141" max="16141" width="6.42578125" style="53" customWidth="1"/>
    <col min="16142" max="16142" width="11" style="53" customWidth="1"/>
    <col min="16143" max="16143" width="8.85546875" style="53"/>
    <col min="16144" max="16144" width="0.42578125" style="53" customWidth="1"/>
    <col min="16145" max="16145" width="8.85546875" style="53"/>
    <col min="16146" max="16146" width="0.140625" style="53" customWidth="1"/>
    <col min="16147" max="16372" width="8.85546875" style="53"/>
    <col min="16373" max="16373" width="14.140625" style="53" bestFit="1" customWidth="1"/>
    <col min="16374" max="16384" width="8.85546875" style="53"/>
  </cols>
  <sheetData>
    <row r="1" spans="1:20" ht="18" customHeight="1" thickBot="1">
      <c r="A1" s="444" t="s">
        <v>203</v>
      </c>
      <c r="B1" s="444"/>
      <c r="C1" s="444"/>
      <c r="D1" s="444"/>
      <c r="E1" s="444"/>
      <c r="F1" s="444"/>
      <c r="G1" s="444"/>
      <c r="H1" s="444"/>
      <c r="I1" s="444"/>
      <c r="J1" s="444"/>
      <c r="K1" s="444"/>
      <c r="L1" s="444"/>
      <c r="M1" s="444"/>
      <c r="N1" s="444"/>
    </row>
    <row r="2" spans="1:20" s="2" customFormat="1" ht="27" customHeight="1">
      <c r="A2" s="445" t="s">
        <v>1</v>
      </c>
      <c r="B2" s="445"/>
      <c r="C2" s="445"/>
      <c r="D2" s="445"/>
      <c r="E2" s="446" t="s">
        <v>153</v>
      </c>
      <c r="F2" s="446"/>
      <c r="G2" s="446"/>
      <c r="H2" s="446"/>
      <c r="I2" s="447" t="s">
        <v>2</v>
      </c>
      <c r="J2" s="447"/>
      <c r="K2" s="447"/>
      <c r="L2" s="447"/>
      <c r="M2" s="447"/>
      <c r="N2" s="447"/>
    </row>
    <row r="3" spans="1:20" s="2" customFormat="1" ht="12.75" customHeight="1">
      <c r="A3" s="455" t="s">
        <v>160</v>
      </c>
      <c r="B3" s="455"/>
      <c r="C3" s="455"/>
      <c r="D3" s="455"/>
      <c r="E3" s="454" t="s">
        <v>154</v>
      </c>
      <c r="F3" s="455"/>
      <c r="G3" s="455"/>
      <c r="H3" s="455"/>
      <c r="I3" s="456" t="s">
        <v>155</v>
      </c>
      <c r="J3" s="457"/>
      <c r="K3" s="457"/>
      <c r="L3" s="458"/>
      <c r="M3" s="458"/>
      <c r="N3" s="459"/>
    </row>
    <row r="4" spans="1:20" s="2" customFormat="1" ht="21.75" customHeight="1">
      <c r="A4" s="455"/>
      <c r="B4" s="455"/>
      <c r="C4" s="455"/>
      <c r="D4" s="455"/>
      <c r="E4" s="455"/>
      <c r="F4" s="455"/>
      <c r="G4" s="455"/>
      <c r="H4" s="455"/>
      <c r="I4" s="460"/>
      <c r="J4" s="461"/>
      <c r="K4" s="461"/>
      <c r="L4" s="461"/>
      <c r="M4" s="461"/>
      <c r="N4" s="462"/>
    </row>
    <row r="5" spans="1:20" s="2" customFormat="1" ht="21.75" customHeight="1">
      <c r="A5" s="467" t="s">
        <v>3</v>
      </c>
      <c r="B5" s="467"/>
      <c r="C5" s="467"/>
      <c r="D5" s="454" t="s">
        <v>336</v>
      </c>
      <c r="E5" s="454"/>
      <c r="F5" s="454"/>
      <c r="G5" s="454"/>
      <c r="H5" s="454"/>
      <c r="I5" s="468" t="s">
        <v>58</v>
      </c>
      <c r="J5" s="468"/>
      <c r="K5" s="468"/>
      <c r="L5" s="468"/>
      <c r="M5" s="468"/>
      <c r="N5" s="468"/>
    </row>
    <row r="6" spans="1:20" s="2" customFormat="1" ht="21.75" customHeight="1">
      <c r="A6" s="467"/>
      <c r="B6" s="467"/>
      <c r="C6" s="467"/>
      <c r="D6" s="454"/>
      <c r="E6" s="454"/>
      <c r="F6" s="454"/>
      <c r="G6" s="454"/>
      <c r="H6" s="454"/>
      <c r="I6" s="469">
        <v>2017</v>
      </c>
      <c r="J6" s="469"/>
      <c r="K6" s="469">
        <v>2018</v>
      </c>
      <c r="L6" s="469"/>
      <c r="M6" s="469">
        <v>2019</v>
      </c>
      <c r="N6" s="469"/>
    </row>
    <row r="7" spans="1:20" ht="85.5" customHeight="1">
      <c r="A7" s="479" t="s">
        <v>4</v>
      </c>
      <c r="B7" s="480"/>
      <c r="C7" s="481" t="s">
        <v>337</v>
      </c>
      <c r="D7" s="482"/>
      <c r="E7" s="482"/>
      <c r="F7" s="482"/>
      <c r="G7" s="482"/>
      <c r="H7" s="482"/>
      <c r="I7" s="482"/>
      <c r="J7" s="482"/>
      <c r="K7" s="482"/>
      <c r="L7" s="482"/>
      <c r="M7" s="482"/>
      <c r="N7" s="483"/>
      <c r="O7" s="463"/>
      <c r="P7" s="464"/>
      <c r="Q7" s="464"/>
      <c r="R7" s="464"/>
      <c r="S7" s="464"/>
      <c r="T7" s="464"/>
    </row>
    <row r="8" spans="1:20" ht="60.75" customHeight="1">
      <c r="A8" s="465" t="s">
        <v>5</v>
      </c>
      <c r="B8" s="466"/>
      <c r="C8" s="800" t="s">
        <v>428</v>
      </c>
      <c r="D8" s="800"/>
      <c r="E8" s="800"/>
      <c r="F8" s="800"/>
      <c r="G8" s="800"/>
      <c r="H8" s="800"/>
      <c r="I8" s="800"/>
      <c r="J8" s="800"/>
      <c r="K8" s="800"/>
      <c r="L8" s="800"/>
      <c r="M8" s="800"/>
      <c r="N8" s="800"/>
      <c r="R8" s="3"/>
    </row>
    <row r="9" spans="1:20" ht="38.25" hidden="1" customHeight="1">
      <c r="A9" s="814"/>
      <c r="B9" s="815"/>
      <c r="C9" s="816"/>
      <c r="D9" s="817"/>
      <c r="E9" s="817"/>
      <c r="F9" s="817"/>
      <c r="G9" s="817"/>
      <c r="H9" s="817"/>
      <c r="I9" s="817"/>
      <c r="J9" s="817"/>
      <c r="K9" s="817"/>
      <c r="L9" s="817"/>
      <c r="M9" s="817"/>
      <c r="N9" s="818"/>
      <c r="R9" s="3"/>
    </row>
    <row r="10" spans="1:20" ht="19.5" customHeight="1">
      <c r="A10" s="819" t="s">
        <v>6</v>
      </c>
      <c r="B10" s="820"/>
      <c r="C10" s="821" t="s">
        <v>420</v>
      </c>
      <c r="D10" s="822"/>
      <c r="E10" s="822"/>
      <c r="F10" s="822"/>
      <c r="G10" s="822"/>
      <c r="H10" s="822"/>
      <c r="I10" s="822"/>
      <c r="J10" s="822"/>
      <c r="K10" s="822"/>
      <c r="L10" s="822"/>
      <c r="M10" s="822"/>
      <c r="N10" s="823"/>
    </row>
    <row r="11" spans="1:20" ht="19.5" customHeight="1">
      <c r="A11" s="490"/>
      <c r="B11" s="491"/>
      <c r="C11" s="824"/>
      <c r="D11" s="825"/>
      <c r="E11" s="825"/>
      <c r="F11" s="825"/>
      <c r="G11" s="825"/>
      <c r="H11" s="825"/>
      <c r="I11" s="825"/>
      <c r="J11" s="825"/>
      <c r="K11" s="825"/>
      <c r="L11" s="825"/>
      <c r="M11" s="825"/>
      <c r="N11" s="826"/>
    </row>
    <row r="12" spans="1:20" ht="66.95" customHeight="1">
      <c r="A12" s="490"/>
      <c r="B12" s="491"/>
      <c r="C12" s="824"/>
      <c r="D12" s="825"/>
      <c r="E12" s="825"/>
      <c r="F12" s="825"/>
      <c r="G12" s="825"/>
      <c r="H12" s="825"/>
      <c r="I12" s="825"/>
      <c r="J12" s="825"/>
      <c r="K12" s="825"/>
      <c r="L12" s="825"/>
      <c r="M12" s="825"/>
      <c r="N12" s="826"/>
    </row>
    <row r="13" spans="1:20" ht="18.75" customHeight="1">
      <c r="A13" s="490"/>
      <c r="B13" s="491"/>
      <c r="C13" s="824"/>
      <c r="D13" s="825"/>
      <c r="E13" s="825"/>
      <c r="F13" s="825"/>
      <c r="G13" s="825"/>
      <c r="H13" s="825"/>
      <c r="I13" s="825"/>
      <c r="J13" s="825"/>
      <c r="K13" s="825"/>
      <c r="L13" s="825"/>
      <c r="M13" s="825"/>
      <c r="N13" s="826"/>
    </row>
    <row r="14" spans="1:20" ht="18.75" hidden="1" customHeight="1">
      <c r="A14" s="490"/>
      <c r="B14" s="491"/>
      <c r="C14" s="824"/>
      <c r="D14" s="825"/>
      <c r="E14" s="825"/>
      <c r="F14" s="825"/>
      <c r="G14" s="825"/>
      <c r="H14" s="825"/>
      <c r="I14" s="825"/>
      <c r="J14" s="825"/>
      <c r="K14" s="825"/>
      <c r="L14" s="825"/>
      <c r="M14" s="825"/>
      <c r="N14" s="826"/>
    </row>
    <row r="15" spans="1:20" ht="16.5" hidden="1" customHeight="1">
      <c r="A15" s="490"/>
      <c r="B15" s="491"/>
      <c r="C15" s="824"/>
      <c r="D15" s="825"/>
      <c r="E15" s="825"/>
      <c r="F15" s="825"/>
      <c r="G15" s="825"/>
      <c r="H15" s="825"/>
      <c r="I15" s="825"/>
      <c r="J15" s="825"/>
      <c r="K15" s="825"/>
      <c r="L15" s="825"/>
      <c r="M15" s="825"/>
      <c r="N15" s="826"/>
    </row>
    <row r="16" spans="1:20" ht="23.25" hidden="1" customHeight="1">
      <c r="A16" s="490"/>
      <c r="B16" s="491"/>
      <c r="C16" s="824"/>
      <c r="D16" s="825"/>
      <c r="E16" s="825"/>
      <c r="F16" s="825"/>
      <c r="G16" s="825"/>
      <c r="H16" s="825"/>
      <c r="I16" s="825"/>
      <c r="J16" s="825"/>
      <c r="K16" s="825"/>
      <c r="L16" s="825"/>
      <c r="M16" s="825"/>
      <c r="N16" s="826"/>
    </row>
    <row r="17" spans="1:166" ht="20.25" hidden="1" customHeight="1">
      <c r="A17" s="490"/>
      <c r="B17" s="491"/>
      <c r="C17" s="824"/>
      <c r="D17" s="825"/>
      <c r="E17" s="825"/>
      <c r="F17" s="825"/>
      <c r="G17" s="825"/>
      <c r="H17" s="825"/>
      <c r="I17" s="825"/>
      <c r="J17" s="825"/>
      <c r="K17" s="825"/>
      <c r="L17" s="825"/>
      <c r="M17" s="825"/>
      <c r="N17" s="826"/>
    </row>
    <row r="18" spans="1:166" ht="13.5" hidden="1" customHeight="1">
      <c r="A18" s="490"/>
      <c r="B18" s="491"/>
      <c r="C18" s="824"/>
      <c r="D18" s="825"/>
      <c r="E18" s="825"/>
      <c r="F18" s="825"/>
      <c r="G18" s="825"/>
      <c r="H18" s="825"/>
      <c r="I18" s="825"/>
      <c r="J18" s="825"/>
      <c r="K18" s="825"/>
      <c r="L18" s="825"/>
      <c r="M18" s="825"/>
      <c r="N18" s="826"/>
    </row>
    <row r="19" spans="1:166" ht="13.5" hidden="1" customHeight="1">
      <c r="A19" s="490"/>
      <c r="B19" s="491"/>
      <c r="C19" s="824"/>
      <c r="D19" s="825"/>
      <c r="E19" s="825"/>
      <c r="F19" s="825"/>
      <c r="G19" s="825"/>
      <c r="H19" s="825"/>
      <c r="I19" s="825"/>
      <c r="J19" s="825"/>
      <c r="K19" s="825"/>
      <c r="L19" s="825"/>
      <c r="M19" s="825"/>
      <c r="N19" s="826"/>
    </row>
    <row r="20" spans="1:166" ht="13.5" hidden="1" customHeight="1">
      <c r="A20" s="490"/>
      <c r="B20" s="491"/>
      <c r="C20" s="824"/>
      <c r="D20" s="825"/>
      <c r="E20" s="825"/>
      <c r="F20" s="825"/>
      <c r="G20" s="825"/>
      <c r="H20" s="825"/>
      <c r="I20" s="825"/>
      <c r="J20" s="825"/>
      <c r="K20" s="825"/>
      <c r="L20" s="825"/>
      <c r="M20" s="825"/>
      <c r="N20" s="826"/>
    </row>
    <row r="21" spans="1:166" ht="13.5" hidden="1" customHeight="1">
      <c r="A21" s="490"/>
      <c r="B21" s="491"/>
      <c r="C21" s="824"/>
      <c r="D21" s="825"/>
      <c r="E21" s="825"/>
      <c r="F21" s="825"/>
      <c r="G21" s="825"/>
      <c r="H21" s="825"/>
      <c r="I21" s="825"/>
      <c r="J21" s="825"/>
      <c r="K21" s="825"/>
      <c r="L21" s="825"/>
      <c r="M21" s="825"/>
      <c r="N21" s="826"/>
    </row>
    <row r="22" spans="1:166" ht="13.5" hidden="1" customHeight="1">
      <c r="A22" s="492"/>
      <c r="B22" s="493"/>
      <c r="C22" s="827"/>
      <c r="D22" s="828"/>
      <c r="E22" s="828"/>
      <c r="F22" s="828"/>
      <c r="G22" s="828"/>
      <c r="H22" s="828"/>
      <c r="I22" s="828"/>
      <c r="J22" s="828"/>
      <c r="K22" s="828"/>
      <c r="L22" s="828"/>
      <c r="M22" s="828"/>
      <c r="N22" s="829"/>
    </row>
    <row r="23" spans="1:166" ht="18.75" customHeight="1">
      <c r="A23" s="801" t="s">
        <v>7</v>
      </c>
      <c r="B23" s="802"/>
      <c r="C23" s="802"/>
      <c r="D23" s="802"/>
      <c r="E23" s="802"/>
      <c r="F23" s="802"/>
      <c r="G23" s="802"/>
      <c r="H23" s="802"/>
      <c r="I23" s="802"/>
      <c r="J23" s="802"/>
      <c r="K23" s="802"/>
      <c r="L23" s="802"/>
      <c r="M23" s="802"/>
      <c r="N23" s="803"/>
      <c r="R23" s="16"/>
      <c r="S23" s="16"/>
      <c r="T23" s="16"/>
      <c r="U23" s="16"/>
      <c r="V23" s="16"/>
      <c r="W23" s="16"/>
      <c r="X23" s="16"/>
      <c r="Y23" s="16"/>
      <c r="Z23" s="16"/>
      <c r="AA23" s="16"/>
      <c r="AB23" s="16"/>
      <c r="AC23" s="16"/>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row>
    <row r="24" spans="1:166" ht="27" customHeight="1">
      <c r="A24" s="129">
        <v>1</v>
      </c>
      <c r="B24" s="804" t="s">
        <v>338</v>
      </c>
      <c r="C24" s="805"/>
      <c r="D24" s="805"/>
      <c r="E24" s="805"/>
      <c r="F24" s="805"/>
      <c r="G24" s="806"/>
      <c r="H24" s="129">
        <v>6</v>
      </c>
      <c r="I24" s="807"/>
      <c r="J24" s="808"/>
      <c r="K24" s="808"/>
      <c r="L24" s="808"/>
      <c r="M24" s="808"/>
      <c r="N24" s="809"/>
      <c r="R24" s="16"/>
      <c r="S24" s="16"/>
      <c r="T24" s="16"/>
      <c r="U24" s="16"/>
      <c r="V24" s="16"/>
      <c r="W24" s="16"/>
      <c r="X24" s="16"/>
      <c r="Y24" s="16"/>
      <c r="Z24" s="16"/>
      <c r="AA24" s="16"/>
      <c r="AB24" s="16"/>
      <c r="AC24" s="16"/>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row>
    <row r="25" spans="1:166" ht="27" customHeight="1">
      <c r="A25" s="129">
        <v>2</v>
      </c>
      <c r="B25" s="804" t="s">
        <v>339</v>
      </c>
      <c r="C25" s="805"/>
      <c r="D25" s="805"/>
      <c r="E25" s="805"/>
      <c r="F25" s="805"/>
      <c r="G25" s="806"/>
      <c r="H25" s="129">
        <v>7</v>
      </c>
      <c r="I25" s="807"/>
      <c r="J25" s="808"/>
      <c r="K25" s="808"/>
      <c r="L25" s="808"/>
      <c r="M25" s="808"/>
      <c r="N25" s="809"/>
      <c r="R25" s="16"/>
      <c r="S25" s="16"/>
      <c r="T25" s="16"/>
      <c r="U25" s="16"/>
      <c r="V25" s="16"/>
      <c r="W25" s="16"/>
      <c r="X25" s="16"/>
      <c r="Y25" s="16"/>
      <c r="Z25" s="16"/>
      <c r="AA25" s="16"/>
      <c r="AB25" s="16"/>
      <c r="AC25" s="16"/>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row>
    <row r="26" spans="1:166" ht="26.25" customHeight="1">
      <c r="A26" s="129">
        <v>3</v>
      </c>
      <c r="B26" s="807" t="s">
        <v>161</v>
      </c>
      <c r="C26" s="830"/>
      <c r="D26" s="830"/>
      <c r="E26" s="830"/>
      <c r="F26" s="830"/>
      <c r="G26" s="831"/>
      <c r="H26" s="129">
        <v>8</v>
      </c>
      <c r="I26" s="807"/>
      <c r="J26" s="808"/>
      <c r="K26" s="808"/>
      <c r="L26" s="808"/>
      <c r="M26" s="808"/>
      <c r="N26" s="809"/>
      <c r="R26" s="16"/>
      <c r="S26" s="16"/>
      <c r="T26" s="16"/>
      <c r="U26" s="16"/>
      <c r="V26" s="16"/>
      <c r="W26" s="16"/>
      <c r="X26" s="16"/>
      <c r="Y26" s="16"/>
      <c r="Z26" s="16"/>
      <c r="AA26" s="16"/>
      <c r="AB26" s="16"/>
      <c r="AC26" s="16"/>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row>
    <row r="27" spans="1:166" ht="26.25" customHeight="1">
      <c r="A27" s="129">
        <v>4</v>
      </c>
      <c r="B27" s="807"/>
      <c r="C27" s="830"/>
      <c r="D27" s="830"/>
      <c r="E27" s="830"/>
      <c r="F27" s="830"/>
      <c r="G27" s="831"/>
      <c r="H27" s="129">
        <v>9</v>
      </c>
      <c r="I27" s="807"/>
      <c r="J27" s="808"/>
      <c r="K27" s="808"/>
      <c r="L27" s="808"/>
      <c r="M27" s="808"/>
      <c r="N27" s="808"/>
    </row>
    <row r="28" spans="1:166" ht="24.75" customHeight="1">
      <c r="A28" s="129">
        <v>5</v>
      </c>
      <c r="B28" s="804"/>
      <c r="C28" s="805"/>
      <c r="D28" s="805"/>
      <c r="E28" s="805"/>
      <c r="F28" s="805"/>
      <c r="G28" s="806"/>
      <c r="H28" s="129">
        <v>10</v>
      </c>
      <c r="I28" s="832"/>
      <c r="J28" s="832"/>
      <c r="K28" s="832"/>
      <c r="L28" s="832"/>
      <c r="M28" s="832"/>
      <c r="N28" s="832"/>
    </row>
    <row r="29" spans="1:166" ht="12.75" hidden="1" customHeight="1">
      <c r="A29" s="74"/>
      <c r="B29" s="75"/>
      <c r="C29" s="75"/>
      <c r="D29" s="75"/>
      <c r="E29" s="75"/>
      <c r="F29" s="75"/>
      <c r="G29" s="75"/>
      <c r="H29" s="75"/>
      <c r="I29" s="75"/>
      <c r="J29" s="75"/>
      <c r="K29" s="75"/>
      <c r="L29" s="75"/>
      <c r="M29" s="75"/>
      <c r="N29" s="76"/>
    </row>
    <row r="30" spans="1:166">
      <c r="A30" s="130" t="s">
        <v>8</v>
      </c>
      <c r="B30" s="131"/>
      <c r="C30" s="131"/>
      <c r="D30" s="131"/>
      <c r="E30" s="131"/>
      <c r="F30" s="131"/>
      <c r="G30" s="131"/>
      <c r="H30" s="131"/>
      <c r="I30" s="131"/>
      <c r="J30" s="131"/>
      <c r="K30" s="131"/>
      <c r="L30" s="131"/>
      <c r="M30" s="131"/>
      <c r="N30" s="132"/>
      <c r="O30" s="131"/>
      <c r="P30" s="131"/>
      <c r="Q30" s="131"/>
      <c r="R30" s="132"/>
    </row>
    <row r="31" spans="1:166">
      <c r="A31" s="810" t="s">
        <v>9</v>
      </c>
      <c r="B31" s="811"/>
      <c r="C31" s="811"/>
      <c r="D31" s="811"/>
      <c r="E31" s="811"/>
      <c r="F31" s="811"/>
      <c r="G31" s="811"/>
      <c r="H31" s="812"/>
      <c r="I31" s="801" t="s">
        <v>10</v>
      </c>
      <c r="J31" s="803"/>
      <c r="K31" s="813" t="s">
        <v>11</v>
      </c>
      <c r="L31" s="813"/>
      <c r="M31" s="813" t="s">
        <v>12</v>
      </c>
      <c r="N31" s="813"/>
      <c r="O31" s="813">
        <v>2019</v>
      </c>
      <c r="P31" s="813"/>
      <c r="Q31" s="813">
        <v>2020</v>
      </c>
      <c r="R31" s="813"/>
    </row>
    <row r="32" spans="1:166">
      <c r="A32" s="842" t="s">
        <v>162</v>
      </c>
      <c r="B32" s="842"/>
      <c r="C32" s="842"/>
      <c r="D32" s="842"/>
      <c r="E32" s="842"/>
      <c r="F32" s="842"/>
      <c r="G32" s="842"/>
      <c r="H32" s="842"/>
      <c r="I32" s="843">
        <v>2</v>
      </c>
      <c r="J32" s="843"/>
      <c r="K32" s="837"/>
      <c r="L32" s="837"/>
      <c r="M32" s="838"/>
      <c r="N32" s="838"/>
      <c r="O32" s="837"/>
      <c r="P32" s="837"/>
      <c r="Q32" s="838"/>
      <c r="R32" s="838"/>
      <c r="S32" s="503"/>
      <c r="T32" s="504"/>
      <c r="U32" s="504"/>
      <c r="V32" s="504"/>
      <c r="W32" s="504"/>
    </row>
    <row r="33" spans="1:23">
      <c r="A33" s="833" t="s">
        <v>156</v>
      </c>
      <c r="B33" s="834"/>
      <c r="C33" s="834"/>
      <c r="D33" s="834"/>
      <c r="E33" s="834"/>
      <c r="F33" s="834"/>
      <c r="G33" s="834"/>
      <c r="H33" s="835"/>
      <c r="I33" s="836" t="s">
        <v>157</v>
      </c>
      <c r="J33" s="836"/>
      <c r="K33" s="837"/>
      <c r="L33" s="837"/>
      <c r="M33" s="838"/>
      <c r="N33" s="838"/>
      <c r="O33" s="837"/>
      <c r="P33" s="837"/>
      <c r="Q33" s="838"/>
      <c r="R33" s="838"/>
      <c r="S33" s="503"/>
      <c r="T33" s="504"/>
      <c r="U33" s="504"/>
      <c r="V33" s="504"/>
      <c r="W33" s="504"/>
    </row>
    <row r="34" spans="1:23" ht="12.75" customHeight="1">
      <c r="A34" s="839"/>
      <c r="B34" s="839"/>
      <c r="C34" s="839"/>
      <c r="D34" s="839"/>
      <c r="E34" s="839"/>
      <c r="F34" s="839"/>
      <c r="G34" s="839"/>
      <c r="H34" s="839"/>
      <c r="I34" s="840"/>
      <c r="J34" s="840"/>
      <c r="K34" s="841"/>
      <c r="L34" s="841"/>
      <c r="M34" s="844"/>
      <c r="N34" s="844"/>
      <c r="O34" s="840"/>
      <c r="P34" s="840"/>
      <c r="Q34" s="845"/>
      <c r="R34" s="845"/>
      <c r="S34" s="503"/>
      <c r="T34" s="504"/>
      <c r="U34" s="504"/>
      <c r="V34" s="504"/>
      <c r="W34" s="504"/>
    </row>
    <row r="35" spans="1:23">
      <c r="A35" s="842" t="s">
        <v>221</v>
      </c>
      <c r="B35" s="842"/>
      <c r="C35" s="842"/>
      <c r="D35" s="842"/>
      <c r="E35" s="842"/>
      <c r="F35" s="842"/>
      <c r="G35" s="842"/>
      <c r="H35" s="842"/>
      <c r="I35" s="846">
        <v>5</v>
      </c>
      <c r="J35" s="846"/>
      <c r="K35" s="841"/>
      <c r="L35" s="841"/>
      <c r="M35" s="844"/>
      <c r="N35" s="844"/>
      <c r="O35" s="846">
        <v>5</v>
      </c>
      <c r="P35" s="846"/>
      <c r="Q35" s="846">
        <v>5</v>
      </c>
      <c r="R35" s="846"/>
      <c r="S35" s="503"/>
      <c r="T35" s="504"/>
      <c r="U35" s="504"/>
      <c r="V35" s="504"/>
      <c r="W35" s="504"/>
    </row>
    <row r="36" spans="1:23">
      <c r="A36" s="839"/>
      <c r="B36" s="839"/>
      <c r="C36" s="839"/>
      <c r="D36" s="839"/>
      <c r="E36" s="839"/>
      <c r="F36" s="839"/>
      <c r="G36" s="839"/>
      <c r="H36" s="839"/>
      <c r="I36" s="847"/>
      <c r="J36" s="848"/>
      <c r="K36" s="845"/>
      <c r="L36" s="845"/>
      <c r="M36" s="841"/>
      <c r="N36" s="841"/>
      <c r="O36" s="844"/>
      <c r="P36" s="844"/>
      <c r="Q36" s="133"/>
      <c r="R36" s="117"/>
      <c r="S36" s="503"/>
      <c r="T36" s="504"/>
      <c r="U36" s="504"/>
      <c r="V36" s="504"/>
      <c r="W36" s="504"/>
    </row>
    <row r="37" spans="1:23">
      <c r="A37" s="839"/>
      <c r="B37" s="839"/>
      <c r="C37" s="839"/>
      <c r="D37" s="839"/>
      <c r="E37" s="839"/>
      <c r="F37" s="839"/>
      <c r="G37" s="839"/>
      <c r="H37" s="839"/>
      <c r="I37" s="847"/>
      <c r="J37" s="848"/>
      <c r="K37" s="845"/>
      <c r="L37" s="845"/>
      <c r="M37" s="841"/>
      <c r="N37" s="841"/>
      <c r="O37" s="844"/>
      <c r="P37" s="844"/>
      <c r="Q37" s="133"/>
      <c r="R37" s="117"/>
      <c r="S37" s="503"/>
      <c r="T37" s="504"/>
      <c r="U37" s="504"/>
      <c r="V37" s="504"/>
      <c r="W37" s="504"/>
    </row>
    <row r="38" spans="1:23">
      <c r="A38" s="839"/>
      <c r="B38" s="839"/>
      <c r="C38" s="839"/>
      <c r="D38" s="839"/>
      <c r="E38" s="839"/>
      <c r="F38" s="839"/>
      <c r="G38" s="839"/>
      <c r="H38" s="839"/>
      <c r="I38" s="847"/>
      <c r="J38" s="848"/>
      <c r="K38" s="845"/>
      <c r="L38" s="845"/>
      <c r="M38" s="841"/>
      <c r="N38" s="841"/>
      <c r="O38" s="844"/>
      <c r="P38" s="844"/>
      <c r="Q38" s="133"/>
      <c r="R38" s="117"/>
      <c r="S38" s="503"/>
      <c r="T38" s="504"/>
      <c r="U38" s="504"/>
      <c r="V38" s="504"/>
      <c r="W38" s="504"/>
    </row>
    <row r="39" spans="1:23">
      <c r="A39" s="839"/>
      <c r="B39" s="839"/>
      <c r="C39" s="839"/>
      <c r="D39" s="839"/>
      <c r="E39" s="839"/>
      <c r="F39" s="839"/>
      <c r="G39" s="839"/>
      <c r="H39" s="839"/>
      <c r="I39" s="847"/>
      <c r="J39" s="848"/>
      <c r="K39" s="845"/>
      <c r="L39" s="845"/>
      <c r="M39" s="841"/>
      <c r="N39" s="841"/>
      <c r="O39" s="844"/>
      <c r="P39" s="844"/>
      <c r="Q39" s="133"/>
      <c r="R39" s="117"/>
      <c r="S39" s="503"/>
      <c r="T39" s="504"/>
      <c r="U39" s="504"/>
      <c r="V39" s="504"/>
      <c r="W39" s="504"/>
    </row>
    <row r="40" spans="1:23">
      <c r="A40" s="810" t="s">
        <v>13</v>
      </c>
      <c r="B40" s="811"/>
      <c r="C40" s="811"/>
      <c r="D40" s="811"/>
      <c r="E40" s="811"/>
      <c r="F40" s="811"/>
      <c r="G40" s="811"/>
      <c r="H40" s="812"/>
      <c r="I40" s="801" t="s">
        <v>10</v>
      </c>
      <c r="J40" s="803"/>
      <c r="K40" s="813" t="s">
        <v>11</v>
      </c>
      <c r="L40" s="813"/>
      <c r="M40" s="813" t="s">
        <v>12</v>
      </c>
      <c r="N40" s="813"/>
      <c r="O40" s="813">
        <v>2018</v>
      </c>
      <c r="P40" s="813"/>
      <c r="Q40" s="813">
        <v>2019</v>
      </c>
      <c r="R40" s="813"/>
      <c r="S40" s="503"/>
      <c r="T40" s="504"/>
      <c r="U40" s="504"/>
      <c r="V40" s="504"/>
      <c r="W40" s="504"/>
    </row>
    <row r="41" spans="1:23">
      <c r="A41" s="833" t="s">
        <v>158</v>
      </c>
      <c r="B41" s="834"/>
      <c r="C41" s="834"/>
      <c r="D41" s="834"/>
      <c r="E41" s="834"/>
      <c r="F41" s="834"/>
      <c r="G41" s="834"/>
      <c r="H41" s="835"/>
      <c r="I41" s="849" t="s">
        <v>425</v>
      </c>
      <c r="J41" s="836"/>
      <c r="K41" s="837"/>
      <c r="L41" s="837"/>
      <c r="M41" s="838"/>
      <c r="N41" s="838"/>
      <c r="O41" s="837"/>
      <c r="P41" s="837"/>
      <c r="Q41" s="838"/>
      <c r="R41" s="838"/>
    </row>
    <row r="42" spans="1:23">
      <c r="A42" s="833" t="s">
        <v>340</v>
      </c>
      <c r="B42" s="834"/>
      <c r="C42" s="834"/>
      <c r="D42" s="834"/>
      <c r="E42" s="834"/>
      <c r="F42" s="834"/>
      <c r="G42" s="834"/>
      <c r="H42" s="835"/>
      <c r="I42" s="836" t="s">
        <v>341</v>
      </c>
      <c r="J42" s="836"/>
      <c r="K42" s="837"/>
      <c r="L42" s="837"/>
      <c r="M42" s="838"/>
      <c r="N42" s="838"/>
      <c r="O42" s="837"/>
      <c r="P42" s="837"/>
      <c r="Q42" s="838"/>
      <c r="R42" s="838"/>
    </row>
    <row r="43" spans="1:23">
      <c r="A43" s="850" t="s">
        <v>426</v>
      </c>
      <c r="B43" s="851"/>
      <c r="C43" s="851"/>
      <c r="D43" s="851"/>
      <c r="E43" s="851"/>
      <c r="F43" s="851"/>
      <c r="G43" s="851"/>
      <c r="H43" s="852"/>
      <c r="I43" s="836" t="s">
        <v>427</v>
      </c>
      <c r="J43" s="836"/>
      <c r="K43" s="837"/>
      <c r="L43" s="837"/>
      <c r="M43" s="838"/>
      <c r="N43" s="838"/>
      <c r="O43" s="837"/>
      <c r="P43" s="837"/>
      <c r="Q43" s="838"/>
      <c r="R43" s="838"/>
    </row>
    <row r="44" spans="1:23">
      <c r="A44" s="850" t="s">
        <v>421</v>
      </c>
      <c r="B44" s="851"/>
      <c r="C44" s="851"/>
      <c r="D44" s="851"/>
      <c r="E44" s="851"/>
      <c r="F44" s="851"/>
      <c r="G44" s="851"/>
      <c r="H44" s="852"/>
      <c r="I44" s="837" t="s">
        <v>422</v>
      </c>
      <c r="J44" s="837"/>
      <c r="K44" s="837"/>
      <c r="L44" s="837"/>
      <c r="M44" s="838"/>
      <c r="N44" s="838"/>
      <c r="O44" s="837"/>
      <c r="P44" s="837"/>
      <c r="Q44" s="838"/>
      <c r="R44" s="838"/>
    </row>
    <row r="45" spans="1:23">
      <c r="A45" s="850" t="s">
        <v>423</v>
      </c>
      <c r="B45" s="851"/>
      <c r="C45" s="851"/>
      <c r="D45" s="851"/>
      <c r="E45" s="851"/>
      <c r="F45" s="851"/>
      <c r="G45" s="851"/>
      <c r="H45" s="852"/>
      <c r="I45" s="837" t="s">
        <v>246</v>
      </c>
      <c r="J45" s="837"/>
      <c r="K45" s="837"/>
      <c r="L45" s="837"/>
      <c r="M45" s="838"/>
      <c r="N45" s="838"/>
      <c r="O45" s="837"/>
      <c r="P45" s="837"/>
      <c r="Q45" s="838"/>
      <c r="R45" s="838"/>
    </row>
    <row r="46" spans="1:23">
      <c r="A46" s="810" t="s">
        <v>14</v>
      </c>
      <c r="B46" s="811"/>
      <c r="C46" s="811"/>
      <c r="D46" s="811"/>
      <c r="E46" s="811"/>
      <c r="F46" s="811"/>
      <c r="G46" s="811"/>
      <c r="H46" s="812"/>
      <c r="I46" s="801" t="s">
        <v>10</v>
      </c>
      <c r="J46" s="803"/>
      <c r="K46" s="813" t="s">
        <v>11</v>
      </c>
      <c r="L46" s="813"/>
      <c r="M46" s="813" t="s">
        <v>15</v>
      </c>
      <c r="N46" s="853"/>
      <c r="O46" s="813">
        <v>2017</v>
      </c>
      <c r="P46" s="813"/>
      <c r="Q46" s="813">
        <v>2018</v>
      </c>
      <c r="R46" s="853"/>
    </row>
    <row r="47" spans="1:23" ht="21" customHeight="1">
      <c r="A47" s="850"/>
      <c r="B47" s="834"/>
      <c r="C47" s="834"/>
      <c r="D47" s="834"/>
      <c r="E47" s="834"/>
      <c r="F47" s="834"/>
      <c r="G47" s="834"/>
      <c r="H47" s="835"/>
      <c r="I47" s="854"/>
      <c r="J47" s="854"/>
      <c r="K47" s="837"/>
      <c r="L47" s="837"/>
      <c r="M47" s="838"/>
      <c r="N47" s="838"/>
      <c r="O47" s="837"/>
      <c r="P47" s="837"/>
      <c r="Q47" s="838"/>
      <c r="R47" s="838"/>
    </row>
    <row r="48" spans="1:23">
      <c r="A48" s="850" t="s">
        <v>150</v>
      </c>
      <c r="B48" s="851"/>
      <c r="C48" s="851"/>
      <c r="D48" s="851"/>
      <c r="E48" s="851"/>
      <c r="F48" s="851"/>
      <c r="G48" s="851"/>
      <c r="H48" s="852"/>
      <c r="I48" s="836">
        <f>3000000/1576</f>
        <v>1903.5532994923858</v>
      </c>
      <c r="J48" s="836"/>
      <c r="K48" s="837">
        <v>264.32</v>
      </c>
      <c r="L48" s="837"/>
      <c r="M48" s="838"/>
      <c r="N48" s="838"/>
      <c r="O48" s="837"/>
      <c r="P48" s="837"/>
      <c r="Q48" s="838"/>
      <c r="R48" s="838"/>
    </row>
    <row r="49" spans="1:21">
      <c r="A49" s="833"/>
      <c r="B49" s="834"/>
      <c r="C49" s="834"/>
      <c r="D49" s="834"/>
      <c r="E49" s="834"/>
      <c r="F49" s="834"/>
      <c r="G49" s="834"/>
      <c r="H49" s="835"/>
      <c r="I49" s="837"/>
      <c r="J49" s="837"/>
      <c r="K49" s="837"/>
      <c r="L49" s="837"/>
      <c r="M49" s="838"/>
      <c r="N49" s="838"/>
      <c r="O49" s="837"/>
      <c r="P49" s="837"/>
      <c r="Q49" s="838"/>
      <c r="R49" s="838"/>
    </row>
    <row r="50" spans="1:21">
      <c r="A50" s="810" t="s">
        <v>16</v>
      </c>
      <c r="B50" s="811"/>
      <c r="C50" s="811"/>
      <c r="D50" s="811"/>
      <c r="E50" s="811"/>
      <c r="F50" s="811"/>
      <c r="G50" s="811"/>
      <c r="H50" s="812"/>
      <c r="I50" s="801" t="s">
        <v>10</v>
      </c>
      <c r="J50" s="803"/>
      <c r="K50" s="813" t="s">
        <v>11</v>
      </c>
      <c r="L50" s="813"/>
      <c r="M50" s="813" t="s">
        <v>15</v>
      </c>
      <c r="N50" s="853"/>
      <c r="O50" s="813">
        <v>2017</v>
      </c>
      <c r="P50" s="813"/>
      <c r="Q50" s="813">
        <v>2018</v>
      </c>
      <c r="R50" s="853"/>
    </row>
    <row r="51" spans="1:21">
      <c r="A51" s="855"/>
      <c r="B51" s="856"/>
      <c r="C51" s="856"/>
      <c r="D51" s="856"/>
      <c r="E51" s="856"/>
      <c r="F51" s="856"/>
      <c r="G51" s="856"/>
      <c r="H51" s="857"/>
      <c r="I51" s="837"/>
      <c r="J51" s="837"/>
      <c r="K51" s="837"/>
      <c r="L51" s="837"/>
      <c r="M51" s="838"/>
      <c r="N51" s="838"/>
      <c r="O51" s="837"/>
      <c r="P51" s="837"/>
      <c r="Q51" s="838"/>
      <c r="R51" s="838"/>
    </row>
    <row r="52" spans="1:21">
      <c r="A52" s="855"/>
      <c r="B52" s="856"/>
      <c r="C52" s="856"/>
      <c r="D52" s="856"/>
      <c r="E52" s="856"/>
      <c r="F52" s="856"/>
      <c r="G52" s="856"/>
      <c r="H52" s="857"/>
      <c r="I52" s="837"/>
      <c r="J52" s="837"/>
      <c r="K52" s="837"/>
      <c r="L52" s="837"/>
      <c r="M52" s="838"/>
      <c r="N52" s="838"/>
      <c r="O52" s="837"/>
      <c r="P52" s="837"/>
      <c r="Q52" s="838"/>
      <c r="R52" s="838"/>
    </row>
    <row r="53" spans="1:21">
      <c r="A53" s="855"/>
      <c r="B53" s="856"/>
      <c r="C53" s="856"/>
      <c r="D53" s="856"/>
      <c r="E53" s="856"/>
      <c r="F53" s="856"/>
      <c r="G53" s="856"/>
      <c r="H53" s="857"/>
      <c r="I53" s="837"/>
      <c r="J53" s="837"/>
      <c r="K53" s="837"/>
      <c r="L53" s="837"/>
      <c r="M53" s="838"/>
      <c r="N53" s="838"/>
      <c r="O53" s="837"/>
      <c r="P53" s="837"/>
      <c r="Q53" s="838"/>
      <c r="R53" s="838"/>
    </row>
    <row r="54" spans="1:21">
      <c r="A54" s="855"/>
      <c r="B54" s="856"/>
      <c r="C54" s="856"/>
      <c r="D54" s="856"/>
      <c r="E54" s="856"/>
      <c r="F54" s="856"/>
      <c r="G54" s="856"/>
      <c r="H54" s="857"/>
      <c r="I54" s="837"/>
      <c r="J54" s="837"/>
      <c r="K54" s="837"/>
      <c r="L54" s="837"/>
      <c r="M54" s="838"/>
      <c r="N54" s="838"/>
      <c r="O54" s="837"/>
      <c r="P54" s="837"/>
      <c r="Q54" s="838"/>
      <c r="R54" s="838"/>
    </row>
    <row r="55" spans="1:21">
      <c r="A55" s="855"/>
      <c r="B55" s="856"/>
      <c r="C55" s="856"/>
      <c r="D55" s="856"/>
      <c r="E55" s="856"/>
      <c r="F55" s="856"/>
      <c r="G55" s="856"/>
      <c r="H55" s="857"/>
      <c r="I55" s="837"/>
      <c r="J55" s="837"/>
      <c r="K55" s="837"/>
      <c r="L55" s="837"/>
      <c r="M55" s="838"/>
      <c r="N55" s="838"/>
      <c r="O55" s="837"/>
      <c r="P55" s="837"/>
      <c r="Q55" s="838"/>
      <c r="R55" s="838"/>
    </row>
    <row r="56" spans="1:21">
      <c r="A56" s="858" t="s">
        <v>17</v>
      </c>
      <c r="B56" s="859"/>
      <c r="C56" s="859"/>
      <c r="D56" s="859"/>
      <c r="E56" s="859"/>
      <c r="F56" s="859"/>
      <c r="G56" s="859"/>
      <c r="H56" s="859"/>
      <c r="I56" s="859"/>
      <c r="J56" s="859"/>
      <c r="K56" s="859"/>
      <c r="L56" s="859"/>
      <c r="M56" s="859"/>
      <c r="N56" s="860"/>
    </row>
    <row r="57" spans="1:21" ht="39.75" customHeight="1">
      <c r="A57" s="853" t="s">
        <v>18</v>
      </c>
      <c r="B57" s="853"/>
      <c r="C57" s="134" t="s">
        <v>19</v>
      </c>
      <c r="D57" s="134" t="s">
        <v>20</v>
      </c>
      <c r="E57" s="134" t="s">
        <v>21</v>
      </c>
      <c r="F57" s="134" t="s">
        <v>22</v>
      </c>
      <c r="G57" s="134" t="s">
        <v>23</v>
      </c>
      <c r="H57" s="134" t="s">
        <v>24</v>
      </c>
      <c r="I57" s="134" t="s">
        <v>25</v>
      </c>
      <c r="J57" s="134" t="s">
        <v>26</v>
      </c>
      <c r="K57" s="134" t="s">
        <v>27</v>
      </c>
      <c r="L57" s="134" t="s">
        <v>28</v>
      </c>
      <c r="M57" s="134" t="s">
        <v>29</v>
      </c>
      <c r="N57" s="134" t="s">
        <v>30</v>
      </c>
    </row>
    <row r="58" spans="1:21" ht="12" customHeight="1">
      <c r="A58" s="861">
        <f>IF(A24&gt;0,A24,"")</f>
        <v>1</v>
      </c>
      <c r="B58" s="862"/>
      <c r="C58" s="135"/>
      <c r="D58" s="135"/>
      <c r="E58" s="135"/>
      <c r="F58" s="136"/>
      <c r="G58" s="136"/>
      <c r="H58" s="136"/>
      <c r="I58" s="136"/>
      <c r="J58" s="136"/>
      <c r="K58" s="137"/>
      <c r="L58" s="138"/>
      <c r="M58" s="139"/>
      <c r="N58" s="139"/>
    </row>
    <row r="59" spans="1:21" ht="12" customHeight="1" thickBot="1">
      <c r="A59" s="530"/>
      <c r="B59" s="531"/>
      <c r="C59" s="140"/>
      <c r="D59" s="140"/>
      <c r="E59" s="140"/>
      <c r="F59" s="141"/>
      <c r="G59" s="141"/>
      <c r="H59" s="141"/>
      <c r="I59" s="141"/>
      <c r="J59" s="141"/>
      <c r="K59" s="142"/>
      <c r="L59" s="143"/>
      <c r="M59" s="140"/>
      <c r="N59" s="140"/>
    </row>
    <row r="60" spans="1:21" ht="12" customHeight="1">
      <c r="A60" s="861">
        <f>IF(A25&gt;0,A25,"")</f>
        <v>2</v>
      </c>
      <c r="B60" s="862"/>
      <c r="C60" s="135"/>
      <c r="D60" s="135"/>
      <c r="E60" s="135"/>
      <c r="F60" s="136"/>
      <c r="G60" s="136"/>
      <c r="H60" s="136"/>
      <c r="I60" s="136"/>
      <c r="J60" s="136"/>
      <c r="K60" s="136"/>
      <c r="L60" s="135"/>
      <c r="M60" s="135"/>
      <c r="N60" s="139"/>
    </row>
    <row r="61" spans="1:21" ht="12" customHeight="1" thickBot="1">
      <c r="A61" s="530"/>
      <c r="B61" s="531"/>
      <c r="C61" s="140"/>
      <c r="D61" s="140"/>
      <c r="E61" s="140"/>
      <c r="F61" s="141"/>
      <c r="G61" s="141"/>
      <c r="H61" s="141"/>
      <c r="I61" s="141"/>
      <c r="J61" s="141"/>
      <c r="K61" s="142"/>
      <c r="L61" s="141"/>
      <c r="M61" s="141"/>
      <c r="N61" s="140"/>
      <c r="O61" s="908"/>
      <c r="P61" s="515"/>
      <c r="Q61" s="515"/>
      <c r="R61" s="515"/>
      <c r="S61" s="515"/>
      <c r="T61" s="515"/>
      <c r="U61" s="515"/>
    </row>
    <row r="62" spans="1:21" ht="12" customHeight="1">
      <c r="A62" s="861">
        <f>IF(A26&gt;0,A26,"")</f>
        <v>3</v>
      </c>
      <c r="B62" s="862"/>
      <c r="C62" s="139"/>
      <c r="D62" s="139"/>
      <c r="E62" s="135"/>
      <c r="F62" s="136"/>
      <c r="G62" s="136"/>
      <c r="H62" s="136"/>
      <c r="I62" s="136"/>
      <c r="J62" s="136"/>
      <c r="K62" s="136"/>
      <c r="L62" s="137"/>
      <c r="M62" s="136"/>
      <c r="N62" s="135"/>
      <c r="O62" s="908"/>
      <c r="P62" s="515"/>
      <c r="Q62" s="515"/>
      <c r="R62" s="515"/>
      <c r="S62" s="515"/>
      <c r="T62" s="515"/>
      <c r="U62" s="515"/>
    </row>
    <row r="63" spans="1:21" ht="12" customHeight="1" thickBot="1">
      <c r="A63" s="530"/>
      <c r="B63" s="531"/>
      <c r="C63" s="140"/>
      <c r="D63" s="140"/>
      <c r="E63" s="140"/>
      <c r="F63" s="141"/>
      <c r="G63" s="141"/>
      <c r="H63" s="141"/>
      <c r="I63" s="141"/>
      <c r="J63" s="141"/>
      <c r="K63" s="142"/>
      <c r="L63" s="142"/>
      <c r="M63" s="142"/>
      <c r="N63" s="140"/>
      <c r="O63" s="908"/>
      <c r="P63" s="515"/>
      <c r="Q63" s="515"/>
      <c r="R63" s="515"/>
      <c r="S63" s="515"/>
      <c r="T63" s="515"/>
      <c r="U63" s="515"/>
    </row>
    <row r="64" spans="1:21" ht="12" customHeight="1">
      <c r="A64" s="861">
        <v>4</v>
      </c>
      <c r="B64" s="862"/>
      <c r="C64" s="135"/>
      <c r="D64" s="135"/>
      <c r="E64" s="135"/>
      <c r="F64" s="136"/>
      <c r="G64" s="136"/>
      <c r="H64" s="136"/>
      <c r="I64" s="136"/>
      <c r="J64" s="136"/>
      <c r="K64" s="136"/>
      <c r="L64" s="136"/>
      <c r="M64" s="136"/>
      <c r="N64" s="135"/>
    </row>
    <row r="65" spans="1:14" ht="12" customHeight="1" thickBot="1">
      <c r="A65" s="530"/>
      <c r="B65" s="531"/>
      <c r="C65" s="140"/>
      <c r="D65" s="140"/>
      <c r="E65" s="140"/>
      <c r="F65" s="141"/>
      <c r="G65" s="141"/>
      <c r="H65" s="141"/>
      <c r="I65" s="141"/>
      <c r="J65" s="141"/>
      <c r="K65" s="141"/>
      <c r="L65" s="140"/>
      <c r="M65" s="140"/>
      <c r="N65" s="143"/>
    </row>
    <row r="66" spans="1:14" ht="12" customHeight="1" thickBot="1">
      <c r="A66" s="861">
        <v>5</v>
      </c>
      <c r="B66" s="862"/>
      <c r="C66" s="135"/>
      <c r="D66" s="135"/>
      <c r="E66" s="135"/>
      <c r="F66" s="136"/>
      <c r="G66" s="136"/>
      <c r="H66" s="136"/>
      <c r="I66" s="136"/>
      <c r="J66" s="136"/>
      <c r="K66" s="136"/>
      <c r="L66" s="135"/>
      <c r="M66" s="135"/>
      <c r="N66" s="143"/>
    </row>
    <row r="67" spans="1:14" ht="12" customHeight="1" thickBot="1">
      <c r="A67" s="530"/>
      <c r="B67" s="531"/>
      <c r="C67" s="140"/>
      <c r="D67" s="140"/>
      <c r="E67" s="140"/>
      <c r="F67" s="141"/>
      <c r="G67" s="141"/>
      <c r="H67" s="141"/>
      <c r="I67" s="141"/>
      <c r="J67" s="141"/>
      <c r="K67" s="141"/>
      <c r="L67" s="140"/>
      <c r="M67" s="140"/>
      <c r="N67" s="143"/>
    </row>
    <row r="68" spans="1:14" ht="12" customHeight="1">
      <c r="A68" s="861">
        <v>6</v>
      </c>
      <c r="B68" s="862"/>
      <c r="C68" s="135"/>
      <c r="D68" s="135"/>
      <c r="E68" s="135"/>
      <c r="F68" s="136"/>
      <c r="G68" s="136"/>
      <c r="H68" s="136"/>
      <c r="I68" s="136"/>
      <c r="J68" s="136"/>
      <c r="K68" s="136"/>
      <c r="L68" s="135"/>
      <c r="M68" s="135"/>
      <c r="N68" s="135"/>
    </row>
    <row r="69" spans="1:14" ht="12" customHeight="1" thickBot="1">
      <c r="A69" s="530"/>
      <c r="B69" s="531"/>
      <c r="C69" s="140"/>
      <c r="D69" s="140"/>
      <c r="E69" s="140"/>
      <c r="F69" s="141"/>
      <c r="G69" s="141"/>
      <c r="H69" s="141"/>
      <c r="I69" s="141"/>
      <c r="J69" s="141"/>
      <c r="K69" s="141"/>
      <c r="L69" s="140"/>
      <c r="M69" s="140"/>
      <c r="N69" s="140"/>
    </row>
    <row r="70" spans="1:14" ht="12" customHeight="1">
      <c r="A70" s="861">
        <v>7</v>
      </c>
      <c r="B70" s="862"/>
      <c r="C70" s="135"/>
      <c r="D70" s="135"/>
      <c r="E70" s="135"/>
      <c r="F70" s="136"/>
      <c r="G70" s="136"/>
      <c r="H70" s="136"/>
      <c r="I70" s="136"/>
      <c r="J70" s="136"/>
      <c r="K70" s="136"/>
      <c r="L70" s="135"/>
      <c r="M70" s="135"/>
      <c r="N70" s="135"/>
    </row>
    <row r="71" spans="1:14" ht="12" customHeight="1" thickBot="1">
      <c r="A71" s="530"/>
      <c r="B71" s="531"/>
      <c r="C71" s="140"/>
      <c r="D71" s="140"/>
      <c r="E71" s="140"/>
      <c r="F71" s="141"/>
      <c r="G71" s="141"/>
      <c r="H71" s="141"/>
      <c r="I71" s="141"/>
      <c r="J71" s="141"/>
      <c r="K71" s="141"/>
      <c r="L71" s="140"/>
      <c r="M71" s="140"/>
      <c r="N71" s="140"/>
    </row>
    <row r="72" spans="1:14" ht="12" customHeight="1">
      <c r="A72" s="861">
        <v>8</v>
      </c>
      <c r="B72" s="862"/>
      <c r="C72" s="135"/>
      <c r="D72" s="135"/>
      <c r="E72" s="135"/>
      <c r="F72" s="136"/>
      <c r="G72" s="136"/>
      <c r="H72" s="136"/>
      <c r="I72" s="136"/>
      <c r="J72" s="136"/>
      <c r="K72" s="136"/>
      <c r="L72" s="135"/>
      <c r="M72" s="135"/>
      <c r="N72" s="135"/>
    </row>
    <row r="73" spans="1:14" ht="12" customHeight="1" thickBot="1">
      <c r="A73" s="530"/>
      <c r="B73" s="531"/>
      <c r="C73" s="140"/>
      <c r="D73" s="140"/>
      <c r="E73" s="140"/>
      <c r="F73" s="141"/>
      <c r="G73" s="141"/>
      <c r="H73" s="141"/>
      <c r="I73" s="141"/>
      <c r="J73" s="141"/>
      <c r="K73" s="141"/>
      <c r="L73" s="140"/>
      <c r="M73" s="140"/>
      <c r="N73" s="140"/>
    </row>
    <row r="74" spans="1:14" ht="12" customHeight="1">
      <c r="A74" s="861">
        <v>9</v>
      </c>
      <c r="B74" s="862"/>
      <c r="C74" s="135"/>
      <c r="D74" s="135"/>
      <c r="E74" s="135"/>
      <c r="F74" s="136"/>
      <c r="G74" s="136"/>
      <c r="H74" s="136"/>
      <c r="I74" s="136"/>
      <c r="J74" s="136"/>
      <c r="K74" s="136"/>
      <c r="L74" s="135"/>
      <c r="M74" s="135"/>
      <c r="N74" s="135"/>
    </row>
    <row r="75" spans="1:14" ht="12" customHeight="1" thickBot="1">
      <c r="A75" s="530"/>
      <c r="B75" s="531"/>
      <c r="C75" s="140"/>
      <c r="D75" s="140"/>
      <c r="E75" s="140"/>
      <c r="F75" s="141"/>
      <c r="G75" s="141"/>
      <c r="H75" s="141"/>
      <c r="I75" s="141"/>
      <c r="J75" s="141"/>
      <c r="K75" s="141"/>
      <c r="L75" s="140"/>
      <c r="M75" s="140"/>
      <c r="N75" s="140"/>
    </row>
    <row r="76" spans="1:14" ht="12" customHeight="1">
      <c r="A76" s="861">
        <v>10</v>
      </c>
      <c r="B76" s="862"/>
      <c r="C76" s="135"/>
      <c r="D76" s="135"/>
      <c r="E76" s="135"/>
      <c r="F76" s="136"/>
      <c r="G76" s="136"/>
      <c r="H76" s="136"/>
      <c r="I76" s="136"/>
      <c r="J76" s="136"/>
      <c r="K76" s="136"/>
      <c r="L76" s="135"/>
      <c r="M76" s="135"/>
      <c r="N76" s="135"/>
    </row>
    <row r="77" spans="1:14" ht="12" customHeight="1" thickBot="1">
      <c r="A77" s="530"/>
      <c r="B77" s="531"/>
      <c r="C77" s="140"/>
      <c r="D77" s="140"/>
      <c r="E77" s="140"/>
      <c r="F77" s="140"/>
      <c r="G77" s="140"/>
      <c r="H77" s="140"/>
      <c r="I77" s="140"/>
      <c r="J77" s="141"/>
      <c r="K77" s="141"/>
      <c r="L77" s="140"/>
      <c r="M77" s="140"/>
      <c r="N77" s="140"/>
    </row>
    <row r="78" spans="1:14">
      <c r="A78" s="532" t="s">
        <v>31</v>
      </c>
      <c r="B78" s="533"/>
      <c r="C78" s="533"/>
      <c r="D78" s="533"/>
      <c r="E78" s="534"/>
      <c r="F78" s="863"/>
      <c r="G78" s="864"/>
      <c r="H78" s="865" t="s">
        <v>31</v>
      </c>
      <c r="I78" s="865"/>
      <c r="J78" s="865"/>
      <c r="K78" s="865"/>
      <c r="L78" s="865"/>
      <c r="M78" s="866"/>
      <c r="N78" s="866"/>
    </row>
    <row r="79" spans="1:14">
      <c r="A79" s="867" t="s">
        <v>32</v>
      </c>
      <c r="B79" s="868"/>
      <c r="C79" s="868"/>
      <c r="D79" s="868"/>
      <c r="E79" s="869"/>
      <c r="F79" s="863"/>
      <c r="G79" s="864"/>
      <c r="H79" s="865" t="s">
        <v>32</v>
      </c>
      <c r="I79" s="865"/>
      <c r="J79" s="865"/>
      <c r="K79" s="865"/>
      <c r="L79" s="865"/>
      <c r="M79" s="866"/>
      <c r="N79" s="866"/>
    </row>
    <row r="80" spans="1:14">
      <c r="A80" s="17"/>
      <c r="B80" s="17"/>
      <c r="C80" s="17"/>
      <c r="D80" s="17"/>
      <c r="E80" s="17"/>
      <c r="F80" s="17"/>
      <c r="G80" s="17"/>
      <c r="H80" s="17"/>
      <c r="I80" s="17"/>
      <c r="J80" s="17"/>
      <c r="K80" s="17"/>
      <c r="L80" s="17"/>
      <c r="M80" s="17"/>
      <c r="N80" s="17"/>
    </row>
    <row r="81" spans="1:14">
      <c r="A81" s="873" t="s">
        <v>33</v>
      </c>
      <c r="B81" s="874"/>
      <c r="C81" s="874"/>
      <c r="D81" s="874"/>
      <c r="E81" s="874"/>
      <c r="F81" s="874"/>
      <c r="G81" s="875"/>
      <c r="H81" s="876" t="s">
        <v>33</v>
      </c>
      <c r="I81" s="876"/>
      <c r="J81" s="876"/>
      <c r="K81" s="876"/>
      <c r="L81" s="876"/>
      <c r="M81" s="876"/>
      <c r="N81" s="876"/>
    </row>
    <row r="82" spans="1:14">
      <c r="A82" s="865" t="s">
        <v>34</v>
      </c>
      <c r="B82" s="865"/>
      <c r="C82" s="870"/>
      <c r="D82" s="871"/>
      <c r="E82" s="871"/>
      <c r="F82" s="871"/>
      <c r="G82" s="872"/>
      <c r="H82" s="865" t="s">
        <v>35</v>
      </c>
      <c r="I82" s="865"/>
      <c r="J82" s="870"/>
      <c r="K82" s="871"/>
      <c r="L82" s="871"/>
      <c r="M82" s="871"/>
      <c r="N82" s="872"/>
    </row>
    <row r="83" spans="1:14">
      <c r="A83" s="865"/>
      <c r="B83" s="865"/>
      <c r="C83" s="545"/>
      <c r="D83" s="546"/>
      <c r="E83" s="546"/>
      <c r="F83" s="546"/>
      <c r="G83" s="547"/>
      <c r="H83" s="865"/>
      <c r="I83" s="865"/>
      <c r="J83" s="545"/>
      <c r="K83" s="546"/>
      <c r="L83" s="546"/>
      <c r="M83" s="546"/>
      <c r="N83" s="547"/>
    </row>
    <row r="84" spans="1:14">
      <c r="A84" s="865"/>
      <c r="B84" s="865"/>
      <c r="C84" s="548"/>
      <c r="D84" s="549"/>
      <c r="E84" s="549"/>
      <c r="F84" s="549"/>
      <c r="G84" s="550"/>
      <c r="H84" s="865"/>
      <c r="I84" s="865"/>
      <c r="J84" s="548"/>
      <c r="K84" s="549"/>
      <c r="L84" s="549"/>
      <c r="M84" s="549"/>
      <c r="N84" s="550"/>
    </row>
    <row r="85" spans="1:14">
      <c r="A85" s="865" t="s">
        <v>36</v>
      </c>
      <c r="B85" s="865"/>
      <c r="C85" s="870"/>
      <c r="D85" s="871"/>
      <c r="E85" s="871"/>
      <c r="F85" s="871"/>
      <c r="G85" s="872"/>
      <c r="H85" s="865" t="s">
        <v>36</v>
      </c>
      <c r="I85" s="865"/>
      <c r="J85" s="870"/>
      <c r="K85" s="871"/>
      <c r="L85" s="871"/>
      <c r="M85" s="871"/>
      <c r="N85" s="872"/>
    </row>
    <row r="86" spans="1:14">
      <c r="A86" s="865"/>
      <c r="B86" s="865"/>
      <c r="C86" s="545"/>
      <c r="D86" s="546"/>
      <c r="E86" s="546"/>
      <c r="F86" s="546"/>
      <c r="G86" s="547"/>
      <c r="H86" s="865"/>
      <c r="I86" s="865"/>
      <c r="J86" s="545"/>
      <c r="K86" s="546"/>
      <c r="L86" s="546"/>
      <c r="M86" s="546"/>
      <c r="N86" s="547"/>
    </row>
    <row r="87" spans="1:14">
      <c r="A87" s="865"/>
      <c r="B87" s="865"/>
      <c r="C87" s="548"/>
      <c r="D87" s="549"/>
      <c r="E87" s="549"/>
      <c r="F87" s="549"/>
      <c r="G87" s="550"/>
      <c r="H87" s="865"/>
      <c r="I87" s="865"/>
      <c r="J87" s="548"/>
      <c r="K87" s="549"/>
      <c r="L87" s="549"/>
      <c r="M87" s="549"/>
      <c r="N87" s="550"/>
    </row>
    <row r="88" spans="1:14">
      <c r="A88" s="873" t="s">
        <v>37</v>
      </c>
      <c r="B88" s="874"/>
      <c r="C88" s="874"/>
      <c r="D88" s="874"/>
      <c r="E88" s="874"/>
      <c r="F88" s="874"/>
      <c r="G88" s="875"/>
      <c r="H88" s="876" t="s">
        <v>37</v>
      </c>
      <c r="I88" s="876"/>
      <c r="J88" s="876"/>
      <c r="K88" s="876"/>
      <c r="L88" s="876"/>
      <c r="M88" s="876"/>
      <c r="N88" s="876"/>
    </row>
    <row r="89" spans="1:14">
      <c r="A89" s="865" t="s">
        <v>38</v>
      </c>
      <c r="B89" s="865"/>
      <c r="C89" s="870"/>
      <c r="D89" s="871"/>
      <c r="E89" s="871"/>
      <c r="F89" s="871"/>
      <c r="G89" s="872"/>
      <c r="H89" s="865" t="s">
        <v>39</v>
      </c>
      <c r="I89" s="865"/>
      <c r="J89" s="870"/>
      <c r="K89" s="871"/>
      <c r="L89" s="871"/>
      <c r="M89" s="871"/>
      <c r="N89" s="872"/>
    </row>
    <row r="90" spans="1:14">
      <c r="A90" s="865"/>
      <c r="B90" s="865"/>
      <c r="C90" s="545"/>
      <c r="D90" s="546"/>
      <c r="E90" s="546"/>
      <c r="F90" s="546"/>
      <c r="G90" s="547"/>
      <c r="H90" s="865"/>
      <c r="I90" s="865"/>
      <c r="J90" s="545"/>
      <c r="K90" s="546"/>
      <c r="L90" s="546"/>
      <c r="M90" s="546"/>
      <c r="N90" s="547"/>
    </row>
    <row r="91" spans="1:14">
      <c r="A91" s="865"/>
      <c r="B91" s="865"/>
      <c r="C91" s="548"/>
      <c r="D91" s="549"/>
      <c r="E91" s="549"/>
      <c r="F91" s="549"/>
      <c r="G91" s="550"/>
      <c r="H91" s="865"/>
      <c r="I91" s="865"/>
      <c r="J91" s="548"/>
      <c r="K91" s="549"/>
      <c r="L91" s="549"/>
      <c r="M91" s="549"/>
      <c r="N91" s="550"/>
    </row>
    <row r="92" spans="1:14">
      <c r="A92" s="865" t="s">
        <v>40</v>
      </c>
      <c r="B92" s="865"/>
      <c r="C92" s="870"/>
      <c r="D92" s="871"/>
      <c r="E92" s="871"/>
      <c r="F92" s="871"/>
      <c r="G92" s="872"/>
      <c r="H92" s="865" t="s">
        <v>40</v>
      </c>
      <c r="I92" s="865"/>
      <c r="J92" s="870"/>
      <c r="K92" s="871"/>
      <c r="L92" s="871"/>
      <c r="M92" s="871"/>
      <c r="N92" s="872"/>
    </row>
    <row r="93" spans="1:14">
      <c r="A93" s="865"/>
      <c r="B93" s="865"/>
      <c r="C93" s="545"/>
      <c r="D93" s="546"/>
      <c r="E93" s="546"/>
      <c r="F93" s="546"/>
      <c r="G93" s="547"/>
      <c r="H93" s="865"/>
      <c r="I93" s="865"/>
      <c r="J93" s="545"/>
      <c r="K93" s="546"/>
      <c r="L93" s="546"/>
      <c r="M93" s="546"/>
      <c r="N93" s="547"/>
    </row>
    <row r="94" spans="1:14">
      <c r="A94" s="865"/>
      <c r="B94" s="865"/>
      <c r="C94" s="548"/>
      <c r="D94" s="549"/>
      <c r="E94" s="549"/>
      <c r="F94" s="549"/>
      <c r="G94" s="550"/>
      <c r="H94" s="865"/>
      <c r="I94" s="865"/>
      <c r="J94" s="548"/>
      <c r="K94" s="549"/>
      <c r="L94" s="549"/>
      <c r="M94" s="549"/>
      <c r="N94" s="550"/>
    </row>
    <row r="95" spans="1:14">
      <c r="A95" s="17"/>
      <c r="B95" s="17"/>
      <c r="C95" s="17"/>
      <c r="D95" s="17"/>
      <c r="E95" s="17"/>
      <c r="F95" s="17"/>
      <c r="G95" s="17"/>
      <c r="H95" s="17"/>
      <c r="I95" s="17"/>
      <c r="J95" s="17"/>
      <c r="K95" s="17"/>
      <c r="L95" s="17"/>
      <c r="M95" s="17"/>
      <c r="N95" s="17"/>
    </row>
    <row r="96" spans="1:14">
      <c r="A96" s="873" t="s">
        <v>41</v>
      </c>
      <c r="B96" s="874"/>
      <c r="C96" s="874"/>
      <c r="D96" s="874"/>
      <c r="E96" s="874"/>
      <c r="F96" s="874"/>
      <c r="G96" s="874"/>
      <c r="H96" s="874"/>
      <c r="I96" s="874"/>
      <c r="J96" s="874"/>
      <c r="K96" s="874"/>
      <c r="L96" s="874"/>
      <c r="M96" s="874"/>
      <c r="N96" s="875"/>
    </row>
    <row r="97" spans="1:14" ht="31.5" customHeight="1">
      <c r="A97" s="144" t="s">
        <v>67</v>
      </c>
      <c r="B97" s="877" t="s">
        <v>68</v>
      </c>
      <c r="C97" s="878"/>
      <c r="D97" s="878"/>
      <c r="E97" s="878"/>
      <c r="F97" s="879"/>
      <c r="G97" s="880"/>
      <c r="H97" s="880"/>
      <c r="I97" s="880"/>
      <c r="J97" s="880"/>
      <c r="K97" s="880" t="s">
        <v>70</v>
      </c>
      <c r="L97" s="880"/>
      <c r="M97" s="881" t="s">
        <v>71</v>
      </c>
      <c r="N97" s="881"/>
    </row>
    <row r="98" spans="1:14" ht="30" customHeight="1">
      <c r="A98" s="145"/>
      <c r="B98" s="882"/>
      <c r="C98" s="883"/>
      <c r="D98" s="883"/>
      <c r="E98" s="883"/>
      <c r="F98" s="884"/>
      <c r="G98" s="885"/>
      <c r="H98" s="886"/>
      <c r="I98" s="887"/>
      <c r="J98" s="887"/>
      <c r="K98" s="887"/>
      <c r="L98" s="887"/>
      <c r="M98" s="888"/>
      <c r="N98" s="888"/>
    </row>
    <row r="99" spans="1:14">
      <c r="A99" s="146" t="s">
        <v>424</v>
      </c>
      <c r="B99" s="889"/>
      <c r="C99" s="890"/>
      <c r="D99" s="890"/>
      <c r="E99" s="890"/>
      <c r="F99" s="891"/>
      <c r="G99" s="885"/>
      <c r="H99" s="886"/>
      <c r="I99" s="887"/>
      <c r="J99" s="887"/>
      <c r="K99" s="892">
        <v>50</v>
      </c>
      <c r="L99" s="887"/>
      <c r="M99" s="888"/>
      <c r="N99" s="888"/>
    </row>
    <row r="100" spans="1:14">
      <c r="A100" s="147" t="s">
        <v>169</v>
      </c>
      <c r="B100" s="863" t="s">
        <v>168</v>
      </c>
      <c r="C100" s="893"/>
      <c r="D100" s="893"/>
      <c r="E100" s="893"/>
      <c r="F100" s="864"/>
      <c r="G100" s="885"/>
      <c r="H100" s="886"/>
      <c r="I100" s="887"/>
      <c r="J100" s="887"/>
      <c r="K100" s="887">
        <v>90</v>
      </c>
      <c r="L100" s="887"/>
      <c r="M100" s="888"/>
      <c r="N100" s="888"/>
    </row>
    <row r="101" spans="1:14">
      <c r="A101" s="148" t="s">
        <v>169</v>
      </c>
      <c r="B101" s="894" t="s">
        <v>410</v>
      </c>
      <c r="C101" s="893"/>
      <c r="D101" s="893"/>
      <c r="E101" s="893"/>
      <c r="F101" s="864"/>
      <c r="G101" s="885"/>
      <c r="H101" s="886"/>
      <c r="I101" s="887"/>
      <c r="J101" s="887"/>
      <c r="K101" s="887">
        <v>80</v>
      </c>
      <c r="L101" s="887"/>
      <c r="M101" s="888"/>
      <c r="N101" s="888"/>
    </row>
    <row r="102" spans="1:14">
      <c r="A102" s="147"/>
      <c r="B102" s="863"/>
      <c r="C102" s="893"/>
      <c r="D102" s="893"/>
      <c r="E102" s="893"/>
      <c r="F102" s="864"/>
      <c r="G102" s="885"/>
      <c r="H102" s="886"/>
      <c r="I102" s="887"/>
      <c r="J102" s="887"/>
      <c r="K102" s="887"/>
      <c r="L102" s="887"/>
      <c r="M102" s="888"/>
      <c r="N102" s="888"/>
    </row>
    <row r="103" spans="1:14">
      <c r="A103" s="147"/>
      <c r="B103" s="863"/>
      <c r="C103" s="893"/>
      <c r="D103" s="893"/>
      <c r="E103" s="893"/>
      <c r="F103" s="864"/>
      <c r="G103" s="885"/>
      <c r="H103" s="886"/>
      <c r="I103" s="887"/>
      <c r="J103" s="887"/>
      <c r="K103" s="887"/>
      <c r="L103" s="887"/>
      <c r="M103" s="888"/>
      <c r="N103" s="888"/>
    </row>
    <row r="104" spans="1:14">
      <c r="A104" s="147"/>
      <c r="B104" s="863"/>
      <c r="C104" s="893"/>
      <c r="D104" s="893"/>
      <c r="E104" s="893"/>
      <c r="F104" s="864"/>
      <c r="G104" s="885"/>
      <c r="H104" s="886"/>
      <c r="I104" s="887"/>
      <c r="J104" s="887"/>
      <c r="K104" s="887"/>
      <c r="L104" s="887"/>
      <c r="M104" s="888"/>
      <c r="N104" s="888"/>
    </row>
    <row r="105" spans="1:14">
      <c r="A105" s="147"/>
      <c r="B105" s="863"/>
      <c r="C105" s="893"/>
      <c r="D105" s="893"/>
      <c r="E105" s="893"/>
      <c r="F105" s="864"/>
      <c r="G105" s="885"/>
      <c r="H105" s="886"/>
      <c r="I105" s="887"/>
      <c r="J105" s="887"/>
      <c r="K105" s="887"/>
      <c r="L105" s="887"/>
      <c r="M105" s="888"/>
      <c r="N105" s="888"/>
    </row>
    <row r="106" spans="1:14">
      <c r="A106" s="147"/>
      <c r="B106" s="863"/>
      <c r="C106" s="893"/>
      <c r="D106" s="893"/>
      <c r="E106" s="893"/>
      <c r="F106" s="864"/>
      <c r="G106" s="885"/>
      <c r="H106" s="886"/>
      <c r="I106" s="887"/>
      <c r="J106" s="887"/>
      <c r="K106" s="887"/>
      <c r="L106" s="887"/>
      <c r="M106" s="888"/>
      <c r="N106" s="888"/>
    </row>
    <row r="107" spans="1:14">
      <c r="A107" s="147"/>
      <c r="B107" s="863"/>
      <c r="C107" s="893"/>
      <c r="D107" s="893"/>
      <c r="E107" s="893"/>
      <c r="F107" s="864"/>
      <c r="G107" s="885"/>
      <c r="H107" s="886"/>
      <c r="I107" s="887"/>
      <c r="J107" s="887"/>
      <c r="K107" s="887"/>
      <c r="L107" s="887"/>
      <c r="M107" s="888"/>
      <c r="N107" s="888"/>
    </row>
    <row r="108" spans="1:14">
      <c r="A108" s="147"/>
      <c r="B108" s="863"/>
      <c r="C108" s="893"/>
      <c r="D108" s="893"/>
      <c r="E108" s="893"/>
      <c r="F108" s="864"/>
      <c r="G108" s="885"/>
      <c r="H108" s="886"/>
      <c r="I108" s="887"/>
      <c r="J108" s="887"/>
      <c r="K108" s="887"/>
      <c r="L108" s="887"/>
      <c r="M108" s="888"/>
      <c r="N108" s="888"/>
    </row>
    <row r="109" spans="1:14">
      <c r="A109" s="147"/>
      <c r="B109" s="863"/>
      <c r="C109" s="893"/>
      <c r="D109" s="893"/>
      <c r="E109" s="893"/>
      <c r="F109" s="864"/>
      <c r="G109" s="885"/>
      <c r="H109" s="886"/>
      <c r="I109" s="887"/>
      <c r="J109" s="887"/>
      <c r="K109" s="887"/>
      <c r="L109" s="887"/>
      <c r="M109" s="888"/>
      <c r="N109" s="888"/>
    </row>
    <row r="110" spans="1:14">
      <c r="A110" s="147"/>
      <c r="B110" s="863"/>
      <c r="C110" s="893"/>
      <c r="D110" s="893"/>
      <c r="E110" s="893"/>
      <c r="F110" s="864"/>
      <c r="G110" s="885"/>
      <c r="H110" s="886"/>
      <c r="I110" s="887"/>
      <c r="J110" s="887"/>
      <c r="K110" s="887"/>
      <c r="L110" s="887"/>
      <c r="M110" s="888"/>
      <c r="N110" s="888"/>
    </row>
    <row r="111" spans="1:14">
      <c r="A111" s="149">
        <f>COUNTA(B98:F110)</f>
        <v>2</v>
      </c>
      <c r="B111" s="904" t="s">
        <v>42</v>
      </c>
      <c r="C111" s="904"/>
      <c r="D111" s="904"/>
      <c r="E111" s="904"/>
      <c r="F111" s="904"/>
      <c r="G111" s="904"/>
      <c r="H111" s="904"/>
      <c r="I111" s="904"/>
      <c r="J111" s="904"/>
      <c r="K111" s="904"/>
      <c r="L111" s="905"/>
      <c r="M111" s="906"/>
      <c r="N111" s="906"/>
    </row>
    <row r="112" spans="1:14">
      <c r="A112" s="17"/>
      <c r="B112" s="17"/>
      <c r="C112" s="17"/>
      <c r="D112" s="17"/>
      <c r="E112" s="17"/>
      <c r="F112" s="17"/>
      <c r="G112" s="17"/>
      <c r="H112" s="17"/>
      <c r="I112" s="17"/>
      <c r="J112" s="17"/>
      <c r="K112" s="17"/>
      <c r="L112" s="17"/>
      <c r="M112" s="17"/>
      <c r="N112" s="17"/>
    </row>
    <row r="113" spans="1:16">
      <c r="A113" s="873" t="s">
        <v>43</v>
      </c>
      <c r="B113" s="874"/>
      <c r="C113" s="874"/>
      <c r="D113" s="874"/>
      <c r="E113" s="874"/>
      <c r="F113" s="874"/>
      <c r="G113" s="874"/>
      <c r="H113" s="874"/>
      <c r="I113" s="874"/>
      <c r="J113" s="874"/>
      <c r="K113" s="874"/>
      <c r="L113" s="874"/>
      <c r="M113" s="874"/>
      <c r="N113" s="875"/>
    </row>
    <row r="114" spans="1:16">
      <c r="A114" s="867" t="s">
        <v>44</v>
      </c>
      <c r="B114" s="868"/>
      <c r="C114" s="868"/>
      <c r="D114" s="869"/>
      <c r="E114" s="867" t="s">
        <v>45</v>
      </c>
      <c r="F114" s="868"/>
      <c r="G114" s="868"/>
      <c r="H114" s="868"/>
      <c r="I114" s="868"/>
      <c r="J114" s="868"/>
      <c r="K114" s="868"/>
      <c r="L114" s="868"/>
      <c r="M114" s="895" t="s">
        <v>46</v>
      </c>
      <c r="N114" s="896"/>
    </row>
    <row r="115" spans="1:16">
      <c r="A115" s="897"/>
      <c r="B115" s="898"/>
      <c r="C115" s="898"/>
      <c r="D115" s="899"/>
      <c r="E115" s="897"/>
      <c r="F115" s="898"/>
      <c r="G115" s="898"/>
      <c r="H115" s="898"/>
      <c r="I115" s="898"/>
      <c r="J115" s="898"/>
      <c r="K115" s="898"/>
      <c r="L115" s="898"/>
      <c r="M115" s="900"/>
      <c r="N115" s="901"/>
    </row>
    <row r="116" spans="1:16">
      <c r="A116" s="580"/>
      <c r="B116" s="581"/>
      <c r="C116" s="581"/>
      <c r="D116" s="582"/>
      <c r="E116" s="580"/>
      <c r="F116" s="581"/>
      <c r="G116" s="581"/>
      <c r="H116" s="581"/>
      <c r="I116" s="581"/>
      <c r="J116" s="581"/>
      <c r="K116" s="581"/>
      <c r="L116" s="581"/>
      <c r="M116" s="902"/>
      <c r="N116" s="903"/>
      <c r="P116" s="3" t="s">
        <v>47</v>
      </c>
    </row>
    <row r="117" spans="1:16">
      <c r="A117" s="897"/>
      <c r="B117" s="898"/>
      <c r="C117" s="898"/>
      <c r="D117" s="899"/>
      <c r="E117" s="897"/>
      <c r="F117" s="898"/>
      <c r="G117" s="898"/>
      <c r="H117" s="898"/>
      <c r="I117" s="898"/>
      <c r="J117" s="898"/>
      <c r="K117" s="898"/>
      <c r="L117" s="898"/>
      <c r="M117" s="900"/>
      <c r="N117" s="901"/>
      <c r="P117" s="3" t="s">
        <v>48</v>
      </c>
    </row>
    <row r="118" spans="1:16">
      <c r="A118" s="580"/>
      <c r="B118" s="581"/>
      <c r="C118" s="581"/>
      <c r="D118" s="582"/>
      <c r="E118" s="580"/>
      <c r="F118" s="581"/>
      <c r="G118" s="581"/>
      <c r="H118" s="581"/>
      <c r="I118" s="581"/>
      <c r="J118" s="581"/>
      <c r="K118" s="581"/>
      <c r="L118" s="581"/>
      <c r="M118" s="902"/>
      <c r="N118" s="903"/>
    </row>
    <row r="119" spans="1:16">
      <c r="A119" s="897"/>
      <c r="B119" s="898"/>
      <c r="C119" s="898"/>
      <c r="D119" s="899"/>
      <c r="E119" s="897"/>
      <c r="F119" s="898"/>
      <c r="G119" s="898"/>
      <c r="H119" s="898"/>
      <c r="I119" s="898"/>
      <c r="J119" s="898"/>
      <c r="K119" s="898"/>
      <c r="L119" s="898"/>
      <c r="M119" s="900"/>
      <c r="N119" s="901"/>
    </row>
    <row r="120" spans="1:16">
      <c r="A120" s="580"/>
      <c r="B120" s="581"/>
      <c r="C120" s="581"/>
      <c r="D120" s="582"/>
      <c r="E120" s="580"/>
      <c r="F120" s="581"/>
      <c r="G120" s="581"/>
      <c r="H120" s="581"/>
      <c r="I120" s="581"/>
      <c r="J120" s="581"/>
      <c r="K120" s="581"/>
      <c r="L120" s="581"/>
      <c r="M120" s="902"/>
      <c r="N120" s="903"/>
    </row>
    <row r="121" spans="1:16">
      <c r="A121" s="897"/>
      <c r="B121" s="898"/>
      <c r="C121" s="898"/>
      <c r="D121" s="899"/>
      <c r="E121" s="897"/>
      <c r="F121" s="898"/>
      <c r="G121" s="898"/>
      <c r="H121" s="898"/>
      <c r="I121" s="898"/>
      <c r="J121" s="898"/>
      <c r="K121" s="898"/>
      <c r="L121" s="898"/>
      <c r="M121" s="900"/>
      <c r="N121" s="901"/>
    </row>
    <row r="122" spans="1:16">
      <c r="A122" s="580"/>
      <c r="B122" s="581"/>
      <c r="C122" s="581"/>
      <c r="D122" s="582"/>
      <c r="E122" s="580"/>
      <c r="F122" s="581"/>
      <c r="G122" s="581"/>
      <c r="H122" s="581"/>
      <c r="I122" s="581"/>
      <c r="J122" s="581"/>
      <c r="K122" s="581"/>
      <c r="L122" s="581"/>
      <c r="M122" s="902"/>
      <c r="N122" s="903"/>
    </row>
    <row r="123" spans="1:16">
      <c r="A123" s="897"/>
      <c r="B123" s="898"/>
      <c r="C123" s="898"/>
      <c r="D123" s="899"/>
      <c r="E123" s="897"/>
      <c r="F123" s="898"/>
      <c r="G123" s="898"/>
      <c r="H123" s="898"/>
      <c r="I123" s="898"/>
      <c r="J123" s="898"/>
      <c r="K123" s="898"/>
      <c r="L123" s="898"/>
      <c r="M123" s="900"/>
      <c r="N123" s="901"/>
    </row>
    <row r="124" spans="1:16">
      <c r="A124" s="580"/>
      <c r="B124" s="581"/>
      <c r="C124" s="581"/>
      <c r="D124" s="582"/>
      <c r="E124" s="580"/>
      <c r="F124" s="581"/>
      <c r="G124" s="581"/>
      <c r="H124" s="581"/>
      <c r="I124" s="581"/>
      <c r="J124" s="581"/>
      <c r="K124" s="581"/>
      <c r="L124" s="581"/>
      <c r="M124" s="902"/>
      <c r="N124" s="903"/>
    </row>
    <row r="125" spans="1:16">
      <c r="A125" s="897"/>
      <c r="B125" s="898"/>
      <c r="C125" s="898"/>
      <c r="D125" s="899"/>
      <c r="E125" s="897"/>
      <c r="F125" s="898"/>
      <c r="G125" s="898"/>
      <c r="H125" s="898"/>
      <c r="I125" s="898"/>
      <c r="J125" s="898"/>
      <c r="K125" s="898"/>
      <c r="L125" s="898"/>
      <c r="M125" s="900"/>
      <c r="N125" s="901"/>
    </row>
    <row r="126" spans="1:16">
      <c r="A126" s="580"/>
      <c r="B126" s="581"/>
      <c r="C126" s="581"/>
      <c r="D126" s="582"/>
      <c r="E126" s="580"/>
      <c r="F126" s="581"/>
      <c r="G126" s="581"/>
      <c r="H126" s="581"/>
      <c r="I126" s="581"/>
      <c r="J126" s="581"/>
      <c r="K126" s="581"/>
      <c r="L126" s="581"/>
      <c r="M126" s="902"/>
      <c r="N126" s="903"/>
    </row>
    <row r="127" spans="1:16">
      <c r="A127" s="897"/>
      <c r="B127" s="898"/>
      <c r="C127" s="898"/>
      <c r="D127" s="899"/>
      <c r="E127" s="897"/>
      <c r="F127" s="898"/>
      <c r="G127" s="898"/>
      <c r="H127" s="898"/>
      <c r="I127" s="898"/>
      <c r="J127" s="898"/>
      <c r="K127" s="898"/>
      <c r="L127" s="898"/>
      <c r="M127" s="900"/>
      <c r="N127" s="901"/>
    </row>
    <row r="128" spans="1:16">
      <c r="A128" s="580"/>
      <c r="B128" s="581"/>
      <c r="C128" s="581"/>
      <c r="D128" s="582"/>
      <c r="E128" s="580"/>
      <c r="F128" s="581"/>
      <c r="G128" s="581"/>
      <c r="H128" s="581"/>
      <c r="I128" s="581"/>
      <c r="J128" s="581"/>
      <c r="K128" s="581"/>
      <c r="L128" s="581"/>
      <c r="M128" s="902"/>
      <c r="N128" s="903"/>
    </row>
    <row r="129" spans="1:14">
      <c r="A129" s="895" t="s">
        <v>49</v>
      </c>
      <c r="B129" s="907"/>
      <c r="C129" s="907"/>
      <c r="D129" s="907"/>
      <c r="E129" s="907"/>
      <c r="F129" s="907"/>
      <c r="G129" s="907"/>
      <c r="H129" s="907"/>
      <c r="I129" s="907"/>
      <c r="J129" s="907"/>
      <c r="K129" s="907"/>
      <c r="L129" s="896"/>
      <c r="M129" s="906"/>
      <c r="N129" s="906"/>
    </row>
    <row r="65465" spans="251:255">
      <c r="IQ65465" s="15" t="s">
        <v>50</v>
      </c>
      <c r="IR65465" s="15" t="s">
        <v>51</v>
      </c>
      <c r="IS65465" s="15" t="s">
        <v>52</v>
      </c>
      <c r="IT65465" s="15" t="s">
        <v>53</v>
      </c>
      <c r="IU65465" s="15" t="s">
        <v>54</v>
      </c>
    </row>
    <row r="65466" spans="251:255">
      <c r="IQ65466" s="15" t="e">
        <f>#REF!&amp;$C$8</f>
        <v>#REF!</v>
      </c>
      <c r="IR65466" s="15" t="e">
        <f>#REF!</f>
        <v>#REF!</v>
      </c>
      <c r="IS65466" s="15" t="e">
        <f>$B$24&amp;" - "&amp;$B$25&amp;" - "&amp;$B$28&amp;" - "&amp;$I$28&amp;" - "&amp;#REF!&amp;" - "&amp;#REF!&amp;" - "&amp;#REF!&amp;" - "&amp;#REF!</f>
        <v>#REF!</v>
      </c>
      <c r="IT65466" s="15" t="e">
        <f>#REF!&amp;": "&amp;#REF!&amp;" - "&amp;$A$32&amp;": "&amp;#REF!&amp;" - "&amp;#REF!&amp;": "&amp;$I$32&amp;" - "&amp;#REF!&amp;": "&amp;#REF!&amp;" - "&amp;#REF!&amp;": "&amp;#REF!&amp;" - "&amp;#REF!&amp;": "&amp;#REF!&amp;" - "&amp;$A$33&amp;": "&amp;$I$33&amp;" - "&amp;$A$40&amp;": "&amp;$I$40&amp;" - "&amp;$A$41&amp;": "&amp;$I$41&amp;" - "&amp;$A$42&amp;": "&amp;$I$42&amp;" - "&amp;$A$43&amp;": "&amp;$I$43&amp;" - "&amp;#REF!&amp;": "&amp;#REF!&amp;" - "&amp;$A$44&amp;": "&amp;$I$44</f>
        <v>#REF!</v>
      </c>
      <c r="IU65466" s="15" t="e">
        <f>#REF!</f>
        <v>#REF!</v>
      </c>
    </row>
  </sheetData>
  <mergeCells count="321">
    <mergeCell ref="A129:L129"/>
    <mergeCell ref="M129:N129"/>
    <mergeCell ref="O61:U63"/>
    <mergeCell ref="A125:D126"/>
    <mergeCell ref="E125:L126"/>
    <mergeCell ref="M125:N126"/>
    <mergeCell ref="A127:D128"/>
    <mergeCell ref="E127:L128"/>
    <mergeCell ref="M127:N128"/>
    <mergeCell ref="A121:D122"/>
    <mergeCell ref="E121:L122"/>
    <mergeCell ref="M121:N122"/>
    <mergeCell ref="A123:D124"/>
    <mergeCell ref="E123:L124"/>
    <mergeCell ref="M123:N124"/>
    <mergeCell ref="A117:D118"/>
    <mergeCell ref="E117:L118"/>
    <mergeCell ref="M117:N118"/>
    <mergeCell ref="A119:D120"/>
    <mergeCell ref="E119:L120"/>
    <mergeCell ref="M119:N120"/>
    <mergeCell ref="A113:N113"/>
    <mergeCell ref="A114:D114"/>
    <mergeCell ref="E114:L114"/>
    <mergeCell ref="M114:N114"/>
    <mergeCell ref="A115:D116"/>
    <mergeCell ref="E115:L116"/>
    <mergeCell ref="M115:N116"/>
    <mergeCell ref="B110:F110"/>
    <mergeCell ref="G110:H110"/>
    <mergeCell ref="I110:J110"/>
    <mergeCell ref="K110:L110"/>
    <mergeCell ref="M110:N110"/>
    <mergeCell ref="B111:L111"/>
    <mergeCell ref="M111:N111"/>
    <mergeCell ref="B108:F108"/>
    <mergeCell ref="G108:H108"/>
    <mergeCell ref="I108:J108"/>
    <mergeCell ref="K108:L108"/>
    <mergeCell ref="M108:N108"/>
    <mergeCell ref="B109:F109"/>
    <mergeCell ref="G109:H109"/>
    <mergeCell ref="I109:J109"/>
    <mergeCell ref="K109:L109"/>
    <mergeCell ref="M109:N109"/>
    <mergeCell ref="B106:F106"/>
    <mergeCell ref="G106:H106"/>
    <mergeCell ref="I106:J106"/>
    <mergeCell ref="K106:L106"/>
    <mergeCell ref="M106:N106"/>
    <mergeCell ref="B107:F107"/>
    <mergeCell ref="G107:H107"/>
    <mergeCell ref="I107:J107"/>
    <mergeCell ref="K107:L107"/>
    <mergeCell ref="M107:N107"/>
    <mergeCell ref="B104:F104"/>
    <mergeCell ref="G104:H104"/>
    <mergeCell ref="I104:J104"/>
    <mergeCell ref="K104:L104"/>
    <mergeCell ref="M104:N104"/>
    <mergeCell ref="B105:F105"/>
    <mergeCell ref="G105:H105"/>
    <mergeCell ref="I105:J105"/>
    <mergeCell ref="K105:L105"/>
    <mergeCell ref="M105:N105"/>
    <mergeCell ref="B102:F102"/>
    <mergeCell ref="G102:H102"/>
    <mergeCell ref="I102:J102"/>
    <mergeCell ref="K102:L102"/>
    <mergeCell ref="M102:N102"/>
    <mergeCell ref="B103:F103"/>
    <mergeCell ref="G103:H103"/>
    <mergeCell ref="I103:J103"/>
    <mergeCell ref="K103:L103"/>
    <mergeCell ref="M103:N103"/>
    <mergeCell ref="B100:F100"/>
    <mergeCell ref="G100:H100"/>
    <mergeCell ref="I100:J100"/>
    <mergeCell ref="K100:L100"/>
    <mergeCell ref="M100:N100"/>
    <mergeCell ref="B101:F101"/>
    <mergeCell ref="G101:H101"/>
    <mergeCell ref="I101:J101"/>
    <mergeCell ref="K101:L101"/>
    <mergeCell ref="M101:N101"/>
    <mergeCell ref="B98:F98"/>
    <mergeCell ref="G98:H98"/>
    <mergeCell ref="I98:J98"/>
    <mergeCell ref="K98:L98"/>
    <mergeCell ref="M98:N98"/>
    <mergeCell ref="B99:F99"/>
    <mergeCell ref="G99:H99"/>
    <mergeCell ref="I99:J99"/>
    <mergeCell ref="K99:L99"/>
    <mergeCell ref="M99:N99"/>
    <mergeCell ref="A96:N96"/>
    <mergeCell ref="B97:F97"/>
    <mergeCell ref="G97:H97"/>
    <mergeCell ref="I97:J97"/>
    <mergeCell ref="K97:L97"/>
    <mergeCell ref="M97:N97"/>
    <mergeCell ref="A89:B91"/>
    <mergeCell ref="C89:G91"/>
    <mergeCell ref="H89:I91"/>
    <mergeCell ref="J89:N91"/>
    <mergeCell ref="A92:B94"/>
    <mergeCell ref="C92:G94"/>
    <mergeCell ref="H92:I94"/>
    <mergeCell ref="J92:N94"/>
    <mergeCell ref="A85:B87"/>
    <mergeCell ref="C85:G87"/>
    <mergeCell ref="H85:I87"/>
    <mergeCell ref="J85:N87"/>
    <mergeCell ref="A88:G88"/>
    <mergeCell ref="H88:N88"/>
    <mergeCell ref="A81:G81"/>
    <mergeCell ref="H81:N81"/>
    <mergeCell ref="A82:B84"/>
    <mergeCell ref="C82:G84"/>
    <mergeCell ref="H82:I84"/>
    <mergeCell ref="J82:N84"/>
    <mergeCell ref="A78:E78"/>
    <mergeCell ref="F78:G78"/>
    <mergeCell ref="H78:L78"/>
    <mergeCell ref="M78:N78"/>
    <mergeCell ref="A79:E79"/>
    <mergeCell ref="F79:G79"/>
    <mergeCell ref="H79:L79"/>
    <mergeCell ref="M79:N79"/>
    <mergeCell ref="A66:B67"/>
    <mergeCell ref="A68:B69"/>
    <mergeCell ref="A70:B71"/>
    <mergeCell ref="A72:B73"/>
    <mergeCell ref="A74:B75"/>
    <mergeCell ref="A76:B77"/>
    <mergeCell ref="A56:N56"/>
    <mergeCell ref="A57:B57"/>
    <mergeCell ref="A58:B59"/>
    <mergeCell ref="A60:B61"/>
    <mergeCell ref="A62:B63"/>
    <mergeCell ref="A64:B65"/>
    <mergeCell ref="A55:H55"/>
    <mergeCell ref="I55:J55"/>
    <mergeCell ref="K55:L55"/>
    <mergeCell ref="M55:N55"/>
    <mergeCell ref="O55:P55"/>
    <mergeCell ref="Q55:R55"/>
    <mergeCell ref="A54:H54"/>
    <mergeCell ref="I54:J54"/>
    <mergeCell ref="K54:L54"/>
    <mergeCell ref="M54:N54"/>
    <mergeCell ref="O54:P54"/>
    <mergeCell ref="Q54:R54"/>
    <mergeCell ref="A53:H53"/>
    <mergeCell ref="I53:J53"/>
    <mergeCell ref="K53:L53"/>
    <mergeCell ref="M53:N53"/>
    <mergeCell ref="O53:P53"/>
    <mergeCell ref="Q53:R53"/>
    <mergeCell ref="A52:H52"/>
    <mergeCell ref="I52:J52"/>
    <mergeCell ref="K52:L52"/>
    <mergeCell ref="M52:N52"/>
    <mergeCell ref="O52:P52"/>
    <mergeCell ref="Q52:R52"/>
    <mergeCell ref="A51:H51"/>
    <mergeCell ref="I51:J51"/>
    <mergeCell ref="K51:L51"/>
    <mergeCell ref="M51:N51"/>
    <mergeCell ref="O51:P51"/>
    <mergeCell ref="Q51:R51"/>
    <mergeCell ref="A50:H50"/>
    <mergeCell ref="I50:J50"/>
    <mergeCell ref="K50:L50"/>
    <mergeCell ref="M50:N50"/>
    <mergeCell ref="O50:P50"/>
    <mergeCell ref="Q50:R50"/>
    <mergeCell ref="A49:H49"/>
    <mergeCell ref="I49:J49"/>
    <mergeCell ref="K49:L49"/>
    <mergeCell ref="M49:N49"/>
    <mergeCell ref="O49:P49"/>
    <mergeCell ref="Q49:R49"/>
    <mergeCell ref="A48:H48"/>
    <mergeCell ref="I48:J48"/>
    <mergeCell ref="K48:L48"/>
    <mergeCell ref="M48:N48"/>
    <mergeCell ref="O48:P48"/>
    <mergeCell ref="Q48:R48"/>
    <mergeCell ref="A47:H47"/>
    <mergeCell ref="I47:J47"/>
    <mergeCell ref="K47:L47"/>
    <mergeCell ref="M47:N47"/>
    <mergeCell ref="O47:P47"/>
    <mergeCell ref="Q47:R47"/>
    <mergeCell ref="A46:H46"/>
    <mergeCell ref="I46:J46"/>
    <mergeCell ref="K46:L46"/>
    <mergeCell ref="M46:N46"/>
    <mergeCell ref="O46:P46"/>
    <mergeCell ref="Q46:R46"/>
    <mergeCell ref="A45:H45"/>
    <mergeCell ref="I45:J45"/>
    <mergeCell ref="K45:L45"/>
    <mergeCell ref="M45:N45"/>
    <mergeCell ref="O45:P45"/>
    <mergeCell ref="Q45:R45"/>
    <mergeCell ref="A44:H44"/>
    <mergeCell ref="I44:J44"/>
    <mergeCell ref="K44:L44"/>
    <mergeCell ref="M44:N44"/>
    <mergeCell ref="O44:P44"/>
    <mergeCell ref="Q44:R44"/>
    <mergeCell ref="A43:H43"/>
    <mergeCell ref="I43:J43"/>
    <mergeCell ref="K43:L43"/>
    <mergeCell ref="M43:N43"/>
    <mergeCell ref="O43:P43"/>
    <mergeCell ref="Q43:R43"/>
    <mergeCell ref="A42:H42"/>
    <mergeCell ref="I42:J42"/>
    <mergeCell ref="K42:L42"/>
    <mergeCell ref="M42:N42"/>
    <mergeCell ref="O42:P42"/>
    <mergeCell ref="Q42:R42"/>
    <mergeCell ref="A41:H41"/>
    <mergeCell ref="I41:J41"/>
    <mergeCell ref="K41:L41"/>
    <mergeCell ref="M41:N41"/>
    <mergeCell ref="O41:P41"/>
    <mergeCell ref="Q41:R41"/>
    <mergeCell ref="A40:H40"/>
    <mergeCell ref="I40:J40"/>
    <mergeCell ref="K40:L40"/>
    <mergeCell ref="M40:N40"/>
    <mergeCell ref="O40:P40"/>
    <mergeCell ref="Q40:R40"/>
    <mergeCell ref="A38:H38"/>
    <mergeCell ref="I38:J38"/>
    <mergeCell ref="K38:L38"/>
    <mergeCell ref="M38:N38"/>
    <mergeCell ref="O38:P38"/>
    <mergeCell ref="A39:H39"/>
    <mergeCell ref="I39:J39"/>
    <mergeCell ref="K39:L39"/>
    <mergeCell ref="M39:N39"/>
    <mergeCell ref="O39:P39"/>
    <mergeCell ref="A36:H36"/>
    <mergeCell ref="I36:J36"/>
    <mergeCell ref="K36:L36"/>
    <mergeCell ref="M36:N36"/>
    <mergeCell ref="O36:P36"/>
    <mergeCell ref="A37:H37"/>
    <mergeCell ref="I37:J37"/>
    <mergeCell ref="K37:L37"/>
    <mergeCell ref="M37:N37"/>
    <mergeCell ref="O37:P37"/>
    <mergeCell ref="M34:N34"/>
    <mergeCell ref="O34:P34"/>
    <mergeCell ref="Q34:R34"/>
    <mergeCell ref="A35:H35"/>
    <mergeCell ref="I35:J35"/>
    <mergeCell ref="K35:L35"/>
    <mergeCell ref="M35:N35"/>
    <mergeCell ref="O35:P35"/>
    <mergeCell ref="Q35:R35"/>
    <mergeCell ref="O31:P31"/>
    <mergeCell ref="Q31:R31"/>
    <mergeCell ref="B26:G26"/>
    <mergeCell ref="I26:N26"/>
    <mergeCell ref="B27:G27"/>
    <mergeCell ref="I27:N27"/>
    <mergeCell ref="B28:G28"/>
    <mergeCell ref="I28:N28"/>
    <mergeCell ref="S32:W40"/>
    <mergeCell ref="A33:H33"/>
    <mergeCell ref="I33:J33"/>
    <mergeCell ref="K33:L33"/>
    <mergeCell ref="M33:N33"/>
    <mergeCell ref="O33:P33"/>
    <mergeCell ref="Q33:R33"/>
    <mergeCell ref="A34:H34"/>
    <mergeCell ref="I34:J34"/>
    <mergeCell ref="K34:L34"/>
    <mergeCell ref="A32:H32"/>
    <mergeCell ref="I32:J32"/>
    <mergeCell ref="K32:L32"/>
    <mergeCell ref="M32:N32"/>
    <mergeCell ref="O32:P32"/>
    <mergeCell ref="Q32:R32"/>
    <mergeCell ref="A23:N23"/>
    <mergeCell ref="B24:G24"/>
    <mergeCell ref="I24:N24"/>
    <mergeCell ref="B25:G25"/>
    <mergeCell ref="I25:N25"/>
    <mergeCell ref="A7:B7"/>
    <mergeCell ref="C7:N7"/>
    <mergeCell ref="A31:H31"/>
    <mergeCell ref="I31:J31"/>
    <mergeCell ref="K31:L31"/>
    <mergeCell ref="M31:N31"/>
    <mergeCell ref="A9:B9"/>
    <mergeCell ref="C9:N9"/>
    <mergeCell ref="A10:B22"/>
    <mergeCell ref="C10:N22"/>
    <mergeCell ref="A1:N1"/>
    <mergeCell ref="A2:D2"/>
    <mergeCell ref="E2:H2"/>
    <mergeCell ref="I2:N2"/>
    <mergeCell ref="A3:D4"/>
    <mergeCell ref="E3:H4"/>
    <mergeCell ref="I3:N4"/>
    <mergeCell ref="O7:T7"/>
    <mergeCell ref="A8:B8"/>
    <mergeCell ref="C8:N8"/>
    <mergeCell ref="A5:C6"/>
    <mergeCell ref="D5:H6"/>
    <mergeCell ref="I5:N5"/>
    <mergeCell ref="I6:J6"/>
    <mergeCell ref="K6:L6"/>
    <mergeCell ref="M6:N6"/>
  </mergeCells>
  <conditionalFormatting sqref="C58:N58 C60:N60 C62:N62 C64:N64 C72:N72 C66:M66 C70:N70 C68:N68 C74:N74 C76:N76">
    <cfRule type="cellIs" dxfId="16" priority="1" stopIfTrue="1" operator="equal">
      <formula>"x"</formula>
    </cfRule>
  </conditionalFormatting>
  <conditionalFormatting sqref="C59:N59 C61:N61 C63:N63 C65:N65 C73:N73 C67:M67 C71:N71 N66:N67 C69:N69 C75:N75 C77:N77">
    <cfRule type="cellIs" dxfId="15" priority="2" stopIfTrue="1" operator="equal">
      <formula>"x"</formula>
    </cfRule>
  </conditionalFormatting>
  <dataValidations count="1">
    <dataValidation showDropDown="1" errorTitle="Cronoprogramma" error="Attenzione: è possibile inserire solo il carattere X nel mese di riferimento." promptTitle="Cronoprogramma" prompt="Segnare con x i mesi interessati" sqref="C58:N77 IY58:JJ77 SU58:TF77 ACQ58:ADB77 AMM58:AMX77 AWI58:AWT77 BGE58:BGP77 BQA58:BQL77 BZW58:CAH77 CJS58:CKD77 CTO58:CTZ77 DDK58:DDV77 DNG58:DNR77 DXC58:DXN77 EGY58:EHJ77 EQU58:ERF77 FAQ58:FBB77 FKM58:FKX77 FUI58:FUT77 GEE58:GEP77 GOA58:GOL77 GXW58:GYH77 HHS58:HID77 HRO58:HRZ77 IBK58:IBV77 ILG58:ILR77 IVC58:IVN77 JEY58:JFJ77 JOU58:JPF77 JYQ58:JZB77 KIM58:KIX77 KSI58:KST77 LCE58:LCP77 LMA58:LML77 LVW58:LWH77 MFS58:MGD77 MPO58:MPZ77 MZK58:MZV77 NJG58:NJR77 NTC58:NTN77 OCY58:ODJ77 OMU58:ONF77 OWQ58:OXB77 PGM58:PGX77 PQI58:PQT77 QAE58:QAP77 QKA58:QKL77 QTW58:QUH77 RDS58:RED77 RNO58:RNZ77 RXK58:RXV77 SHG58:SHR77 SRC58:SRN77 TAY58:TBJ77 TKU58:TLF77 TUQ58:TVB77 UEM58:UEX77 UOI58:UOT77 UYE58:UYP77 VIA58:VIL77 VRW58:VSH77 WBS58:WCD77 WLO58:WLZ77 WVK58:WVV77 C65594:N65613 IY65594:JJ65613 SU65594:TF65613 ACQ65594:ADB65613 AMM65594:AMX65613 AWI65594:AWT65613 BGE65594:BGP65613 BQA65594:BQL65613 BZW65594:CAH65613 CJS65594:CKD65613 CTO65594:CTZ65613 DDK65594:DDV65613 DNG65594:DNR65613 DXC65594:DXN65613 EGY65594:EHJ65613 EQU65594:ERF65613 FAQ65594:FBB65613 FKM65594:FKX65613 FUI65594:FUT65613 GEE65594:GEP65613 GOA65594:GOL65613 GXW65594:GYH65613 HHS65594:HID65613 HRO65594:HRZ65613 IBK65594:IBV65613 ILG65594:ILR65613 IVC65594:IVN65613 JEY65594:JFJ65613 JOU65594:JPF65613 JYQ65594:JZB65613 KIM65594:KIX65613 KSI65594:KST65613 LCE65594:LCP65613 LMA65594:LML65613 LVW65594:LWH65613 MFS65594:MGD65613 MPO65594:MPZ65613 MZK65594:MZV65613 NJG65594:NJR65613 NTC65594:NTN65613 OCY65594:ODJ65613 OMU65594:ONF65613 OWQ65594:OXB65613 PGM65594:PGX65613 PQI65594:PQT65613 QAE65594:QAP65613 QKA65594:QKL65613 QTW65594:QUH65613 RDS65594:RED65613 RNO65594:RNZ65613 RXK65594:RXV65613 SHG65594:SHR65613 SRC65594:SRN65613 TAY65594:TBJ65613 TKU65594:TLF65613 TUQ65594:TVB65613 UEM65594:UEX65613 UOI65594:UOT65613 UYE65594:UYP65613 VIA65594:VIL65613 VRW65594:VSH65613 WBS65594:WCD65613 WLO65594:WLZ65613 WVK65594:WVV65613 C131130:N131149 IY131130:JJ131149 SU131130:TF131149 ACQ131130:ADB131149 AMM131130:AMX131149 AWI131130:AWT131149 BGE131130:BGP131149 BQA131130:BQL131149 BZW131130:CAH131149 CJS131130:CKD131149 CTO131130:CTZ131149 DDK131130:DDV131149 DNG131130:DNR131149 DXC131130:DXN131149 EGY131130:EHJ131149 EQU131130:ERF131149 FAQ131130:FBB131149 FKM131130:FKX131149 FUI131130:FUT131149 GEE131130:GEP131149 GOA131130:GOL131149 GXW131130:GYH131149 HHS131130:HID131149 HRO131130:HRZ131149 IBK131130:IBV131149 ILG131130:ILR131149 IVC131130:IVN131149 JEY131130:JFJ131149 JOU131130:JPF131149 JYQ131130:JZB131149 KIM131130:KIX131149 KSI131130:KST131149 LCE131130:LCP131149 LMA131130:LML131149 LVW131130:LWH131149 MFS131130:MGD131149 MPO131130:MPZ131149 MZK131130:MZV131149 NJG131130:NJR131149 NTC131130:NTN131149 OCY131130:ODJ131149 OMU131130:ONF131149 OWQ131130:OXB131149 PGM131130:PGX131149 PQI131130:PQT131149 QAE131130:QAP131149 QKA131130:QKL131149 QTW131130:QUH131149 RDS131130:RED131149 RNO131130:RNZ131149 RXK131130:RXV131149 SHG131130:SHR131149 SRC131130:SRN131149 TAY131130:TBJ131149 TKU131130:TLF131149 TUQ131130:TVB131149 UEM131130:UEX131149 UOI131130:UOT131149 UYE131130:UYP131149 VIA131130:VIL131149 VRW131130:VSH131149 WBS131130:WCD131149 WLO131130:WLZ131149 WVK131130:WVV131149 C196666:N196685 IY196666:JJ196685 SU196666:TF196685 ACQ196666:ADB196685 AMM196666:AMX196685 AWI196666:AWT196685 BGE196666:BGP196685 BQA196666:BQL196685 BZW196666:CAH196685 CJS196666:CKD196685 CTO196666:CTZ196685 DDK196666:DDV196685 DNG196666:DNR196685 DXC196666:DXN196685 EGY196666:EHJ196685 EQU196666:ERF196685 FAQ196666:FBB196685 FKM196666:FKX196685 FUI196666:FUT196685 GEE196666:GEP196685 GOA196666:GOL196685 GXW196666:GYH196685 HHS196666:HID196685 HRO196666:HRZ196685 IBK196666:IBV196685 ILG196666:ILR196685 IVC196666:IVN196685 JEY196666:JFJ196685 JOU196666:JPF196685 JYQ196666:JZB196685 KIM196666:KIX196685 KSI196666:KST196685 LCE196666:LCP196685 LMA196666:LML196685 LVW196666:LWH196685 MFS196666:MGD196685 MPO196666:MPZ196685 MZK196666:MZV196685 NJG196666:NJR196685 NTC196666:NTN196685 OCY196666:ODJ196685 OMU196666:ONF196685 OWQ196666:OXB196685 PGM196666:PGX196685 PQI196666:PQT196685 QAE196666:QAP196685 QKA196666:QKL196685 QTW196666:QUH196685 RDS196666:RED196685 RNO196666:RNZ196685 RXK196666:RXV196685 SHG196666:SHR196685 SRC196666:SRN196685 TAY196666:TBJ196685 TKU196666:TLF196685 TUQ196666:TVB196685 UEM196666:UEX196685 UOI196666:UOT196685 UYE196666:UYP196685 VIA196666:VIL196685 VRW196666:VSH196685 WBS196666:WCD196685 WLO196666:WLZ196685 WVK196666:WVV196685 C262202:N262221 IY262202:JJ262221 SU262202:TF262221 ACQ262202:ADB262221 AMM262202:AMX262221 AWI262202:AWT262221 BGE262202:BGP262221 BQA262202:BQL262221 BZW262202:CAH262221 CJS262202:CKD262221 CTO262202:CTZ262221 DDK262202:DDV262221 DNG262202:DNR262221 DXC262202:DXN262221 EGY262202:EHJ262221 EQU262202:ERF262221 FAQ262202:FBB262221 FKM262202:FKX262221 FUI262202:FUT262221 GEE262202:GEP262221 GOA262202:GOL262221 GXW262202:GYH262221 HHS262202:HID262221 HRO262202:HRZ262221 IBK262202:IBV262221 ILG262202:ILR262221 IVC262202:IVN262221 JEY262202:JFJ262221 JOU262202:JPF262221 JYQ262202:JZB262221 KIM262202:KIX262221 KSI262202:KST262221 LCE262202:LCP262221 LMA262202:LML262221 LVW262202:LWH262221 MFS262202:MGD262221 MPO262202:MPZ262221 MZK262202:MZV262221 NJG262202:NJR262221 NTC262202:NTN262221 OCY262202:ODJ262221 OMU262202:ONF262221 OWQ262202:OXB262221 PGM262202:PGX262221 PQI262202:PQT262221 QAE262202:QAP262221 QKA262202:QKL262221 QTW262202:QUH262221 RDS262202:RED262221 RNO262202:RNZ262221 RXK262202:RXV262221 SHG262202:SHR262221 SRC262202:SRN262221 TAY262202:TBJ262221 TKU262202:TLF262221 TUQ262202:TVB262221 UEM262202:UEX262221 UOI262202:UOT262221 UYE262202:UYP262221 VIA262202:VIL262221 VRW262202:VSH262221 WBS262202:WCD262221 WLO262202:WLZ262221 WVK262202:WVV262221 C327738:N327757 IY327738:JJ327757 SU327738:TF327757 ACQ327738:ADB327757 AMM327738:AMX327757 AWI327738:AWT327757 BGE327738:BGP327757 BQA327738:BQL327757 BZW327738:CAH327757 CJS327738:CKD327757 CTO327738:CTZ327757 DDK327738:DDV327757 DNG327738:DNR327757 DXC327738:DXN327757 EGY327738:EHJ327757 EQU327738:ERF327757 FAQ327738:FBB327757 FKM327738:FKX327757 FUI327738:FUT327757 GEE327738:GEP327757 GOA327738:GOL327757 GXW327738:GYH327757 HHS327738:HID327757 HRO327738:HRZ327757 IBK327738:IBV327757 ILG327738:ILR327757 IVC327738:IVN327757 JEY327738:JFJ327757 JOU327738:JPF327757 JYQ327738:JZB327757 KIM327738:KIX327757 KSI327738:KST327757 LCE327738:LCP327757 LMA327738:LML327757 LVW327738:LWH327757 MFS327738:MGD327757 MPO327738:MPZ327757 MZK327738:MZV327757 NJG327738:NJR327757 NTC327738:NTN327757 OCY327738:ODJ327757 OMU327738:ONF327757 OWQ327738:OXB327757 PGM327738:PGX327757 PQI327738:PQT327757 QAE327738:QAP327757 QKA327738:QKL327757 QTW327738:QUH327757 RDS327738:RED327757 RNO327738:RNZ327757 RXK327738:RXV327757 SHG327738:SHR327757 SRC327738:SRN327757 TAY327738:TBJ327757 TKU327738:TLF327757 TUQ327738:TVB327757 UEM327738:UEX327757 UOI327738:UOT327757 UYE327738:UYP327757 VIA327738:VIL327757 VRW327738:VSH327757 WBS327738:WCD327757 WLO327738:WLZ327757 WVK327738:WVV327757 C393274:N393293 IY393274:JJ393293 SU393274:TF393293 ACQ393274:ADB393293 AMM393274:AMX393293 AWI393274:AWT393293 BGE393274:BGP393293 BQA393274:BQL393293 BZW393274:CAH393293 CJS393274:CKD393293 CTO393274:CTZ393293 DDK393274:DDV393293 DNG393274:DNR393293 DXC393274:DXN393293 EGY393274:EHJ393293 EQU393274:ERF393293 FAQ393274:FBB393293 FKM393274:FKX393293 FUI393274:FUT393293 GEE393274:GEP393293 GOA393274:GOL393293 GXW393274:GYH393293 HHS393274:HID393293 HRO393274:HRZ393293 IBK393274:IBV393293 ILG393274:ILR393293 IVC393274:IVN393293 JEY393274:JFJ393293 JOU393274:JPF393293 JYQ393274:JZB393293 KIM393274:KIX393293 KSI393274:KST393293 LCE393274:LCP393293 LMA393274:LML393293 LVW393274:LWH393293 MFS393274:MGD393293 MPO393274:MPZ393293 MZK393274:MZV393293 NJG393274:NJR393293 NTC393274:NTN393293 OCY393274:ODJ393293 OMU393274:ONF393293 OWQ393274:OXB393293 PGM393274:PGX393293 PQI393274:PQT393293 QAE393274:QAP393293 QKA393274:QKL393293 QTW393274:QUH393293 RDS393274:RED393293 RNO393274:RNZ393293 RXK393274:RXV393293 SHG393274:SHR393293 SRC393274:SRN393293 TAY393274:TBJ393293 TKU393274:TLF393293 TUQ393274:TVB393293 UEM393274:UEX393293 UOI393274:UOT393293 UYE393274:UYP393293 VIA393274:VIL393293 VRW393274:VSH393293 WBS393274:WCD393293 WLO393274:WLZ393293 WVK393274:WVV393293 C458810:N458829 IY458810:JJ458829 SU458810:TF458829 ACQ458810:ADB458829 AMM458810:AMX458829 AWI458810:AWT458829 BGE458810:BGP458829 BQA458810:BQL458829 BZW458810:CAH458829 CJS458810:CKD458829 CTO458810:CTZ458829 DDK458810:DDV458829 DNG458810:DNR458829 DXC458810:DXN458829 EGY458810:EHJ458829 EQU458810:ERF458829 FAQ458810:FBB458829 FKM458810:FKX458829 FUI458810:FUT458829 GEE458810:GEP458829 GOA458810:GOL458829 GXW458810:GYH458829 HHS458810:HID458829 HRO458810:HRZ458829 IBK458810:IBV458829 ILG458810:ILR458829 IVC458810:IVN458829 JEY458810:JFJ458829 JOU458810:JPF458829 JYQ458810:JZB458829 KIM458810:KIX458829 KSI458810:KST458829 LCE458810:LCP458829 LMA458810:LML458829 LVW458810:LWH458829 MFS458810:MGD458829 MPO458810:MPZ458829 MZK458810:MZV458829 NJG458810:NJR458829 NTC458810:NTN458829 OCY458810:ODJ458829 OMU458810:ONF458829 OWQ458810:OXB458829 PGM458810:PGX458829 PQI458810:PQT458829 QAE458810:QAP458829 QKA458810:QKL458829 QTW458810:QUH458829 RDS458810:RED458829 RNO458810:RNZ458829 RXK458810:RXV458829 SHG458810:SHR458829 SRC458810:SRN458829 TAY458810:TBJ458829 TKU458810:TLF458829 TUQ458810:TVB458829 UEM458810:UEX458829 UOI458810:UOT458829 UYE458810:UYP458829 VIA458810:VIL458829 VRW458810:VSH458829 WBS458810:WCD458829 WLO458810:WLZ458829 WVK458810:WVV458829 C524346:N524365 IY524346:JJ524365 SU524346:TF524365 ACQ524346:ADB524365 AMM524346:AMX524365 AWI524346:AWT524365 BGE524346:BGP524365 BQA524346:BQL524365 BZW524346:CAH524365 CJS524346:CKD524365 CTO524346:CTZ524365 DDK524346:DDV524365 DNG524346:DNR524365 DXC524346:DXN524365 EGY524346:EHJ524365 EQU524346:ERF524365 FAQ524346:FBB524365 FKM524346:FKX524365 FUI524346:FUT524365 GEE524346:GEP524365 GOA524346:GOL524365 GXW524346:GYH524365 HHS524346:HID524365 HRO524346:HRZ524365 IBK524346:IBV524365 ILG524346:ILR524365 IVC524346:IVN524365 JEY524346:JFJ524365 JOU524346:JPF524365 JYQ524346:JZB524365 KIM524346:KIX524365 KSI524346:KST524365 LCE524346:LCP524365 LMA524346:LML524365 LVW524346:LWH524365 MFS524346:MGD524365 MPO524346:MPZ524365 MZK524346:MZV524365 NJG524346:NJR524365 NTC524346:NTN524365 OCY524346:ODJ524365 OMU524346:ONF524365 OWQ524346:OXB524365 PGM524346:PGX524365 PQI524346:PQT524365 QAE524346:QAP524365 QKA524346:QKL524365 QTW524346:QUH524365 RDS524346:RED524365 RNO524346:RNZ524365 RXK524346:RXV524365 SHG524346:SHR524365 SRC524346:SRN524365 TAY524346:TBJ524365 TKU524346:TLF524365 TUQ524346:TVB524365 UEM524346:UEX524365 UOI524346:UOT524365 UYE524346:UYP524365 VIA524346:VIL524365 VRW524346:VSH524365 WBS524346:WCD524365 WLO524346:WLZ524365 WVK524346:WVV524365 C589882:N589901 IY589882:JJ589901 SU589882:TF589901 ACQ589882:ADB589901 AMM589882:AMX589901 AWI589882:AWT589901 BGE589882:BGP589901 BQA589882:BQL589901 BZW589882:CAH589901 CJS589882:CKD589901 CTO589882:CTZ589901 DDK589882:DDV589901 DNG589882:DNR589901 DXC589882:DXN589901 EGY589882:EHJ589901 EQU589882:ERF589901 FAQ589882:FBB589901 FKM589882:FKX589901 FUI589882:FUT589901 GEE589882:GEP589901 GOA589882:GOL589901 GXW589882:GYH589901 HHS589882:HID589901 HRO589882:HRZ589901 IBK589882:IBV589901 ILG589882:ILR589901 IVC589882:IVN589901 JEY589882:JFJ589901 JOU589882:JPF589901 JYQ589882:JZB589901 KIM589882:KIX589901 KSI589882:KST589901 LCE589882:LCP589901 LMA589882:LML589901 LVW589882:LWH589901 MFS589882:MGD589901 MPO589882:MPZ589901 MZK589882:MZV589901 NJG589882:NJR589901 NTC589882:NTN589901 OCY589882:ODJ589901 OMU589882:ONF589901 OWQ589882:OXB589901 PGM589882:PGX589901 PQI589882:PQT589901 QAE589882:QAP589901 QKA589882:QKL589901 QTW589882:QUH589901 RDS589882:RED589901 RNO589882:RNZ589901 RXK589882:RXV589901 SHG589882:SHR589901 SRC589882:SRN589901 TAY589882:TBJ589901 TKU589882:TLF589901 TUQ589882:TVB589901 UEM589882:UEX589901 UOI589882:UOT589901 UYE589882:UYP589901 VIA589882:VIL589901 VRW589882:VSH589901 WBS589882:WCD589901 WLO589882:WLZ589901 WVK589882:WVV589901 C655418:N655437 IY655418:JJ655437 SU655418:TF655437 ACQ655418:ADB655437 AMM655418:AMX655437 AWI655418:AWT655437 BGE655418:BGP655437 BQA655418:BQL655437 BZW655418:CAH655437 CJS655418:CKD655437 CTO655418:CTZ655437 DDK655418:DDV655437 DNG655418:DNR655437 DXC655418:DXN655437 EGY655418:EHJ655437 EQU655418:ERF655437 FAQ655418:FBB655437 FKM655418:FKX655437 FUI655418:FUT655437 GEE655418:GEP655437 GOA655418:GOL655437 GXW655418:GYH655437 HHS655418:HID655437 HRO655418:HRZ655437 IBK655418:IBV655437 ILG655418:ILR655437 IVC655418:IVN655437 JEY655418:JFJ655437 JOU655418:JPF655437 JYQ655418:JZB655437 KIM655418:KIX655437 KSI655418:KST655437 LCE655418:LCP655437 LMA655418:LML655437 LVW655418:LWH655437 MFS655418:MGD655437 MPO655418:MPZ655437 MZK655418:MZV655437 NJG655418:NJR655437 NTC655418:NTN655437 OCY655418:ODJ655437 OMU655418:ONF655437 OWQ655418:OXB655437 PGM655418:PGX655437 PQI655418:PQT655437 QAE655418:QAP655437 QKA655418:QKL655437 QTW655418:QUH655437 RDS655418:RED655437 RNO655418:RNZ655437 RXK655418:RXV655437 SHG655418:SHR655437 SRC655418:SRN655437 TAY655418:TBJ655437 TKU655418:TLF655437 TUQ655418:TVB655437 UEM655418:UEX655437 UOI655418:UOT655437 UYE655418:UYP655437 VIA655418:VIL655437 VRW655418:VSH655437 WBS655418:WCD655437 WLO655418:WLZ655437 WVK655418:WVV655437 C720954:N720973 IY720954:JJ720973 SU720954:TF720973 ACQ720954:ADB720973 AMM720954:AMX720973 AWI720954:AWT720973 BGE720954:BGP720973 BQA720954:BQL720973 BZW720954:CAH720973 CJS720954:CKD720973 CTO720954:CTZ720973 DDK720954:DDV720973 DNG720954:DNR720973 DXC720954:DXN720973 EGY720954:EHJ720973 EQU720954:ERF720973 FAQ720954:FBB720973 FKM720954:FKX720973 FUI720954:FUT720973 GEE720954:GEP720973 GOA720954:GOL720973 GXW720954:GYH720973 HHS720954:HID720973 HRO720954:HRZ720973 IBK720954:IBV720973 ILG720954:ILR720973 IVC720954:IVN720973 JEY720954:JFJ720973 JOU720954:JPF720973 JYQ720954:JZB720973 KIM720954:KIX720973 KSI720954:KST720973 LCE720954:LCP720973 LMA720954:LML720973 LVW720954:LWH720973 MFS720954:MGD720973 MPO720954:MPZ720973 MZK720954:MZV720973 NJG720954:NJR720973 NTC720954:NTN720973 OCY720954:ODJ720973 OMU720954:ONF720973 OWQ720954:OXB720973 PGM720954:PGX720973 PQI720954:PQT720973 QAE720954:QAP720973 QKA720954:QKL720973 QTW720954:QUH720973 RDS720954:RED720973 RNO720954:RNZ720973 RXK720954:RXV720973 SHG720954:SHR720973 SRC720954:SRN720973 TAY720954:TBJ720973 TKU720954:TLF720973 TUQ720954:TVB720973 UEM720954:UEX720973 UOI720954:UOT720973 UYE720954:UYP720973 VIA720954:VIL720973 VRW720954:VSH720973 WBS720954:WCD720973 WLO720954:WLZ720973 WVK720954:WVV720973 C786490:N786509 IY786490:JJ786509 SU786490:TF786509 ACQ786490:ADB786509 AMM786490:AMX786509 AWI786490:AWT786509 BGE786490:BGP786509 BQA786490:BQL786509 BZW786490:CAH786509 CJS786490:CKD786509 CTO786490:CTZ786509 DDK786490:DDV786509 DNG786490:DNR786509 DXC786490:DXN786509 EGY786490:EHJ786509 EQU786490:ERF786509 FAQ786490:FBB786509 FKM786490:FKX786509 FUI786490:FUT786509 GEE786490:GEP786509 GOA786490:GOL786509 GXW786490:GYH786509 HHS786490:HID786509 HRO786490:HRZ786509 IBK786490:IBV786509 ILG786490:ILR786509 IVC786490:IVN786509 JEY786490:JFJ786509 JOU786490:JPF786509 JYQ786490:JZB786509 KIM786490:KIX786509 KSI786490:KST786509 LCE786490:LCP786509 LMA786490:LML786509 LVW786490:LWH786509 MFS786490:MGD786509 MPO786490:MPZ786509 MZK786490:MZV786509 NJG786490:NJR786509 NTC786490:NTN786509 OCY786490:ODJ786509 OMU786490:ONF786509 OWQ786490:OXB786509 PGM786490:PGX786509 PQI786490:PQT786509 QAE786490:QAP786509 QKA786490:QKL786509 QTW786490:QUH786509 RDS786490:RED786509 RNO786490:RNZ786509 RXK786490:RXV786509 SHG786490:SHR786509 SRC786490:SRN786509 TAY786490:TBJ786509 TKU786490:TLF786509 TUQ786490:TVB786509 UEM786490:UEX786509 UOI786490:UOT786509 UYE786490:UYP786509 VIA786490:VIL786509 VRW786490:VSH786509 WBS786490:WCD786509 WLO786490:WLZ786509 WVK786490:WVV786509 C852026:N852045 IY852026:JJ852045 SU852026:TF852045 ACQ852026:ADB852045 AMM852026:AMX852045 AWI852026:AWT852045 BGE852026:BGP852045 BQA852026:BQL852045 BZW852026:CAH852045 CJS852026:CKD852045 CTO852026:CTZ852045 DDK852026:DDV852045 DNG852026:DNR852045 DXC852026:DXN852045 EGY852026:EHJ852045 EQU852026:ERF852045 FAQ852026:FBB852045 FKM852026:FKX852045 FUI852026:FUT852045 GEE852026:GEP852045 GOA852026:GOL852045 GXW852026:GYH852045 HHS852026:HID852045 HRO852026:HRZ852045 IBK852026:IBV852045 ILG852026:ILR852045 IVC852026:IVN852045 JEY852026:JFJ852045 JOU852026:JPF852045 JYQ852026:JZB852045 KIM852026:KIX852045 KSI852026:KST852045 LCE852026:LCP852045 LMA852026:LML852045 LVW852026:LWH852045 MFS852026:MGD852045 MPO852026:MPZ852045 MZK852026:MZV852045 NJG852026:NJR852045 NTC852026:NTN852045 OCY852026:ODJ852045 OMU852026:ONF852045 OWQ852026:OXB852045 PGM852026:PGX852045 PQI852026:PQT852045 QAE852026:QAP852045 QKA852026:QKL852045 QTW852026:QUH852045 RDS852026:RED852045 RNO852026:RNZ852045 RXK852026:RXV852045 SHG852026:SHR852045 SRC852026:SRN852045 TAY852026:TBJ852045 TKU852026:TLF852045 TUQ852026:TVB852045 UEM852026:UEX852045 UOI852026:UOT852045 UYE852026:UYP852045 VIA852026:VIL852045 VRW852026:VSH852045 WBS852026:WCD852045 WLO852026:WLZ852045 WVK852026:WVV852045 C917562:N917581 IY917562:JJ917581 SU917562:TF917581 ACQ917562:ADB917581 AMM917562:AMX917581 AWI917562:AWT917581 BGE917562:BGP917581 BQA917562:BQL917581 BZW917562:CAH917581 CJS917562:CKD917581 CTO917562:CTZ917581 DDK917562:DDV917581 DNG917562:DNR917581 DXC917562:DXN917581 EGY917562:EHJ917581 EQU917562:ERF917581 FAQ917562:FBB917581 FKM917562:FKX917581 FUI917562:FUT917581 GEE917562:GEP917581 GOA917562:GOL917581 GXW917562:GYH917581 HHS917562:HID917581 HRO917562:HRZ917581 IBK917562:IBV917581 ILG917562:ILR917581 IVC917562:IVN917581 JEY917562:JFJ917581 JOU917562:JPF917581 JYQ917562:JZB917581 KIM917562:KIX917581 KSI917562:KST917581 LCE917562:LCP917581 LMA917562:LML917581 LVW917562:LWH917581 MFS917562:MGD917581 MPO917562:MPZ917581 MZK917562:MZV917581 NJG917562:NJR917581 NTC917562:NTN917581 OCY917562:ODJ917581 OMU917562:ONF917581 OWQ917562:OXB917581 PGM917562:PGX917581 PQI917562:PQT917581 QAE917562:QAP917581 QKA917562:QKL917581 QTW917562:QUH917581 RDS917562:RED917581 RNO917562:RNZ917581 RXK917562:RXV917581 SHG917562:SHR917581 SRC917562:SRN917581 TAY917562:TBJ917581 TKU917562:TLF917581 TUQ917562:TVB917581 UEM917562:UEX917581 UOI917562:UOT917581 UYE917562:UYP917581 VIA917562:VIL917581 VRW917562:VSH917581 WBS917562:WCD917581 WLO917562:WLZ917581 WVK917562:WVV917581 C983098:N983117 IY983098:JJ983117 SU983098:TF983117 ACQ983098:ADB983117 AMM983098:AMX983117 AWI983098:AWT983117 BGE983098:BGP983117 BQA983098:BQL983117 BZW983098:CAH983117 CJS983098:CKD983117 CTO983098:CTZ983117 DDK983098:DDV983117 DNG983098:DNR983117 DXC983098:DXN983117 EGY983098:EHJ983117 EQU983098:ERF983117 FAQ983098:FBB983117 FKM983098:FKX983117 FUI983098:FUT983117 GEE983098:GEP983117 GOA983098:GOL983117 GXW983098:GYH983117 HHS983098:HID983117 HRO983098:HRZ983117 IBK983098:IBV983117 ILG983098:ILR983117 IVC983098:IVN983117 JEY983098:JFJ983117 JOU983098:JPF983117 JYQ983098:JZB983117 KIM983098:KIX983117 KSI983098:KST983117 LCE983098:LCP983117 LMA983098:LML983117 LVW983098:LWH983117 MFS983098:MGD983117 MPO983098:MPZ983117 MZK983098:MZV983117 NJG983098:NJR983117 NTC983098:NTN983117 OCY983098:ODJ983117 OMU983098:ONF983117 OWQ983098:OXB983117 PGM983098:PGX983117 PQI983098:PQT983117 QAE983098:QAP983117 QKA983098:QKL983117 QTW983098:QUH983117 RDS983098:RED983117 RNO983098:RNZ983117 RXK983098:RXV983117 SHG983098:SHR983117 SRC983098:SRN983117 TAY983098:TBJ983117 TKU983098:TLF983117 TUQ983098:TVB983117 UEM983098:UEX983117 UOI983098:UOT983117 UYE983098:UYP983117 VIA983098:VIL983117 VRW983098:VSH983117 WBS983098:WCD983117 WLO983098:WLZ983117 WVK983098:WVV983117"/>
  </dataValidations>
  <printOptions horizontalCentered="1"/>
  <pageMargins left="0.24" right="0.15" top="0.56000000000000005" bottom="0.57999999999999996" header="0.23" footer="0.23622047244094491"/>
  <pageSetup paperSize="8" scale="97" orientation="portrait" r:id="rId1"/>
  <headerFooter alignWithMargins="0"/>
  <rowBreaks count="1" manualBreakCount="1">
    <brk id="32" max="16383" man="1"/>
  </rowBreaks>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79998168889431442"/>
  </sheetPr>
  <dimension ref="A1:IU65433"/>
  <sheetViews>
    <sheetView topLeftCell="A74" zoomScaleNormal="100" zoomScaleSheetLayoutView="100" workbookViewId="0">
      <selection activeCell="C8" sqref="C8:Q8"/>
    </sheetView>
  </sheetViews>
  <sheetFormatPr defaultRowHeight="12.75"/>
  <cols>
    <col min="1" max="1" width="8.5703125" style="53" customWidth="1"/>
    <col min="2" max="2" width="10" style="53" customWidth="1"/>
    <col min="3" max="3" width="6.5703125" style="53" customWidth="1"/>
    <col min="4" max="4" width="8.5703125" style="53" customWidth="1"/>
    <col min="5" max="5" width="8.140625" style="53" customWidth="1"/>
    <col min="6" max="7" width="6.5703125" style="53" customWidth="1"/>
    <col min="8" max="8" width="14" style="53" customWidth="1"/>
    <col min="9" max="9" width="6.5703125" style="53" customWidth="1"/>
    <col min="10" max="10" width="10.7109375" style="53" customWidth="1"/>
    <col min="11" max="11" width="6.5703125" style="53" customWidth="1"/>
    <col min="12" max="12" width="11.42578125" style="53" customWidth="1"/>
    <col min="13" max="13" width="6.5703125" style="53" customWidth="1"/>
    <col min="14" max="14" width="11" style="53" customWidth="1"/>
    <col min="15" max="15" width="9.140625" style="53"/>
    <col min="16" max="16" width="0.7109375" style="53" customWidth="1"/>
    <col min="17" max="17" width="9.140625" style="53"/>
    <col min="18" max="18" width="0.42578125" style="53" customWidth="1"/>
    <col min="19" max="244" width="9.140625" style="53"/>
    <col min="245" max="245" width="14.140625" style="53" bestFit="1" customWidth="1"/>
    <col min="246" max="256" width="9.140625" style="53"/>
    <col min="257" max="257" width="8.5703125" style="53" customWidth="1"/>
    <col min="258" max="258" width="10" style="53" customWidth="1"/>
    <col min="259" max="259" width="6.5703125" style="53" customWidth="1"/>
    <col min="260" max="260" width="8.5703125" style="53" customWidth="1"/>
    <col min="261" max="261" width="8.140625" style="53" customWidth="1"/>
    <col min="262" max="263" width="6.5703125" style="53" customWidth="1"/>
    <col min="264" max="264" width="14" style="53" customWidth="1"/>
    <col min="265" max="265" width="6.5703125" style="53" customWidth="1"/>
    <col min="266" max="266" width="10.7109375" style="53" customWidth="1"/>
    <col min="267" max="267" width="6.5703125" style="53" customWidth="1"/>
    <col min="268" max="268" width="11.42578125" style="53" customWidth="1"/>
    <col min="269" max="269" width="6.5703125" style="53" customWidth="1"/>
    <col min="270" max="270" width="11" style="53" customWidth="1"/>
    <col min="271" max="271" width="9.140625" style="53"/>
    <col min="272" max="272" width="0.42578125" style="53" customWidth="1"/>
    <col min="273" max="273" width="9.140625" style="53"/>
    <col min="274" max="274" width="0.140625" style="53" customWidth="1"/>
    <col min="275" max="500" width="9.140625" style="53"/>
    <col min="501" max="501" width="14.140625" style="53" bestFit="1" customWidth="1"/>
    <col min="502" max="512" width="9.140625" style="53"/>
    <col min="513" max="513" width="8.5703125" style="53" customWidth="1"/>
    <col min="514" max="514" width="10" style="53" customWidth="1"/>
    <col min="515" max="515" width="6.5703125" style="53" customWidth="1"/>
    <col min="516" max="516" width="8.5703125" style="53" customWidth="1"/>
    <col min="517" max="517" width="8.140625" style="53" customWidth="1"/>
    <col min="518" max="519" width="6.5703125" style="53" customWidth="1"/>
    <col min="520" max="520" width="14" style="53" customWidth="1"/>
    <col min="521" max="521" width="6.5703125" style="53" customWidth="1"/>
    <col min="522" max="522" width="10.7109375" style="53" customWidth="1"/>
    <col min="523" max="523" width="6.5703125" style="53" customWidth="1"/>
    <col min="524" max="524" width="11.42578125" style="53" customWidth="1"/>
    <col min="525" max="525" width="6.5703125" style="53" customWidth="1"/>
    <col min="526" max="526" width="11" style="53" customWidth="1"/>
    <col min="527" max="527" width="9.140625" style="53"/>
    <col min="528" max="528" width="0.42578125" style="53" customWidth="1"/>
    <col min="529" max="529" width="9.140625" style="53"/>
    <col min="530" max="530" width="0.140625" style="53" customWidth="1"/>
    <col min="531" max="756" width="9.140625" style="53"/>
    <col min="757" max="757" width="14.140625" style="53" bestFit="1" customWidth="1"/>
    <col min="758" max="768" width="9.140625" style="53"/>
    <col min="769" max="769" width="8.5703125" style="53" customWidth="1"/>
    <col min="770" max="770" width="10" style="53" customWidth="1"/>
    <col min="771" max="771" width="6.5703125" style="53" customWidth="1"/>
    <col min="772" max="772" width="8.5703125" style="53" customWidth="1"/>
    <col min="773" max="773" width="8.140625" style="53" customWidth="1"/>
    <col min="774" max="775" width="6.5703125" style="53" customWidth="1"/>
    <col min="776" max="776" width="14" style="53" customWidth="1"/>
    <col min="777" max="777" width="6.5703125" style="53" customWidth="1"/>
    <col min="778" max="778" width="10.7109375" style="53" customWidth="1"/>
    <col min="779" max="779" width="6.5703125" style="53" customWidth="1"/>
    <col min="780" max="780" width="11.42578125" style="53" customWidth="1"/>
    <col min="781" max="781" width="6.5703125" style="53" customWidth="1"/>
    <col min="782" max="782" width="11" style="53" customWidth="1"/>
    <col min="783" max="783" width="9.140625" style="53"/>
    <col min="784" max="784" width="0.42578125" style="53" customWidth="1"/>
    <col min="785" max="785" width="9.140625" style="53"/>
    <col min="786" max="786" width="0.140625" style="53" customWidth="1"/>
    <col min="787" max="1012" width="9.140625" style="53"/>
    <col min="1013" max="1013" width="14.140625" style="53" bestFit="1" customWidth="1"/>
    <col min="1014" max="1024" width="9.140625" style="53"/>
    <col min="1025" max="1025" width="8.5703125" style="53" customWidth="1"/>
    <col min="1026" max="1026" width="10" style="53" customWidth="1"/>
    <col min="1027" max="1027" width="6.5703125" style="53" customWidth="1"/>
    <col min="1028" max="1028" width="8.5703125" style="53" customWidth="1"/>
    <col min="1029" max="1029" width="8.140625" style="53" customWidth="1"/>
    <col min="1030" max="1031" width="6.5703125" style="53" customWidth="1"/>
    <col min="1032" max="1032" width="14" style="53" customWidth="1"/>
    <col min="1033" max="1033" width="6.5703125" style="53" customWidth="1"/>
    <col min="1034" max="1034" width="10.7109375" style="53" customWidth="1"/>
    <col min="1035" max="1035" width="6.5703125" style="53" customWidth="1"/>
    <col min="1036" max="1036" width="11.42578125" style="53" customWidth="1"/>
    <col min="1037" max="1037" width="6.5703125" style="53" customWidth="1"/>
    <col min="1038" max="1038" width="11" style="53" customWidth="1"/>
    <col min="1039" max="1039" width="9.140625" style="53"/>
    <col min="1040" max="1040" width="0.42578125" style="53" customWidth="1"/>
    <col min="1041" max="1041" width="9.140625" style="53"/>
    <col min="1042" max="1042" width="0.140625" style="53" customWidth="1"/>
    <col min="1043" max="1268" width="9.140625" style="53"/>
    <col min="1269" max="1269" width="14.140625" style="53" bestFit="1" customWidth="1"/>
    <col min="1270" max="1280" width="9.140625" style="53"/>
    <col min="1281" max="1281" width="8.5703125" style="53" customWidth="1"/>
    <col min="1282" max="1282" width="10" style="53" customWidth="1"/>
    <col min="1283" max="1283" width="6.5703125" style="53" customWidth="1"/>
    <col min="1284" max="1284" width="8.5703125" style="53" customWidth="1"/>
    <col min="1285" max="1285" width="8.140625" style="53" customWidth="1"/>
    <col min="1286" max="1287" width="6.5703125" style="53" customWidth="1"/>
    <col min="1288" max="1288" width="14" style="53" customWidth="1"/>
    <col min="1289" max="1289" width="6.5703125" style="53" customWidth="1"/>
    <col min="1290" max="1290" width="10.7109375" style="53" customWidth="1"/>
    <col min="1291" max="1291" width="6.5703125" style="53" customWidth="1"/>
    <col min="1292" max="1292" width="11.42578125" style="53" customWidth="1"/>
    <col min="1293" max="1293" width="6.5703125" style="53" customWidth="1"/>
    <col min="1294" max="1294" width="11" style="53" customWidth="1"/>
    <col min="1295" max="1295" width="9.140625" style="53"/>
    <col min="1296" max="1296" width="0.42578125" style="53" customWidth="1"/>
    <col min="1297" max="1297" width="9.140625" style="53"/>
    <col min="1298" max="1298" width="0.140625" style="53" customWidth="1"/>
    <col min="1299" max="1524" width="9.140625" style="53"/>
    <col min="1525" max="1525" width="14.140625" style="53" bestFit="1" customWidth="1"/>
    <col min="1526" max="1536" width="9.140625" style="53"/>
    <col min="1537" max="1537" width="8.5703125" style="53" customWidth="1"/>
    <col min="1538" max="1538" width="10" style="53" customWidth="1"/>
    <col min="1539" max="1539" width="6.5703125" style="53" customWidth="1"/>
    <col min="1540" max="1540" width="8.5703125" style="53" customWidth="1"/>
    <col min="1541" max="1541" width="8.140625" style="53" customWidth="1"/>
    <col min="1542" max="1543" width="6.5703125" style="53" customWidth="1"/>
    <col min="1544" max="1544" width="14" style="53" customWidth="1"/>
    <col min="1545" max="1545" width="6.5703125" style="53" customWidth="1"/>
    <col min="1546" max="1546" width="10.7109375" style="53" customWidth="1"/>
    <col min="1547" max="1547" width="6.5703125" style="53" customWidth="1"/>
    <col min="1548" max="1548" width="11.42578125" style="53" customWidth="1"/>
    <col min="1549" max="1549" width="6.5703125" style="53" customWidth="1"/>
    <col min="1550" max="1550" width="11" style="53" customWidth="1"/>
    <col min="1551" max="1551" width="9.140625" style="53"/>
    <col min="1552" max="1552" width="0.42578125" style="53" customWidth="1"/>
    <col min="1553" max="1553" width="9.140625" style="53"/>
    <col min="1554" max="1554" width="0.140625" style="53" customWidth="1"/>
    <col min="1555" max="1780" width="9.140625" style="53"/>
    <col min="1781" max="1781" width="14.140625" style="53" bestFit="1" customWidth="1"/>
    <col min="1782" max="1792" width="9.140625" style="53"/>
    <col min="1793" max="1793" width="8.5703125" style="53" customWidth="1"/>
    <col min="1794" max="1794" width="10" style="53" customWidth="1"/>
    <col min="1795" max="1795" width="6.5703125" style="53" customWidth="1"/>
    <col min="1796" max="1796" width="8.5703125" style="53" customWidth="1"/>
    <col min="1797" max="1797" width="8.140625" style="53" customWidth="1"/>
    <col min="1798" max="1799" width="6.5703125" style="53" customWidth="1"/>
    <col min="1800" max="1800" width="14" style="53" customWidth="1"/>
    <col min="1801" max="1801" width="6.5703125" style="53" customWidth="1"/>
    <col min="1802" max="1802" width="10.7109375" style="53" customWidth="1"/>
    <col min="1803" max="1803" width="6.5703125" style="53" customWidth="1"/>
    <col min="1804" max="1804" width="11.42578125" style="53" customWidth="1"/>
    <col min="1805" max="1805" width="6.5703125" style="53" customWidth="1"/>
    <col min="1806" max="1806" width="11" style="53" customWidth="1"/>
    <col min="1807" max="1807" width="9.140625" style="53"/>
    <col min="1808" max="1808" width="0.42578125" style="53" customWidth="1"/>
    <col min="1809" max="1809" width="9.140625" style="53"/>
    <col min="1810" max="1810" width="0.140625" style="53" customWidth="1"/>
    <col min="1811" max="2036" width="9.140625" style="53"/>
    <col min="2037" max="2037" width="14.140625" style="53" bestFit="1" customWidth="1"/>
    <col min="2038" max="2048" width="9.140625" style="53"/>
    <col min="2049" max="2049" width="8.5703125" style="53" customWidth="1"/>
    <col min="2050" max="2050" width="10" style="53" customWidth="1"/>
    <col min="2051" max="2051" width="6.5703125" style="53" customWidth="1"/>
    <col min="2052" max="2052" width="8.5703125" style="53" customWidth="1"/>
    <col min="2053" max="2053" width="8.140625" style="53" customWidth="1"/>
    <col min="2054" max="2055" width="6.5703125" style="53" customWidth="1"/>
    <col min="2056" max="2056" width="14" style="53" customWidth="1"/>
    <col min="2057" max="2057" width="6.5703125" style="53" customWidth="1"/>
    <col min="2058" max="2058" width="10.7109375" style="53" customWidth="1"/>
    <col min="2059" max="2059" width="6.5703125" style="53" customWidth="1"/>
    <col min="2060" max="2060" width="11.42578125" style="53" customWidth="1"/>
    <col min="2061" max="2061" width="6.5703125" style="53" customWidth="1"/>
    <col min="2062" max="2062" width="11" style="53" customWidth="1"/>
    <col min="2063" max="2063" width="9.140625" style="53"/>
    <col min="2064" max="2064" width="0.42578125" style="53" customWidth="1"/>
    <col min="2065" max="2065" width="9.140625" style="53"/>
    <col min="2066" max="2066" width="0.140625" style="53" customWidth="1"/>
    <col min="2067" max="2292" width="9.140625" style="53"/>
    <col min="2293" max="2293" width="14.140625" style="53" bestFit="1" customWidth="1"/>
    <col min="2294" max="2304" width="9.140625" style="53"/>
    <col min="2305" max="2305" width="8.5703125" style="53" customWidth="1"/>
    <col min="2306" max="2306" width="10" style="53" customWidth="1"/>
    <col min="2307" max="2307" width="6.5703125" style="53" customWidth="1"/>
    <col min="2308" max="2308" width="8.5703125" style="53" customWidth="1"/>
    <col min="2309" max="2309" width="8.140625" style="53" customWidth="1"/>
    <col min="2310" max="2311" width="6.5703125" style="53" customWidth="1"/>
    <col min="2312" max="2312" width="14" style="53" customWidth="1"/>
    <col min="2313" max="2313" width="6.5703125" style="53" customWidth="1"/>
    <col min="2314" max="2314" width="10.7109375" style="53" customWidth="1"/>
    <col min="2315" max="2315" width="6.5703125" style="53" customWidth="1"/>
    <col min="2316" max="2316" width="11.42578125" style="53" customWidth="1"/>
    <col min="2317" max="2317" width="6.5703125" style="53" customWidth="1"/>
    <col min="2318" max="2318" width="11" style="53" customWidth="1"/>
    <col min="2319" max="2319" width="9.140625" style="53"/>
    <col min="2320" max="2320" width="0.42578125" style="53" customWidth="1"/>
    <col min="2321" max="2321" width="9.140625" style="53"/>
    <col min="2322" max="2322" width="0.140625" style="53" customWidth="1"/>
    <col min="2323" max="2548" width="9.140625" style="53"/>
    <col min="2549" max="2549" width="14.140625" style="53" bestFit="1" customWidth="1"/>
    <col min="2550" max="2560" width="9.140625" style="53"/>
    <col min="2561" max="2561" width="8.5703125" style="53" customWidth="1"/>
    <col min="2562" max="2562" width="10" style="53" customWidth="1"/>
    <col min="2563" max="2563" width="6.5703125" style="53" customWidth="1"/>
    <col min="2564" max="2564" width="8.5703125" style="53" customWidth="1"/>
    <col min="2565" max="2565" width="8.140625" style="53" customWidth="1"/>
    <col min="2566" max="2567" width="6.5703125" style="53" customWidth="1"/>
    <col min="2568" max="2568" width="14" style="53" customWidth="1"/>
    <col min="2569" max="2569" width="6.5703125" style="53" customWidth="1"/>
    <col min="2570" max="2570" width="10.7109375" style="53" customWidth="1"/>
    <col min="2571" max="2571" width="6.5703125" style="53" customWidth="1"/>
    <col min="2572" max="2572" width="11.42578125" style="53" customWidth="1"/>
    <col min="2573" max="2573" width="6.5703125" style="53" customWidth="1"/>
    <col min="2574" max="2574" width="11" style="53" customWidth="1"/>
    <col min="2575" max="2575" width="9.140625" style="53"/>
    <col min="2576" max="2576" width="0.42578125" style="53" customWidth="1"/>
    <col min="2577" max="2577" width="9.140625" style="53"/>
    <col min="2578" max="2578" width="0.140625" style="53" customWidth="1"/>
    <col min="2579" max="2804" width="9.140625" style="53"/>
    <col min="2805" max="2805" width="14.140625" style="53" bestFit="1" customWidth="1"/>
    <col min="2806" max="2816" width="9.140625" style="53"/>
    <col min="2817" max="2817" width="8.5703125" style="53" customWidth="1"/>
    <col min="2818" max="2818" width="10" style="53" customWidth="1"/>
    <col min="2819" max="2819" width="6.5703125" style="53" customWidth="1"/>
    <col min="2820" max="2820" width="8.5703125" style="53" customWidth="1"/>
    <col min="2821" max="2821" width="8.140625" style="53" customWidth="1"/>
    <col min="2822" max="2823" width="6.5703125" style="53" customWidth="1"/>
    <col min="2824" max="2824" width="14" style="53" customWidth="1"/>
    <col min="2825" max="2825" width="6.5703125" style="53" customWidth="1"/>
    <col min="2826" max="2826" width="10.7109375" style="53" customWidth="1"/>
    <col min="2827" max="2827" width="6.5703125" style="53" customWidth="1"/>
    <col min="2828" max="2828" width="11.42578125" style="53" customWidth="1"/>
    <col min="2829" max="2829" width="6.5703125" style="53" customWidth="1"/>
    <col min="2830" max="2830" width="11" style="53" customWidth="1"/>
    <col min="2831" max="2831" width="9.140625" style="53"/>
    <col min="2832" max="2832" width="0.42578125" style="53" customWidth="1"/>
    <col min="2833" max="2833" width="9.140625" style="53"/>
    <col min="2834" max="2834" width="0.140625" style="53" customWidth="1"/>
    <col min="2835" max="3060" width="9.140625" style="53"/>
    <col min="3061" max="3061" width="14.140625" style="53" bestFit="1" customWidth="1"/>
    <col min="3062" max="3072" width="9.140625" style="53"/>
    <col min="3073" max="3073" width="8.5703125" style="53" customWidth="1"/>
    <col min="3074" max="3074" width="10" style="53" customWidth="1"/>
    <col min="3075" max="3075" width="6.5703125" style="53" customWidth="1"/>
    <col min="3076" max="3076" width="8.5703125" style="53" customWidth="1"/>
    <col min="3077" max="3077" width="8.140625" style="53" customWidth="1"/>
    <col min="3078" max="3079" width="6.5703125" style="53" customWidth="1"/>
    <col min="3080" max="3080" width="14" style="53" customWidth="1"/>
    <col min="3081" max="3081" width="6.5703125" style="53" customWidth="1"/>
    <col min="3082" max="3082" width="10.7109375" style="53" customWidth="1"/>
    <col min="3083" max="3083" width="6.5703125" style="53" customWidth="1"/>
    <col min="3084" max="3084" width="11.42578125" style="53" customWidth="1"/>
    <col min="3085" max="3085" width="6.5703125" style="53" customWidth="1"/>
    <col min="3086" max="3086" width="11" style="53" customWidth="1"/>
    <col min="3087" max="3087" width="9.140625" style="53"/>
    <col min="3088" max="3088" width="0.42578125" style="53" customWidth="1"/>
    <col min="3089" max="3089" width="9.140625" style="53"/>
    <col min="3090" max="3090" width="0.140625" style="53" customWidth="1"/>
    <col min="3091" max="3316" width="9.140625" style="53"/>
    <col min="3317" max="3317" width="14.140625" style="53" bestFit="1" customWidth="1"/>
    <col min="3318" max="3328" width="9.140625" style="53"/>
    <col min="3329" max="3329" width="8.5703125" style="53" customWidth="1"/>
    <col min="3330" max="3330" width="10" style="53" customWidth="1"/>
    <col min="3331" max="3331" width="6.5703125" style="53" customWidth="1"/>
    <col min="3332" max="3332" width="8.5703125" style="53" customWidth="1"/>
    <col min="3333" max="3333" width="8.140625" style="53" customWidth="1"/>
    <col min="3334" max="3335" width="6.5703125" style="53" customWidth="1"/>
    <col min="3336" max="3336" width="14" style="53" customWidth="1"/>
    <col min="3337" max="3337" width="6.5703125" style="53" customWidth="1"/>
    <col min="3338" max="3338" width="10.7109375" style="53" customWidth="1"/>
    <col min="3339" max="3339" width="6.5703125" style="53" customWidth="1"/>
    <col min="3340" max="3340" width="11.42578125" style="53" customWidth="1"/>
    <col min="3341" max="3341" width="6.5703125" style="53" customWidth="1"/>
    <col min="3342" max="3342" width="11" style="53" customWidth="1"/>
    <col min="3343" max="3343" width="9.140625" style="53"/>
    <col min="3344" max="3344" width="0.42578125" style="53" customWidth="1"/>
    <col min="3345" max="3345" width="9.140625" style="53"/>
    <col min="3346" max="3346" width="0.140625" style="53" customWidth="1"/>
    <col min="3347" max="3572" width="9.140625" style="53"/>
    <col min="3573" max="3573" width="14.140625" style="53" bestFit="1" customWidth="1"/>
    <col min="3574" max="3584" width="9.140625" style="53"/>
    <col min="3585" max="3585" width="8.5703125" style="53" customWidth="1"/>
    <col min="3586" max="3586" width="10" style="53" customWidth="1"/>
    <col min="3587" max="3587" width="6.5703125" style="53" customWidth="1"/>
    <col min="3588" max="3588" width="8.5703125" style="53" customWidth="1"/>
    <col min="3589" max="3589" width="8.140625" style="53" customWidth="1"/>
    <col min="3590" max="3591" width="6.5703125" style="53" customWidth="1"/>
    <col min="3592" max="3592" width="14" style="53" customWidth="1"/>
    <col min="3593" max="3593" width="6.5703125" style="53" customWidth="1"/>
    <col min="3594" max="3594" width="10.7109375" style="53" customWidth="1"/>
    <col min="3595" max="3595" width="6.5703125" style="53" customWidth="1"/>
    <col min="3596" max="3596" width="11.42578125" style="53" customWidth="1"/>
    <col min="3597" max="3597" width="6.5703125" style="53" customWidth="1"/>
    <col min="3598" max="3598" width="11" style="53" customWidth="1"/>
    <col min="3599" max="3599" width="9.140625" style="53"/>
    <col min="3600" max="3600" width="0.42578125" style="53" customWidth="1"/>
    <col min="3601" max="3601" width="9.140625" style="53"/>
    <col min="3602" max="3602" width="0.140625" style="53" customWidth="1"/>
    <col min="3603" max="3828" width="9.140625" style="53"/>
    <col min="3829" max="3829" width="14.140625" style="53" bestFit="1" customWidth="1"/>
    <col min="3830" max="3840" width="9.140625" style="53"/>
    <col min="3841" max="3841" width="8.5703125" style="53" customWidth="1"/>
    <col min="3842" max="3842" width="10" style="53" customWidth="1"/>
    <col min="3843" max="3843" width="6.5703125" style="53" customWidth="1"/>
    <col min="3844" max="3844" width="8.5703125" style="53" customWidth="1"/>
    <col min="3845" max="3845" width="8.140625" style="53" customWidth="1"/>
    <col min="3846" max="3847" width="6.5703125" style="53" customWidth="1"/>
    <col min="3848" max="3848" width="14" style="53" customWidth="1"/>
    <col min="3849" max="3849" width="6.5703125" style="53" customWidth="1"/>
    <col min="3850" max="3850" width="10.7109375" style="53" customWidth="1"/>
    <col min="3851" max="3851" width="6.5703125" style="53" customWidth="1"/>
    <col min="3852" max="3852" width="11.42578125" style="53" customWidth="1"/>
    <col min="3853" max="3853" width="6.5703125" style="53" customWidth="1"/>
    <col min="3854" max="3854" width="11" style="53" customWidth="1"/>
    <col min="3855" max="3855" width="9.140625" style="53"/>
    <col min="3856" max="3856" width="0.42578125" style="53" customWidth="1"/>
    <col min="3857" max="3857" width="9.140625" style="53"/>
    <col min="3858" max="3858" width="0.140625" style="53" customWidth="1"/>
    <col min="3859" max="4084" width="9.140625" style="53"/>
    <col min="4085" max="4085" width="14.140625" style="53" bestFit="1" customWidth="1"/>
    <col min="4086" max="4096" width="9.140625" style="53"/>
    <col min="4097" max="4097" width="8.5703125" style="53" customWidth="1"/>
    <col min="4098" max="4098" width="10" style="53" customWidth="1"/>
    <col min="4099" max="4099" width="6.5703125" style="53" customWidth="1"/>
    <col min="4100" max="4100" width="8.5703125" style="53" customWidth="1"/>
    <col min="4101" max="4101" width="8.140625" style="53" customWidth="1"/>
    <col min="4102" max="4103" width="6.5703125" style="53" customWidth="1"/>
    <col min="4104" max="4104" width="14" style="53" customWidth="1"/>
    <col min="4105" max="4105" width="6.5703125" style="53" customWidth="1"/>
    <col min="4106" max="4106" width="10.7109375" style="53" customWidth="1"/>
    <col min="4107" max="4107" width="6.5703125" style="53" customWidth="1"/>
    <col min="4108" max="4108" width="11.42578125" style="53" customWidth="1"/>
    <col min="4109" max="4109" width="6.5703125" style="53" customWidth="1"/>
    <col min="4110" max="4110" width="11" style="53" customWidth="1"/>
    <col min="4111" max="4111" width="9.140625" style="53"/>
    <col min="4112" max="4112" width="0.42578125" style="53" customWidth="1"/>
    <col min="4113" max="4113" width="9.140625" style="53"/>
    <col min="4114" max="4114" width="0.140625" style="53" customWidth="1"/>
    <col min="4115" max="4340" width="9.140625" style="53"/>
    <col min="4341" max="4341" width="14.140625" style="53" bestFit="1" customWidth="1"/>
    <col min="4342" max="4352" width="9.140625" style="53"/>
    <col min="4353" max="4353" width="8.5703125" style="53" customWidth="1"/>
    <col min="4354" max="4354" width="10" style="53" customWidth="1"/>
    <col min="4355" max="4355" width="6.5703125" style="53" customWidth="1"/>
    <col min="4356" max="4356" width="8.5703125" style="53" customWidth="1"/>
    <col min="4357" max="4357" width="8.140625" style="53" customWidth="1"/>
    <col min="4358" max="4359" width="6.5703125" style="53" customWidth="1"/>
    <col min="4360" max="4360" width="14" style="53" customWidth="1"/>
    <col min="4361" max="4361" width="6.5703125" style="53" customWidth="1"/>
    <col min="4362" max="4362" width="10.7109375" style="53" customWidth="1"/>
    <col min="4363" max="4363" width="6.5703125" style="53" customWidth="1"/>
    <col min="4364" max="4364" width="11.42578125" style="53" customWidth="1"/>
    <col min="4365" max="4365" width="6.5703125" style="53" customWidth="1"/>
    <col min="4366" max="4366" width="11" style="53" customWidth="1"/>
    <col min="4367" max="4367" width="9.140625" style="53"/>
    <col min="4368" max="4368" width="0.42578125" style="53" customWidth="1"/>
    <col min="4369" max="4369" width="9.140625" style="53"/>
    <col min="4370" max="4370" width="0.140625" style="53" customWidth="1"/>
    <col min="4371" max="4596" width="9.140625" style="53"/>
    <col min="4597" max="4597" width="14.140625" style="53" bestFit="1" customWidth="1"/>
    <col min="4598" max="4608" width="9.140625" style="53"/>
    <col min="4609" max="4609" width="8.5703125" style="53" customWidth="1"/>
    <col min="4610" max="4610" width="10" style="53" customWidth="1"/>
    <col min="4611" max="4611" width="6.5703125" style="53" customWidth="1"/>
    <col min="4612" max="4612" width="8.5703125" style="53" customWidth="1"/>
    <col min="4613" max="4613" width="8.140625" style="53" customWidth="1"/>
    <col min="4614" max="4615" width="6.5703125" style="53" customWidth="1"/>
    <col min="4616" max="4616" width="14" style="53" customWidth="1"/>
    <col min="4617" max="4617" width="6.5703125" style="53" customWidth="1"/>
    <col min="4618" max="4618" width="10.7109375" style="53" customWidth="1"/>
    <col min="4619" max="4619" width="6.5703125" style="53" customWidth="1"/>
    <col min="4620" max="4620" width="11.42578125" style="53" customWidth="1"/>
    <col min="4621" max="4621" width="6.5703125" style="53" customWidth="1"/>
    <col min="4622" max="4622" width="11" style="53" customWidth="1"/>
    <col min="4623" max="4623" width="9.140625" style="53"/>
    <col min="4624" max="4624" width="0.42578125" style="53" customWidth="1"/>
    <col min="4625" max="4625" width="9.140625" style="53"/>
    <col min="4626" max="4626" width="0.140625" style="53" customWidth="1"/>
    <col min="4627" max="4852" width="9.140625" style="53"/>
    <col min="4853" max="4853" width="14.140625" style="53" bestFit="1" customWidth="1"/>
    <col min="4854" max="4864" width="9.140625" style="53"/>
    <col min="4865" max="4865" width="8.5703125" style="53" customWidth="1"/>
    <col min="4866" max="4866" width="10" style="53" customWidth="1"/>
    <col min="4867" max="4867" width="6.5703125" style="53" customWidth="1"/>
    <col min="4868" max="4868" width="8.5703125" style="53" customWidth="1"/>
    <col min="4869" max="4869" width="8.140625" style="53" customWidth="1"/>
    <col min="4870" max="4871" width="6.5703125" style="53" customWidth="1"/>
    <col min="4872" max="4872" width="14" style="53" customWidth="1"/>
    <col min="4873" max="4873" width="6.5703125" style="53" customWidth="1"/>
    <col min="4874" max="4874" width="10.7109375" style="53" customWidth="1"/>
    <col min="4875" max="4875" width="6.5703125" style="53" customWidth="1"/>
    <col min="4876" max="4876" width="11.42578125" style="53" customWidth="1"/>
    <col min="4877" max="4877" width="6.5703125" style="53" customWidth="1"/>
    <col min="4878" max="4878" width="11" style="53" customWidth="1"/>
    <col min="4879" max="4879" width="9.140625" style="53"/>
    <col min="4880" max="4880" width="0.42578125" style="53" customWidth="1"/>
    <col min="4881" max="4881" width="9.140625" style="53"/>
    <col min="4882" max="4882" width="0.140625" style="53" customWidth="1"/>
    <col min="4883" max="5108" width="9.140625" style="53"/>
    <col min="5109" max="5109" width="14.140625" style="53" bestFit="1" customWidth="1"/>
    <col min="5110" max="5120" width="9.140625" style="53"/>
    <col min="5121" max="5121" width="8.5703125" style="53" customWidth="1"/>
    <col min="5122" max="5122" width="10" style="53" customWidth="1"/>
    <col min="5123" max="5123" width="6.5703125" style="53" customWidth="1"/>
    <col min="5124" max="5124" width="8.5703125" style="53" customWidth="1"/>
    <col min="5125" max="5125" width="8.140625" style="53" customWidth="1"/>
    <col min="5126" max="5127" width="6.5703125" style="53" customWidth="1"/>
    <col min="5128" max="5128" width="14" style="53" customWidth="1"/>
    <col min="5129" max="5129" width="6.5703125" style="53" customWidth="1"/>
    <col min="5130" max="5130" width="10.7109375" style="53" customWidth="1"/>
    <col min="5131" max="5131" width="6.5703125" style="53" customWidth="1"/>
    <col min="5132" max="5132" width="11.42578125" style="53" customWidth="1"/>
    <col min="5133" max="5133" width="6.5703125" style="53" customWidth="1"/>
    <col min="5134" max="5134" width="11" style="53" customWidth="1"/>
    <col min="5135" max="5135" width="9.140625" style="53"/>
    <col min="5136" max="5136" width="0.42578125" style="53" customWidth="1"/>
    <col min="5137" max="5137" width="9.140625" style="53"/>
    <col min="5138" max="5138" width="0.140625" style="53" customWidth="1"/>
    <col min="5139" max="5364" width="9.140625" style="53"/>
    <col min="5365" max="5365" width="14.140625" style="53" bestFit="1" customWidth="1"/>
    <col min="5366" max="5376" width="9.140625" style="53"/>
    <col min="5377" max="5377" width="8.5703125" style="53" customWidth="1"/>
    <col min="5378" max="5378" width="10" style="53" customWidth="1"/>
    <col min="5379" max="5379" width="6.5703125" style="53" customWidth="1"/>
    <col min="5380" max="5380" width="8.5703125" style="53" customWidth="1"/>
    <col min="5381" max="5381" width="8.140625" style="53" customWidth="1"/>
    <col min="5382" max="5383" width="6.5703125" style="53" customWidth="1"/>
    <col min="5384" max="5384" width="14" style="53" customWidth="1"/>
    <col min="5385" max="5385" width="6.5703125" style="53" customWidth="1"/>
    <col min="5386" max="5386" width="10.7109375" style="53" customWidth="1"/>
    <col min="5387" max="5387" width="6.5703125" style="53" customWidth="1"/>
    <col min="5388" max="5388" width="11.42578125" style="53" customWidth="1"/>
    <col min="5389" max="5389" width="6.5703125" style="53" customWidth="1"/>
    <col min="5390" max="5390" width="11" style="53" customWidth="1"/>
    <col min="5391" max="5391" width="9.140625" style="53"/>
    <col min="5392" max="5392" width="0.42578125" style="53" customWidth="1"/>
    <col min="5393" max="5393" width="9.140625" style="53"/>
    <col min="5394" max="5394" width="0.140625" style="53" customWidth="1"/>
    <col min="5395" max="5620" width="9.140625" style="53"/>
    <col min="5621" max="5621" width="14.140625" style="53" bestFit="1" customWidth="1"/>
    <col min="5622" max="5632" width="9.140625" style="53"/>
    <col min="5633" max="5633" width="8.5703125" style="53" customWidth="1"/>
    <col min="5634" max="5634" width="10" style="53" customWidth="1"/>
    <col min="5635" max="5635" width="6.5703125" style="53" customWidth="1"/>
    <col min="5636" max="5636" width="8.5703125" style="53" customWidth="1"/>
    <col min="5637" max="5637" width="8.140625" style="53" customWidth="1"/>
    <col min="5638" max="5639" width="6.5703125" style="53" customWidth="1"/>
    <col min="5640" max="5640" width="14" style="53" customWidth="1"/>
    <col min="5641" max="5641" width="6.5703125" style="53" customWidth="1"/>
    <col min="5642" max="5642" width="10.7109375" style="53" customWidth="1"/>
    <col min="5643" max="5643" width="6.5703125" style="53" customWidth="1"/>
    <col min="5644" max="5644" width="11.42578125" style="53" customWidth="1"/>
    <col min="5645" max="5645" width="6.5703125" style="53" customWidth="1"/>
    <col min="5646" max="5646" width="11" style="53" customWidth="1"/>
    <col min="5647" max="5647" width="9.140625" style="53"/>
    <col min="5648" max="5648" width="0.42578125" style="53" customWidth="1"/>
    <col min="5649" max="5649" width="9.140625" style="53"/>
    <col min="5650" max="5650" width="0.140625" style="53" customWidth="1"/>
    <col min="5651" max="5876" width="9.140625" style="53"/>
    <col min="5877" max="5877" width="14.140625" style="53" bestFit="1" customWidth="1"/>
    <col min="5878" max="5888" width="9.140625" style="53"/>
    <col min="5889" max="5889" width="8.5703125" style="53" customWidth="1"/>
    <col min="5890" max="5890" width="10" style="53" customWidth="1"/>
    <col min="5891" max="5891" width="6.5703125" style="53" customWidth="1"/>
    <col min="5892" max="5892" width="8.5703125" style="53" customWidth="1"/>
    <col min="5893" max="5893" width="8.140625" style="53" customWidth="1"/>
    <col min="5894" max="5895" width="6.5703125" style="53" customWidth="1"/>
    <col min="5896" max="5896" width="14" style="53" customWidth="1"/>
    <col min="5897" max="5897" width="6.5703125" style="53" customWidth="1"/>
    <col min="5898" max="5898" width="10.7109375" style="53" customWidth="1"/>
    <col min="5899" max="5899" width="6.5703125" style="53" customWidth="1"/>
    <col min="5900" max="5900" width="11.42578125" style="53" customWidth="1"/>
    <col min="5901" max="5901" width="6.5703125" style="53" customWidth="1"/>
    <col min="5902" max="5902" width="11" style="53" customWidth="1"/>
    <col min="5903" max="5903" width="9.140625" style="53"/>
    <col min="5904" max="5904" width="0.42578125" style="53" customWidth="1"/>
    <col min="5905" max="5905" width="9.140625" style="53"/>
    <col min="5906" max="5906" width="0.140625" style="53" customWidth="1"/>
    <col min="5907" max="6132" width="9.140625" style="53"/>
    <col min="6133" max="6133" width="14.140625" style="53" bestFit="1" customWidth="1"/>
    <col min="6134" max="6144" width="9.140625" style="53"/>
    <col min="6145" max="6145" width="8.5703125" style="53" customWidth="1"/>
    <col min="6146" max="6146" width="10" style="53" customWidth="1"/>
    <col min="6147" max="6147" width="6.5703125" style="53" customWidth="1"/>
    <col min="6148" max="6148" width="8.5703125" style="53" customWidth="1"/>
    <col min="6149" max="6149" width="8.140625" style="53" customWidth="1"/>
    <col min="6150" max="6151" width="6.5703125" style="53" customWidth="1"/>
    <col min="6152" max="6152" width="14" style="53" customWidth="1"/>
    <col min="6153" max="6153" width="6.5703125" style="53" customWidth="1"/>
    <col min="6154" max="6154" width="10.7109375" style="53" customWidth="1"/>
    <col min="6155" max="6155" width="6.5703125" style="53" customWidth="1"/>
    <col min="6156" max="6156" width="11.42578125" style="53" customWidth="1"/>
    <col min="6157" max="6157" width="6.5703125" style="53" customWidth="1"/>
    <col min="6158" max="6158" width="11" style="53" customWidth="1"/>
    <col min="6159" max="6159" width="9.140625" style="53"/>
    <col min="6160" max="6160" width="0.42578125" style="53" customWidth="1"/>
    <col min="6161" max="6161" width="9.140625" style="53"/>
    <col min="6162" max="6162" width="0.140625" style="53" customWidth="1"/>
    <col min="6163" max="6388" width="9.140625" style="53"/>
    <col min="6389" max="6389" width="14.140625" style="53" bestFit="1" customWidth="1"/>
    <col min="6390" max="6400" width="9.140625" style="53"/>
    <col min="6401" max="6401" width="8.5703125" style="53" customWidth="1"/>
    <col min="6402" max="6402" width="10" style="53" customWidth="1"/>
    <col min="6403" max="6403" width="6.5703125" style="53" customWidth="1"/>
    <col min="6404" max="6404" width="8.5703125" style="53" customWidth="1"/>
    <col min="6405" max="6405" width="8.140625" style="53" customWidth="1"/>
    <col min="6406" max="6407" width="6.5703125" style="53" customWidth="1"/>
    <col min="6408" max="6408" width="14" style="53" customWidth="1"/>
    <col min="6409" max="6409" width="6.5703125" style="53" customWidth="1"/>
    <col min="6410" max="6410" width="10.7109375" style="53" customWidth="1"/>
    <col min="6411" max="6411" width="6.5703125" style="53" customWidth="1"/>
    <col min="6412" max="6412" width="11.42578125" style="53" customWidth="1"/>
    <col min="6413" max="6413" width="6.5703125" style="53" customWidth="1"/>
    <col min="6414" max="6414" width="11" style="53" customWidth="1"/>
    <col min="6415" max="6415" width="9.140625" style="53"/>
    <col min="6416" max="6416" width="0.42578125" style="53" customWidth="1"/>
    <col min="6417" max="6417" width="9.140625" style="53"/>
    <col min="6418" max="6418" width="0.140625" style="53" customWidth="1"/>
    <col min="6419" max="6644" width="9.140625" style="53"/>
    <col min="6645" max="6645" width="14.140625" style="53" bestFit="1" customWidth="1"/>
    <col min="6646" max="6656" width="9.140625" style="53"/>
    <col min="6657" max="6657" width="8.5703125" style="53" customWidth="1"/>
    <col min="6658" max="6658" width="10" style="53" customWidth="1"/>
    <col min="6659" max="6659" width="6.5703125" style="53" customWidth="1"/>
    <col min="6660" max="6660" width="8.5703125" style="53" customWidth="1"/>
    <col min="6661" max="6661" width="8.140625" style="53" customWidth="1"/>
    <col min="6662" max="6663" width="6.5703125" style="53" customWidth="1"/>
    <col min="6664" max="6664" width="14" style="53" customWidth="1"/>
    <col min="6665" max="6665" width="6.5703125" style="53" customWidth="1"/>
    <col min="6666" max="6666" width="10.7109375" style="53" customWidth="1"/>
    <col min="6667" max="6667" width="6.5703125" style="53" customWidth="1"/>
    <col min="6668" max="6668" width="11.42578125" style="53" customWidth="1"/>
    <col min="6669" max="6669" width="6.5703125" style="53" customWidth="1"/>
    <col min="6670" max="6670" width="11" style="53" customWidth="1"/>
    <col min="6671" max="6671" width="9.140625" style="53"/>
    <col min="6672" max="6672" width="0.42578125" style="53" customWidth="1"/>
    <col min="6673" max="6673" width="9.140625" style="53"/>
    <col min="6674" max="6674" width="0.140625" style="53" customWidth="1"/>
    <col min="6675" max="6900" width="9.140625" style="53"/>
    <col min="6901" max="6901" width="14.140625" style="53" bestFit="1" customWidth="1"/>
    <col min="6902" max="6912" width="9.140625" style="53"/>
    <col min="6913" max="6913" width="8.5703125" style="53" customWidth="1"/>
    <col min="6914" max="6914" width="10" style="53" customWidth="1"/>
    <col min="6915" max="6915" width="6.5703125" style="53" customWidth="1"/>
    <col min="6916" max="6916" width="8.5703125" style="53" customWidth="1"/>
    <col min="6917" max="6917" width="8.140625" style="53" customWidth="1"/>
    <col min="6918" max="6919" width="6.5703125" style="53" customWidth="1"/>
    <col min="6920" max="6920" width="14" style="53" customWidth="1"/>
    <col min="6921" max="6921" width="6.5703125" style="53" customWidth="1"/>
    <col min="6922" max="6922" width="10.7109375" style="53" customWidth="1"/>
    <col min="6923" max="6923" width="6.5703125" style="53" customWidth="1"/>
    <col min="6924" max="6924" width="11.42578125" style="53" customWidth="1"/>
    <col min="6925" max="6925" width="6.5703125" style="53" customWidth="1"/>
    <col min="6926" max="6926" width="11" style="53" customWidth="1"/>
    <col min="6927" max="6927" width="9.140625" style="53"/>
    <col min="6928" max="6928" width="0.42578125" style="53" customWidth="1"/>
    <col min="6929" max="6929" width="9.140625" style="53"/>
    <col min="6930" max="6930" width="0.140625" style="53" customWidth="1"/>
    <col min="6931" max="7156" width="9.140625" style="53"/>
    <col min="7157" max="7157" width="14.140625" style="53" bestFit="1" customWidth="1"/>
    <col min="7158" max="7168" width="9.140625" style="53"/>
    <col min="7169" max="7169" width="8.5703125" style="53" customWidth="1"/>
    <col min="7170" max="7170" width="10" style="53" customWidth="1"/>
    <col min="7171" max="7171" width="6.5703125" style="53" customWidth="1"/>
    <col min="7172" max="7172" width="8.5703125" style="53" customWidth="1"/>
    <col min="7173" max="7173" width="8.140625" style="53" customWidth="1"/>
    <col min="7174" max="7175" width="6.5703125" style="53" customWidth="1"/>
    <col min="7176" max="7176" width="14" style="53" customWidth="1"/>
    <col min="7177" max="7177" width="6.5703125" style="53" customWidth="1"/>
    <col min="7178" max="7178" width="10.7109375" style="53" customWidth="1"/>
    <col min="7179" max="7179" width="6.5703125" style="53" customWidth="1"/>
    <col min="7180" max="7180" width="11.42578125" style="53" customWidth="1"/>
    <col min="7181" max="7181" width="6.5703125" style="53" customWidth="1"/>
    <col min="7182" max="7182" width="11" style="53" customWidth="1"/>
    <col min="7183" max="7183" width="9.140625" style="53"/>
    <col min="7184" max="7184" width="0.42578125" style="53" customWidth="1"/>
    <col min="7185" max="7185" width="9.140625" style="53"/>
    <col min="7186" max="7186" width="0.140625" style="53" customWidth="1"/>
    <col min="7187" max="7412" width="9.140625" style="53"/>
    <col min="7413" max="7413" width="14.140625" style="53" bestFit="1" customWidth="1"/>
    <col min="7414" max="7424" width="9.140625" style="53"/>
    <col min="7425" max="7425" width="8.5703125" style="53" customWidth="1"/>
    <col min="7426" max="7426" width="10" style="53" customWidth="1"/>
    <col min="7427" max="7427" width="6.5703125" style="53" customWidth="1"/>
    <col min="7428" max="7428" width="8.5703125" style="53" customWidth="1"/>
    <col min="7429" max="7429" width="8.140625" style="53" customWidth="1"/>
    <col min="7430" max="7431" width="6.5703125" style="53" customWidth="1"/>
    <col min="7432" max="7432" width="14" style="53" customWidth="1"/>
    <col min="7433" max="7433" width="6.5703125" style="53" customWidth="1"/>
    <col min="7434" max="7434" width="10.7109375" style="53" customWidth="1"/>
    <col min="7435" max="7435" width="6.5703125" style="53" customWidth="1"/>
    <col min="7436" max="7436" width="11.42578125" style="53" customWidth="1"/>
    <col min="7437" max="7437" width="6.5703125" style="53" customWidth="1"/>
    <col min="7438" max="7438" width="11" style="53" customWidth="1"/>
    <col min="7439" max="7439" width="9.140625" style="53"/>
    <col min="7440" max="7440" width="0.42578125" style="53" customWidth="1"/>
    <col min="7441" max="7441" width="9.140625" style="53"/>
    <col min="7442" max="7442" width="0.140625" style="53" customWidth="1"/>
    <col min="7443" max="7668" width="9.140625" style="53"/>
    <col min="7669" max="7669" width="14.140625" style="53" bestFit="1" customWidth="1"/>
    <col min="7670" max="7680" width="9.140625" style="53"/>
    <col min="7681" max="7681" width="8.5703125" style="53" customWidth="1"/>
    <col min="7682" max="7682" width="10" style="53" customWidth="1"/>
    <col min="7683" max="7683" width="6.5703125" style="53" customWidth="1"/>
    <col min="7684" max="7684" width="8.5703125" style="53" customWidth="1"/>
    <col min="7685" max="7685" width="8.140625" style="53" customWidth="1"/>
    <col min="7686" max="7687" width="6.5703125" style="53" customWidth="1"/>
    <col min="7688" max="7688" width="14" style="53" customWidth="1"/>
    <col min="7689" max="7689" width="6.5703125" style="53" customWidth="1"/>
    <col min="7690" max="7690" width="10.7109375" style="53" customWidth="1"/>
    <col min="7691" max="7691" width="6.5703125" style="53" customWidth="1"/>
    <col min="7692" max="7692" width="11.42578125" style="53" customWidth="1"/>
    <col min="7693" max="7693" width="6.5703125" style="53" customWidth="1"/>
    <col min="7694" max="7694" width="11" style="53" customWidth="1"/>
    <col min="7695" max="7695" width="9.140625" style="53"/>
    <col min="7696" max="7696" width="0.42578125" style="53" customWidth="1"/>
    <col min="7697" max="7697" width="9.140625" style="53"/>
    <col min="7698" max="7698" width="0.140625" style="53" customWidth="1"/>
    <col min="7699" max="7924" width="9.140625" style="53"/>
    <col min="7925" max="7925" width="14.140625" style="53" bestFit="1" customWidth="1"/>
    <col min="7926" max="7936" width="9.140625" style="53"/>
    <col min="7937" max="7937" width="8.5703125" style="53" customWidth="1"/>
    <col min="7938" max="7938" width="10" style="53" customWidth="1"/>
    <col min="7939" max="7939" width="6.5703125" style="53" customWidth="1"/>
    <col min="7940" max="7940" width="8.5703125" style="53" customWidth="1"/>
    <col min="7941" max="7941" width="8.140625" style="53" customWidth="1"/>
    <col min="7942" max="7943" width="6.5703125" style="53" customWidth="1"/>
    <col min="7944" max="7944" width="14" style="53" customWidth="1"/>
    <col min="7945" max="7945" width="6.5703125" style="53" customWidth="1"/>
    <col min="7946" max="7946" width="10.7109375" style="53" customWidth="1"/>
    <col min="7947" max="7947" width="6.5703125" style="53" customWidth="1"/>
    <col min="7948" max="7948" width="11.42578125" style="53" customWidth="1"/>
    <col min="7949" max="7949" width="6.5703125" style="53" customWidth="1"/>
    <col min="7950" max="7950" width="11" style="53" customWidth="1"/>
    <col min="7951" max="7951" width="9.140625" style="53"/>
    <col min="7952" max="7952" width="0.42578125" style="53" customWidth="1"/>
    <col min="7953" max="7953" width="9.140625" style="53"/>
    <col min="7954" max="7954" width="0.140625" style="53" customWidth="1"/>
    <col min="7955" max="8180" width="9.140625" style="53"/>
    <col min="8181" max="8181" width="14.140625" style="53" bestFit="1" customWidth="1"/>
    <col min="8182" max="8192" width="9.140625" style="53"/>
    <col min="8193" max="8193" width="8.5703125" style="53" customWidth="1"/>
    <col min="8194" max="8194" width="10" style="53" customWidth="1"/>
    <col min="8195" max="8195" width="6.5703125" style="53" customWidth="1"/>
    <col min="8196" max="8196" width="8.5703125" style="53" customWidth="1"/>
    <col min="8197" max="8197" width="8.140625" style="53" customWidth="1"/>
    <col min="8198" max="8199" width="6.5703125" style="53" customWidth="1"/>
    <col min="8200" max="8200" width="14" style="53" customWidth="1"/>
    <col min="8201" max="8201" width="6.5703125" style="53" customWidth="1"/>
    <col min="8202" max="8202" width="10.7109375" style="53" customWidth="1"/>
    <col min="8203" max="8203" width="6.5703125" style="53" customWidth="1"/>
    <col min="8204" max="8204" width="11.42578125" style="53" customWidth="1"/>
    <col min="8205" max="8205" width="6.5703125" style="53" customWidth="1"/>
    <col min="8206" max="8206" width="11" style="53" customWidth="1"/>
    <col min="8207" max="8207" width="9.140625" style="53"/>
    <col min="8208" max="8208" width="0.42578125" style="53" customWidth="1"/>
    <col min="8209" max="8209" width="9.140625" style="53"/>
    <col min="8210" max="8210" width="0.140625" style="53" customWidth="1"/>
    <col min="8211" max="8436" width="9.140625" style="53"/>
    <col min="8437" max="8437" width="14.140625" style="53" bestFit="1" customWidth="1"/>
    <col min="8438" max="8448" width="9.140625" style="53"/>
    <col min="8449" max="8449" width="8.5703125" style="53" customWidth="1"/>
    <col min="8450" max="8450" width="10" style="53" customWidth="1"/>
    <col min="8451" max="8451" width="6.5703125" style="53" customWidth="1"/>
    <col min="8452" max="8452" width="8.5703125" style="53" customWidth="1"/>
    <col min="8453" max="8453" width="8.140625" style="53" customWidth="1"/>
    <col min="8454" max="8455" width="6.5703125" style="53" customWidth="1"/>
    <col min="8456" max="8456" width="14" style="53" customWidth="1"/>
    <col min="8457" max="8457" width="6.5703125" style="53" customWidth="1"/>
    <col min="8458" max="8458" width="10.7109375" style="53" customWidth="1"/>
    <col min="8459" max="8459" width="6.5703125" style="53" customWidth="1"/>
    <col min="8460" max="8460" width="11.42578125" style="53" customWidth="1"/>
    <col min="8461" max="8461" width="6.5703125" style="53" customWidth="1"/>
    <col min="8462" max="8462" width="11" style="53" customWidth="1"/>
    <col min="8463" max="8463" width="9.140625" style="53"/>
    <col min="8464" max="8464" width="0.42578125" style="53" customWidth="1"/>
    <col min="8465" max="8465" width="9.140625" style="53"/>
    <col min="8466" max="8466" width="0.140625" style="53" customWidth="1"/>
    <col min="8467" max="8692" width="9.140625" style="53"/>
    <col min="8693" max="8693" width="14.140625" style="53" bestFit="1" customWidth="1"/>
    <col min="8694" max="8704" width="9.140625" style="53"/>
    <col min="8705" max="8705" width="8.5703125" style="53" customWidth="1"/>
    <col min="8706" max="8706" width="10" style="53" customWidth="1"/>
    <col min="8707" max="8707" width="6.5703125" style="53" customWidth="1"/>
    <col min="8708" max="8708" width="8.5703125" style="53" customWidth="1"/>
    <col min="8709" max="8709" width="8.140625" style="53" customWidth="1"/>
    <col min="8710" max="8711" width="6.5703125" style="53" customWidth="1"/>
    <col min="8712" max="8712" width="14" style="53" customWidth="1"/>
    <col min="8713" max="8713" width="6.5703125" style="53" customWidth="1"/>
    <col min="8714" max="8714" width="10.7109375" style="53" customWidth="1"/>
    <col min="8715" max="8715" width="6.5703125" style="53" customWidth="1"/>
    <col min="8716" max="8716" width="11.42578125" style="53" customWidth="1"/>
    <col min="8717" max="8717" width="6.5703125" style="53" customWidth="1"/>
    <col min="8718" max="8718" width="11" style="53" customWidth="1"/>
    <col min="8719" max="8719" width="9.140625" style="53"/>
    <col min="8720" max="8720" width="0.42578125" style="53" customWidth="1"/>
    <col min="8721" max="8721" width="9.140625" style="53"/>
    <col min="8722" max="8722" width="0.140625" style="53" customWidth="1"/>
    <col min="8723" max="8948" width="9.140625" style="53"/>
    <col min="8949" max="8949" width="14.140625" style="53" bestFit="1" customWidth="1"/>
    <col min="8950" max="8960" width="9.140625" style="53"/>
    <col min="8961" max="8961" width="8.5703125" style="53" customWidth="1"/>
    <col min="8962" max="8962" width="10" style="53" customWidth="1"/>
    <col min="8963" max="8963" width="6.5703125" style="53" customWidth="1"/>
    <col min="8964" max="8964" width="8.5703125" style="53" customWidth="1"/>
    <col min="8965" max="8965" width="8.140625" style="53" customWidth="1"/>
    <col min="8966" max="8967" width="6.5703125" style="53" customWidth="1"/>
    <col min="8968" max="8968" width="14" style="53" customWidth="1"/>
    <col min="8969" max="8969" width="6.5703125" style="53" customWidth="1"/>
    <col min="8970" max="8970" width="10.7109375" style="53" customWidth="1"/>
    <col min="8971" max="8971" width="6.5703125" style="53" customWidth="1"/>
    <col min="8972" max="8972" width="11.42578125" style="53" customWidth="1"/>
    <col min="8973" max="8973" width="6.5703125" style="53" customWidth="1"/>
    <col min="8974" max="8974" width="11" style="53" customWidth="1"/>
    <col min="8975" max="8975" width="9.140625" style="53"/>
    <col min="8976" max="8976" width="0.42578125" style="53" customWidth="1"/>
    <col min="8977" max="8977" width="9.140625" style="53"/>
    <col min="8978" max="8978" width="0.140625" style="53" customWidth="1"/>
    <col min="8979" max="9204" width="9.140625" style="53"/>
    <col min="9205" max="9205" width="14.140625" style="53" bestFit="1" customWidth="1"/>
    <col min="9206" max="9216" width="9.140625" style="53"/>
    <col min="9217" max="9217" width="8.5703125" style="53" customWidth="1"/>
    <col min="9218" max="9218" width="10" style="53" customWidth="1"/>
    <col min="9219" max="9219" width="6.5703125" style="53" customWidth="1"/>
    <col min="9220" max="9220" width="8.5703125" style="53" customWidth="1"/>
    <col min="9221" max="9221" width="8.140625" style="53" customWidth="1"/>
    <col min="9222" max="9223" width="6.5703125" style="53" customWidth="1"/>
    <col min="9224" max="9224" width="14" style="53" customWidth="1"/>
    <col min="9225" max="9225" width="6.5703125" style="53" customWidth="1"/>
    <col min="9226" max="9226" width="10.7109375" style="53" customWidth="1"/>
    <col min="9227" max="9227" width="6.5703125" style="53" customWidth="1"/>
    <col min="9228" max="9228" width="11.42578125" style="53" customWidth="1"/>
    <col min="9229" max="9229" width="6.5703125" style="53" customWidth="1"/>
    <col min="9230" max="9230" width="11" style="53" customWidth="1"/>
    <col min="9231" max="9231" width="9.140625" style="53"/>
    <col min="9232" max="9232" width="0.42578125" style="53" customWidth="1"/>
    <col min="9233" max="9233" width="9.140625" style="53"/>
    <col min="9234" max="9234" width="0.140625" style="53" customWidth="1"/>
    <col min="9235" max="9460" width="9.140625" style="53"/>
    <col min="9461" max="9461" width="14.140625" style="53" bestFit="1" customWidth="1"/>
    <col min="9462" max="9472" width="9.140625" style="53"/>
    <col min="9473" max="9473" width="8.5703125" style="53" customWidth="1"/>
    <col min="9474" max="9474" width="10" style="53" customWidth="1"/>
    <col min="9475" max="9475" width="6.5703125" style="53" customWidth="1"/>
    <col min="9476" max="9476" width="8.5703125" style="53" customWidth="1"/>
    <col min="9477" max="9477" width="8.140625" style="53" customWidth="1"/>
    <col min="9478" max="9479" width="6.5703125" style="53" customWidth="1"/>
    <col min="9480" max="9480" width="14" style="53" customWidth="1"/>
    <col min="9481" max="9481" width="6.5703125" style="53" customWidth="1"/>
    <col min="9482" max="9482" width="10.7109375" style="53" customWidth="1"/>
    <col min="9483" max="9483" width="6.5703125" style="53" customWidth="1"/>
    <col min="9484" max="9484" width="11.42578125" style="53" customWidth="1"/>
    <col min="9485" max="9485" width="6.5703125" style="53" customWidth="1"/>
    <col min="9486" max="9486" width="11" style="53" customWidth="1"/>
    <col min="9487" max="9487" width="9.140625" style="53"/>
    <col min="9488" max="9488" width="0.42578125" style="53" customWidth="1"/>
    <col min="9489" max="9489" width="9.140625" style="53"/>
    <col min="9490" max="9490" width="0.140625" style="53" customWidth="1"/>
    <col min="9491" max="9716" width="9.140625" style="53"/>
    <col min="9717" max="9717" width="14.140625" style="53" bestFit="1" customWidth="1"/>
    <col min="9718" max="9728" width="9.140625" style="53"/>
    <col min="9729" max="9729" width="8.5703125" style="53" customWidth="1"/>
    <col min="9730" max="9730" width="10" style="53" customWidth="1"/>
    <col min="9731" max="9731" width="6.5703125" style="53" customWidth="1"/>
    <col min="9732" max="9732" width="8.5703125" style="53" customWidth="1"/>
    <col min="9733" max="9733" width="8.140625" style="53" customWidth="1"/>
    <col min="9734" max="9735" width="6.5703125" style="53" customWidth="1"/>
    <col min="9736" max="9736" width="14" style="53" customWidth="1"/>
    <col min="9737" max="9737" width="6.5703125" style="53" customWidth="1"/>
    <col min="9738" max="9738" width="10.7109375" style="53" customWidth="1"/>
    <col min="9739" max="9739" width="6.5703125" style="53" customWidth="1"/>
    <col min="9740" max="9740" width="11.42578125" style="53" customWidth="1"/>
    <col min="9741" max="9741" width="6.5703125" style="53" customWidth="1"/>
    <col min="9742" max="9742" width="11" style="53" customWidth="1"/>
    <col min="9743" max="9743" width="9.140625" style="53"/>
    <col min="9744" max="9744" width="0.42578125" style="53" customWidth="1"/>
    <col min="9745" max="9745" width="9.140625" style="53"/>
    <col min="9746" max="9746" width="0.140625" style="53" customWidth="1"/>
    <col min="9747" max="9972" width="9.140625" style="53"/>
    <col min="9973" max="9973" width="14.140625" style="53" bestFit="1" customWidth="1"/>
    <col min="9974" max="9984" width="9.140625" style="53"/>
    <col min="9985" max="9985" width="8.5703125" style="53" customWidth="1"/>
    <col min="9986" max="9986" width="10" style="53" customWidth="1"/>
    <col min="9987" max="9987" width="6.5703125" style="53" customWidth="1"/>
    <col min="9988" max="9988" width="8.5703125" style="53" customWidth="1"/>
    <col min="9989" max="9989" width="8.140625" style="53" customWidth="1"/>
    <col min="9990" max="9991" width="6.5703125" style="53" customWidth="1"/>
    <col min="9992" max="9992" width="14" style="53" customWidth="1"/>
    <col min="9993" max="9993" width="6.5703125" style="53" customWidth="1"/>
    <col min="9994" max="9994" width="10.7109375" style="53" customWidth="1"/>
    <col min="9995" max="9995" width="6.5703125" style="53" customWidth="1"/>
    <col min="9996" max="9996" width="11.42578125" style="53" customWidth="1"/>
    <col min="9997" max="9997" width="6.5703125" style="53" customWidth="1"/>
    <col min="9998" max="9998" width="11" style="53" customWidth="1"/>
    <col min="9999" max="9999" width="9.140625" style="53"/>
    <col min="10000" max="10000" width="0.42578125" style="53" customWidth="1"/>
    <col min="10001" max="10001" width="9.140625" style="53"/>
    <col min="10002" max="10002" width="0.140625" style="53" customWidth="1"/>
    <col min="10003" max="10228" width="9.140625" style="53"/>
    <col min="10229" max="10229" width="14.140625" style="53" bestFit="1" customWidth="1"/>
    <col min="10230" max="10240" width="9.140625" style="53"/>
    <col min="10241" max="10241" width="8.5703125" style="53" customWidth="1"/>
    <col min="10242" max="10242" width="10" style="53" customWidth="1"/>
    <col min="10243" max="10243" width="6.5703125" style="53" customWidth="1"/>
    <col min="10244" max="10244" width="8.5703125" style="53" customWidth="1"/>
    <col min="10245" max="10245" width="8.140625" style="53" customWidth="1"/>
    <col min="10246" max="10247" width="6.5703125" style="53" customWidth="1"/>
    <col min="10248" max="10248" width="14" style="53" customWidth="1"/>
    <col min="10249" max="10249" width="6.5703125" style="53" customWidth="1"/>
    <col min="10250" max="10250" width="10.7109375" style="53" customWidth="1"/>
    <col min="10251" max="10251" width="6.5703125" style="53" customWidth="1"/>
    <col min="10252" max="10252" width="11.42578125" style="53" customWidth="1"/>
    <col min="10253" max="10253" width="6.5703125" style="53" customWidth="1"/>
    <col min="10254" max="10254" width="11" style="53" customWidth="1"/>
    <col min="10255" max="10255" width="9.140625" style="53"/>
    <col min="10256" max="10256" width="0.42578125" style="53" customWidth="1"/>
    <col min="10257" max="10257" width="9.140625" style="53"/>
    <col min="10258" max="10258" width="0.140625" style="53" customWidth="1"/>
    <col min="10259" max="10484" width="9.140625" style="53"/>
    <col min="10485" max="10485" width="14.140625" style="53" bestFit="1" customWidth="1"/>
    <col min="10486" max="10496" width="9.140625" style="53"/>
    <col min="10497" max="10497" width="8.5703125" style="53" customWidth="1"/>
    <col min="10498" max="10498" width="10" style="53" customWidth="1"/>
    <col min="10499" max="10499" width="6.5703125" style="53" customWidth="1"/>
    <col min="10500" max="10500" width="8.5703125" style="53" customWidth="1"/>
    <col min="10501" max="10501" width="8.140625" style="53" customWidth="1"/>
    <col min="10502" max="10503" width="6.5703125" style="53" customWidth="1"/>
    <col min="10504" max="10504" width="14" style="53" customWidth="1"/>
    <col min="10505" max="10505" width="6.5703125" style="53" customWidth="1"/>
    <col min="10506" max="10506" width="10.7109375" style="53" customWidth="1"/>
    <col min="10507" max="10507" width="6.5703125" style="53" customWidth="1"/>
    <col min="10508" max="10508" width="11.42578125" style="53" customWidth="1"/>
    <col min="10509" max="10509" width="6.5703125" style="53" customWidth="1"/>
    <col min="10510" max="10510" width="11" style="53" customWidth="1"/>
    <col min="10511" max="10511" width="9.140625" style="53"/>
    <col min="10512" max="10512" width="0.42578125" style="53" customWidth="1"/>
    <col min="10513" max="10513" width="9.140625" style="53"/>
    <col min="10514" max="10514" width="0.140625" style="53" customWidth="1"/>
    <col min="10515" max="10740" width="9.140625" style="53"/>
    <col min="10741" max="10741" width="14.140625" style="53" bestFit="1" customWidth="1"/>
    <col min="10742" max="10752" width="9.140625" style="53"/>
    <col min="10753" max="10753" width="8.5703125" style="53" customWidth="1"/>
    <col min="10754" max="10754" width="10" style="53" customWidth="1"/>
    <col min="10755" max="10755" width="6.5703125" style="53" customWidth="1"/>
    <col min="10756" max="10756" width="8.5703125" style="53" customWidth="1"/>
    <col min="10757" max="10757" width="8.140625" style="53" customWidth="1"/>
    <col min="10758" max="10759" width="6.5703125" style="53" customWidth="1"/>
    <col min="10760" max="10760" width="14" style="53" customWidth="1"/>
    <col min="10761" max="10761" width="6.5703125" style="53" customWidth="1"/>
    <col min="10762" max="10762" width="10.7109375" style="53" customWidth="1"/>
    <col min="10763" max="10763" width="6.5703125" style="53" customWidth="1"/>
    <col min="10764" max="10764" width="11.42578125" style="53" customWidth="1"/>
    <col min="10765" max="10765" width="6.5703125" style="53" customWidth="1"/>
    <col min="10766" max="10766" width="11" style="53" customWidth="1"/>
    <col min="10767" max="10767" width="9.140625" style="53"/>
    <col min="10768" max="10768" width="0.42578125" style="53" customWidth="1"/>
    <col min="10769" max="10769" width="9.140625" style="53"/>
    <col min="10770" max="10770" width="0.140625" style="53" customWidth="1"/>
    <col min="10771" max="10996" width="9.140625" style="53"/>
    <col min="10997" max="10997" width="14.140625" style="53" bestFit="1" customWidth="1"/>
    <col min="10998" max="11008" width="9.140625" style="53"/>
    <col min="11009" max="11009" width="8.5703125" style="53" customWidth="1"/>
    <col min="11010" max="11010" width="10" style="53" customWidth="1"/>
    <col min="11011" max="11011" width="6.5703125" style="53" customWidth="1"/>
    <col min="11012" max="11012" width="8.5703125" style="53" customWidth="1"/>
    <col min="11013" max="11013" width="8.140625" style="53" customWidth="1"/>
    <col min="11014" max="11015" width="6.5703125" style="53" customWidth="1"/>
    <col min="11016" max="11016" width="14" style="53" customWidth="1"/>
    <col min="11017" max="11017" width="6.5703125" style="53" customWidth="1"/>
    <col min="11018" max="11018" width="10.7109375" style="53" customWidth="1"/>
    <col min="11019" max="11019" width="6.5703125" style="53" customWidth="1"/>
    <col min="11020" max="11020" width="11.42578125" style="53" customWidth="1"/>
    <col min="11021" max="11021" width="6.5703125" style="53" customWidth="1"/>
    <col min="11022" max="11022" width="11" style="53" customWidth="1"/>
    <col min="11023" max="11023" width="9.140625" style="53"/>
    <col min="11024" max="11024" width="0.42578125" style="53" customWidth="1"/>
    <col min="11025" max="11025" width="9.140625" style="53"/>
    <col min="11026" max="11026" width="0.140625" style="53" customWidth="1"/>
    <col min="11027" max="11252" width="9.140625" style="53"/>
    <col min="11253" max="11253" width="14.140625" style="53" bestFit="1" customWidth="1"/>
    <col min="11254" max="11264" width="9.140625" style="53"/>
    <col min="11265" max="11265" width="8.5703125" style="53" customWidth="1"/>
    <col min="11266" max="11266" width="10" style="53" customWidth="1"/>
    <col min="11267" max="11267" width="6.5703125" style="53" customWidth="1"/>
    <col min="11268" max="11268" width="8.5703125" style="53" customWidth="1"/>
    <col min="11269" max="11269" width="8.140625" style="53" customWidth="1"/>
    <col min="11270" max="11271" width="6.5703125" style="53" customWidth="1"/>
    <col min="11272" max="11272" width="14" style="53" customWidth="1"/>
    <col min="11273" max="11273" width="6.5703125" style="53" customWidth="1"/>
    <col min="11274" max="11274" width="10.7109375" style="53" customWidth="1"/>
    <col min="11275" max="11275" width="6.5703125" style="53" customWidth="1"/>
    <col min="11276" max="11276" width="11.42578125" style="53" customWidth="1"/>
    <col min="11277" max="11277" width="6.5703125" style="53" customWidth="1"/>
    <col min="11278" max="11278" width="11" style="53" customWidth="1"/>
    <col min="11279" max="11279" width="9.140625" style="53"/>
    <col min="11280" max="11280" width="0.42578125" style="53" customWidth="1"/>
    <col min="11281" max="11281" width="9.140625" style="53"/>
    <col min="11282" max="11282" width="0.140625" style="53" customWidth="1"/>
    <col min="11283" max="11508" width="9.140625" style="53"/>
    <col min="11509" max="11509" width="14.140625" style="53" bestFit="1" customWidth="1"/>
    <col min="11510" max="11520" width="9.140625" style="53"/>
    <col min="11521" max="11521" width="8.5703125" style="53" customWidth="1"/>
    <col min="11522" max="11522" width="10" style="53" customWidth="1"/>
    <col min="11523" max="11523" width="6.5703125" style="53" customWidth="1"/>
    <col min="11524" max="11524" width="8.5703125" style="53" customWidth="1"/>
    <col min="11525" max="11525" width="8.140625" style="53" customWidth="1"/>
    <col min="11526" max="11527" width="6.5703125" style="53" customWidth="1"/>
    <col min="11528" max="11528" width="14" style="53" customWidth="1"/>
    <col min="11529" max="11529" width="6.5703125" style="53" customWidth="1"/>
    <col min="11530" max="11530" width="10.7109375" style="53" customWidth="1"/>
    <col min="11531" max="11531" width="6.5703125" style="53" customWidth="1"/>
    <col min="11532" max="11532" width="11.42578125" style="53" customWidth="1"/>
    <col min="11533" max="11533" width="6.5703125" style="53" customWidth="1"/>
    <col min="11534" max="11534" width="11" style="53" customWidth="1"/>
    <col min="11535" max="11535" width="9.140625" style="53"/>
    <col min="11536" max="11536" width="0.42578125" style="53" customWidth="1"/>
    <col min="11537" max="11537" width="9.140625" style="53"/>
    <col min="11538" max="11538" width="0.140625" style="53" customWidth="1"/>
    <col min="11539" max="11764" width="9.140625" style="53"/>
    <col min="11765" max="11765" width="14.140625" style="53" bestFit="1" customWidth="1"/>
    <col min="11766" max="11776" width="9.140625" style="53"/>
    <col min="11777" max="11777" width="8.5703125" style="53" customWidth="1"/>
    <col min="11778" max="11778" width="10" style="53" customWidth="1"/>
    <col min="11779" max="11779" width="6.5703125" style="53" customWidth="1"/>
    <col min="11780" max="11780" width="8.5703125" style="53" customWidth="1"/>
    <col min="11781" max="11781" width="8.140625" style="53" customWidth="1"/>
    <col min="11782" max="11783" width="6.5703125" style="53" customWidth="1"/>
    <col min="11784" max="11784" width="14" style="53" customWidth="1"/>
    <col min="11785" max="11785" width="6.5703125" style="53" customWidth="1"/>
    <col min="11786" max="11786" width="10.7109375" style="53" customWidth="1"/>
    <col min="11787" max="11787" width="6.5703125" style="53" customWidth="1"/>
    <col min="11788" max="11788" width="11.42578125" style="53" customWidth="1"/>
    <col min="11789" max="11789" width="6.5703125" style="53" customWidth="1"/>
    <col min="11790" max="11790" width="11" style="53" customWidth="1"/>
    <col min="11791" max="11791" width="9.140625" style="53"/>
    <col min="11792" max="11792" width="0.42578125" style="53" customWidth="1"/>
    <col min="11793" max="11793" width="9.140625" style="53"/>
    <col min="11794" max="11794" width="0.140625" style="53" customWidth="1"/>
    <col min="11795" max="12020" width="9.140625" style="53"/>
    <col min="12021" max="12021" width="14.140625" style="53" bestFit="1" customWidth="1"/>
    <col min="12022" max="12032" width="9.140625" style="53"/>
    <col min="12033" max="12033" width="8.5703125" style="53" customWidth="1"/>
    <col min="12034" max="12034" width="10" style="53" customWidth="1"/>
    <col min="12035" max="12035" width="6.5703125" style="53" customWidth="1"/>
    <col min="12036" max="12036" width="8.5703125" style="53" customWidth="1"/>
    <col min="12037" max="12037" width="8.140625" style="53" customWidth="1"/>
    <col min="12038" max="12039" width="6.5703125" style="53" customWidth="1"/>
    <col min="12040" max="12040" width="14" style="53" customWidth="1"/>
    <col min="12041" max="12041" width="6.5703125" style="53" customWidth="1"/>
    <col min="12042" max="12042" width="10.7109375" style="53" customWidth="1"/>
    <col min="12043" max="12043" width="6.5703125" style="53" customWidth="1"/>
    <col min="12044" max="12044" width="11.42578125" style="53" customWidth="1"/>
    <col min="12045" max="12045" width="6.5703125" style="53" customWidth="1"/>
    <col min="12046" max="12046" width="11" style="53" customWidth="1"/>
    <col min="12047" max="12047" width="9.140625" style="53"/>
    <col min="12048" max="12048" width="0.42578125" style="53" customWidth="1"/>
    <col min="12049" max="12049" width="9.140625" style="53"/>
    <col min="12050" max="12050" width="0.140625" style="53" customWidth="1"/>
    <col min="12051" max="12276" width="9.140625" style="53"/>
    <col min="12277" max="12277" width="14.140625" style="53" bestFit="1" customWidth="1"/>
    <col min="12278" max="12288" width="9.140625" style="53"/>
    <col min="12289" max="12289" width="8.5703125" style="53" customWidth="1"/>
    <col min="12290" max="12290" width="10" style="53" customWidth="1"/>
    <col min="12291" max="12291" width="6.5703125" style="53" customWidth="1"/>
    <col min="12292" max="12292" width="8.5703125" style="53" customWidth="1"/>
    <col min="12293" max="12293" width="8.140625" style="53" customWidth="1"/>
    <col min="12294" max="12295" width="6.5703125" style="53" customWidth="1"/>
    <col min="12296" max="12296" width="14" style="53" customWidth="1"/>
    <col min="12297" max="12297" width="6.5703125" style="53" customWidth="1"/>
    <col min="12298" max="12298" width="10.7109375" style="53" customWidth="1"/>
    <col min="12299" max="12299" width="6.5703125" style="53" customWidth="1"/>
    <col min="12300" max="12300" width="11.42578125" style="53" customWidth="1"/>
    <col min="12301" max="12301" width="6.5703125" style="53" customWidth="1"/>
    <col min="12302" max="12302" width="11" style="53" customWidth="1"/>
    <col min="12303" max="12303" width="9.140625" style="53"/>
    <col min="12304" max="12304" width="0.42578125" style="53" customWidth="1"/>
    <col min="12305" max="12305" width="9.140625" style="53"/>
    <col min="12306" max="12306" width="0.140625" style="53" customWidth="1"/>
    <col min="12307" max="12532" width="9.140625" style="53"/>
    <col min="12533" max="12533" width="14.140625" style="53" bestFit="1" customWidth="1"/>
    <col min="12534" max="12544" width="9.140625" style="53"/>
    <col min="12545" max="12545" width="8.5703125" style="53" customWidth="1"/>
    <col min="12546" max="12546" width="10" style="53" customWidth="1"/>
    <col min="12547" max="12547" width="6.5703125" style="53" customWidth="1"/>
    <col min="12548" max="12548" width="8.5703125" style="53" customWidth="1"/>
    <col min="12549" max="12549" width="8.140625" style="53" customWidth="1"/>
    <col min="12550" max="12551" width="6.5703125" style="53" customWidth="1"/>
    <col min="12552" max="12552" width="14" style="53" customWidth="1"/>
    <col min="12553" max="12553" width="6.5703125" style="53" customWidth="1"/>
    <col min="12554" max="12554" width="10.7109375" style="53" customWidth="1"/>
    <col min="12555" max="12555" width="6.5703125" style="53" customWidth="1"/>
    <col min="12556" max="12556" width="11.42578125" style="53" customWidth="1"/>
    <col min="12557" max="12557" width="6.5703125" style="53" customWidth="1"/>
    <col min="12558" max="12558" width="11" style="53" customWidth="1"/>
    <col min="12559" max="12559" width="9.140625" style="53"/>
    <col min="12560" max="12560" width="0.42578125" style="53" customWidth="1"/>
    <col min="12561" max="12561" width="9.140625" style="53"/>
    <col min="12562" max="12562" width="0.140625" style="53" customWidth="1"/>
    <col min="12563" max="12788" width="9.140625" style="53"/>
    <col min="12789" max="12789" width="14.140625" style="53" bestFit="1" customWidth="1"/>
    <col min="12790" max="12800" width="9.140625" style="53"/>
    <col min="12801" max="12801" width="8.5703125" style="53" customWidth="1"/>
    <col min="12802" max="12802" width="10" style="53" customWidth="1"/>
    <col min="12803" max="12803" width="6.5703125" style="53" customWidth="1"/>
    <col min="12804" max="12804" width="8.5703125" style="53" customWidth="1"/>
    <col min="12805" max="12805" width="8.140625" style="53" customWidth="1"/>
    <col min="12806" max="12807" width="6.5703125" style="53" customWidth="1"/>
    <col min="12808" max="12808" width="14" style="53" customWidth="1"/>
    <col min="12809" max="12809" width="6.5703125" style="53" customWidth="1"/>
    <col min="12810" max="12810" width="10.7109375" style="53" customWidth="1"/>
    <col min="12811" max="12811" width="6.5703125" style="53" customWidth="1"/>
    <col min="12812" max="12812" width="11.42578125" style="53" customWidth="1"/>
    <col min="12813" max="12813" width="6.5703125" style="53" customWidth="1"/>
    <col min="12814" max="12814" width="11" style="53" customWidth="1"/>
    <col min="12815" max="12815" width="9.140625" style="53"/>
    <col min="12816" max="12816" width="0.42578125" style="53" customWidth="1"/>
    <col min="12817" max="12817" width="9.140625" style="53"/>
    <col min="12818" max="12818" width="0.140625" style="53" customWidth="1"/>
    <col min="12819" max="13044" width="9.140625" style="53"/>
    <col min="13045" max="13045" width="14.140625" style="53" bestFit="1" customWidth="1"/>
    <col min="13046" max="13056" width="9.140625" style="53"/>
    <col min="13057" max="13057" width="8.5703125" style="53" customWidth="1"/>
    <col min="13058" max="13058" width="10" style="53" customWidth="1"/>
    <col min="13059" max="13059" width="6.5703125" style="53" customWidth="1"/>
    <col min="13060" max="13060" width="8.5703125" style="53" customWidth="1"/>
    <col min="13061" max="13061" width="8.140625" style="53" customWidth="1"/>
    <col min="13062" max="13063" width="6.5703125" style="53" customWidth="1"/>
    <col min="13064" max="13064" width="14" style="53" customWidth="1"/>
    <col min="13065" max="13065" width="6.5703125" style="53" customWidth="1"/>
    <col min="13066" max="13066" width="10.7109375" style="53" customWidth="1"/>
    <col min="13067" max="13067" width="6.5703125" style="53" customWidth="1"/>
    <col min="13068" max="13068" width="11.42578125" style="53" customWidth="1"/>
    <col min="13069" max="13069" width="6.5703125" style="53" customWidth="1"/>
    <col min="13070" max="13070" width="11" style="53" customWidth="1"/>
    <col min="13071" max="13071" width="9.140625" style="53"/>
    <col min="13072" max="13072" width="0.42578125" style="53" customWidth="1"/>
    <col min="13073" max="13073" width="9.140625" style="53"/>
    <col min="13074" max="13074" width="0.140625" style="53" customWidth="1"/>
    <col min="13075" max="13300" width="9.140625" style="53"/>
    <col min="13301" max="13301" width="14.140625" style="53" bestFit="1" customWidth="1"/>
    <col min="13302" max="13312" width="9.140625" style="53"/>
    <col min="13313" max="13313" width="8.5703125" style="53" customWidth="1"/>
    <col min="13314" max="13314" width="10" style="53" customWidth="1"/>
    <col min="13315" max="13315" width="6.5703125" style="53" customWidth="1"/>
    <col min="13316" max="13316" width="8.5703125" style="53" customWidth="1"/>
    <col min="13317" max="13317" width="8.140625" style="53" customWidth="1"/>
    <col min="13318" max="13319" width="6.5703125" style="53" customWidth="1"/>
    <col min="13320" max="13320" width="14" style="53" customWidth="1"/>
    <col min="13321" max="13321" width="6.5703125" style="53" customWidth="1"/>
    <col min="13322" max="13322" width="10.7109375" style="53" customWidth="1"/>
    <col min="13323" max="13323" width="6.5703125" style="53" customWidth="1"/>
    <col min="13324" max="13324" width="11.42578125" style="53" customWidth="1"/>
    <col min="13325" max="13325" width="6.5703125" style="53" customWidth="1"/>
    <col min="13326" max="13326" width="11" style="53" customWidth="1"/>
    <col min="13327" max="13327" width="9.140625" style="53"/>
    <col min="13328" max="13328" width="0.42578125" style="53" customWidth="1"/>
    <col min="13329" max="13329" width="9.140625" style="53"/>
    <col min="13330" max="13330" width="0.140625" style="53" customWidth="1"/>
    <col min="13331" max="13556" width="9.140625" style="53"/>
    <col min="13557" max="13557" width="14.140625" style="53" bestFit="1" customWidth="1"/>
    <col min="13558" max="13568" width="9.140625" style="53"/>
    <col min="13569" max="13569" width="8.5703125" style="53" customWidth="1"/>
    <col min="13570" max="13570" width="10" style="53" customWidth="1"/>
    <col min="13571" max="13571" width="6.5703125" style="53" customWidth="1"/>
    <col min="13572" max="13572" width="8.5703125" style="53" customWidth="1"/>
    <col min="13573" max="13573" width="8.140625" style="53" customWidth="1"/>
    <col min="13574" max="13575" width="6.5703125" style="53" customWidth="1"/>
    <col min="13576" max="13576" width="14" style="53" customWidth="1"/>
    <col min="13577" max="13577" width="6.5703125" style="53" customWidth="1"/>
    <col min="13578" max="13578" width="10.7109375" style="53" customWidth="1"/>
    <col min="13579" max="13579" width="6.5703125" style="53" customWidth="1"/>
    <col min="13580" max="13580" width="11.42578125" style="53" customWidth="1"/>
    <col min="13581" max="13581" width="6.5703125" style="53" customWidth="1"/>
    <col min="13582" max="13582" width="11" style="53" customWidth="1"/>
    <col min="13583" max="13583" width="9.140625" style="53"/>
    <col min="13584" max="13584" width="0.42578125" style="53" customWidth="1"/>
    <col min="13585" max="13585" width="9.140625" style="53"/>
    <col min="13586" max="13586" width="0.140625" style="53" customWidth="1"/>
    <col min="13587" max="13812" width="9.140625" style="53"/>
    <col min="13813" max="13813" width="14.140625" style="53" bestFit="1" customWidth="1"/>
    <col min="13814" max="13824" width="9.140625" style="53"/>
    <col min="13825" max="13825" width="8.5703125" style="53" customWidth="1"/>
    <col min="13826" max="13826" width="10" style="53" customWidth="1"/>
    <col min="13827" max="13827" width="6.5703125" style="53" customWidth="1"/>
    <col min="13828" max="13828" width="8.5703125" style="53" customWidth="1"/>
    <col min="13829" max="13829" width="8.140625" style="53" customWidth="1"/>
    <col min="13830" max="13831" width="6.5703125" style="53" customWidth="1"/>
    <col min="13832" max="13832" width="14" style="53" customWidth="1"/>
    <col min="13833" max="13833" width="6.5703125" style="53" customWidth="1"/>
    <col min="13834" max="13834" width="10.7109375" style="53" customWidth="1"/>
    <col min="13835" max="13835" width="6.5703125" style="53" customWidth="1"/>
    <col min="13836" max="13836" width="11.42578125" style="53" customWidth="1"/>
    <col min="13837" max="13837" width="6.5703125" style="53" customWidth="1"/>
    <col min="13838" max="13838" width="11" style="53" customWidth="1"/>
    <col min="13839" max="13839" width="9.140625" style="53"/>
    <col min="13840" max="13840" width="0.42578125" style="53" customWidth="1"/>
    <col min="13841" max="13841" width="9.140625" style="53"/>
    <col min="13842" max="13842" width="0.140625" style="53" customWidth="1"/>
    <col min="13843" max="14068" width="9.140625" style="53"/>
    <col min="14069" max="14069" width="14.140625" style="53" bestFit="1" customWidth="1"/>
    <col min="14070" max="14080" width="9.140625" style="53"/>
    <col min="14081" max="14081" width="8.5703125" style="53" customWidth="1"/>
    <col min="14082" max="14082" width="10" style="53" customWidth="1"/>
    <col min="14083" max="14083" width="6.5703125" style="53" customWidth="1"/>
    <col min="14084" max="14084" width="8.5703125" style="53" customWidth="1"/>
    <col min="14085" max="14085" width="8.140625" style="53" customWidth="1"/>
    <col min="14086" max="14087" width="6.5703125" style="53" customWidth="1"/>
    <col min="14088" max="14088" width="14" style="53" customWidth="1"/>
    <col min="14089" max="14089" width="6.5703125" style="53" customWidth="1"/>
    <col min="14090" max="14090" width="10.7109375" style="53" customWidth="1"/>
    <col min="14091" max="14091" width="6.5703125" style="53" customWidth="1"/>
    <col min="14092" max="14092" width="11.42578125" style="53" customWidth="1"/>
    <col min="14093" max="14093" width="6.5703125" style="53" customWidth="1"/>
    <col min="14094" max="14094" width="11" style="53" customWidth="1"/>
    <col min="14095" max="14095" width="9.140625" style="53"/>
    <col min="14096" max="14096" width="0.42578125" style="53" customWidth="1"/>
    <col min="14097" max="14097" width="9.140625" style="53"/>
    <col min="14098" max="14098" width="0.140625" style="53" customWidth="1"/>
    <col min="14099" max="14324" width="9.140625" style="53"/>
    <col min="14325" max="14325" width="14.140625" style="53" bestFit="1" customWidth="1"/>
    <col min="14326" max="14336" width="9.140625" style="53"/>
    <col min="14337" max="14337" width="8.5703125" style="53" customWidth="1"/>
    <col min="14338" max="14338" width="10" style="53" customWidth="1"/>
    <col min="14339" max="14339" width="6.5703125" style="53" customWidth="1"/>
    <col min="14340" max="14340" width="8.5703125" style="53" customWidth="1"/>
    <col min="14341" max="14341" width="8.140625" style="53" customWidth="1"/>
    <col min="14342" max="14343" width="6.5703125" style="53" customWidth="1"/>
    <col min="14344" max="14344" width="14" style="53" customWidth="1"/>
    <col min="14345" max="14345" width="6.5703125" style="53" customWidth="1"/>
    <col min="14346" max="14346" width="10.7109375" style="53" customWidth="1"/>
    <col min="14347" max="14347" width="6.5703125" style="53" customWidth="1"/>
    <col min="14348" max="14348" width="11.42578125" style="53" customWidth="1"/>
    <col min="14349" max="14349" width="6.5703125" style="53" customWidth="1"/>
    <col min="14350" max="14350" width="11" style="53" customWidth="1"/>
    <col min="14351" max="14351" width="9.140625" style="53"/>
    <col min="14352" max="14352" width="0.42578125" style="53" customWidth="1"/>
    <col min="14353" max="14353" width="9.140625" style="53"/>
    <col min="14354" max="14354" width="0.140625" style="53" customWidth="1"/>
    <col min="14355" max="14580" width="9.140625" style="53"/>
    <col min="14581" max="14581" width="14.140625" style="53" bestFit="1" customWidth="1"/>
    <col min="14582" max="14592" width="9.140625" style="53"/>
    <col min="14593" max="14593" width="8.5703125" style="53" customWidth="1"/>
    <col min="14594" max="14594" width="10" style="53" customWidth="1"/>
    <col min="14595" max="14595" width="6.5703125" style="53" customWidth="1"/>
    <col min="14596" max="14596" width="8.5703125" style="53" customWidth="1"/>
    <col min="14597" max="14597" width="8.140625" style="53" customWidth="1"/>
    <col min="14598" max="14599" width="6.5703125" style="53" customWidth="1"/>
    <col min="14600" max="14600" width="14" style="53" customWidth="1"/>
    <col min="14601" max="14601" width="6.5703125" style="53" customWidth="1"/>
    <col min="14602" max="14602" width="10.7109375" style="53" customWidth="1"/>
    <col min="14603" max="14603" width="6.5703125" style="53" customWidth="1"/>
    <col min="14604" max="14604" width="11.42578125" style="53" customWidth="1"/>
    <col min="14605" max="14605" width="6.5703125" style="53" customWidth="1"/>
    <col min="14606" max="14606" width="11" style="53" customWidth="1"/>
    <col min="14607" max="14607" width="9.140625" style="53"/>
    <col min="14608" max="14608" width="0.42578125" style="53" customWidth="1"/>
    <col min="14609" max="14609" width="9.140625" style="53"/>
    <col min="14610" max="14610" width="0.140625" style="53" customWidth="1"/>
    <col min="14611" max="14836" width="9.140625" style="53"/>
    <col min="14837" max="14837" width="14.140625" style="53" bestFit="1" customWidth="1"/>
    <col min="14838" max="14848" width="9.140625" style="53"/>
    <col min="14849" max="14849" width="8.5703125" style="53" customWidth="1"/>
    <col min="14850" max="14850" width="10" style="53" customWidth="1"/>
    <col min="14851" max="14851" width="6.5703125" style="53" customWidth="1"/>
    <col min="14852" max="14852" width="8.5703125" style="53" customWidth="1"/>
    <col min="14853" max="14853" width="8.140625" style="53" customWidth="1"/>
    <col min="14854" max="14855" width="6.5703125" style="53" customWidth="1"/>
    <col min="14856" max="14856" width="14" style="53" customWidth="1"/>
    <col min="14857" max="14857" width="6.5703125" style="53" customWidth="1"/>
    <col min="14858" max="14858" width="10.7109375" style="53" customWidth="1"/>
    <col min="14859" max="14859" width="6.5703125" style="53" customWidth="1"/>
    <col min="14860" max="14860" width="11.42578125" style="53" customWidth="1"/>
    <col min="14861" max="14861" width="6.5703125" style="53" customWidth="1"/>
    <col min="14862" max="14862" width="11" style="53" customWidth="1"/>
    <col min="14863" max="14863" width="9.140625" style="53"/>
    <col min="14864" max="14864" width="0.42578125" style="53" customWidth="1"/>
    <col min="14865" max="14865" width="9.140625" style="53"/>
    <col min="14866" max="14866" width="0.140625" style="53" customWidth="1"/>
    <col min="14867" max="15092" width="9.140625" style="53"/>
    <col min="15093" max="15093" width="14.140625" style="53" bestFit="1" customWidth="1"/>
    <col min="15094" max="15104" width="9.140625" style="53"/>
    <col min="15105" max="15105" width="8.5703125" style="53" customWidth="1"/>
    <col min="15106" max="15106" width="10" style="53" customWidth="1"/>
    <col min="15107" max="15107" width="6.5703125" style="53" customWidth="1"/>
    <col min="15108" max="15108" width="8.5703125" style="53" customWidth="1"/>
    <col min="15109" max="15109" width="8.140625" style="53" customWidth="1"/>
    <col min="15110" max="15111" width="6.5703125" style="53" customWidth="1"/>
    <col min="15112" max="15112" width="14" style="53" customWidth="1"/>
    <col min="15113" max="15113" width="6.5703125" style="53" customWidth="1"/>
    <col min="15114" max="15114" width="10.7109375" style="53" customWidth="1"/>
    <col min="15115" max="15115" width="6.5703125" style="53" customWidth="1"/>
    <col min="15116" max="15116" width="11.42578125" style="53" customWidth="1"/>
    <col min="15117" max="15117" width="6.5703125" style="53" customWidth="1"/>
    <col min="15118" max="15118" width="11" style="53" customWidth="1"/>
    <col min="15119" max="15119" width="9.140625" style="53"/>
    <col min="15120" max="15120" width="0.42578125" style="53" customWidth="1"/>
    <col min="15121" max="15121" width="9.140625" style="53"/>
    <col min="15122" max="15122" width="0.140625" style="53" customWidth="1"/>
    <col min="15123" max="15348" width="9.140625" style="53"/>
    <col min="15349" max="15349" width="14.140625" style="53" bestFit="1" customWidth="1"/>
    <col min="15350" max="15360" width="9.140625" style="53"/>
    <col min="15361" max="15361" width="8.5703125" style="53" customWidth="1"/>
    <col min="15362" max="15362" width="10" style="53" customWidth="1"/>
    <col min="15363" max="15363" width="6.5703125" style="53" customWidth="1"/>
    <col min="15364" max="15364" width="8.5703125" style="53" customWidth="1"/>
    <col min="15365" max="15365" width="8.140625" style="53" customWidth="1"/>
    <col min="15366" max="15367" width="6.5703125" style="53" customWidth="1"/>
    <col min="15368" max="15368" width="14" style="53" customWidth="1"/>
    <col min="15369" max="15369" width="6.5703125" style="53" customWidth="1"/>
    <col min="15370" max="15370" width="10.7109375" style="53" customWidth="1"/>
    <col min="15371" max="15371" width="6.5703125" style="53" customWidth="1"/>
    <col min="15372" max="15372" width="11.42578125" style="53" customWidth="1"/>
    <col min="15373" max="15373" width="6.5703125" style="53" customWidth="1"/>
    <col min="15374" max="15374" width="11" style="53" customWidth="1"/>
    <col min="15375" max="15375" width="9.140625" style="53"/>
    <col min="15376" max="15376" width="0.42578125" style="53" customWidth="1"/>
    <col min="15377" max="15377" width="9.140625" style="53"/>
    <col min="15378" max="15378" width="0.140625" style="53" customWidth="1"/>
    <col min="15379" max="15604" width="9.140625" style="53"/>
    <col min="15605" max="15605" width="14.140625" style="53" bestFit="1" customWidth="1"/>
    <col min="15606" max="15616" width="9.140625" style="53"/>
    <col min="15617" max="15617" width="8.5703125" style="53" customWidth="1"/>
    <col min="15618" max="15618" width="10" style="53" customWidth="1"/>
    <col min="15619" max="15619" width="6.5703125" style="53" customWidth="1"/>
    <col min="15620" max="15620" width="8.5703125" style="53" customWidth="1"/>
    <col min="15621" max="15621" width="8.140625" style="53" customWidth="1"/>
    <col min="15622" max="15623" width="6.5703125" style="53" customWidth="1"/>
    <col min="15624" max="15624" width="14" style="53" customWidth="1"/>
    <col min="15625" max="15625" width="6.5703125" style="53" customWidth="1"/>
    <col min="15626" max="15626" width="10.7109375" style="53" customWidth="1"/>
    <col min="15627" max="15627" width="6.5703125" style="53" customWidth="1"/>
    <col min="15628" max="15628" width="11.42578125" style="53" customWidth="1"/>
    <col min="15629" max="15629" width="6.5703125" style="53" customWidth="1"/>
    <col min="15630" max="15630" width="11" style="53" customWidth="1"/>
    <col min="15631" max="15631" width="9.140625" style="53"/>
    <col min="15632" max="15632" width="0.42578125" style="53" customWidth="1"/>
    <col min="15633" max="15633" width="9.140625" style="53"/>
    <col min="15634" max="15634" width="0.140625" style="53" customWidth="1"/>
    <col min="15635" max="15860" width="9.140625" style="53"/>
    <col min="15861" max="15861" width="14.140625" style="53" bestFit="1" customWidth="1"/>
    <col min="15862" max="15872" width="9.140625" style="53"/>
    <col min="15873" max="15873" width="8.5703125" style="53" customWidth="1"/>
    <col min="15874" max="15874" width="10" style="53" customWidth="1"/>
    <col min="15875" max="15875" width="6.5703125" style="53" customWidth="1"/>
    <col min="15876" max="15876" width="8.5703125" style="53" customWidth="1"/>
    <col min="15877" max="15877" width="8.140625" style="53" customWidth="1"/>
    <col min="15878" max="15879" width="6.5703125" style="53" customWidth="1"/>
    <col min="15880" max="15880" width="14" style="53" customWidth="1"/>
    <col min="15881" max="15881" width="6.5703125" style="53" customWidth="1"/>
    <col min="15882" max="15882" width="10.7109375" style="53" customWidth="1"/>
    <col min="15883" max="15883" width="6.5703125" style="53" customWidth="1"/>
    <col min="15884" max="15884" width="11.42578125" style="53" customWidth="1"/>
    <col min="15885" max="15885" width="6.5703125" style="53" customWidth="1"/>
    <col min="15886" max="15886" width="11" style="53" customWidth="1"/>
    <col min="15887" max="15887" width="9.140625" style="53"/>
    <col min="15888" max="15888" width="0.42578125" style="53" customWidth="1"/>
    <col min="15889" max="15889" width="9.140625" style="53"/>
    <col min="15890" max="15890" width="0.140625" style="53" customWidth="1"/>
    <col min="15891" max="16116" width="9.140625" style="53"/>
    <col min="16117" max="16117" width="14.140625" style="53" bestFit="1" customWidth="1"/>
    <col min="16118" max="16128" width="9.140625" style="53"/>
    <col min="16129" max="16129" width="8.5703125" style="53" customWidth="1"/>
    <col min="16130" max="16130" width="10" style="53" customWidth="1"/>
    <col min="16131" max="16131" width="6.5703125" style="53" customWidth="1"/>
    <col min="16132" max="16132" width="8.5703125" style="53" customWidth="1"/>
    <col min="16133" max="16133" width="8.140625" style="53" customWidth="1"/>
    <col min="16134" max="16135" width="6.5703125" style="53" customWidth="1"/>
    <col min="16136" max="16136" width="14" style="53" customWidth="1"/>
    <col min="16137" max="16137" width="6.5703125" style="53" customWidth="1"/>
    <col min="16138" max="16138" width="10.7109375" style="53" customWidth="1"/>
    <col min="16139" max="16139" width="6.5703125" style="53" customWidth="1"/>
    <col min="16140" max="16140" width="11.42578125" style="53" customWidth="1"/>
    <col min="16141" max="16141" width="6.5703125" style="53" customWidth="1"/>
    <col min="16142" max="16142" width="11" style="53" customWidth="1"/>
    <col min="16143" max="16143" width="9.140625" style="53"/>
    <col min="16144" max="16144" width="0.42578125" style="53" customWidth="1"/>
    <col min="16145" max="16145" width="9.140625" style="53"/>
    <col min="16146" max="16146" width="0.140625" style="53" customWidth="1"/>
    <col min="16147" max="16372" width="9.140625" style="53"/>
    <col min="16373" max="16373" width="14.140625" style="53" bestFit="1" customWidth="1"/>
    <col min="16374" max="16384" width="9.140625" style="53"/>
  </cols>
  <sheetData>
    <row r="1" spans="1:20" ht="18" customHeight="1" thickBot="1">
      <c r="A1" s="919" t="s">
        <v>211</v>
      </c>
      <c r="B1" s="919"/>
      <c r="C1" s="919"/>
      <c r="D1" s="919"/>
      <c r="E1" s="919"/>
      <c r="F1" s="919"/>
      <c r="G1" s="919"/>
      <c r="H1" s="919"/>
      <c r="I1" s="919"/>
      <c r="J1" s="919"/>
      <c r="K1" s="919"/>
      <c r="L1" s="919"/>
      <c r="M1" s="919"/>
      <c r="N1" s="919"/>
    </row>
    <row r="2" spans="1:20" s="2" customFormat="1" ht="27" customHeight="1">
      <c r="A2" s="920" t="s">
        <v>1</v>
      </c>
      <c r="B2" s="920"/>
      <c r="C2" s="920"/>
      <c r="D2" s="920"/>
      <c r="E2" s="921" t="s">
        <v>212</v>
      </c>
      <c r="F2" s="921"/>
      <c r="G2" s="921"/>
      <c r="H2" s="921"/>
      <c r="I2" s="922" t="s">
        <v>222</v>
      </c>
      <c r="J2" s="922"/>
      <c r="K2" s="922"/>
      <c r="L2" s="922"/>
      <c r="M2" s="922"/>
      <c r="N2" s="922"/>
    </row>
    <row r="3" spans="1:20" s="2" customFormat="1" ht="12.75" customHeight="1">
      <c r="A3" s="923" t="s">
        <v>223</v>
      </c>
      <c r="B3" s="923"/>
      <c r="C3" s="923"/>
      <c r="D3" s="923"/>
      <c r="E3" s="924" t="s">
        <v>224</v>
      </c>
      <c r="F3" s="923"/>
      <c r="G3" s="923"/>
      <c r="H3" s="923"/>
      <c r="I3" s="925" t="s">
        <v>225</v>
      </c>
      <c r="J3" s="926"/>
      <c r="K3" s="926"/>
      <c r="L3" s="927"/>
      <c r="M3" s="927"/>
      <c r="N3" s="928"/>
    </row>
    <row r="4" spans="1:20" s="2" customFormat="1" ht="21.75" customHeight="1">
      <c r="A4" s="923"/>
      <c r="B4" s="923"/>
      <c r="C4" s="923"/>
      <c r="D4" s="923"/>
      <c r="E4" s="923"/>
      <c r="F4" s="923"/>
      <c r="G4" s="923"/>
      <c r="H4" s="923"/>
      <c r="I4" s="929"/>
      <c r="J4" s="930"/>
      <c r="K4" s="930"/>
      <c r="L4" s="930"/>
      <c r="M4" s="930"/>
      <c r="N4" s="931"/>
    </row>
    <row r="5" spans="1:20" s="2" customFormat="1" ht="21.75" customHeight="1">
      <c r="A5" s="909" t="s">
        <v>3</v>
      </c>
      <c r="B5" s="909"/>
      <c r="C5" s="909"/>
      <c r="D5" s="911" t="s">
        <v>226</v>
      </c>
      <c r="E5" s="912"/>
      <c r="F5" s="912"/>
      <c r="G5" s="912"/>
      <c r="H5" s="913"/>
      <c r="I5" s="917" t="s">
        <v>58</v>
      </c>
      <c r="J5" s="917"/>
      <c r="K5" s="917"/>
      <c r="L5" s="917"/>
      <c r="M5" s="917"/>
      <c r="N5" s="917"/>
    </row>
    <row r="6" spans="1:20" s="2" customFormat="1" ht="34.5" customHeight="1">
      <c r="A6" s="909"/>
      <c r="B6" s="909"/>
      <c r="C6" s="910"/>
      <c r="D6" s="914"/>
      <c r="E6" s="915"/>
      <c r="F6" s="915"/>
      <c r="G6" s="915"/>
      <c r="H6" s="916"/>
      <c r="I6" s="918">
        <v>2018</v>
      </c>
      <c r="J6" s="918"/>
      <c r="K6" s="918">
        <v>2019</v>
      </c>
      <c r="L6" s="918"/>
      <c r="M6" s="918">
        <v>2020</v>
      </c>
      <c r="N6" s="918"/>
    </row>
    <row r="7" spans="1:20" ht="57" customHeight="1">
      <c r="A7" s="946" t="s">
        <v>4</v>
      </c>
      <c r="B7" s="947"/>
      <c r="C7" s="948" t="s">
        <v>227</v>
      </c>
      <c r="D7" s="949"/>
      <c r="E7" s="949"/>
      <c r="F7" s="949"/>
      <c r="G7" s="949"/>
      <c r="H7" s="949"/>
      <c r="I7" s="949"/>
      <c r="J7" s="949"/>
      <c r="K7" s="949"/>
      <c r="L7" s="949"/>
      <c r="M7" s="949"/>
      <c r="N7" s="949"/>
      <c r="O7" s="949"/>
      <c r="P7" s="949"/>
      <c r="Q7" s="950"/>
      <c r="R7" s="54"/>
      <c r="S7" s="54"/>
      <c r="T7" s="55"/>
    </row>
    <row r="8" spans="1:20" ht="72" customHeight="1">
      <c r="A8" s="951" t="s">
        <v>5</v>
      </c>
      <c r="B8" s="952"/>
      <c r="C8" s="953" t="s">
        <v>430</v>
      </c>
      <c r="D8" s="954"/>
      <c r="E8" s="954"/>
      <c r="F8" s="954"/>
      <c r="G8" s="954"/>
      <c r="H8" s="954"/>
      <c r="I8" s="954"/>
      <c r="J8" s="954"/>
      <c r="K8" s="954"/>
      <c r="L8" s="954"/>
      <c r="M8" s="954"/>
      <c r="N8" s="954"/>
      <c r="O8" s="954"/>
      <c r="P8" s="954"/>
      <c r="Q8" s="955"/>
      <c r="R8" s="150"/>
      <c r="S8" s="56"/>
    </row>
    <row r="9" spans="1:20" ht="38.25" hidden="1" customHeight="1">
      <c r="A9" s="951"/>
      <c r="B9" s="952"/>
      <c r="C9" s="956"/>
      <c r="D9" s="957"/>
      <c r="E9" s="957"/>
      <c r="F9" s="957"/>
      <c r="G9" s="957"/>
      <c r="H9" s="957"/>
      <c r="I9" s="957"/>
      <c r="J9" s="957"/>
      <c r="K9" s="957"/>
      <c r="L9" s="957"/>
      <c r="M9" s="957"/>
      <c r="N9" s="958"/>
      <c r="R9" s="3"/>
      <c r="S9" s="5"/>
    </row>
    <row r="10" spans="1:20" ht="19.5" customHeight="1">
      <c r="A10" s="932" t="s">
        <v>6</v>
      </c>
      <c r="B10" s="933"/>
      <c r="C10" s="938" t="s">
        <v>342</v>
      </c>
      <c r="D10" s="939"/>
      <c r="E10" s="939"/>
      <c r="F10" s="939"/>
      <c r="G10" s="939"/>
      <c r="H10" s="939"/>
      <c r="I10" s="939"/>
      <c r="J10" s="939"/>
      <c r="K10" s="939"/>
      <c r="L10" s="939"/>
      <c r="M10" s="939"/>
      <c r="N10" s="939"/>
      <c r="O10" s="939"/>
      <c r="P10" s="939"/>
      <c r="Q10" s="940"/>
      <c r="R10" s="151"/>
      <c r="S10" s="57"/>
    </row>
    <row r="11" spans="1:20" ht="28.15" customHeight="1">
      <c r="A11" s="934"/>
      <c r="B11" s="935"/>
      <c r="C11" s="941"/>
      <c r="D11" s="942"/>
      <c r="E11" s="942"/>
      <c r="F11" s="942"/>
      <c r="G11" s="942"/>
      <c r="H11" s="942"/>
      <c r="I11" s="942"/>
      <c r="J11" s="942"/>
      <c r="K11" s="942"/>
      <c r="L11" s="942"/>
      <c r="M11" s="942"/>
      <c r="N11" s="942"/>
      <c r="O11" s="942"/>
      <c r="P11" s="942"/>
      <c r="Q11" s="943"/>
      <c r="R11" s="57"/>
      <c r="S11" s="57"/>
    </row>
    <row r="12" spans="1:20" ht="0.75" hidden="1" customHeight="1">
      <c r="A12" s="934"/>
      <c r="B12" s="935"/>
      <c r="C12" s="58"/>
      <c r="D12" s="57"/>
      <c r="E12" s="57"/>
      <c r="F12" s="57"/>
      <c r="G12" s="57"/>
      <c r="H12" s="57"/>
      <c r="I12" s="57"/>
      <c r="J12" s="57"/>
      <c r="K12" s="57"/>
      <c r="L12" s="57"/>
      <c r="M12" s="57"/>
      <c r="N12" s="57"/>
      <c r="O12" s="57"/>
      <c r="P12" s="57"/>
      <c r="Q12" s="57"/>
      <c r="R12" s="57"/>
      <c r="S12" s="59"/>
    </row>
    <row r="13" spans="1:20" ht="18.75" hidden="1" customHeight="1">
      <c r="A13" s="934"/>
      <c r="B13" s="935"/>
      <c r="C13" s="58"/>
      <c r="D13" s="57"/>
      <c r="E13" s="57"/>
      <c r="F13" s="57"/>
      <c r="G13" s="57"/>
      <c r="H13" s="57"/>
      <c r="I13" s="57"/>
      <c r="J13" s="57"/>
      <c r="K13" s="57"/>
      <c r="L13" s="57"/>
      <c r="M13" s="57"/>
      <c r="N13" s="57"/>
      <c r="O13" s="57"/>
      <c r="P13" s="57"/>
      <c r="Q13" s="57"/>
      <c r="R13" s="57"/>
      <c r="S13" s="59"/>
    </row>
    <row r="14" spans="1:20" ht="16.5" hidden="1" customHeight="1">
      <c r="A14" s="934"/>
      <c r="B14" s="935"/>
      <c r="C14" s="58"/>
      <c r="D14" s="57"/>
      <c r="E14" s="57"/>
      <c r="F14" s="57"/>
      <c r="G14" s="57"/>
      <c r="H14" s="57"/>
      <c r="I14" s="57"/>
      <c r="J14" s="57"/>
      <c r="K14" s="57"/>
      <c r="L14" s="57"/>
      <c r="M14" s="57"/>
      <c r="N14" s="57"/>
      <c r="O14" s="57"/>
      <c r="P14" s="57"/>
      <c r="Q14" s="57"/>
      <c r="R14" s="57"/>
      <c r="S14" s="59"/>
    </row>
    <row r="15" spans="1:20" ht="23.25" hidden="1" customHeight="1">
      <c r="A15" s="934"/>
      <c r="B15" s="935"/>
      <c r="C15" s="58"/>
      <c r="D15" s="57"/>
      <c r="E15" s="57"/>
      <c r="F15" s="57"/>
      <c r="G15" s="57"/>
      <c r="H15" s="57"/>
      <c r="I15" s="57"/>
      <c r="J15" s="57"/>
      <c r="K15" s="57"/>
      <c r="L15" s="57"/>
      <c r="M15" s="57"/>
      <c r="N15" s="57"/>
      <c r="O15" s="57"/>
      <c r="P15" s="57"/>
      <c r="Q15" s="57"/>
      <c r="R15" s="57"/>
      <c r="S15" s="59"/>
    </row>
    <row r="16" spans="1:20" ht="20.25" hidden="1" customHeight="1">
      <c r="A16" s="934"/>
      <c r="B16" s="935"/>
      <c r="C16" s="58"/>
      <c r="D16" s="57"/>
      <c r="E16" s="57"/>
      <c r="F16" s="57"/>
      <c r="G16" s="57"/>
      <c r="H16" s="57"/>
      <c r="I16" s="57"/>
      <c r="J16" s="57"/>
      <c r="K16" s="57"/>
      <c r="L16" s="57"/>
      <c r="M16" s="57"/>
      <c r="N16" s="57"/>
      <c r="O16" s="57"/>
      <c r="P16" s="57"/>
      <c r="Q16" s="57"/>
      <c r="R16" s="57"/>
      <c r="S16" s="59"/>
    </row>
    <row r="17" spans="1:166" ht="13.5" hidden="1" customHeight="1">
      <c r="A17" s="934"/>
      <c r="B17" s="935"/>
      <c r="C17" s="58"/>
      <c r="D17" s="57"/>
      <c r="E17" s="57"/>
      <c r="F17" s="57"/>
      <c r="G17" s="57"/>
      <c r="H17" s="57"/>
      <c r="I17" s="57"/>
      <c r="J17" s="57"/>
      <c r="K17" s="57"/>
      <c r="L17" s="57"/>
      <c r="M17" s="57"/>
      <c r="N17" s="57"/>
      <c r="O17" s="57"/>
      <c r="P17" s="57"/>
      <c r="Q17" s="57"/>
      <c r="R17" s="57"/>
      <c r="S17" s="59"/>
    </row>
    <row r="18" spans="1:166" ht="13.5" hidden="1" customHeight="1">
      <c r="A18" s="934"/>
      <c r="B18" s="935"/>
      <c r="C18" s="58"/>
      <c r="D18" s="57"/>
      <c r="E18" s="57"/>
      <c r="F18" s="57"/>
      <c r="G18" s="57"/>
      <c r="H18" s="57"/>
      <c r="I18" s="57"/>
      <c r="J18" s="57"/>
      <c r="K18" s="57"/>
      <c r="L18" s="57"/>
      <c r="M18" s="57"/>
      <c r="N18" s="57"/>
      <c r="O18" s="57"/>
      <c r="P18" s="57"/>
      <c r="Q18" s="57"/>
      <c r="R18" s="57"/>
      <c r="S18" s="59"/>
    </row>
    <row r="19" spans="1:166" ht="13.5" hidden="1" customHeight="1">
      <c r="A19" s="934"/>
      <c r="B19" s="935"/>
      <c r="C19" s="58"/>
      <c r="D19" s="57"/>
      <c r="E19" s="57"/>
      <c r="F19" s="57"/>
      <c r="G19" s="57"/>
      <c r="H19" s="57"/>
      <c r="I19" s="57"/>
      <c r="J19" s="57"/>
      <c r="K19" s="57"/>
      <c r="L19" s="57"/>
      <c r="M19" s="57"/>
      <c r="N19" s="57"/>
      <c r="O19" s="57"/>
      <c r="P19" s="57"/>
      <c r="Q19" s="57"/>
      <c r="R19" s="57"/>
      <c r="S19" s="59"/>
    </row>
    <row r="20" spans="1:166" ht="13.5" hidden="1" customHeight="1">
      <c r="A20" s="934"/>
      <c r="B20" s="935"/>
      <c r="C20" s="58"/>
      <c r="D20" s="57"/>
      <c r="E20" s="57"/>
      <c r="F20" s="57"/>
      <c r="G20" s="57"/>
      <c r="H20" s="57"/>
      <c r="I20" s="57"/>
      <c r="J20" s="57"/>
      <c r="K20" s="57"/>
      <c r="L20" s="57"/>
      <c r="M20" s="57"/>
      <c r="N20" s="57"/>
      <c r="O20" s="57"/>
      <c r="P20" s="57"/>
      <c r="Q20" s="57"/>
      <c r="R20" s="57"/>
      <c r="S20" s="59"/>
    </row>
    <row r="21" spans="1:166" ht="13.5" hidden="1" customHeight="1">
      <c r="A21" s="936"/>
      <c r="B21" s="937"/>
      <c r="C21" s="152"/>
      <c r="D21" s="153"/>
      <c r="E21" s="153"/>
      <c r="F21" s="153"/>
      <c r="G21" s="153"/>
      <c r="H21" s="153"/>
      <c r="I21" s="153"/>
      <c r="J21" s="153"/>
      <c r="K21" s="153"/>
      <c r="L21" s="153"/>
      <c r="M21" s="153"/>
      <c r="N21" s="153"/>
      <c r="O21" s="153"/>
      <c r="P21" s="153"/>
      <c r="Q21" s="153"/>
      <c r="R21" s="153"/>
      <c r="S21" s="154"/>
    </row>
    <row r="22" spans="1:166" ht="18.75" customHeight="1">
      <c r="A22" s="920" t="s">
        <v>7</v>
      </c>
      <c r="B22" s="920"/>
      <c r="C22" s="920"/>
      <c r="D22" s="920"/>
      <c r="E22" s="920"/>
      <c r="F22" s="920"/>
      <c r="G22" s="920"/>
      <c r="H22" s="920"/>
      <c r="I22" s="920"/>
      <c r="J22" s="920"/>
      <c r="K22" s="920"/>
      <c r="L22" s="920"/>
      <c r="M22" s="920"/>
      <c r="N22" s="920"/>
      <c r="R22" s="155"/>
      <c r="S22" s="155"/>
      <c r="T22" s="155"/>
      <c r="U22" s="155"/>
      <c r="V22" s="155"/>
      <c r="W22" s="155"/>
      <c r="X22" s="155"/>
      <c r="Y22" s="155"/>
      <c r="Z22" s="155"/>
      <c r="AA22" s="155"/>
      <c r="AB22" s="155"/>
      <c r="AC22" s="15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row>
    <row r="23" spans="1:166" ht="27" customHeight="1">
      <c r="A23" s="156">
        <v>1</v>
      </c>
      <c r="B23" s="944" t="s">
        <v>228</v>
      </c>
      <c r="C23" s="944"/>
      <c r="D23" s="944"/>
      <c r="E23" s="944"/>
      <c r="F23" s="944"/>
      <c r="G23" s="944"/>
      <c r="H23" s="156">
        <v>6</v>
      </c>
      <c r="I23" s="945" t="s">
        <v>243</v>
      </c>
      <c r="J23" s="945"/>
      <c r="K23" s="945"/>
      <c r="L23" s="945"/>
      <c r="M23" s="945"/>
      <c r="N23" s="945"/>
      <c r="R23" s="155"/>
      <c r="S23" s="155"/>
      <c r="T23" s="155"/>
      <c r="U23" s="155"/>
      <c r="V23" s="155"/>
      <c r="W23" s="155"/>
      <c r="X23" s="155"/>
      <c r="Y23" s="155"/>
      <c r="Z23" s="155"/>
      <c r="AA23" s="155"/>
      <c r="AB23" s="155"/>
      <c r="AC23" s="15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row>
    <row r="24" spans="1:166" ht="57" customHeight="1">
      <c r="A24" s="156">
        <v>2</v>
      </c>
      <c r="B24" s="944"/>
      <c r="C24" s="944"/>
      <c r="D24" s="944"/>
      <c r="E24" s="944"/>
      <c r="F24" s="944"/>
      <c r="G24" s="944"/>
      <c r="H24" s="156">
        <v>7</v>
      </c>
      <c r="I24" s="945" t="s">
        <v>242</v>
      </c>
      <c r="J24" s="945"/>
      <c r="K24" s="945"/>
      <c r="L24" s="945"/>
      <c r="M24" s="945"/>
      <c r="N24" s="945"/>
      <c r="Q24" s="53">
        <v>1</v>
      </c>
      <c r="R24" s="155"/>
      <c r="S24" s="155"/>
      <c r="T24" s="155"/>
      <c r="U24" s="155"/>
      <c r="V24" s="155"/>
      <c r="W24" s="155"/>
      <c r="X24" s="155"/>
      <c r="Y24" s="155"/>
      <c r="Z24" s="155"/>
      <c r="AA24" s="155"/>
      <c r="AB24" s="155"/>
      <c r="AC24" s="15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row>
    <row r="25" spans="1:166" ht="30" customHeight="1">
      <c r="A25" s="156">
        <v>3</v>
      </c>
      <c r="B25" s="945" t="s">
        <v>229</v>
      </c>
      <c r="C25" s="945"/>
      <c r="D25" s="945"/>
      <c r="E25" s="945"/>
      <c r="F25" s="945"/>
      <c r="G25" s="945"/>
      <c r="H25" s="156">
        <v>8</v>
      </c>
      <c r="I25" s="837"/>
      <c r="J25" s="964"/>
      <c r="K25" s="964"/>
      <c r="L25" s="964"/>
      <c r="M25" s="964"/>
      <c r="N25" s="964"/>
      <c r="R25" s="155"/>
      <c r="S25" s="155"/>
      <c r="T25" s="155"/>
      <c r="U25" s="155"/>
      <c r="V25" s="155"/>
      <c r="W25" s="155"/>
      <c r="X25" s="155"/>
      <c r="Y25" s="155"/>
      <c r="Z25" s="155"/>
      <c r="AA25" s="155"/>
      <c r="AB25" s="155"/>
      <c r="AC25" s="15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row>
    <row r="26" spans="1:166" ht="26.25" customHeight="1">
      <c r="A26" s="156">
        <v>4</v>
      </c>
      <c r="B26" s="945" t="s">
        <v>230</v>
      </c>
      <c r="C26" s="945"/>
      <c r="D26" s="945"/>
      <c r="E26" s="945"/>
      <c r="F26" s="945"/>
      <c r="G26" s="945"/>
      <c r="H26" s="156">
        <v>9</v>
      </c>
      <c r="I26" s="945"/>
      <c r="J26" s="945"/>
      <c r="K26" s="945"/>
      <c r="L26" s="945"/>
      <c r="M26" s="945"/>
      <c r="N26" s="945"/>
    </row>
    <row r="27" spans="1:166" ht="27.6" customHeight="1">
      <c r="A27" s="156">
        <v>5</v>
      </c>
      <c r="B27" s="944" t="s">
        <v>231</v>
      </c>
      <c r="C27" s="944"/>
      <c r="D27" s="944"/>
      <c r="E27" s="944"/>
      <c r="F27" s="944"/>
      <c r="G27" s="944"/>
      <c r="H27" s="156">
        <v>10</v>
      </c>
      <c r="I27" s="944"/>
      <c r="J27" s="944"/>
      <c r="K27" s="944"/>
      <c r="L27" s="944"/>
      <c r="M27" s="944"/>
      <c r="N27" s="944"/>
    </row>
    <row r="28" spans="1:166" ht="12.75" hidden="1" customHeight="1">
      <c r="A28" s="157"/>
      <c r="B28" s="158"/>
      <c r="C28" s="158"/>
      <c r="D28" s="158"/>
      <c r="E28" s="158"/>
      <c r="F28" s="158"/>
      <c r="G28" s="158"/>
      <c r="H28" s="158"/>
      <c r="I28" s="158"/>
      <c r="J28" s="158"/>
      <c r="K28" s="158"/>
      <c r="L28" s="158"/>
      <c r="M28" s="158"/>
      <c r="N28" s="159"/>
    </row>
    <row r="29" spans="1:166" ht="14.25">
      <c r="A29" s="160" t="s">
        <v>8</v>
      </c>
      <c r="B29" s="161"/>
      <c r="C29" s="161"/>
      <c r="D29" s="161"/>
      <c r="E29" s="161"/>
      <c r="F29" s="161"/>
      <c r="G29" s="161"/>
      <c r="H29" s="161"/>
      <c r="I29" s="161"/>
      <c r="J29" s="161"/>
      <c r="K29" s="161"/>
      <c r="L29" s="161"/>
      <c r="M29" s="161"/>
      <c r="N29" s="162"/>
      <c r="O29" s="131"/>
      <c r="P29" s="131"/>
      <c r="Q29" s="131"/>
      <c r="R29" s="132"/>
    </row>
    <row r="30" spans="1:166" ht="14.25">
      <c r="A30" s="959" t="s">
        <v>9</v>
      </c>
      <c r="B30" s="960"/>
      <c r="C30" s="960"/>
      <c r="D30" s="960"/>
      <c r="E30" s="960"/>
      <c r="F30" s="960"/>
      <c r="G30" s="960"/>
      <c r="H30" s="961"/>
      <c r="I30" s="962" t="s">
        <v>10</v>
      </c>
      <c r="J30" s="963"/>
      <c r="K30" s="920" t="s">
        <v>11</v>
      </c>
      <c r="L30" s="920"/>
      <c r="M30" s="920" t="s">
        <v>12</v>
      </c>
      <c r="N30" s="920"/>
      <c r="O30" s="813">
        <v>2019</v>
      </c>
      <c r="P30" s="813"/>
      <c r="Q30" s="813">
        <v>2020</v>
      </c>
      <c r="R30" s="813"/>
    </row>
    <row r="31" spans="1:166" ht="12.75" customHeight="1">
      <c r="A31" s="965" t="s">
        <v>232</v>
      </c>
      <c r="B31" s="966" t="s">
        <v>233</v>
      </c>
      <c r="C31" s="966" t="s">
        <v>233</v>
      </c>
      <c r="D31" s="966" t="s">
        <v>233</v>
      </c>
      <c r="E31" s="966" t="s">
        <v>233</v>
      </c>
      <c r="F31" s="966" t="s">
        <v>233</v>
      </c>
      <c r="G31" s="966" t="s">
        <v>233</v>
      </c>
      <c r="H31" s="967" t="s">
        <v>233</v>
      </c>
      <c r="I31" s="976" t="s">
        <v>234</v>
      </c>
      <c r="J31" s="977"/>
      <c r="K31" s="976" t="s">
        <v>234</v>
      </c>
      <c r="L31" s="977"/>
      <c r="M31" s="972"/>
      <c r="N31" s="973"/>
      <c r="O31" s="978" t="s">
        <v>234</v>
      </c>
      <c r="P31" s="979"/>
      <c r="Q31" s="978" t="s">
        <v>234</v>
      </c>
      <c r="R31" s="979"/>
      <c r="S31" s="120"/>
      <c r="T31" s="119"/>
      <c r="U31" s="119"/>
      <c r="V31" s="119"/>
      <c r="W31" s="119"/>
    </row>
    <row r="32" spans="1:166" ht="28.5" customHeight="1">
      <c r="A32" s="965"/>
      <c r="B32" s="966"/>
      <c r="C32" s="966"/>
      <c r="D32" s="966"/>
      <c r="E32" s="966"/>
      <c r="F32" s="966"/>
      <c r="G32" s="966"/>
      <c r="H32" s="967"/>
      <c r="I32" s="968"/>
      <c r="J32" s="969"/>
      <c r="K32" s="970"/>
      <c r="L32" s="971"/>
      <c r="M32" s="972"/>
      <c r="N32" s="973"/>
      <c r="O32" s="974"/>
      <c r="P32" s="975"/>
      <c r="Q32" s="974"/>
      <c r="R32" s="975"/>
      <c r="S32" s="120"/>
      <c r="T32" s="119"/>
      <c r="U32" s="119"/>
      <c r="V32" s="119"/>
      <c r="W32" s="119"/>
    </row>
    <row r="33" spans="1:41" ht="14.25">
      <c r="A33" s="965" t="s">
        <v>235</v>
      </c>
      <c r="B33" s="966"/>
      <c r="C33" s="966"/>
      <c r="D33" s="966"/>
      <c r="E33" s="966"/>
      <c r="F33" s="966"/>
      <c r="G33" s="966"/>
      <c r="H33" s="967"/>
      <c r="I33" s="985">
        <v>1</v>
      </c>
      <c r="J33" s="986"/>
      <c r="K33" s="985"/>
      <c r="L33" s="986"/>
      <c r="M33" s="972"/>
      <c r="N33" s="973"/>
      <c r="O33" s="980">
        <v>1</v>
      </c>
      <c r="P33" s="837"/>
      <c r="Q33" s="980">
        <v>1</v>
      </c>
      <c r="R33" s="837"/>
      <c r="S33" s="833"/>
      <c r="T33" s="834"/>
      <c r="U33" s="834"/>
      <c r="V33" s="834"/>
      <c r="W33" s="834"/>
      <c r="X33" s="834"/>
      <c r="Y33" s="834"/>
      <c r="Z33" s="835"/>
      <c r="AA33" s="980">
        <v>1</v>
      </c>
      <c r="AB33" s="837"/>
      <c r="AC33" s="981"/>
      <c r="AD33" s="982"/>
      <c r="AE33" s="983"/>
      <c r="AF33" s="984"/>
      <c r="AG33" s="981"/>
      <c r="AH33" s="982"/>
      <c r="AI33" s="983"/>
      <c r="AJ33" s="984"/>
      <c r="AK33" s="120"/>
      <c r="AL33" s="119"/>
      <c r="AM33" s="119"/>
      <c r="AN33" s="119"/>
      <c r="AO33" s="119"/>
    </row>
    <row r="34" spans="1:41" ht="18" customHeight="1">
      <c r="A34" s="965"/>
      <c r="B34" s="966"/>
      <c r="C34" s="966"/>
      <c r="D34" s="966"/>
      <c r="E34" s="966"/>
      <c r="F34" s="966"/>
      <c r="G34" s="966"/>
      <c r="H34" s="967"/>
      <c r="I34" s="985"/>
      <c r="J34" s="986"/>
      <c r="K34" s="970"/>
      <c r="L34" s="971"/>
      <c r="M34" s="972"/>
      <c r="N34" s="973"/>
      <c r="O34" s="974"/>
      <c r="P34" s="982"/>
      <c r="Q34" s="996"/>
      <c r="R34" s="984"/>
      <c r="S34" s="120"/>
      <c r="T34" s="119"/>
      <c r="U34" s="119"/>
      <c r="V34" s="119"/>
      <c r="W34" s="119"/>
    </row>
    <row r="35" spans="1:41" ht="14.25">
      <c r="A35" s="965"/>
      <c r="B35" s="966"/>
      <c r="C35" s="966"/>
      <c r="D35" s="966"/>
      <c r="E35" s="966"/>
      <c r="F35" s="966"/>
      <c r="G35" s="966"/>
      <c r="H35" s="967"/>
      <c r="I35" s="987"/>
      <c r="J35" s="987"/>
      <c r="K35" s="988"/>
      <c r="L35" s="989"/>
      <c r="M35" s="990"/>
      <c r="N35" s="991"/>
      <c r="O35" s="992"/>
      <c r="P35" s="993"/>
      <c r="Q35" s="994"/>
      <c r="R35" s="995"/>
    </row>
    <row r="36" spans="1:41" ht="14.25">
      <c r="A36" s="965" t="s">
        <v>236</v>
      </c>
      <c r="B36" s="966"/>
      <c r="C36" s="966"/>
      <c r="D36" s="966"/>
      <c r="E36" s="966"/>
      <c r="F36" s="966"/>
      <c r="G36" s="966"/>
      <c r="H36" s="967"/>
      <c r="I36" s="997">
        <v>300</v>
      </c>
      <c r="J36" s="997"/>
      <c r="K36" s="970"/>
      <c r="L36" s="971"/>
      <c r="M36" s="972"/>
      <c r="N36" s="973"/>
      <c r="O36" s="981">
        <v>300</v>
      </c>
      <c r="P36" s="982"/>
      <c r="Q36" s="983">
        <v>300</v>
      </c>
      <c r="R36" s="984"/>
    </row>
    <row r="37" spans="1:41" ht="14.25">
      <c r="A37" s="965"/>
      <c r="B37" s="966"/>
      <c r="C37" s="966"/>
      <c r="D37" s="966"/>
      <c r="E37" s="966"/>
      <c r="F37" s="966"/>
      <c r="G37" s="966"/>
      <c r="H37" s="967"/>
      <c r="I37" s="987"/>
      <c r="J37" s="987"/>
      <c r="K37" s="988"/>
      <c r="L37" s="989"/>
      <c r="M37" s="990"/>
      <c r="N37" s="991"/>
      <c r="O37" s="992"/>
      <c r="P37" s="993"/>
      <c r="Q37" s="994"/>
      <c r="R37" s="995"/>
    </row>
    <row r="38" spans="1:41" ht="14.25">
      <c r="A38" s="965" t="s">
        <v>432</v>
      </c>
      <c r="B38" s="966"/>
      <c r="C38" s="966"/>
      <c r="D38" s="966"/>
      <c r="E38" s="966"/>
      <c r="F38" s="966"/>
      <c r="G38" s="966"/>
      <c r="H38" s="967"/>
      <c r="I38" s="987"/>
      <c r="J38" s="987"/>
      <c r="K38" s="988"/>
      <c r="L38" s="989"/>
      <c r="M38" s="990"/>
      <c r="N38" s="991"/>
      <c r="O38" s="992" t="s">
        <v>431</v>
      </c>
      <c r="P38" s="993"/>
      <c r="Q38" s="994"/>
      <c r="R38" s="995"/>
    </row>
    <row r="39" spans="1:41" ht="14.25">
      <c r="A39" s="965"/>
      <c r="B39" s="966"/>
      <c r="C39" s="966"/>
      <c r="D39" s="966"/>
      <c r="E39" s="966"/>
      <c r="F39" s="966"/>
      <c r="G39" s="966"/>
      <c r="H39" s="967"/>
      <c r="I39" s="998"/>
      <c r="J39" s="998"/>
      <c r="K39" s="988"/>
      <c r="L39" s="989"/>
      <c r="M39" s="990"/>
      <c r="N39" s="991"/>
      <c r="O39" s="980"/>
      <c r="P39" s="980"/>
      <c r="Q39" s="980"/>
      <c r="R39" s="980"/>
    </row>
    <row r="40" spans="1:41" ht="30" customHeight="1">
      <c r="A40" s="959" t="s">
        <v>13</v>
      </c>
      <c r="B40" s="960"/>
      <c r="C40" s="960"/>
      <c r="D40" s="960"/>
      <c r="E40" s="960"/>
      <c r="F40" s="960"/>
      <c r="G40" s="960"/>
      <c r="H40" s="961"/>
      <c r="I40" s="962" t="s">
        <v>10</v>
      </c>
      <c r="J40" s="963"/>
      <c r="K40" s="920" t="s">
        <v>11</v>
      </c>
      <c r="L40" s="920"/>
      <c r="M40" s="920" t="s">
        <v>12</v>
      </c>
      <c r="N40" s="920"/>
      <c r="O40" s="813">
        <v>2019</v>
      </c>
      <c r="P40" s="813"/>
      <c r="Q40" s="813">
        <v>2020</v>
      </c>
      <c r="R40" s="813"/>
    </row>
    <row r="41" spans="1:41" ht="30.6" customHeight="1">
      <c r="A41" s="965" t="s">
        <v>237</v>
      </c>
      <c r="B41" s="966"/>
      <c r="C41" s="966"/>
      <c r="D41" s="966"/>
      <c r="E41" s="966"/>
      <c r="F41" s="966"/>
      <c r="G41" s="966"/>
      <c r="H41" s="967"/>
      <c r="I41" s="999">
        <v>30</v>
      </c>
      <c r="J41" s="999"/>
      <c r="K41" s="923">
        <v>30</v>
      </c>
      <c r="L41" s="923"/>
      <c r="M41" s="1000"/>
      <c r="N41" s="1000"/>
      <c r="O41" s="1001">
        <v>30</v>
      </c>
      <c r="P41" s="1001"/>
      <c r="Q41" s="1001">
        <v>30</v>
      </c>
      <c r="R41" s="1001"/>
    </row>
    <row r="42" spans="1:41" ht="23.25" customHeight="1">
      <c r="A42" s="965" t="s">
        <v>238</v>
      </c>
      <c r="B42" s="966"/>
      <c r="C42" s="966"/>
      <c r="D42" s="966"/>
      <c r="E42" s="966"/>
      <c r="F42" s="966"/>
      <c r="G42" s="966"/>
      <c r="H42" s="967"/>
      <c r="I42" s="986" t="s">
        <v>343</v>
      </c>
      <c r="J42" s="986"/>
      <c r="K42" s="923"/>
      <c r="L42" s="923"/>
      <c r="M42" s="1000"/>
      <c r="N42" s="1000"/>
      <c r="O42" s="837" t="s">
        <v>239</v>
      </c>
      <c r="P42" s="837"/>
      <c r="Q42" s="837" t="s">
        <v>239</v>
      </c>
      <c r="R42" s="837"/>
    </row>
    <row r="43" spans="1:41" ht="14.25">
      <c r="A43" s="959" t="s">
        <v>14</v>
      </c>
      <c r="B43" s="960"/>
      <c r="C43" s="960"/>
      <c r="D43" s="960"/>
      <c r="E43" s="960"/>
      <c r="F43" s="960"/>
      <c r="G43" s="960"/>
      <c r="H43" s="961"/>
      <c r="I43" s="962" t="s">
        <v>10</v>
      </c>
      <c r="J43" s="963"/>
      <c r="K43" s="920" t="s">
        <v>11</v>
      </c>
      <c r="L43" s="920"/>
      <c r="M43" s="920" t="s">
        <v>12</v>
      </c>
      <c r="N43" s="920"/>
      <c r="O43" s="813">
        <v>2019</v>
      </c>
      <c r="P43" s="813"/>
      <c r="Q43" s="813">
        <v>2020</v>
      </c>
      <c r="R43" s="813"/>
    </row>
    <row r="44" spans="1:41" ht="14.25">
      <c r="A44" s="965"/>
      <c r="B44" s="966"/>
      <c r="C44" s="966"/>
      <c r="D44" s="966"/>
      <c r="E44" s="966"/>
      <c r="F44" s="966"/>
      <c r="G44" s="966"/>
      <c r="H44" s="967"/>
      <c r="I44" s="1003"/>
      <c r="J44" s="1004"/>
      <c r="K44" s="970"/>
      <c r="L44" s="971"/>
      <c r="M44" s="972"/>
      <c r="N44" s="973"/>
      <c r="O44" s="981"/>
      <c r="P44" s="982"/>
      <c r="Q44" s="983"/>
      <c r="R44" s="984"/>
    </row>
    <row r="45" spans="1:41" ht="14.25">
      <c r="A45" s="965" t="s">
        <v>369</v>
      </c>
      <c r="B45" s="966" t="s">
        <v>240</v>
      </c>
      <c r="C45" s="966" t="s">
        <v>240</v>
      </c>
      <c r="D45" s="966" t="s">
        <v>240</v>
      </c>
      <c r="E45" s="966" t="s">
        <v>240</v>
      </c>
      <c r="F45" s="966" t="s">
        <v>240</v>
      </c>
      <c r="G45" s="966" t="s">
        <v>240</v>
      </c>
      <c r="H45" s="967" t="s">
        <v>240</v>
      </c>
      <c r="I45" s="1002">
        <v>10000</v>
      </c>
      <c r="J45" s="1002"/>
      <c r="K45" s="923"/>
      <c r="L45" s="923"/>
      <c r="M45" s="1000"/>
      <c r="N45" s="1000"/>
      <c r="O45" s="837"/>
      <c r="P45" s="837"/>
      <c r="Q45" s="838"/>
      <c r="R45" s="838"/>
    </row>
    <row r="46" spans="1:41" ht="14.25">
      <c r="A46" s="965"/>
      <c r="B46" s="966"/>
      <c r="C46" s="966"/>
      <c r="D46" s="966"/>
      <c r="E46" s="966"/>
      <c r="F46" s="966"/>
      <c r="G46" s="966"/>
      <c r="H46" s="967"/>
      <c r="I46" s="1002"/>
      <c r="J46" s="1002"/>
      <c r="K46" s="923"/>
      <c r="L46" s="923"/>
      <c r="M46" s="1000"/>
      <c r="N46" s="1000"/>
      <c r="O46" s="837"/>
      <c r="P46" s="837"/>
      <c r="Q46" s="838"/>
      <c r="R46" s="838"/>
    </row>
    <row r="47" spans="1:41" ht="14.25">
      <c r="A47" s="965" t="s">
        <v>244</v>
      </c>
      <c r="B47" s="966"/>
      <c r="C47" s="966"/>
      <c r="D47" s="966"/>
      <c r="E47" s="966"/>
      <c r="F47" s="966"/>
      <c r="G47" s="966"/>
      <c r="H47" s="967"/>
      <c r="I47" s="1002">
        <v>19000</v>
      </c>
      <c r="J47" s="1002"/>
      <c r="K47" s="923"/>
      <c r="L47" s="923"/>
      <c r="M47" s="1000"/>
      <c r="N47" s="1000"/>
      <c r="O47" s="837"/>
      <c r="P47" s="837"/>
      <c r="Q47" s="838"/>
      <c r="R47" s="838"/>
    </row>
    <row r="48" spans="1:41" ht="14.25">
      <c r="A48" s="1005" t="s">
        <v>150</v>
      </c>
      <c r="B48" s="1006"/>
      <c r="C48" s="1006"/>
      <c r="D48" s="1006"/>
      <c r="E48" s="1006"/>
      <c r="F48" s="1006"/>
      <c r="G48" s="1006"/>
      <c r="H48" s="1007"/>
      <c r="I48" s="923"/>
      <c r="J48" s="923"/>
      <c r="K48" s="923"/>
      <c r="L48" s="923"/>
      <c r="M48" s="1000"/>
      <c r="N48" s="1000"/>
      <c r="O48" s="837"/>
      <c r="P48" s="837"/>
      <c r="Q48" s="838"/>
      <c r="R48" s="838"/>
    </row>
    <row r="49" spans="1:18" ht="14.25">
      <c r="A49" s="959" t="s">
        <v>16</v>
      </c>
      <c r="B49" s="960"/>
      <c r="C49" s="960"/>
      <c r="D49" s="960"/>
      <c r="E49" s="960"/>
      <c r="F49" s="960"/>
      <c r="G49" s="960"/>
      <c r="H49" s="961"/>
      <c r="I49" s="962" t="s">
        <v>10</v>
      </c>
      <c r="J49" s="963"/>
      <c r="K49" s="920" t="s">
        <v>11</v>
      </c>
      <c r="L49" s="920"/>
      <c r="M49" s="920" t="s">
        <v>12</v>
      </c>
      <c r="N49" s="920"/>
      <c r="O49" s="813">
        <v>2019</v>
      </c>
      <c r="P49" s="813"/>
      <c r="Q49" s="813">
        <v>2020</v>
      </c>
      <c r="R49" s="813"/>
    </row>
    <row r="50" spans="1:18" ht="14.25">
      <c r="A50" s="1008" t="s">
        <v>241</v>
      </c>
      <c r="B50" s="1009"/>
      <c r="C50" s="1009"/>
      <c r="D50" s="1009"/>
      <c r="E50" s="1009"/>
      <c r="F50" s="1009"/>
      <c r="G50" s="1009"/>
      <c r="H50" s="1010"/>
      <c r="I50" s="998">
        <v>1</v>
      </c>
      <c r="J50" s="923"/>
      <c r="K50" s="923"/>
      <c r="L50" s="923"/>
      <c r="M50" s="1000"/>
      <c r="N50" s="1000"/>
      <c r="O50" s="837"/>
      <c r="P50" s="837"/>
      <c r="Q50" s="838"/>
      <c r="R50" s="838"/>
    </row>
    <row r="51" spans="1:18" ht="20.25" customHeight="1">
      <c r="A51" s="1008"/>
      <c r="B51" s="1009"/>
      <c r="C51" s="1009"/>
      <c r="D51" s="1009"/>
      <c r="E51" s="1009"/>
      <c r="F51" s="1009"/>
      <c r="G51" s="1009"/>
      <c r="H51" s="1010"/>
      <c r="I51" s="998"/>
      <c r="J51" s="923"/>
      <c r="K51" s="923"/>
      <c r="L51" s="923"/>
      <c r="M51" s="1000"/>
      <c r="N51" s="1000"/>
      <c r="O51" s="980"/>
      <c r="P51" s="837"/>
      <c r="Q51" s="838"/>
      <c r="R51" s="838"/>
    </row>
    <row r="52" spans="1:18" ht="13.5" customHeight="1">
      <c r="A52" s="1018"/>
      <c r="B52" s="1019"/>
      <c r="C52" s="1019"/>
      <c r="D52" s="1019"/>
      <c r="E52" s="1019"/>
      <c r="F52" s="1019"/>
      <c r="G52" s="1019"/>
      <c r="H52" s="1020"/>
      <c r="I52" s="1021"/>
      <c r="J52" s="1000"/>
      <c r="K52" s="923"/>
      <c r="L52" s="923"/>
      <c r="M52" s="1000"/>
      <c r="N52" s="1000"/>
      <c r="O52" s="980"/>
      <c r="P52" s="837"/>
      <c r="Q52" s="838"/>
      <c r="R52" s="838"/>
    </row>
    <row r="53" spans="1:18" ht="12" customHeight="1">
      <c r="A53" s="60"/>
      <c r="B53" s="60"/>
      <c r="C53" s="60"/>
      <c r="D53" s="60"/>
      <c r="E53" s="60"/>
      <c r="F53" s="60"/>
      <c r="G53" s="60"/>
      <c r="H53" s="60"/>
      <c r="I53" s="60"/>
      <c r="J53" s="60"/>
      <c r="K53" s="60"/>
      <c r="L53" s="60"/>
      <c r="M53" s="60"/>
      <c r="N53" s="60"/>
    </row>
    <row r="54" spans="1:18" ht="35.450000000000003" customHeight="1">
      <c r="A54" s="1011" t="s">
        <v>17</v>
      </c>
      <c r="B54" s="1012"/>
      <c r="C54" s="1012"/>
      <c r="D54" s="1012"/>
      <c r="E54" s="1012"/>
      <c r="F54" s="1012"/>
      <c r="G54" s="1012"/>
      <c r="H54" s="1012"/>
      <c r="I54" s="1012"/>
      <c r="J54" s="1012"/>
      <c r="K54" s="1012"/>
      <c r="L54" s="1012"/>
      <c r="M54" s="1012"/>
      <c r="N54" s="1013"/>
    </row>
    <row r="55" spans="1:18" ht="56.25">
      <c r="A55" s="920" t="s">
        <v>18</v>
      </c>
      <c r="B55" s="920"/>
      <c r="C55" s="163" t="s">
        <v>19</v>
      </c>
      <c r="D55" s="163" t="s">
        <v>20</v>
      </c>
      <c r="E55" s="163" t="s">
        <v>21</v>
      </c>
      <c r="F55" s="163" t="s">
        <v>22</v>
      </c>
      <c r="G55" s="163" t="s">
        <v>23</v>
      </c>
      <c r="H55" s="163" t="s">
        <v>24</v>
      </c>
      <c r="I55" s="163" t="s">
        <v>25</v>
      </c>
      <c r="J55" s="163" t="s">
        <v>26</v>
      </c>
      <c r="K55" s="163" t="s">
        <v>27</v>
      </c>
      <c r="L55" s="163" t="s">
        <v>28</v>
      </c>
      <c r="M55" s="163" t="s">
        <v>29</v>
      </c>
      <c r="N55" s="163" t="s">
        <v>30</v>
      </c>
    </row>
    <row r="56" spans="1:18" ht="12" customHeight="1">
      <c r="A56" s="1014">
        <f>IF(A23&gt;0,A23,"")</f>
        <v>1</v>
      </c>
      <c r="B56" s="1015"/>
      <c r="C56" s="164"/>
      <c r="D56" s="164"/>
      <c r="E56" s="165"/>
      <c r="F56" s="166"/>
      <c r="G56" s="166"/>
      <c r="H56" s="166"/>
      <c r="I56" s="166"/>
      <c r="J56" s="166"/>
      <c r="K56" s="166"/>
      <c r="L56" s="167"/>
      <c r="M56" s="167"/>
      <c r="N56" s="167"/>
    </row>
    <row r="57" spans="1:18" ht="12" customHeight="1" thickBot="1">
      <c r="A57" s="1016"/>
      <c r="B57" s="1017"/>
      <c r="C57" s="168"/>
      <c r="D57" s="168"/>
      <c r="E57" s="168"/>
      <c r="F57" s="168"/>
      <c r="G57" s="168"/>
      <c r="H57" s="168"/>
      <c r="I57" s="168"/>
      <c r="J57" s="168"/>
      <c r="K57" s="168"/>
      <c r="L57" s="169"/>
      <c r="M57" s="169"/>
      <c r="N57" s="169"/>
    </row>
    <row r="58" spans="1:18" ht="12" customHeight="1">
      <c r="A58" s="1014">
        <f>IF(A24&gt;0,A24,"")</f>
        <v>2</v>
      </c>
      <c r="B58" s="1015"/>
      <c r="C58" s="164"/>
      <c r="D58" s="164"/>
      <c r="E58" s="164"/>
      <c r="F58" s="164"/>
      <c r="G58" s="164"/>
      <c r="H58" s="166"/>
      <c r="I58" s="170"/>
      <c r="J58" s="166"/>
      <c r="K58" s="166"/>
      <c r="L58" s="167"/>
      <c r="M58" s="167"/>
      <c r="N58" s="167"/>
    </row>
    <row r="59" spans="1:18" ht="12" customHeight="1" thickBot="1">
      <c r="A59" s="1016"/>
      <c r="B59" s="1017"/>
      <c r="C59" s="168"/>
      <c r="D59" s="168"/>
      <c r="E59" s="168"/>
      <c r="F59" s="168"/>
      <c r="G59" s="168"/>
      <c r="H59" s="168"/>
      <c r="I59" s="171"/>
      <c r="J59" s="168"/>
      <c r="K59" s="168"/>
      <c r="L59" s="168"/>
      <c r="M59" s="168"/>
      <c r="N59" s="169"/>
    </row>
    <row r="60" spans="1:18" ht="12" customHeight="1">
      <c r="A60" s="1014">
        <f>IF(A25&gt;0,A25,"")</f>
        <v>3</v>
      </c>
      <c r="B60" s="1015"/>
      <c r="C60" s="167"/>
      <c r="D60" s="167"/>
      <c r="E60" s="167"/>
      <c r="F60" s="166"/>
      <c r="G60" s="166"/>
      <c r="H60" s="164"/>
      <c r="I60" s="164"/>
      <c r="J60" s="164"/>
      <c r="K60" s="164"/>
      <c r="L60" s="164"/>
      <c r="M60" s="164"/>
      <c r="N60" s="164"/>
    </row>
    <row r="61" spans="1:18" ht="12" customHeight="1" thickBot="1">
      <c r="A61" s="1016"/>
      <c r="B61" s="1017"/>
      <c r="C61" s="169"/>
      <c r="D61" s="169"/>
      <c r="E61" s="169"/>
      <c r="F61" s="168"/>
      <c r="G61" s="168"/>
      <c r="H61" s="168"/>
      <c r="I61" s="168"/>
      <c r="J61" s="168"/>
      <c r="K61" s="168"/>
      <c r="L61" s="168"/>
      <c r="M61" s="168"/>
      <c r="N61" s="168"/>
    </row>
    <row r="62" spans="1:18" ht="12" customHeight="1">
      <c r="A62" s="1014">
        <v>4</v>
      </c>
      <c r="B62" s="1015"/>
      <c r="C62" s="167"/>
      <c r="D62" s="167"/>
      <c r="E62" s="167"/>
      <c r="F62" s="166"/>
      <c r="G62" s="166"/>
      <c r="H62" s="166"/>
      <c r="I62" s="166"/>
      <c r="J62" s="164"/>
      <c r="K62" s="164"/>
      <c r="L62" s="164"/>
      <c r="M62" s="164"/>
      <c r="N62" s="164"/>
    </row>
    <row r="63" spans="1:18" ht="12" customHeight="1" thickBot="1">
      <c r="A63" s="1016"/>
      <c r="B63" s="1017"/>
      <c r="C63" s="169"/>
      <c r="D63" s="169"/>
      <c r="E63" s="169"/>
      <c r="F63" s="168"/>
      <c r="G63" s="168"/>
      <c r="H63" s="168"/>
      <c r="I63" s="168"/>
      <c r="J63" s="168"/>
      <c r="K63" s="168"/>
      <c r="L63" s="168"/>
      <c r="M63" s="168"/>
      <c r="N63" s="168"/>
    </row>
    <row r="64" spans="1:18" ht="12" customHeight="1">
      <c r="A64" s="1014">
        <v>5</v>
      </c>
      <c r="B64" s="1015"/>
      <c r="C64" s="167"/>
      <c r="D64" s="167"/>
      <c r="E64" s="167"/>
      <c r="F64" s="166"/>
      <c r="G64" s="166"/>
      <c r="H64" s="166"/>
      <c r="I64" s="166"/>
      <c r="J64" s="166"/>
      <c r="K64" s="166"/>
      <c r="L64" s="172"/>
      <c r="M64" s="172"/>
      <c r="N64" s="172"/>
    </row>
    <row r="65" spans="1:14" ht="12" customHeight="1" thickBot="1">
      <c r="A65" s="1016"/>
      <c r="B65" s="1017"/>
      <c r="C65" s="169"/>
      <c r="D65" s="169"/>
      <c r="E65" s="169"/>
      <c r="F65" s="168"/>
      <c r="G65" s="168"/>
      <c r="H65" s="168"/>
      <c r="I65" s="168"/>
      <c r="J65" s="168"/>
      <c r="K65" s="168"/>
      <c r="L65" s="169"/>
      <c r="M65" s="169"/>
      <c r="N65" s="169"/>
    </row>
    <row r="66" spans="1:14" ht="12" customHeight="1">
      <c r="A66" s="1014">
        <v>6</v>
      </c>
      <c r="B66" s="1015"/>
      <c r="C66" s="167"/>
      <c r="D66" s="167"/>
      <c r="E66" s="167"/>
      <c r="F66" s="166"/>
      <c r="G66" s="166"/>
      <c r="H66" s="166"/>
      <c r="I66" s="166"/>
      <c r="J66" s="166" t="s">
        <v>219</v>
      </c>
      <c r="K66" s="166" t="s">
        <v>219</v>
      </c>
      <c r="L66" s="167"/>
      <c r="M66" s="167"/>
      <c r="N66" s="167"/>
    </row>
    <row r="67" spans="1:14" ht="12" customHeight="1" thickBot="1">
      <c r="A67" s="1016"/>
      <c r="B67" s="1017"/>
      <c r="C67" s="169"/>
      <c r="D67" s="169"/>
      <c r="E67" s="169"/>
      <c r="F67" s="168"/>
      <c r="G67" s="168"/>
      <c r="H67" s="168"/>
      <c r="I67" s="168"/>
      <c r="J67" s="168"/>
      <c r="K67" s="168"/>
      <c r="L67" s="169"/>
      <c r="M67" s="169"/>
      <c r="N67" s="169"/>
    </row>
    <row r="68" spans="1:14" ht="12" customHeight="1">
      <c r="A68" s="1014">
        <v>7</v>
      </c>
      <c r="B68" s="1015"/>
      <c r="C68" s="167"/>
      <c r="D68" s="167"/>
      <c r="E68" s="167"/>
      <c r="F68" s="166"/>
      <c r="G68" s="166"/>
      <c r="H68" s="166"/>
      <c r="I68" s="166"/>
      <c r="J68" s="166" t="s">
        <v>72</v>
      </c>
      <c r="K68" s="166" t="s">
        <v>72</v>
      </c>
      <c r="L68" s="167"/>
      <c r="M68" s="167"/>
      <c r="N68" s="167"/>
    </row>
    <row r="69" spans="1:14" ht="12" customHeight="1" thickBot="1">
      <c r="A69" s="1016"/>
      <c r="B69" s="1017"/>
      <c r="C69" s="169"/>
      <c r="D69" s="169"/>
      <c r="E69" s="169"/>
      <c r="F69" s="168"/>
      <c r="G69" s="168"/>
      <c r="H69" s="168"/>
      <c r="I69" s="168"/>
      <c r="J69" s="168"/>
      <c r="K69" s="168"/>
      <c r="L69" s="169"/>
      <c r="M69" s="169"/>
      <c r="N69" s="169"/>
    </row>
    <row r="70" spans="1:14" ht="12" customHeight="1">
      <c r="A70" s="1014">
        <v>8</v>
      </c>
      <c r="B70" s="1015"/>
      <c r="C70" s="167"/>
      <c r="D70" s="167"/>
      <c r="E70" s="167"/>
      <c r="F70" s="166"/>
      <c r="G70" s="166"/>
      <c r="H70" s="166"/>
      <c r="I70" s="166"/>
      <c r="L70" s="167"/>
      <c r="M70" s="167"/>
      <c r="N70" s="167"/>
    </row>
    <row r="71" spans="1:14" ht="12" customHeight="1" thickBot="1">
      <c r="A71" s="1016"/>
      <c r="B71" s="1017"/>
      <c r="C71" s="169"/>
      <c r="D71" s="169"/>
      <c r="E71" s="169"/>
      <c r="F71" s="168"/>
      <c r="G71" s="168"/>
      <c r="H71" s="168"/>
      <c r="I71" s="168"/>
      <c r="J71" s="168"/>
      <c r="K71" s="168"/>
      <c r="L71" s="169"/>
      <c r="M71" s="169"/>
      <c r="N71" s="169"/>
    </row>
    <row r="72" spans="1:14" ht="12" customHeight="1">
      <c r="A72" s="1014">
        <v>9</v>
      </c>
      <c r="B72" s="1015"/>
      <c r="C72" s="167"/>
      <c r="D72" s="167"/>
      <c r="E72" s="167"/>
      <c r="F72" s="166"/>
      <c r="G72" s="166"/>
      <c r="H72" s="166"/>
      <c r="I72" s="166"/>
      <c r="J72" s="166"/>
      <c r="K72" s="166"/>
      <c r="L72" s="167"/>
      <c r="M72" s="167"/>
      <c r="N72" s="167"/>
    </row>
    <row r="73" spans="1:14" ht="15" thickBot="1">
      <c r="A73" s="1016"/>
      <c r="B73" s="1017"/>
      <c r="C73" s="169"/>
      <c r="D73" s="169"/>
      <c r="E73" s="169"/>
      <c r="F73" s="168"/>
      <c r="G73" s="168"/>
      <c r="H73" s="168"/>
      <c r="I73" s="168"/>
      <c r="J73" s="168"/>
      <c r="K73" s="168"/>
      <c r="L73" s="169"/>
      <c r="M73" s="169"/>
      <c r="N73" s="169"/>
    </row>
    <row r="74" spans="1:14" ht="14.25">
      <c r="A74" s="1014">
        <v>10</v>
      </c>
      <c r="B74" s="1015"/>
      <c r="C74" s="167"/>
      <c r="D74" s="167"/>
      <c r="E74" s="167"/>
      <c r="F74" s="166"/>
      <c r="G74" s="166"/>
      <c r="H74" s="166"/>
      <c r="I74" s="166"/>
      <c r="J74" s="166"/>
      <c r="K74" s="166"/>
      <c r="L74" s="167"/>
      <c r="M74" s="167"/>
      <c r="N74" s="167"/>
    </row>
    <row r="75" spans="1:14" ht="15" thickBot="1">
      <c r="A75" s="1016"/>
      <c r="B75" s="1017"/>
      <c r="C75" s="169"/>
      <c r="D75" s="169"/>
      <c r="E75" s="169"/>
      <c r="F75" s="169"/>
      <c r="G75" s="169"/>
      <c r="H75" s="169"/>
      <c r="I75" s="169"/>
      <c r="J75" s="168"/>
      <c r="K75" s="168"/>
      <c r="L75" s="169"/>
      <c r="M75" s="169"/>
      <c r="N75" s="169"/>
    </row>
    <row r="76" spans="1:14" ht="14.25">
      <c r="A76" s="1022" t="s">
        <v>31</v>
      </c>
      <c r="B76" s="1023"/>
      <c r="C76" s="1023"/>
      <c r="D76" s="1023"/>
      <c r="E76" s="1024"/>
      <c r="F76" s="1025"/>
      <c r="G76" s="1026"/>
      <c r="H76" s="1027" t="s">
        <v>31</v>
      </c>
      <c r="I76" s="1027"/>
      <c r="J76" s="1027"/>
      <c r="K76" s="1027"/>
      <c r="L76" s="1027"/>
      <c r="M76" s="1028"/>
      <c r="N76" s="1028"/>
    </row>
    <row r="77" spans="1:14" ht="14.25">
      <c r="A77" s="1029" t="s">
        <v>32</v>
      </c>
      <c r="B77" s="1030"/>
      <c r="C77" s="1030"/>
      <c r="D77" s="1030"/>
      <c r="E77" s="1031"/>
      <c r="F77" s="1025"/>
      <c r="G77" s="1026"/>
      <c r="H77" s="1027" t="s">
        <v>32</v>
      </c>
      <c r="I77" s="1027"/>
      <c r="J77" s="1027"/>
      <c r="K77" s="1027"/>
      <c r="L77" s="1027"/>
      <c r="M77" s="1028"/>
      <c r="N77" s="1028"/>
    </row>
    <row r="78" spans="1:14" ht="14.25">
      <c r="A78" s="173"/>
      <c r="B78" s="173"/>
      <c r="C78" s="173"/>
      <c r="D78" s="173"/>
      <c r="E78" s="173"/>
      <c r="F78" s="173"/>
      <c r="G78" s="173"/>
      <c r="H78" s="173"/>
      <c r="I78" s="173"/>
      <c r="J78" s="173"/>
      <c r="K78" s="173"/>
      <c r="L78" s="173"/>
      <c r="M78" s="173"/>
      <c r="N78" s="173"/>
    </row>
    <row r="79" spans="1:14" ht="14.25">
      <c r="A79" s="1035" t="s">
        <v>33</v>
      </c>
      <c r="B79" s="1036"/>
      <c r="C79" s="1036"/>
      <c r="D79" s="1036"/>
      <c r="E79" s="1036"/>
      <c r="F79" s="1036"/>
      <c r="G79" s="1037"/>
      <c r="H79" s="1038" t="s">
        <v>33</v>
      </c>
      <c r="I79" s="1038"/>
      <c r="J79" s="1038"/>
      <c r="K79" s="1038"/>
      <c r="L79" s="1038"/>
      <c r="M79" s="1038"/>
      <c r="N79" s="1038"/>
    </row>
    <row r="80" spans="1:14" ht="56.25" customHeight="1">
      <c r="A80" s="1039" t="s">
        <v>34</v>
      </c>
      <c r="B80" s="1040"/>
      <c r="C80" s="1032"/>
      <c r="D80" s="1033"/>
      <c r="E80" s="1033"/>
      <c r="F80" s="1033"/>
      <c r="G80" s="1034"/>
      <c r="H80" s="1027" t="s">
        <v>35</v>
      </c>
      <c r="I80" s="1027"/>
      <c r="J80" s="1032"/>
      <c r="K80" s="1033"/>
      <c r="L80" s="1033"/>
      <c r="M80" s="1033"/>
      <c r="N80" s="1034"/>
    </row>
    <row r="81" spans="1:14" ht="27.6" customHeight="1">
      <c r="A81" s="174" t="s">
        <v>36</v>
      </c>
      <c r="B81" s="175"/>
      <c r="C81" s="1032"/>
      <c r="D81" s="1033"/>
      <c r="E81" s="1033"/>
      <c r="F81" s="1033"/>
      <c r="G81" s="1034"/>
      <c r="H81" s="1027" t="s">
        <v>36</v>
      </c>
      <c r="I81" s="1027"/>
      <c r="J81" s="1032"/>
      <c r="K81" s="1033"/>
      <c r="L81" s="1033"/>
      <c r="M81" s="1033"/>
      <c r="N81" s="1034"/>
    </row>
    <row r="82" spans="1:14" ht="14.25">
      <c r="A82" s="1035" t="s">
        <v>37</v>
      </c>
      <c r="B82" s="1036"/>
      <c r="C82" s="1036"/>
      <c r="D82" s="1036"/>
      <c r="E82" s="1036"/>
      <c r="F82" s="1036"/>
      <c r="G82" s="1037"/>
      <c r="H82" s="1038" t="s">
        <v>37</v>
      </c>
      <c r="I82" s="1038"/>
      <c r="J82" s="1038"/>
      <c r="K82" s="1038"/>
      <c r="L82" s="1038"/>
      <c r="M82" s="1038"/>
      <c r="N82" s="1038"/>
    </row>
    <row r="83" spans="1:14" ht="22.9" customHeight="1">
      <c r="A83" s="174" t="s">
        <v>38</v>
      </c>
      <c r="B83" s="175"/>
      <c r="C83" s="1032"/>
      <c r="D83" s="1033"/>
      <c r="E83" s="1033"/>
      <c r="F83" s="1033"/>
      <c r="G83" s="1034"/>
      <c r="H83" s="1027" t="s">
        <v>39</v>
      </c>
      <c r="I83" s="1027"/>
      <c r="J83" s="1032"/>
      <c r="K83" s="1033"/>
      <c r="L83" s="1033"/>
      <c r="M83" s="1033"/>
      <c r="N83" s="1034"/>
    </row>
    <row r="84" spans="1:14" ht="19.899999999999999" customHeight="1">
      <c r="A84" s="176" t="s">
        <v>40</v>
      </c>
      <c r="B84" s="177"/>
      <c r="C84" s="1041"/>
      <c r="D84" s="1042"/>
      <c r="E84" s="1042"/>
      <c r="F84" s="1042"/>
      <c r="G84" s="1043"/>
      <c r="H84" s="1027" t="s">
        <v>40</v>
      </c>
      <c r="I84" s="1027"/>
      <c r="J84" s="1041"/>
      <c r="K84" s="1042"/>
      <c r="L84" s="1042"/>
      <c r="M84" s="1042"/>
      <c r="N84" s="1043"/>
    </row>
    <row r="85" spans="1:14" ht="14.25">
      <c r="A85" s="173"/>
      <c r="B85" s="173"/>
      <c r="C85" s="173"/>
      <c r="D85" s="173"/>
      <c r="E85" s="173"/>
      <c r="F85" s="173"/>
      <c r="G85" s="173"/>
      <c r="H85" s="173"/>
      <c r="I85" s="173"/>
      <c r="J85" s="173"/>
      <c r="K85" s="173"/>
      <c r="L85" s="173"/>
      <c r="M85" s="173"/>
      <c r="N85" s="173"/>
    </row>
    <row r="86" spans="1:14" ht="14.25">
      <c r="A86" s="1035" t="s">
        <v>41</v>
      </c>
      <c r="B86" s="1036"/>
      <c r="C86" s="1036"/>
      <c r="D86" s="1036"/>
      <c r="E86" s="1036"/>
      <c r="F86" s="1036"/>
      <c r="G86" s="1036"/>
      <c r="H86" s="1036"/>
      <c r="I86" s="1036"/>
      <c r="J86" s="1036"/>
      <c r="K86" s="1036"/>
      <c r="L86" s="1036"/>
      <c r="M86" s="1036"/>
      <c r="N86" s="1037"/>
    </row>
    <row r="87" spans="1:14" ht="14.25">
      <c r="A87" s="178" t="s">
        <v>67</v>
      </c>
      <c r="B87" s="1044" t="s">
        <v>68</v>
      </c>
      <c r="C87" s="1045"/>
      <c r="D87" s="1045"/>
      <c r="E87" s="1045"/>
      <c r="F87" s="1046"/>
      <c r="G87" s="1047"/>
      <c r="H87" s="1047"/>
      <c r="I87" s="1047" t="s">
        <v>69</v>
      </c>
      <c r="J87" s="1047"/>
      <c r="K87" s="1047" t="s">
        <v>70</v>
      </c>
      <c r="L87" s="1047"/>
      <c r="M87" s="1048" t="s">
        <v>71</v>
      </c>
      <c r="N87" s="1048"/>
    </row>
    <row r="88" spans="1:14" ht="14.25">
      <c r="A88" s="146" t="s">
        <v>429</v>
      </c>
      <c r="B88" s="889" t="s">
        <v>424</v>
      </c>
      <c r="C88" s="890"/>
      <c r="D88" s="890"/>
      <c r="E88" s="890"/>
      <c r="F88" s="891"/>
      <c r="G88" s="1052"/>
      <c r="H88" s="1053"/>
      <c r="I88" s="1054"/>
      <c r="J88" s="1054"/>
      <c r="K88" s="1054"/>
      <c r="L88" s="1054"/>
      <c r="M88" s="1055">
        <f>I88*K88/100</f>
        <v>0</v>
      </c>
      <c r="N88" s="1055"/>
    </row>
    <row r="89" spans="1:14" ht="14.25">
      <c r="A89" s="147" t="s">
        <v>169</v>
      </c>
      <c r="B89" s="863" t="s">
        <v>168</v>
      </c>
      <c r="C89" s="893"/>
      <c r="D89" s="893"/>
      <c r="E89" s="893"/>
      <c r="F89" s="864"/>
      <c r="G89" s="1052"/>
      <c r="H89" s="1053"/>
      <c r="I89" s="1054"/>
      <c r="J89" s="1054"/>
      <c r="K89" s="1054">
        <v>10</v>
      </c>
      <c r="L89" s="1054"/>
      <c r="M89" s="1055">
        <f>I89*K89/100</f>
        <v>0</v>
      </c>
      <c r="N89" s="1055"/>
    </row>
    <row r="90" spans="1:14" ht="14.25">
      <c r="A90" s="179" t="s">
        <v>163</v>
      </c>
      <c r="B90" s="1049" t="s">
        <v>270</v>
      </c>
      <c r="C90" s="1050"/>
      <c r="D90" s="1050"/>
      <c r="E90" s="1050"/>
      <c r="F90" s="1051"/>
      <c r="G90" s="1052"/>
      <c r="H90" s="1053"/>
      <c r="I90" s="1054"/>
      <c r="J90" s="1054"/>
      <c r="K90" s="1054">
        <v>10</v>
      </c>
      <c r="L90" s="1054"/>
      <c r="M90" s="1055"/>
      <c r="N90" s="1055"/>
    </row>
    <row r="91" spans="1:14" ht="14.25">
      <c r="A91" s="180">
        <f>COUNTA(B88:F89)</f>
        <v>2</v>
      </c>
      <c r="B91" s="1056" t="s">
        <v>42</v>
      </c>
      <c r="C91" s="1056"/>
      <c r="D91" s="1056"/>
      <c r="E91" s="1056"/>
      <c r="F91" s="1056"/>
      <c r="G91" s="1056"/>
      <c r="H91" s="1056"/>
      <c r="I91" s="1056"/>
      <c r="J91" s="1056"/>
      <c r="K91" s="1056"/>
      <c r="L91" s="1057"/>
      <c r="M91" s="1058"/>
      <c r="N91" s="1058"/>
    </row>
    <row r="92" spans="1:14" ht="14.25">
      <c r="A92" s="173"/>
      <c r="B92" s="173"/>
      <c r="C92" s="173"/>
      <c r="D92" s="173"/>
      <c r="E92" s="173"/>
      <c r="F92" s="173"/>
      <c r="G92" s="173"/>
      <c r="H92" s="173"/>
      <c r="I92" s="173"/>
      <c r="J92" s="173"/>
      <c r="K92" s="173"/>
      <c r="L92" s="173"/>
      <c r="M92" s="173"/>
      <c r="N92" s="173"/>
    </row>
    <row r="93" spans="1:14" ht="14.25">
      <c r="A93" s="1072" t="s">
        <v>43</v>
      </c>
      <c r="B93" s="1073"/>
      <c r="C93" s="1073"/>
      <c r="D93" s="1073"/>
      <c r="E93" s="1073"/>
      <c r="F93" s="1073"/>
      <c r="G93" s="1073"/>
      <c r="H93" s="1073"/>
      <c r="I93" s="1073"/>
      <c r="J93" s="1073"/>
      <c r="K93" s="1073"/>
      <c r="L93" s="1073"/>
      <c r="M93" s="1073"/>
      <c r="N93" s="1074"/>
    </row>
    <row r="94" spans="1:14" ht="14.25">
      <c r="A94" s="1075" t="s">
        <v>44</v>
      </c>
      <c r="B94" s="1076"/>
      <c r="C94" s="1076"/>
      <c r="D94" s="1077"/>
      <c r="E94" s="1075" t="s">
        <v>45</v>
      </c>
      <c r="F94" s="1076"/>
      <c r="G94" s="1076"/>
      <c r="H94" s="1076"/>
      <c r="I94" s="1076"/>
      <c r="J94" s="1076"/>
      <c r="K94" s="1076"/>
      <c r="L94" s="1076"/>
      <c r="M94" s="1069" t="s">
        <v>46</v>
      </c>
      <c r="N94" s="1071"/>
    </row>
    <row r="95" spans="1:14">
      <c r="A95" s="1059"/>
      <c r="B95" s="1060"/>
      <c r="C95" s="1060"/>
      <c r="D95" s="1061"/>
      <c r="E95" s="1059"/>
      <c r="F95" s="1060"/>
      <c r="G95" s="1060"/>
      <c r="H95" s="1060"/>
      <c r="I95" s="1060"/>
      <c r="J95" s="1060"/>
      <c r="K95" s="1060"/>
      <c r="L95" s="1060"/>
      <c r="M95" s="1065"/>
      <c r="N95" s="1066"/>
    </row>
    <row r="96" spans="1:14">
      <c r="A96" s="1062"/>
      <c r="B96" s="1063"/>
      <c r="C96" s="1063"/>
      <c r="D96" s="1064"/>
      <c r="E96" s="1062"/>
      <c r="F96" s="1063"/>
      <c r="G96" s="1063"/>
      <c r="H96" s="1063"/>
      <c r="I96" s="1063"/>
      <c r="J96" s="1063"/>
      <c r="K96" s="1063"/>
      <c r="L96" s="1063"/>
      <c r="M96" s="1067"/>
      <c r="N96" s="1068"/>
    </row>
    <row r="97" spans="1:14">
      <c r="A97" s="1059"/>
      <c r="B97" s="1060"/>
      <c r="C97" s="1060"/>
      <c r="D97" s="1061"/>
      <c r="E97" s="1059"/>
      <c r="F97" s="1060"/>
      <c r="G97" s="1060"/>
      <c r="H97" s="1060"/>
      <c r="I97" s="1060"/>
      <c r="J97" s="1060"/>
      <c r="K97" s="1060"/>
      <c r="L97" s="1060"/>
      <c r="M97" s="1065"/>
      <c r="N97" s="1066"/>
    </row>
    <row r="98" spans="1:14">
      <c r="A98" s="1062"/>
      <c r="B98" s="1063"/>
      <c r="C98" s="1063"/>
      <c r="D98" s="1064"/>
      <c r="E98" s="1062"/>
      <c r="F98" s="1063"/>
      <c r="G98" s="1063"/>
      <c r="H98" s="1063"/>
      <c r="I98" s="1063"/>
      <c r="J98" s="1063"/>
      <c r="K98" s="1063"/>
      <c r="L98" s="1063"/>
      <c r="M98" s="1067"/>
      <c r="N98" s="1068"/>
    </row>
    <row r="99" spans="1:14" ht="14.25">
      <c r="A99" s="1069" t="s">
        <v>49</v>
      </c>
      <c r="B99" s="1070"/>
      <c r="C99" s="1070"/>
      <c r="D99" s="1070"/>
      <c r="E99" s="1070"/>
      <c r="F99" s="1070"/>
      <c r="G99" s="1070"/>
      <c r="H99" s="1070"/>
      <c r="I99" s="1070"/>
      <c r="J99" s="1070"/>
      <c r="K99" s="1070"/>
      <c r="L99" s="1071"/>
      <c r="M99" s="1058"/>
      <c r="N99" s="1058"/>
    </row>
    <row r="65432" spans="251:255">
      <c r="IQ65432" s="15" t="s">
        <v>50</v>
      </c>
      <c r="IR65432" s="15" t="s">
        <v>51</v>
      </c>
      <c r="IS65432" s="15" t="s">
        <v>52</v>
      </c>
      <c r="IT65432" s="15" t="s">
        <v>53</v>
      </c>
      <c r="IU65432" s="15" t="s">
        <v>54</v>
      </c>
    </row>
    <row r="65433" spans="251:255">
      <c r="IQ65433" s="15" t="e">
        <f>#REF!&amp;$C$8</f>
        <v>#REF!</v>
      </c>
      <c r="IR65433" s="15" t="e">
        <f>#REF!</f>
        <v>#REF!</v>
      </c>
      <c r="IS65433" s="15" t="e">
        <f>$B$23&amp;" - "&amp;$B$24&amp;" - "&amp;$B$27&amp;" - "&amp;$I$27&amp;" - "&amp;#REF!&amp;" - "&amp;#REF!&amp;" - "&amp;#REF!&amp;" - "&amp;#REF!</f>
        <v>#REF!</v>
      </c>
      <c r="IT65433" s="15" t="e">
        <f>#REF!&amp;": "&amp;#REF!&amp;" - "&amp;#REF!&amp;": "&amp;#REF!&amp;" - "&amp;$A$31&amp;": "&amp;#REF!&amp;" - "&amp;#REF!&amp;": "&amp;#REF!&amp;" - "&amp;#REF!&amp;": "&amp;#REF!&amp;" - "&amp;#REF!&amp;": "&amp;$I$31&amp;" - "&amp;$A$32&amp;": "&amp;$I$32&amp;" - "&amp;$A$40&amp;": "&amp;$I$40&amp;" - "&amp;$A$41&amp;": "&amp;$I$41&amp;" - "&amp;#REF!&amp;": "&amp;#REF!&amp;" - "&amp;#REF!&amp;": "&amp;#REF!&amp;" - "&amp;#REF!&amp;": "&amp;#REF!&amp;" - "&amp;#REF!&amp;": "&amp;#REF!</f>
        <v>#REF!</v>
      </c>
      <c r="IU65433" s="15" t="e">
        <f>#REF!</f>
        <v>#REF!</v>
      </c>
    </row>
  </sheetData>
  <mergeCells count="248">
    <mergeCell ref="A97:D98"/>
    <mergeCell ref="E97:L98"/>
    <mergeCell ref="M97:N98"/>
    <mergeCell ref="A99:L99"/>
    <mergeCell ref="M99:N99"/>
    <mergeCell ref="A93:N93"/>
    <mergeCell ref="A94:D94"/>
    <mergeCell ref="E94:L94"/>
    <mergeCell ref="M94:N94"/>
    <mergeCell ref="A95:D96"/>
    <mergeCell ref="E95:L96"/>
    <mergeCell ref="M95:N96"/>
    <mergeCell ref="B90:F90"/>
    <mergeCell ref="G90:H90"/>
    <mergeCell ref="I90:J90"/>
    <mergeCell ref="K90:L90"/>
    <mergeCell ref="M90:N90"/>
    <mergeCell ref="B91:L91"/>
    <mergeCell ref="M91:N91"/>
    <mergeCell ref="B88:F88"/>
    <mergeCell ref="G88:H88"/>
    <mergeCell ref="I88:J88"/>
    <mergeCell ref="K88:L88"/>
    <mergeCell ref="M88:N88"/>
    <mergeCell ref="B89:F89"/>
    <mergeCell ref="G89:H89"/>
    <mergeCell ref="I89:J89"/>
    <mergeCell ref="K89:L89"/>
    <mergeCell ref="M89:N89"/>
    <mergeCell ref="C84:G84"/>
    <mergeCell ref="H84:I84"/>
    <mergeCell ref="J84:N84"/>
    <mergeCell ref="A86:N86"/>
    <mergeCell ref="B87:F87"/>
    <mergeCell ref="G87:H87"/>
    <mergeCell ref="I87:J87"/>
    <mergeCell ref="K87:L87"/>
    <mergeCell ref="M87:N87"/>
    <mergeCell ref="C81:G81"/>
    <mergeCell ref="H81:I81"/>
    <mergeCell ref="J81:N81"/>
    <mergeCell ref="A82:G82"/>
    <mergeCell ref="H82:N82"/>
    <mergeCell ref="C83:G83"/>
    <mergeCell ref="H83:I83"/>
    <mergeCell ref="J83:N83"/>
    <mergeCell ref="A79:G79"/>
    <mergeCell ref="H79:N79"/>
    <mergeCell ref="A80:B80"/>
    <mergeCell ref="C80:G80"/>
    <mergeCell ref="H80:I80"/>
    <mergeCell ref="J80:N80"/>
    <mergeCell ref="A76:E76"/>
    <mergeCell ref="F76:G76"/>
    <mergeCell ref="H76:L76"/>
    <mergeCell ref="M76:N76"/>
    <mergeCell ref="A77:E77"/>
    <mergeCell ref="F77:G77"/>
    <mergeCell ref="H77:L77"/>
    <mergeCell ref="M77:N77"/>
    <mergeCell ref="A64:B65"/>
    <mergeCell ref="A66:B67"/>
    <mergeCell ref="A68:B69"/>
    <mergeCell ref="A70:B71"/>
    <mergeCell ref="A72:B73"/>
    <mergeCell ref="A74:B75"/>
    <mergeCell ref="A54:N54"/>
    <mergeCell ref="A55:B55"/>
    <mergeCell ref="A56:B57"/>
    <mergeCell ref="A58:B59"/>
    <mergeCell ref="A60:B61"/>
    <mergeCell ref="A62:B63"/>
    <mergeCell ref="A52:H52"/>
    <mergeCell ref="I52:J52"/>
    <mergeCell ref="K52:L52"/>
    <mergeCell ref="M52:N52"/>
    <mergeCell ref="O52:P52"/>
    <mergeCell ref="Q52:R52"/>
    <mergeCell ref="A51:H51"/>
    <mergeCell ref="I51:J51"/>
    <mergeCell ref="K51:L51"/>
    <mergeCell ref="M51:N51"/>
    <mergeCell ref="O51:P51"/>
    <mergeCell ref="Q51:R51"/>
    <mergeCell ref="A50:H50"/>
    <mergeCell ref="I50:J50"/>
    <mergeCell ref="K50:L50"/>
    <mergeCell ref="M50:N50"/>
    <mergeCell ref="O50:P50"/>
    <mergeCell ref="Q50:R50"/>
    <mergeCell ref="A49:H49"/>
    <mergeCell ref="I49:J49"/>
    <mergeCell ref="K49:L49"/>
    <mergeCell ref="M49:N49"/>
    <mergeCell ref="O49:P49"/>
    <mergeCell ref="Q49:R49"/>
    <mergeCell ref="A48:H48"/>
    <mergeCell ref="I48:J48"/>
    <mergeCell ref="K48:L48"/>
    <mergeCell ref="M48:N48"/>
    <mergeCell ref="O48:P48"/>
    <mergeCell ref="Q48:R48"/>
    <mergeCell ref="A47:H47"/>
    <mergeCell ref="I47:J47"/>
    <mergeCell ref="K47:L47"/>
    <mergeCell ref="M47:N47"/>
    <mergeCell ref="O47:P47"/>
    <mergeCell ref="Q47:R47"/>
    <mergeCell ref="A46:H46"/>
    <mergeCell ref="I46:J46"/>
    <mergeCell ref="K46:L46"/>
    <mergeCell ref="M46:N46"/>
    <mergeCell ref="O46:P46"/>
    <mergeCell ref="Q46:R46"/>
    <mergeCell ref="A45:H45"/>
    <mergeCell ref="I45:J45"/>
    <mergeCell ref="K45:L45"/>
    <mergeCell ref="M45:N45"/>
    <mergeCell ref="O45:P45"/>
    <mergeCell ref="Q45:R45"/>
    <mergeCell ref="A44:H44"/>
    <mergeCell ref="I44:J44"/>
    <mergeCell ref="K44:L44"/>
    <mergeCell ref="M44:N44"/>
    <mergeCell ref="O44:P44"/>
    <mergeCell ref="Q44:R44"/>
    <mergeCell ref="A43:H43"/>
    <mergeCell ref="I43:J43"/>
    <mergeCell ref="K43:L43"/>
    <mergeCell ref="M43:N43"/>
    <mergeCell ref="O43:P43"/>
    <mergeCell ref="Q43:R43"/>
    <mergeCell ref="A42:H42"/>
    <mergeCell ref="I42:J42"/>
    <mergeCell ref="K42:L42"/>
    <mergeCell ref="M42:N42"/>
    <mergeCell ref="O42:P42"/>
    <mergeCell ref="Q42:R42"/>
    <mergeCell ref="A41:H41"/>
    <mergeCell ref="I41:J41"/>
    <mergeCell ref="K41:L41"/>
    <mergeCell ref="M41:N41"/>
    <mergeCell ref="O41:P41"/>
    <mergeCell ref="Q41:R41"/>
    <mergeCell ref="A40:H40"/>
    <mergeCell ref="I40:J40"/>
    <mergeCell ref="K40:L40"/>
    <mergeCell ref="M40:N40"/>
    <mergeCell ref="O40:P40"/>
    <mergeCell ref="Q40:R40"/>
    <mergeCell ref="A39:H39"/>
    <mergeCell ref="I39:J39"/>
    <mergeCell ref="K39:L39"/>
    <mergeCell ref="M39:N39"/>
    <mergeCell ref="O39:P39"/>
    <mergeCell ref="Q39:R39"/>
    <mergeCell ref="A38:H38"/>
    <mergeCell ref="I38:J38"/>
    <mergeCell ref="K38:L38"/>
    <mergeCell ref="M38:N38"/>
    <mergeCell ref="O38:P38"/>
    <mergeCell ref="Q38:R38"/>
    <mergeCell ref="A37:H37"/>
    <mergeCell ref="I37:J37"/>
    <mergeCell ref="K37:L37"/>
    <mergeCell ref="M37:N37"/>
    <mergeCell ref="O37:P37"/>
    <mergeCell ref="Q37:R37"/>
    <mergeCell ref="A36:H36"/>
    <mergeCell ref="I36:J36"/>
    <mergeCell ref="K36:L36"/>
    <mergeCell ref="M36:N36"/>
    <mergeCell ref="O36:P36"/>
    <mergeCell ref="Q36:R36"/>
    <mergeCell ref="A35:H35"/>
    <mergeCell ref="I35:J35"/>
    <mergeCell ref="K35:L35"/>
    <mergeCell ref="M35:N35"/>
    <mergeCell ref="O35:P35"/>
    <mergeCell ref="Q35:R35"/>
    <mergeCell ref="A34:H34"/>
    <mergeCell ref="I34:J34"/>
    <mergeCell ref="K34:L34"/>
    <mergeCell ref="M34:N34"/>
    <mergeCell ref="O34:P34"/>
    <mergeCell ref="Q34:R34"/>
    <mergeCell ref="S33:Z33"/>
    <mergeCell ref="AA33:AB33"/>
    <mergeCell ref="AC33:AD33"/>
    <mergeCell ref="AE33:AF33"/>
    <mergeCell ref="AG33:AH33"/>
    <mergeCell ref="AI33:AJ33"/>
    <mergeCell ref="A33:H33"/>
    <mergeCell ref="I33:J33"/>
    <mergeCell ref="K33:L33"/>
    <mergeCell ref="M33:N33"/>
    <mergeCell ref="O33:P33"/>
    <mergeCell ref="Q33:R33"/>
    <mergeCell ref="A32:H32"/>
    <mergeCell ref="I32:J32"/>
    <mergeCell ref="K32:L32"/>
    <mergeCell ref="M32:N32"/>
    <mergeCell ref="O32:P32"/>
    <mergeCell ref="Q32:R32"/>
    <mergeCell ref="A31:H31"/>
    <mergeCell ref="I31:J31"/>
    <mergeCell ref="K31:L31"/>
    <mergeCell ref="M31:N31"/>
    <mergeCell ref="O31:P31"/>
    <mergeCell ref="Q31:R31"/>
    <mergeCell ref="A30:H30"/>
    <mergeCell ref="I30:J30"/>
    <mergeCell ref="K30:L30"/>
    <mergeCell ref="M30:N30"/>
    <mergeCell ref="O30:P30"/>
    <mergeCell ref="Q30:R30"/>
    <mergeCell ref="B25:G25"/>
    <mergeCell ref="I25:N25"/>
    <mergeCell ref="B26:G26"/>
    <mergeCell ref="I26:N26"/>
    <mergeCell ref="B27:G27"/>
    <mergeCell ref="I27:N27"/>
    <mergeCell ref="A10:B21"/>
    <mergeCell ref="C10:Q11"/>
    <mergeCell ref="A22:N22"/>
    <mergeCell ref="B23:G23"/>
    <mergeCell ref="I23:N23"/>
    <mergeCell ref="B24:G24"/>
    <mergeCell ref="I24:N24"/>
    <mergeCell ref="A7:B7"/>
    <mergeCell ref="C7:Q7"/>
    <mergeCell ref="A8:B8"/>
    <mergeCell ref="C8:Q8"/>
    <mergeCell ref="A9:B9"/>
    <mergeCell ref="C9:N9"/>
    <mergeCell ref="A5:C6"/>
    <mergeCell ref="D5:H6"/>
    <mergeCell ref="I5:N5"/>
    <mergeCell ref="I6:J6"/>
    <mergeCell ref="K6:L6"/>
    <mergeCell ref="M6:N6"/>
    <mergeCell ref="A1:N1"/>
    <mergeCell ref="A2:D2"/>
    <mergeCell ref="E2:H2"/>
    <mergeCell ref="I2:N2"/>
    <mergeCell ref="A3:D4"/>
    <mergeCell ref="E3:H4"/>
    <mergeCell ref="I3:N4"/>
  </mergeCells>
  <conditionalFormatting sqref="C56:N56 C58:N58 C60:N60 C62:N62 C64:K64 C72:N72 C74:N74 C70:I70 L70:N70 C66:N66 C68:N68">
    <cfRule type="cellIs" dxfId="14" priority="2" stopIfTrue="1" operator="equal">
      <formula>"x"</formula>
    </cfRule>
  </conditionalFormatting>
  <conditionalFormatting sqref="C57:N57 C59:N59 C61:N61 C63:N63 C71:N71 C69:N69 C65:N65 C67:N67 C73:N73 C75:N75">
    <cfRule type="cellIs" dxfId="13" priority="3" stopIfTrue="1" operator="equal">
      <formula>"x"</formula>
    </cfRule>
  </conditionalFormatting>
  <conditionalFormatting sqref="L64:N64">
    <cfRule type="cellIs" dxfId="12" priority="1" stopIfTrue="1" operator="equal">
      <formula>"x"</formula>
    </cfRule>
  </conditionalFormatting>
  <dataValidations count="1">
    <dataValidation showDropDown="1" errorTitle="Cronoprogramma" error="Attenzione: è possibile inserire solo il carattere X nel mese di riferimento." promptTitle="Cronoprogramma" prompt="Segnare con x i mesi interessati" sqref="C65564:N65583 WVK983065:WVV983084 WLO983065:WLZ983084 WBS983065:WCD983084 VRW983065:VSH983084 VIA983065:VIL983084 UYE983065:UYP983084 UOI983065:UOT983084 UEM983065:UEX983084 TUQ983065:TVB983084 TKU983065:TLF983084 TAY983065:TBJ983084 SRC983065:SRN983084 SHG983065:SHR983084 RXK983065:RXV983084 RNO983065:RNZ983084 RDS983065:RED983084 QTW983065:QUH983084 QKA983065:QKL983084 QAE983065:QAP983084 PQI983065:PQT983084 PGM983065:PGX983084 OWQ983065:OXB983084 OMU983065:ONF983084 OCY983065:ODJ983084 NTC983065:NTN983084 NJG983065:NJR983084 MZK983065:MZV983084 MPO983065:MPZ983084 MFS983065:MGD983084 LVW983065:LWH983084 LMA983065:LML983084 LCE983065:LCP983084 KSI983065:KST983084 KIM983065:KIX983084 JYQ983065:JZB983084 JOU983065:JPF983084 JEY983065:JFJ983084 IVC983065:IVN983084 ILG983065:ILR983084 IBK983065:IBV983084 HRO983065:HRZ983084 HHS983065:HID983084 GXW983065:GYH983084 GOA983065:GOL983084 GEE983065:GEP983084 FUI983065:FUT983084 FKM983065:FKX983084 FAQ983065:FBB983084 EQU983065:ERF983084 EGY983065:EHJ983084 DXC983065:DXN983084 DNG983065:DNR983084 DDK983065:DDV983084 CTO983065:CTZ983084 CJS983065:CKD983084 BZW983065:CAH983084 BQA983065:BQL983084 BGE983065:BGP983084 AWI983065:AWT983084 AMM983065:AMX983084 ACQ983065:ADB983084 SU983065:TF983084 IY983065:JJ983084 C983068:N983087 WVK917529:WVV917548 WLO917529:WLZ917548 WBS917529:WCD917548 VRW917529:VSH917548 VIA917529:VIL917548 UYE917529:UYP917548 UOI917529:UOT917548 UEM917529:UEX917548 TUQ917529:TVB917548 TKU917529:TLF917548 TAY917529:TBJ917548 SRC917529:SRN917548 SHG917529:SHR917548 RXK917529:RXV917548 RNO917529:RNZ917548 RDS917529:RED917548 QTW917529:QUH917548 QKA917529:QKL917548 QAE917529:QAP917548 PQI917529:PQT917548 PGM917529:PGX917548 OWQ917529:OXB917548 OMU917529:ONF917548 OCY917529:ODJ917548 NTC917529:NTN917548 NJG917529:NJR917548 MZK917529:MZV917548 MPO917529:MPZ917548 MFS917529:MGD917548 LVW917529:LWH917548 LMA917529:LML917548 LCE917529:LCP917548 KSI917529:KST917548 KIM917529:KIX917548 JYQ917529:JZB917548 JOU917529:JPF917548 JEY917529:JFJ917548 IVC917529:IVN917548 ILG917529:ILR917548 IBK917529:IBV917548 HRO917529:HRZ917548 HHS917529:HID917548 GXW917529:GYH917548 GOA917529:GOL917548 GEE917529:GEP917548 FUI917529:FUT917548 FKM917529:FKX917548 FAQ917529:FBB917548 EQU917529:ERF917548 EGY917529:EHJ917548 DXC917529:DXN917548 DNG917529:DNR917548 DDK917529:DDV917548 CTO917529:CTZ917548 CJS917529:CKD917548 BZW917529:CAH917548 BQA917529:BQL917548 BGE917529:BGP917548 AWI917529:AWT917548 AMM917529:AMX917548 ACQ917529:ADB917548 SU917529:TF917548 IY917529:JJ917548 C917532:N917551 WVK851993:WVV852012 WLO851993:WLZ852012 WBS851993:WCD852012 VRW851993:VSH852012 VIA851993:VIL852012 UYE851993:UYP852012 UOI851993:UOT852012 UEM851993:UEX852012 TUQ851993:TVB852012 TKU851993:TLF852012 TAY851993:TBJ852012 SRC851993:SRN852012 SHG851993:SHR852012 RXK851993:RXV852012 RNO851993:RNZ852012 RDS851993:RED852012 QTW851993:QUH852012 QKA851993:QKL852012 QAE851993:QAP852012 PQI851993:PQT852012 PGM851993:PGX852012 OWQ851993:OXB852012 OMU851993:ONF852012 OCY851993:ODJ852012 NTC851993:NTN852012 NJG851993:NJR852012 MZK851993:MZV852012 MPO851993:MPZ852012 MFS851993:MGD852012 LVW851993:LWH852012 LMA851993:LML852012 LCE851993:LCP852012 KSI851993:KST852012 KIM851993:KIX852012 JYQ851993:JZB852012 JOU851993:JPF852012 JEY851993:JFJ852012 IVC851993:IVN852012 ILG851993:ILR852012 IBK851993:IBV852012 HRO851993:HRZ852012 HHS851993:HID852012 GXW851993:GYH852012 GOA851993:GOL852012 GEE851993:GEP852012 FUI851993:FUT852012 FKM851993:FKX852012 FAQ851993:FBB852012 EQU851993:ERF852012 EGY851993:EHJ852012 DXC851993:DXN852012 DNG851993:DNR852012 DDK851993:DDV852012 CTO851993:CTZ852012 CJS851993:CKD852012 BZW851993:CAH852012 BQA851993:BQL852012 BGE851993:BGP852012 AWI851993:AWT852012 AMM851993:AMX852012 ACQ851993:ADB852012 SU851993:TF852012 IY851993:JJ852012 C851996:N852015 WVK786457:WVV786476 WLO786457:WLZ786476 WBS786457:WCD786476 VRW786457:VSH786476 VIA786457:VIL786476 UYE786457:UYP786476 UOI786457:UOT786476 UEM786457:UEX786476 TUQ786457:TVB786476 TKU786457:TLF786476 TAY786457:TBJ786476 SRC786457:SRN786476 SHG786457:SHR786476 RXK786457:RXV786476 RNO786457:RNZ786476 RDS786457:RED786476 QTW786457:QUH786476 QKA786457:QKL786476 QAE786457:QAP786476 PQI786457:PQT786476 PGM786457:PGX786476 OWQ786457:OXB786476 OMU786457:ONF786476 OCY786457:ODJ786476 NTC786457:NTN786476 NJG786457:NJR786476 MZK786457:MZV786476 MPO786457:MPZ786476 MFS786457:MGD786476 LVW786457:LWH786476 LMA786457:LML786476 LCE786457:LCP786476 KSI786457:KST786476 KIM786457:KIX786476 JYQ786457:JZB786476 JOU786457:JPF786476 JEY786457:JFJ786476 IVC786457:IVN786476 ILG786457:ILR786476 IBK786457:IBV786476 HRO786457:HRZ786476 HHS786457:HID786476 GXW786457:GYH786476 GOA786457:GOL786476 GEE786457:GEP786476 FUI786457:FUT786476 FKM786457:FKX786476 FAQ786457:FBB786476 EQU786457:ERF786476 EGY786457:EHJ786476 DXC786457:DXN786476 DNG786457:DNR786476 DDK786457:DDV786476 CTO786457:CTZ786476 CJS786457:CKD786476 BZW786457:CAH786476 BQA786457:BQL786476 BGE786457:BGP786476 AWI786457:AWT786476 AMM786457:AMX786476 ACQ786457:ADB786476 SU786457:TF786476 IY786457:JJ786476 C786460:N786479 WVK720921:WVV720940 WLO720921:WLZ720940 WBS720921:WCD720940 VRW720921:VSH720940 VIA720921:VIL720940 UYE720921:UYP720940 UOI720921:UOT720940 UEM720921:UEX720940 TUQ720921:TVB720940 TKU720921:TLF720940 TAY720921:TBJ720940 SRC720921:SRN720940 SHG720921:SHR720940 RXK720921:RXV720940 RNO720921:RNZ720940 RDS720921:RED720940 QTW720921:QUH720940 QKA720921:QKL720940 QAE720921:QAP720940 PQI720921:PQT720940 PGM720921:PGX720940 OWQ720921:OXB720940 OMU720921:ONF720940 OCY720921:ODJ720940 NTC720921:NTN720940 NJG720921:NJR720940 MZK720921:MZV720940 MPO720921:MPZ720940 MFS720921:MGD720940 LVW720921:LWH720940 LMA720921:LML720940 LCE720921:LCP720940 KSI720921:KST720940 KIM720921:KIX720940 JYQ720921:JZB720940 JOU720921:JPF720940 JEY720921:JFJ720940 IVC720921:IVN720940 ILG720921:ILR720940 IBK720921:IBV720940 HRO720921:HRZ720940 HHS720921:HID720940 GXW720921:GYH720940 GOA720921:GOL720940 GEE720921:GEP720940 FUI720921:FUT720940 FKM720921:FKX720940 FAQ720921:FBB720940 EQU720921:ERF720940 EGY720921:EHJ720940 DXC720921:DXN720940 DNG720921:DNR720940 DDK720921:DDV720940 CTO720921:CTZ720940 CJS720921:CKD720940 BZW720921:CAH720940 BQA720921:BQL720940 BGE720921:BGP720940 AWI720921:AWT720940 AMM720921:AMX720940 ACQ720921:ADB720940 SU720921:TF720940 IY720921:JJ720940 C720924:N720943 WVK655385:WVV655404 WLO655385:WLZ655404 WBS655385:WCD655404 VRW655385:VSH655404 VIA655385:VIL655404 UYE655385:UYP655404 UOI655385:UOT655404 UEM655385:UEX655404 TUQ655385:TVB655404 TKU655385:TLF655404 TAY655385:TBJ655404 SRC655385:SRN655404 SHG655385:SHR655404 RXK655385:RXV655404 RNO655385:RNZ655404 RDS655385:RED655404 QTW655385:QUH655404 QKA655385:QKL655404 QAE655385:QAP655404 PQI655385:PQT655404 PGM655385:PGX655404 OWQ655385:OXB655404 OMU655385:ONF655404 OCY655385:ODJ655404 NTC655385:NTN655404 NJG655385:NJR655404 MZK655385:MZV655404 MPO655385:MPZ655404 MFS655385:MGD655404 LVW655385:LWH655404 LMA655385:LML655404 LCE655385:LCP655404 KSI655385:KST655404 KIM655385:KIX655404 JYQ655385:JZB655404 JOU655385:JPF655404 JEY655385:JFJ655404 IVC655385:IVN655404 ILG655385:ILR655404 IBK655385:IBV655404 HRO655385:HRZ655404 HHS655385:HID655404 GXW655385:GYH655404 GOA655385:GOL655404 GEE655385:GEP655404 FUI655385:FUT655404 FKM655385:FKX655404 FAQ655385:FBB655404 EQU655385:ERF655404 EGY655385:EHJ655404 DXC655385:DXN655404 DNG655385:DNR655404 DDK655385:DDV655404 CTO655385:CTZ655404 CJS655385:CKD655404 BZW655385:CAH655404 BQA655385:BQL655404 BGE655385:BGP655404 AWI655385:AWT655404 AMM655385:AMX655404 ACQ655385:ADB655404 SU655385:TF655404 IY655385:JJ655404 C655388:N655407 WVK589849:WVV589868 WLO589849:WLZ589868 WBS589849:WCD589868 VRW589849:VSH589868 VIA589849:VIL589868 UYE589849:UYP589868 UOI589849:UOT589868 UEM589849:UEX589868 TUQ589849:TVB589868 TKU589849:TLF589868 TAY589849:TBJ589868 SRC589849:SRN589868 SHG589849:SHR589868 RXK589849:RXV589868 RNO589849:RNZ589868 RDS589849:RED589868 QTW589849:QUH589868 QKA589849:QKL589868 QAE589849:QAP589868 PQI589849:PQT589868 PGM589849:PGX589868 OWQ589849:OXB589868 OMU589849:ONF589868 OCY589849:ODJ589868 NTC589849:NTN589868 NJG589849:NJR589868 MZK589849:MZV589868 MPO589849:MPZ589868 MFS589849:MGD589868 LVW589849:LWH589868 LMA589849:LML589868 LCE589849:LCP589868 KSI589849:KST589868 KIM589849:KIX589868 JYQ589849:JZB589868 JOU589849:JPF589868 JEY589849:JFJ589868 IVC589849:IVN589868 ILG589849:ILR589868 IBK589849:IBV589868 HRO589849:HRZ589868 HHS589849:HID589868 GXW589849:GYH589868 GOA589849:GOL589868 GEE589849:GEP589868 FUI589849:FUT589868 FKM589849:FKX589868 FAQ589849:FBB589868 EQU589849:ERF589868 EGY589849:EHJ589868 DXC589849:DXN589868 DNG589849:DNR589868 DDK589849:DDV589868 CTO589849:CTZ589868 CJS589849:CKD589868 BZW589849:CAH589868 BQA589849:BQL589868 BGE589849:BGP589868 AWI589849:AWT589868 AMM589849:AMX589868 ACQ589849:ADB589868 SU589849:TF589868 IY589849:JJ589868 C589852:N589871 WVK524313:WVV524332 WLO524313:WLZ524332 WBS524313:WCD524332 VRW524313:VSH524332 VIA524313:VIL524332 UYE524313:UYP524332 UOI524313:UOT524332 UEM524313:UEX524332 TUQ524313:TVB524332 TKU524313:TLF524332 TAY524313:TBJ524332 SRC524313:SRN524332 SHG524313:SHR524332 RXK524313:RXV524332 RNO524313:RNZ524332 RDS524313:RED524332 QTW524313:QUH524332 QKA524313:QKL524332 QAE524313:QAP524332 PQI524313:PQT524332 PGM524313:PGX524332 OWQ524313:OXB524332 OMU524313:ONF524332 OCY524313:ODJ524332 NTC524313:NTN524332 NJG524313:NJR524332 MZK524313:MZV524332 MPO524313:MPZ524332 MFS524313:MGD524332 LVW524313:LWH524332 LMA524313:LML524332 LCE524313:LCP524332 KSI524313:KST524332 KIM524313:KIX524332 JYQ524313:JZB524332 JOU524313:JPF524332 JEY524313:JFJ524332 IVC524313:IVN524332 ILG524313:ILR524332 IBK524313:IBV524332 HRO524313:HRZ524332 HHS524313:HID524332 GXW524313:GYH524332 GOA524313:GOL524332 GEE524313:GEP524332 FUI524313:FUT524332 FKM524313:FKX524332 FAQ524313:FBB524332 EQU524313:ERF524332 EGY524313:EHJ524332 DXC524313:DXN524332 DNG524313:DNR524332 DDK524313:DDV524332 CTO524313:CTZ524332 CJS524313:CKD524332 BZW524313:CAH524332 BQA524313:BQL524332 BGE524313:BGP524332 AWI524313:AWT524332 AMM524313:AMX524332 ACQ524313:ADB524332 SU524313:TF524332 IY524313:JJ524332 C524316:N524335 WVK458777:WVV458796 WLO458777:WLZ458796 WBS458777:WCD458796 VRW458777:VSH458796 VIA458777:VIL458796 UYE458777:UYP458796 UOI458777:UOT458796 UEM458777:UEX458796 TUQ458777:TVB458796 TKU458777:TLF458796 TAY458777:TBJ458796 SRC458777:SRN458796 SHG458777:SHR458796 RXK458777:RXV458796 RNO458777:RNZ458796 RDS458777:RED458796 QTW458777:QUH458796 QKA458777:QKL458796 QAE458777:QAP458796 PQI458777:PQT458796 PGM458777:PGX458796 OWQ458777:OXB458796 OMU458777:ONF458796 OCY458777:ODJ458796 NTC458777:NTN458796 NJG458777:NJR458796 MZK458777:MZV458796 MPO458777:MPZ458796 MFS458777:MGD458796 LVW458777:LWH458796 LMA458777:LML458796 LCE458777:LCP458796 KSI458777:KST458796 KIM458777:KIX458796 JYQ458777:JZB458796 JOU458777:JPF458796 JEY458777:JFJ458796 IVC458777:IVN458796 ILG458777:ILR458796 IBK458777:IBV458796 HRO458777:HRZ458796 HHS458777:HID458796 GXW458777:GYH458796 GOA458777:GOL458796 GEE458777:GEP458796 FUI458777:FUT458796 FKM458777:FKX458796 FAQ458777:FBB458796 EQU458777:ERF458796 EGY458777:EHJ458796 DXC458777:DXN458796 DNG458777:DNR458796 DDK458777:DDV458796 CTO458777:CTZ458796 CJS458777:CKD458796 BZW458777:CAH458796 BQA458777:BQL458796 BGE458777:BGP458796 AWI458777:AWT458796 AMM458777:AMX458796 ACQ458777:ADB458796 SU458777:TF458796 IY458777:JJ458796 C458780:N458799 WVK393241:WVV393260 WLO393241:WLZ393260 WBS393241:WCD393260 VRW393241:VSH393260 VIA393241:VIL393260 UYE393241:UYP393260 UOI393241:UOT393260 UEM393241:UEX393260 TUQ393241:TVB393260 TKU393241:TLF393260 TAY393241:TBJ393260 SRC393241:SRN393260 SHG393241:SHR393260 RXK393241:RXV393260 RNO393241:RNZ393260 RDS393241:RED393260 QTW393241:QUH393260 QKA393241:QKL393260 QAE393241:QAP393260 PQI393241:PQT393260 PGM393241:PGX393260 OWQ393241:OXB393260 OMU393241:ONF393260 OCY393241:ODJ393260 NTC393241:NTN393260 NJG393241:NJR393260 MZK393241:MZV393260 MPO393241:MPZ393260 MFS393241:MGD393260 LVW393241:LWH393260 LMA393241:LML393260 LCE393241:LCP393260 KSI393241:KST393260 KIM393241:KIX393260 JYQ393241:JZB393260 JOU393241:JPF393260 JEY393241:JFJ393260 IVC393241:IVN393260 ILG393241:ILR393260 IBK393241:IBV393260 HRO393241:HRZ393260 HHS393241:HID393260 GXW393241:GYH393260 GOA393241:GOL393260 GEE393241:GEP393260 FUI393241:FUT393260 FKM393241:FKX393260 FAQ393241:FBB393260 EQU393241:ERF393260 EGY393241:EHJ393260 DXC393241:DXN393260 DNG393241:DNR393260 DDK393241:DDV393260 CTO393241:CTZ393260 CJS393241:CKD393260 BZW393241:CAH393260 BQA393241:BQL393260 BGE393241:BGP393260 AWI393241:AWT393260 AMM393241:AMX393260 ACQ393241:ADB393260 SU393241:TF393260 IY393241:JJ393260 C393244:N393263 WVK327705:WVV327724 WLO327705:WLZ327724 WBS327705:WCD327724 VRW327705:VSH327724 VIA327705:VIL327724 UYE327705:UYP327724 UOI327705:UOT327724 UEM327705:UEX327724 TUQ327705:TVB327724 TKU327705:TLF327724 TAY327705:TBJ327724 SRC327705:SRN327724 SHG327705:SHR327724 RXK327705:RXV327724 RNO327705:RNZ327724 RDS327705:RED327724 QTW327705:QUH327724 QKA327705:QKL327724 QAE327705:QAP327724 PQI327705:PQT327724 PGM327705:PGX327724 OWQ327705:OXB327724 OMU327705:ONF327724 OCY327705:ODJ327724 NTC327705:NTN327724 NJG327705:NJR327724 MZK327705:MZV327724 MPO327705:MPZ327724 MFS327705:MGD327724 LVW327705:LWH327724 LMA327705:LML327724 LCE327705:LCP327724 KSI327705:KST327724 KIM327705:KIX327724 JYQ327705:JZB327724 JOU327705:JPF327724 JEY327705:JFJ327724 IVC327705:IVN327724 ILG327705:ILR327724 IBK327705:IBV327724 HRO327705:HRZ327724 HHS327705:HID327724 GXW327705:GYH327724 GOA327705:GOL327724 GEE327705:GEP327724 FUI327705:FUT327724 FKM327705:FKX327724 FAQ327705:FBB327724 EQU327705:ERF327724 EGY327705:EHJ327724 DXC327705:DXN327724 DNG327705:DNR327724 DDK327705:DDV327724 CTO327705:CTZ327724 CJS327705:CKD327724 BZW327705:CAH327724 BQA327705:BQL327724 BGE327705:BGP327724 AWI327705:AWT327724 AMM327705:AMX327724 ACQ327705:ADB327724 SU327705:TF327724 IY327705:JJ327724 C327708:N327727 WVK262169:WVV262188 WLO262169:WLZ262188 WBS262169:WCD262188 VRW262169:VSH262188 VIA262169:VIL262188 UYE262169:UYP262188 UOI262169:UOT262188 UEM262169:UEX262188 TUQ262169:TVB262188 TKU262169:TLF262188 TAY262169:TBJ262188 SRC262169:SRN262188 SHG262169:SHR262188 RXK262169:RXV262188 RNO262169:RNZ262188 RDS262169:RED262188 QTW262169:QUH262188 QKA262169:QKL262188 QAE262169:QAP262188 PQI262169:PQT262188 PGM262169:PGX262188 OWQ262169:OXB262188 OMU262169:ONF262188 OCY262169:ODJ262188 NTC262169:NTN262188 NJG262169:NJR262188 MZK262169:MZV262188 MPO262169:MPZ262188 MFS262169:MGD262188 LVW262169:LWH262188 LMA262169:LML262188 LCE262169:LCP262188 KSI262169:KST262188 KIM262169:KIX262188 JYQ262169:JZB262188 JOU262169:JPF262188 JEY262169:JFJ262188 IVC262169:IVN262188 ILG262169:ILR262188 IBK262169:IBV262188 HRO262169:HRZ262188 HHS262169:HID262188 GXW262169:GYH262188 GOA262169:GOL262188 GEE262169:GEP262188 FUI262169:FUT262188 FKM262169:FKX262188 FAQ262169:FBB262188 EQU262169:ERF262188 EGY262169:EHJ262188 DXC262169:DXN262188 DNG262169:DNR262188 DDK262169:DDV262188 CTO262169:CTZ262188 CJS262169:CKD262188 BZW262169:CAH262188 BQA262169:BQL262188 BGE262169:BGP262188 AWI262169:AWT262188 AMM262169:AMX262188 ACQ262169:ADB262188 SU262169:TF262188 IY262169:JJ262188 C262172:N262191 WVK196633:WVV196652 WLO196633:WLZ196652 WBS196633:WCD196652 VRW196633:VSH196652 VIA196633:VIL196652 UYE196633:UYP196652 UOI196633:UOT196652 UEM196633:UEX196652 TUQ196633:TVB196652 TKU196633:TLF196652 TAY196633:TBJ196652 SRC196633:SRN196652 SHG196633:SHR196652 RXK196633:RXV196652 RNO196633:RNZ196652 RDS196633:RED196652 QTW196633:QUH196652 QKA196633:QKL196652 QAE196633:QAP196652 PQI196633:PQT196652 PGM196633:PGX196652 OWQ196633:OXB196652 OMU196633:ONF196652 OCY196633:ODJ196652 NTC196633:NTN196652 NJG196633:NJR196652 MZK196633:MZV196652 MPO196633:MPZ196652 MFS196633:MGD196652 LVW196633:LWH196652 LMA196633:LML196652 LCE196633:LCP196652 KSI196633:KST196652 KIM196633:KIX196652 JYQ196633:JZB196652 JOU196633:JPF196652 JEY196633:JFJ196652 IVC196633:IVN196652 ILG196633:ILR196652 IBK196633:IBV196652 HRO196633:HRZ196652 HHS196633:HID196652 GXW196633:GYH196652 GOA196633:GOL196652 GEE196633:GEP196652 FUI196633:FUT196652 FKM196633:FKX196652 FAQ196633:FBB196652 EQU196633:ERF196652 EGY196633:EHJ196652 DXC196633:DXN196652 DNG196633:DNR196652 DDK196633:DDV196652 CTO196633:CTZ196652 CJS196633:CKD196652 BZW196633:CAH196652 BQA196633:BQL196652 BGE196633:BGP196652 AWI196633:AWT196652 AMM196633:AMX196652 ACQ196633:ADB196652 SU196633:TF196652 IY196633:JJ196652 C196636:N196655 WVK131097:WVV131116 WLO131097:WLZ131116 WBS131097:WCD131116 VRW131097:VSH131116 VIA131097:VIL131116 UYE131097:UYP131116 UOI131097:UOT131116 UEM131097:UEX131116 TUQ131097:TVB131116 TKU131097:TLF131116 TAY131097:TBJ131116 SRC131097:SRN131116 SHG131097:SHR131116 RXK131097:RXV131116 RNO131097:RNZ131116 RDS131097:RED131116 QTW131097:QUH131116 QKA131097:QKL131116 QAE131097:QAP131116 PQI131097:PQT131116 PGM131097:PGX131116 OWQ131097:OXB131116 OMU131097:ONF131116 OCY131097:ODJ131116 NTC131097:NTN131116 NJG131097:NJR131116 MZK131097:MZV131116 MPO131097:MPZ131116 MFS131097:MGD131116 LVW131097:LWH131116 LMA131097:LML131116 LCE131097:LCP131116 KSI131097:KST131116 KIM131097:KIX131116 JYQ131097:JZB131116 JOU131097:JPF131116 JEY131097:JFJ131116 IVC131097:IVN131116 ILG131097:ILR131116 IBK131097:IBV131116 HRO131097:HRZ131116 HHS131097:HID131116 GXW131097:GYH131116 GOA131097:GOL131116 GEE131097:GEP131116 FUI131097:FUT131116 FKM131097:FKX131116 FAQ131097:FBB131116 EQU131097:ERF131116 EGY131097:EHJ131116 DXC131097:DXN131116 DNG131097:DNR131116 DDK131097:DDV131116 CTO131097:CTZ131116 CJS131097:CKD131116 BZW131097:CAH131116 BQA131097:BQL131116 BGE131097:BGP131116 AWI131097:AWT131116 AMM131097:AMX131116 ACQ131097:ADB131116 SU131097:TF131116 IY131097:JJ131116 C131100:N131119 WVK65561:WVV65580 WLO65561:WLZ65580 WBS65561:WCD65580 VRW65561:VSH65580 VIA65561:VIL65580 UYE65561:UYP65580 UOI65561:UOT65580 UEM65561:UEX65580 TUQ65561:TVB65580 TKU65561:TLF65580 TAY65561:TBJ65580 SRC65561:SRN65580 SHG65561:SHR65580 RXK65561:RXV65580 RNO65561:RNZ65580 RDS65561:RED65580 QTW65561:QUH65580 QKA65561:QKL65580 QAE65561:QAP65580 PQI65561:PQT65580 PGM65561:PGX65580 OWQ65561:OXB65580 OMU65561:ONF65580 OCY65561:ODJ65580 NTC65561:NTN65580 NJG65561:NJR65580 MZK65561:MZV65580 MPO65561:MPZ65580 MFS65561:MGD65580 LVW65561:LWH65580 LMA65561:LML65580 LCE65561:LCP65580 KSI65561:KST65580 KIM65561:KIX65580 JYQ65561:JZB65580 JOU65561:JPF65580 JEY65561:JFJ65580 IVC65561:IVN65580 ILG65561:ILR65580 IBK65561:IBV65580 HRO65561:HRZ65580 HHS65561:HID65580 GXW65561:GYH65580 GOA65561:GOL65580 GEE65561:GEP65580 FUI65561:FUT65580 FKM65561:FKX65580 FAQ65561:FBB65580 EQU65561:ERF65580 EGY65561:EHJ65580 DXC65561:DXN65580 DNG65561:DNR65580 DDK65561:DDV65580 CTO65561:CTZ65580 CJS65561:CKD65580 BZW65561:CAH65580 BQA65561:BQL65580 BGE65561:BGP65580 AWI65561:AWT65580 AMM65561:AMX65580 ACQ65561:ADB65580 SU65561:TF65580 IY65561:JJ65580 WVK53:WVV72 WLO53:WLZ72 WBS53:WCD72 VRW53:VSH72 VIA53:VIL72 UYE53:UYP72 UOI53:UOT72 UEM53:UEX72 TUQ53:TVB72 TKU53:TLF72 TAY53:TBJ72 SRC53:SRN72 SHG53:SHR72 RXK53:RXV72 RNO53:RNZ72 RDS53:RED72 QTW53:QUH72 QKA53:QKL72 QAE53:QAP72 PQI53:PQT72 PGM53:PGX72 OWQ53:OXB72 OMU53:ONF72 OCY53:ODJ72 NTC53:NTN72 NJG53:NJR72 MZK53:MZV72 MPO53:MPZ72 MFS53:MGD72 LVW53:LWH72 LMA53:LML72 LCE53:LCP72 KSI53:KST72 KIM53:KIX72 JYQ53:JZB72 JOU53:JPF72 JEY53:JFJ72 IVC53:IVN72 ILG53:ILR72 IBK53:IBV72 HRO53:HRZ72 HHS53:HID72 GXW53:GYH72 GOA53:GOL72 GEE53:GEP72 FUI53:FUT72 FKM53:FKX72 FAQ53:FBB72 EQU53:ERF72 EGY53:EHJ72 DXC53:DXN72 DNG53:DNR72 DDK53:DDV72 CTO53:CTZ72 CJS53:CKD72 BZW53:CAH72 BQA53:BQL72 BGE53:BGP72 AWI53:AWT72 AMM53:AMX72 ACQ53:ADB72 SU53:TF72 IY53:JJ72 J71:K75 L56:N75 J56:K69 C56:I75"/>
  </dataValidations>
  <printOptions horizontalCentered="1"/>
  <pageMargins left="0.23622047244094491" right="0.15748031496062992" top="0.55118110236220474" bottom="0.59055118110236227" header="0.23622047244094491" footer="0.23622047244094491"/>
  <pageSetup paperSize="9" scale="71" fitToHeight="2" orientation="portrait" r:id="rId1"/>
  <headerFooter alignWithMargins="0"/>
  <rowBreaks count="1" manualBreakCount="1">
    <brk id="52" max="17" man="1"/>
  </rowBreaks>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IV65329"/>
  <sheetViews>
    <sheetView topLeftCell="A30" zoomScaleNormal="100" zoomScalePageLayoutView="150" workbookViewId="0">
      <selection activeCell="Q58" sqref="Q58"/>
    </sheetView>
  </sheetViews>
  <sheetFormatPr defaultColWidth="8.85546875" defaultRowHeight="12.75"/>
  <cols>
    <col min="1" max="1" width="8.42578125" style="53" customWidth="1"/>
    <col min="2" max="2" width="12.28515625" style="53" customWidth="1"/>
    <col min="3" max="3" width="10.42578125" style="53" customWidth="1"/>
    <col min="4" max="4" width="8.42578125" style="53" customWidth="1"/>
    <col min="5" max="7" width="6.42578125" style="53" customWidth="1"/>
    <col min="8" max="8" width="14" style="53" customWidth="1"/>
    <col min="9" max="9" width="6.42578125" style="53" customWidth="1"/>
    <col min="10" max="10" width="14.140625" style="53" customWidth="1"/>
    <col min="11" max="11" width="6.42578125" style="53" customWidth="1"/>
    <col min="12" max="12" width="11.42578125" style="53" customWidth="1"/>
    <col min="13" max="13" width="6.42578125" style="53" customWidth="1"/>
    <col min="14" max="14" width="11" style="53" customWidth="1"/>
    <col min="15" max="15" width="8.85546875" style="53"/>
    <col min="16" max="16" width="10.140625" style="53" customWidth="1"/>
    <col min="17" max="17" width="8.85546875" style="53"/>
    <col min="18" max="18" width="11.42578125" style="53" customWidth="1"/>
    <col min="19" max="244" width="8.85546875" style="53"/>
    <col min="245" max="245" width="14.140625" style="53" customWidth="1"/>
    <col min="246" max="256" width="8.85546875" style="53"/>
    <col min="257" max="257" width="8.42578125" style="53" customWidth="1"/>
    <col min="258" max="258" width="12.28515625" style="53" customWidth="1"/>
    <col min="259" max="259" width="10.42578125" style="53" customWidth="1"/>
    <col min="260" max="260" width="8.42578125" style="53" customWidth="1"/>
    <col min="261" max="263" width="6.42578125" style="53" customWidth="1"/>
    <col min="264" max="264" width="14" style="53" customWidth="1"/>
    <col min="265" max="265" width="6.42578125" style="53" customWidth="1"/>
    <col min="266" max="266" width="14.140625" style="53" customWidth="1"/>
    <col min="267" max="267" width="6.42578125" style="53" customWidth="1"/>
    <col min="268" max="268" width="11.42578125" style="53" customWidth="1"/>
    <col min="269" max="269" width="6.42578125" style="53" customWidth="1"/>
    <col min="270" max="270" width="11" style="53" customWidth="1"/>
    <col min="271" max="271" width="8.85546875" style="53"/>
    <col min="272" max="272" width="10.140625" style="53" customWidth="1"/>
    <col min="273" max="273" width="8.85546875" style="53"/>
    <col min="274" max="274" width="11.42578125" style="53" customWidth="1"/>
    <col min="275" max="500" width="8.85546875" style="53"/>
    <col min="501" max="501" width="14.140625" style="53" customWidth="1"/>
    <col min="502" max="512" width="8.85546875" style="53"/>
    <col min="513" max="513" width="8.42578125" style="53" customWidth="1"/>
    <col min="514" max="514" width="12.28515625" style="53" customWidth="1"/>
    <col min="515" max="515" width="10.42578125" style="53" customWidth="1"/>
    <col min="516" max="516" width="8.42578125" style="53" customWidth="1"/>
    <col min="517" max="519" width="6.42578125" style="53" customWidth="1"/>
    <col min="520" max="520" width="14" style="53" customWidth="1"/>
    <col min="521" max="521" width="6.42578125" style="53" customWidth="1"/>
    <col min="522" max="522" width="14.140625" style="53" customWidth="1"/>
    <col min="523" max="523" width="6.42578125" style="53" customWidth="1"/>
    <col min="524" max="524" width="11.42578125" style="53" customWidth="1"/>
    <col min="525" max="525" width="6.42578125" style="53" customWidth="1"/>
    <col min="526" max="526" width="11" style="53" customWidth="1"/>
    <col min="527" max="527" width="8.85546875" style="53"/>
    <col min="528" max="528" width="10.140625" style="53" customWidth="1"/>
    <col min="529" max="529" width="8.85546875" style="53"/>
    <col min="530" max="530" width="11.42578125" style="53" customWidth="1"/>
    <col min="531" max="756" width="8.85546875" style="53"/>
    <col min="757" max="757" width="14.140625" style="53" customWidth="1"/>
    <col min="758" max="768" width="8.85546875" style="53"/>
    <col min="769" max="769" width="8.42578125" style="53" customWidth="1"/>
    <col min="770" max="770" width="12.28515625" style="53" customWidth="1"/>
    <col min="771" max="771" width="10.42578125" style="53" customWidth="1"/>
    <col min="772" max="772" width="8.42578125" style="53" customWidth="1"/>
    <col min="773" max="775" width="6.42578125" style="53" customWidth="1"/>
    <col min="776" max="776" width="14" style="53" customWidth="1"/>
    <col min="777" max="777" width="6.42578125" style="53" customWidth="1"/>
    <col min="778" max="778" width="14.140625" style="53" customWidth="1"/>
    <col min="779" max="779" width="6.42578125" style="53" customWidth="1"/>
    <col min="780" max="780" width="11.42578125" style="53" customWidth="1"/>
    <col min="781" max="781" width="6.42578125" style="53" customWidth="1"/>
    <col min="782" max="782" width="11" style="53" customWidth="1"/>
    <col min="783" max="783" width="8.85546875" style="53"/>
    <col min="784" max="784" width="10.140625" style="53" customWidth="1"/>
    <col min="785" max="785" width="8.85546875" style="53"/>
    <col min="786" max="786" width="11.42578125" style="53" customWidth="1"/>
    <col min="787" max="1012" width="8.85546875" style="53"/>
    <col min="1013" max="1013" width="14.140625" style="53" customWidth="1"/>
    <col min="1014" max="1024" width="8.85546875" style="53"/>
    <col min="1025" max="1025" width="8.42578125" style="53" customWidth="1"/>
    <col min="1026" max="1026" width="12.28515625" style="53" customWidth="1"/>
    <col min="1027" max="1027" width="10.42578125" style="53" customWidth="1"/>
    <col min="1028" max="1028" width="8.42578125" style="53" customWidth="1"/>
    <col min="1029" max="1031" width="6.42578125" style="53" customWidth="1"/>
    <col min="1032" max="1032" width="14" style="53" customWidth="1"/>
    <col min="1033" max="1033" width="6.42578125" style="53" customWidth="1"/>
    <col min="1034" max="1034" width="14.140625" style="53" customWidth="1"/>
    <col min="1035" max="1035" width="6.42578125" style="53" customWidth="1"/>
    <col min="1036" max="1036" width="11.42578125" style="53" customWidth="1"/>
    <col min="1037" max="1037" width="6.42578125" style="53" customWidth="1"/>
    <col min="1038" max="1038" width="11" style="53" customWidth="1"/>
    <col min="1039" max="1039" width="8.85546875" style="53"/>
    <col min="1040" max="1040" width="10.140625" style="53" customWidth="1"/>
    <col min="1041" max="1041" width="8.85546875" style="53"/>
    <col min="1042" max="1042" width="11.42578125" style="53" customWidth="1"/>
    <col min="1043" max="1268" width="8.85546875" style="53"/>
    <col min="1269" max="1269" width="14.140625" style="53" customWidth="1"/>
    <col min="1270" max="1280" width="8.85546875" style="53"/>
    <col min="1281" max="1281" width="8.42578125" style="53" customWidth="1"/>
    <col min="1282" max="1282" width="12.28515625" style="53" customWidth="1"/>
    <col min="1283" max="1283" width="10.42578125" style="53" customWidth="1"/>
    <col min="1284" max="1284" width="8.42578125" style="53" customWidth="1"/>
    <col min="1285" max="1287" width="6.42578125" style="53" customWidth="1"/>
    <col min="1288" max="1288" width="14" style="53" customWidth="1"/>
    <col min="1289" max="1289" width="6.42578125" style="53" customWidth="1"/>
    <col min="1290" max="1290" width="14.140625" style="53" customWidth="1"/>
    <col min="1291" max="1291" width="6.42578125" style="53" customWidth="1"/>
    <col min="1292" max="1292" width="11.42578125" style="53" customWidth="1"/>
    <col min="1293" max="1293" width="6.42578125" style="53" customWidth="1"/>
    <col min="1294" max="1294" width="11" style="53" customWidth="1"/>
    <col min="1295" max="1295" width="8.85546875" style="53"/>
    <col min="1296" max="1296" width="10.140625" style="53" customWidth="1"/>
    <col min="1297" max="1297" width="8.85546875" style="53"/>
    <col min="1298" max="1298" width="11.42578125" style="53" customWidth="1"/>
    <col min="1299" max="1524" width="8.85546875" style="53"/>
    <col min="1525" max="1525" width="14.140625" style="53" customWidth="1"/>
    <col min="1526" max="1536" width="8.85546875" style="53"/>
    <col min="1537" max="1537" width="8.42578125" style="53" customWidth="1"/>
    <col min="1538" max="1538" width="12.28515625" style="53" customWidth="1"/>
    <col min="1539" max="1539" width="10.42578125" style="53" customWidth="1"/>
    <col min="1540" max="1540" width="8.42578125" style="53" customWidth="1"/>
    <col min="1541" max="1543" width="6.42578125" style="53" customWidth="1"/>
    <col min="1544" max="1544" width="14" style="53" customWidth="1"/>
    <col min="1545" max="1545" width="6.42578125" style="53" customWidth="1"/>
    <col min="1546" max="1546" width="14.140625" style="53" customWidth="1"/>
    <col min="1547" max="1547" width="6.42578125" style="53" customWidth="1"/>
    <col min="1548" max="1548" width="11.42578125" style="53" customWidth="1"/>
    <col min="1549" max="1549" width="6.42578125" style="53" customWidth="1"/>
    <col min="1550" max="1550" width="11" style="53" customWidth="1"/>
    <col min="1551" max="1551" width="8.85546875" style="53"/>
    <col min="1552" max="1552" width="10.140625" style="53" customWidth="1"/>
    <col min="1553" max="1553" width="8.85546875" style="53"/>
    <col min="1554" max="1554" width="11.42578125" style="53" customWidth="1"/>
    <col min="1555" max="1780" width="8.85546875" style="53"/>
    <col min="1781" max="1781" width="14.140625" style="53" customWidth="1"/>
    <col min="1782" max="1792" width="8.85546875" style="53"/>
    <col min="1793" max="1793" width="8.42578125" style="53" customWidth="1"/>
    <col min="1794" max="1794" width="12.28515625" style="53" customWidth="1"/>
    <col min="1795" max="1795" width="10.42578125" style="53" customWidth="1"/>
    <col min="1796" max="1796" width="8.42578125" style="53" customWidth="1"/>
    <col min="1797" max="1799" width="6.42578125" style="53" customWidth="1"/>
    <col min="1800" max="1800" width="14" style="53" customWidth="1"/>
    <col min="1801" max="1801" width="6.42578125" style="53" customWidth="1"/>
    <col min="1802" max="1802" width="14.140625" style="53" customWidth="1"/>
    <col min="1803" max="1803" width="6.42578125" style="53" customWidth="1"/>
    <col min="1804" max="1804" width="11.42578125" style="53" customWidth="1"/>
    <col min="1805" max="1805" width="6.42578125" style="53" customWidth="1"/>
    <col min="1806" max="1806" width="11" style="53" customWidth="1"/>
    <col min="1807" max="1807" width="8.85546875" style="53"/>
    <col min="1808" max="1808" width="10.140625" style="53" customWidth="1"/>
    <col min="1809" max="1809" width="8.85546875" style="53"/>
    <col min="1810" max="1810" width="11.42578125" style="53" customWidth="1"/>
    <col min="1811" max="2036" width="8.85546875" style="53"/>
    <col min="2037" max="2037" width="14.140625" style="53" customWidth="1"/>
    <col min="2038" max="2048" width="8.85546875" style="53"/>
    <col min="2049" max="2049" width="8.42578125" style="53" customWidth="1"/>
    <col min="2050" max="2050" width="12.28515625" style="53" customWidth="1"/>
    <col min="2051" max="2051" width="10.42578125" style="53" customWidth="1"/>
    <col min="2052" max="2052" width="8.42578125" style="53" customWidth="1"/>
    <col min="2053" max="2055" width="6.42578125" style="53" customWidth="1"/>
    <col min="2056" max="2056" width="14" style="53" customWidth="1"/>
    <col min="2057" max="2057" width="6.42578125" style="53" customWidth="1"/>
    <col min="2058" max="2058" width="14.140625" style="53" customWidth="1"/>
    <col min="2059" max="2059" width="6.42578125" style="53" customWidth="1"/>
    <col min="2060" max="2060" width="11.42578125" style="53" customWidth="1"/>
    <col min="2061" max="2061" width="6.42578125" style="53" customWidth="1"/>
    <col min="2062" max="2062" width="11" style="53" customWidth="1"/>
    <col min="2063" max="2063" width="8.85546875" style="53"/>
    <col min="2064" max="2064" width="10.140625" style="53" customWidth="1"/>
    <col min="2065" max="2065" width="8.85546875" style="53"/>
    <col min="2066" max="2066" width="11.42578125" style="53" customWidth="1"/>
    <col min="2067" max="2292" width="8.85546875" style="53"/>
    <col min="2293" max="2293" width="14.140625" style="53" customWidth="1"/>
    <col min="2294" max="2304" width="8.85546875" style="53"/>
    <col min="2305" max="2305" width="8.42578125" style="53" customWidth="1"/>
    <col min="2306" max="2306" width="12.28515625" style="53" customWidth="1"/>
    <col min="2307" max="2307" width="10.42578125" style="53" customWidth="1"/>
    <col min="2308" max="2308" width="8.42578125" style="53" customWidth="1"/>
    <col min="2309" max="2311" width="6.42578125" style="53" customWidth="1"/>
    <col min="2312" max="2312" width="14" style="53" customWidth="1"/>
    <col min="2313" max="2313" width="6.42578125" style="53" customWidth="1"/>
    <col min="2314" max="2314" width="14.140625" style="53" customWidth="1"/>
    <col min="2315" max="2315" width="6.42578125" style="53" customWidth="1"/>
    <col min="2316" max="2316" width="11.42578125" style="53" customWidth="1"/>
    <col min="2317" max="2317" width="6.42578125" style="53" customWidth="1"/>
    <col min="2318" max="2318" width="11" style="53" customWidth="1"/>
    <col min="2319" max="2319" width="8.85546875" style="53"/>
    <col min="2320" max="2320" width="10.140625" style="53" customWidth="1"/>
    <col min="2321" max="2321" width="8.85546875" style="53"/>
    <col min="2322" max="2322" width="11.42578125" style="53" customWidth="1"/>
    <col min="2323" max="2548" width="8.85546875" style="53"/>
    <col min="2549" max="2549" width="14.140625" style="53" customWidth="1"/>
    <col min="2550" max="2560" width="8.85546875" style="53"/>
    <col min="2561" max="2561" width="8.42578125" style="53" customWidth="1"/>
    <col min="2562" max="2562" width="12.28515625" style="53" customWidth="1"/>
    <col min="2563" max="2563" width="10.42578125" style="53" customWidth="1"/>
    <col min="2564" max="2564" width="8.42578125" style="53" customWidth="1"/>
    <col min="2565" max="2567" width="6.42578125" style="53" customWidth="1"/>
    <col min="2568" max="2568" width="14" style="53" customWidth="1"/>
    <col min="2569" max="2569" width="6.42578125" style="53" customWidth="1"/>
    <col min="2570" max="2570" width="14.140625" style="53" customWidth="1"/>
    <col min="2571" max="2571" width="6.42578125" style="53" customWidth="1"/>
    <col min="2572" max="2572" width="11.42578125" style="53" customWidth="1"/>
    <col min="2573" max="2573" width="6.42578125" style="53" customWidth="1"/>
    <col min="2574" max="2574" width="11" style="53" customWidth="1"/>
    <col min="2575" max="2575" width="8.85546875" style="53"/>
    <col min="2576" max="2576" width="10.140625" style="53" customWidth="1"/>
    <col min="2577" max="2577" width="8.85546875" style="53"/>
    <col min="2578" max="2578" width="11.42578125" style="53" customWidth="1"/>
    <col min="2579" max="2804" width="8.85546875" style="53"/>
    <col min="2805" max="2805" width="14.140625" style="53" customWidth="1"/>
    <col min="2806" max="2816" width="8.85546875" style="53"/>
    <col min="2817" max="2817" width="8.42578125" style="53" customWidth="1"/>
    <col min="2818" max="2818" width="12.28515625" style="53" customWidth="1"/>
    <col min="2819" max="2819" width="10.42578125" style="53" customWidth="1"/>
    <col min="2820" max="2820" width="8.42578125" style="53" customWidth="1"/>
    <col min="2821" max="2823" width="6.42578125" style="53" customWidth="1"/>
    <col min="2824" max="2824" width="14" style="53" customWidth="1"/>
    <col min="2825" max="2825" width="6.42578125" style="53" customWidth="1"/>
    <col min="2826" max="2826" width="14.140625" style="53" customWidth="1"/>
    <col min="2827" max="2827" width="6.42578125" style="53" customWidth="1"/>
    <col min="2828" max="2828" width="11.42578125" style="53" customWidth="1"/>
    <col min="2829" max="2829" width="6.42578125" style="53" customWidth="1"/>
    <col min="2830" max="2830" width="11" style="53" customWidth="1"/>
    <col min="2831" max="2831" width="8.85546875" style="53"/>
    <col min="2832" max="2832" width="10.140625" style="53" customWidth="1"/>
    <col min="2833" max="2833" width="8.85546875" style="53"/>
    <col min="2834" max="2834" width="11.42578125" style="53" customWidth="1"/>
    <col min="2835" max="3060" width="8.85546875" style="53"/>
    <col min="3061" max="3061" width="14.140625" style="53" customWidth="1"/>
    <col min="3062" max="3072" width="8.85546875" style="53"/>
    <col min="3073" max="3073" width="8.42578125" style="53" customWidth="1"/>
    <col min="3074" max="3074" width="12.28515625" style="53" customWidth="1"/>
    <col min="3075" max="3075" width="10.42578125" style="53" customWidth="1"/>
    <col min="3076" max="3076" width="8.42578125" style="53" customWidth="1"/>
    <col min="3077" max="3079" width="6.42578125" style="53" customWidth="1"/>
    <col min="3080" max="3080" width="14" style="53" customWidth="1"/>
    <col min="3081" max="3081" width="6.42578125" style="53" customWidth="1"/>
    <col min="3082" max="3082" width="14.140625" style="53" customWidth="1"/>
    <col min="3083" max="3083" width="6.42578125" style="53" customWidth="1"/>
    <col min="3084" max="3084" width="11.42578125" style="53" customWidth="1"/>
    <col min="3085" max="3085" width="6.42578125" style="53" customWidth="1"/>
    <col min="3086" max="3086" width="11" style="53" customWidth="1"/>
    <col min="3087" max="3087" width="8.85546875" style="53"/>
    <col min="3088" max="3088" width="10.140625" style="53" customWidth="1"/>
    <col min="3089" max="3089" width="8.85546875" style="53"/>
    <col min="3090" max="3090" width="11.42578125" style="53" customWidth="1"/>
    <col min="3091" max="3316" width="8.85546875" style="53"/>
    <col min="3317" max="3317" width="14.140625" style="53" customWidth="1"/>
    <col min="3318" max="3328" width="8.85546875" style="53"/>
    <col min="3329" max="3329" width="8.42578125" style="53" customWidth="1"/>
    <col min="3330" max="3330" width="12.28515625" style="53" customWidth="1"/>
    <col min="3331" max="3331" width="10.42578125" style="53" customWidth="1"/>
    <col min="3332" max="3332" width="8.42578125" style="53" customWidth="1"/>
    <col min="3333" max="3335" width="6.42578125" style="53" customWidth="1"/>
    <col min="3336" max="3336" width="14" style="53" customWidth="1"/>
    <col min="3337" max="3337" width="6.42578125" style="53" customWidth="1"/>
    <col min="3338" max="3338" width="14.140625" style="53" customWidth="1"/>
    <col min="3339" max="3339" width="6.42578125" style="53" customWidth="1"/>
    <col min="3340" max="3340" width="11.42578125" style="53" customWidth="1"/>
    <col min="3341" max="3341" width="6.42578125" style="53" customWidth="1"/>
    <col min="3342" max="3342" width="11" style="53" customWidth="1"/>
    <col min="3343" max="3343" width="8.85546875" style="53"/>
    <col min="3344" max="3344" width="10.140625" style="53" customWidth="1"/>
    <col min="3345" max="3345" width="8.85546875" style="53"/>
    <col min="3346" max="3346" width="11.42578125" style="53" customWidth="1"/>
    <col min="3347" max="3572" width="8.85546875" style="53"/>
    <col min="3573" max="3573" width="14.140625" style="53" customWidth="1"/>
    <col min="3574" max="3584" width="8.85546875" style="53"/>
    <col min="3585" max="3585" width="8.42578125" style="53" customWidth="1"/>
    <col min="3586" max="3586" width="12.28515625" style="53" customWidth="1"/>
    <col min="3587" max="3587" width="10.42578125" style="53" customWidth="1"/>
    <col min="3588" max="3588" width="8.42578125" style="53" customWidth="1"/>
    <col min="3589" max="3591" width="6.42578125" style="53" customWidth="1"/>
    <col min="3592" max="3592" width="14" style="53" customWidth="1"/>
    <col min="3593" max="3593" width="6.42578125" style="53" customWidth="1"/>
    <col min="3594" max="3594" width="14.140625" style="53" customWidth="1"/>
    <col min="3595" max="3595" width="6.42578125" style="53" customWidth="1"/>
    <col min="3596" max="3596" width="11.42578125" style="53" customWidth="1"/>
    <col min="3597" max="3597" width="6.42578125" style="53" customWidth="1"/>
    <col min="3598" max="3598" width="11" style="53" customWidth="1"/>
    <col min="3599" max="3599" width="8.85546875" style="53"/>
    <col min="3600" max="3600" width="10.140625" style="53" customWidth="1"/>
    <col min="3601" max="3601" width="8.85546875" style="53"/>
    <col min="3602" max="3602" width="11.42578125" style="53" customWidth="1"/>
    <col min="3603" max="3828" width="8.85546875" style="53"/>
    <col min="3829" max="3829" width="14.140625" style="53" customWidth="1"/>
    <col min="3830" max="3840" width="8.85546875" style="53"/>
    <col min="3841" max="3841" width="8.42578125" style="53" customWidth="1"/>
    <col min="3842" max="3842" width="12.28515625" style="53" customWidth="1"/>
    <col min="3843" max="3843" width="10.42578125" style="53" customWidth="1"/>
    <col min="3844" max="3844" width="8.42578125" style="53" customWidth="1"/>
    <col min="3845" max="3847" width="6.42578125" style="53" customWidth="1"/>
    <col min="3848" max="3848" width="14" style="53" customWidth="1"/>
    <col min="3849" max="3849" width="6.42578125" style="53" customWidth="1"/>
    <col min="3850" max="3850" width="14.140625" style="53" customWidth="1"/>
    <col min="3851" max="3851" width="6.42578125" style="53" customWidth="1"/>
    <col min="3852" max="3852" width="11.42578125" style="53" customWidth="1"/>
    <col min="3853" max="3853" width="6.42578125" style="53" customWidth="1"/>
    <col min="3854" max="3854" width="11" style="53" customWidth="1"/>
    <col min="3855" max="3855" width="8.85546875" style="53"/>
    <col min="3856" max="3856" width="10.140625" style="53" customWidth="1"/>
    <col min="3857" max="3857" width="8.85546875" style="53"/>
    <col min="3858" max="3858" width="11.42578125" style="53" customWidth="1"/>
    <col min="3859" max="4084" width="8.85546875" style="53"/>
    <col min="4085" max="4085" width="14.140625" style="53" customWidth="1"/>
    <col min="4086" max="4096" width="8.85546875" style="53"/>
    <col min="4097" max="4097" width="8.42578125" style="53" customWidth="1"/>
    <col min="4098" max="4098" width="12.28515625" style="53" customWidth="1"/>
    <col min="4099" max="4099" width="10.42578125" style="53" customWidth="1"/>
    <col min="4100" max="4100" width="8.42578125" style="53" customWidth="1"/>
    <col min="4101" max="4103" width="6.42578125" style="53" customWidth="1"/>
    <col min="4104" max="4104" width="14" style="53" customWidth="1"/>
    <col min="4105" max="4105" width="6.42578125" style="53" customWidth="1"/>
    <col min="4106" max="4106" width="14.140625" style="53" customWidth="1"/>
    <col min="4107" max="4107" width="6.42578125" style="53" customWidth="1"/>
    <col min="4108" max="4108" width="11.42578125" style="53" customWidth="1"/>
    <col min="4109" max="4109" width="6.42578125" style="53" customWidth="1"/>
    <col min="4110" max="4110" width="11" style="53" customWidth="1"/>
    <col min="4111" max="4111" width="8.85546875" style="53"/>
    <col min="4112" max="4112" width="10.140625" style="53" customWidth="1"/>
    <col min="4113" max="4113" width="8.85546875" style="53"/>
    <col min="4114" max="4114" width="11.42578125" style="53" customWidth="1"/>
    <col min="4115" max="4340" width="8.85546875" style="53"/>
    <col min="4341" max="4341" width="14.140625" style="53" customWidth="1"/>
    <col min="4342" max="4352" width="8.85546875" style="53"/>
    <col min="4353" max="4353" width="8.42578125" style="53" customWidth="1"/>
    <col min="4354" max="4354" width="12.28515625" style="53" customWidth="1"/>
    <col min="4355" max="4355" width="10.42578125" style="53" customWidth="1"/>
    <col min="4356" max="4356" width="8.42578125" style="53" customWidth="1"/>
    <col min="4357" max="4359" width="6.42578125" style="53" customWidth="1"/>
    <col min="4360" max="4360" width="14" style="53" customWidth="1"/>
    <col min="4361" max="4361" width="6.42578125" style="53" customWidth="1"/>
    <col min="4362" max="4362" width="14.140625" style="53" customWidth="1"/>
    <col min="4363" max="4363" width="6.42578125" style="53" customWidth="1"/>
    <col min="4364" max="4364" width="11.42578125" style="53" customWidth="1"/>
    <col min="4365" max="4365" width="6.42578125" style="53" customWidth="1"/>
    <col min="4366" max="4366" width="11" style="53" customWidth="1"/>
    <col min="4367" max="4367" width="8.85546875" style="53"/>
    <col min="4368" max="4368" width="10.140625" style="53" customWidth="1"/>
    <col min="4369" max="4369" width="8.85546875" style="53"/>
    <col min="4370" max="4370" width="11.42578125" style="53" customWidth="1"/>
    <col min="4371" max="4596" width="8.85546875" style="53"/>
    <col min="4597" max="4597" width="14.140625" style="53" customWidth="1"/>
    <col min="4598" max="4608" width="8.85546875" style="53"/>
    <col min="4609" max="4609" width="8.42578125" style="53" customWidth="1"/>
    <col min="4610" max="4610" width="12.28515625" style="53" customWidth="1"/>
    <col min="4611" max="4611" width="10.42578125" style="53" customWidth="1"/>
    <col min="4612" max="4612" width="8.42578125" style="53" customWidth="1"/>
    <col min="4613" max="4615" width="6.42578125" style="53" customWidth="1"/>
    <col min="4616" max="4616" width="14" style="53" customWidth="1"/>
    <col min="4617" max="4617" width="6.42578125" style="53" customWidth="1"/>
    <col min="4618" max="4618" width="14.140625" style="53" customWidth="1"/>
    <col min="4619" max="4619" width="6.42578125" style="53" customWidth="1"/>
    <col min="4620" max="4620" width="11.42578125" style="53" customWidth="1"/>
    <col min="4621" max="4621" width="6.42578125" style="53" customWidth="1"/>
    <col min="4622" max="4622" width="11" style="53" customWidth="1"/>
    <col min="4623" max="4623" width="8.85546875" style="53"/>
    <col min="4624" max="4624" width="10.140625" style="53" customWidth="1"/>
    <col min="4625" max="4625" width="8.85546875" style="53"/>
    <col min="4626" max="4626" width="11.42578125" style="53" customWidth="1"/>
    <col min="4627" max="4852" width="8.85546875" style="53"/>
    <col min="4853" max="4853" width="14.140625" style="53" customWidth="1"/>
    <col min="4854" max="4864" width="8.85546875" style="53"/>
    <col min="4865" max="4865" width="8.42578125" style="53" customWidth="1"/>
    <col min="4866" max="4866" width="12.28515625" style="53" customWidth="1"/>
    <col min="4867" max="4867" width="10.42578125" style="53" customWidth="1"/>
    <col min="4868" max="4868" width="8.42578125" style="53" customWidth="1"/>
    <col min="4869" max="4871" width="6.42578125" style="53" customWidth="1"/>
    <col min="4872" max="4872" width="14" style="53" customWidth="1"/>
    <col min="4873" max="4873" width="6.42578125" style="53" customWidth="1"/>
    <col min="4874" max="4874" width="14.140625" style="53" customWidth="1"/>
    <col min="4875" max="4875" width="6.42578125" style="53" customWidth="1"/>
    <col min="4876" max="4876" width="11.42578125" style="53" customWidth="1"/>
    <col min="4877" max="4877" width="6.42578125" style="53" customWidth="1"/>
    <col min="4878" max="4878" width="11" style="53" customWidth="1"/>
    <col min="4879" max="4879" width="8.85546875" style="53"/>
    <col min="4880" max="4880" width="10.140625" style="53" customWidth="1"/>
    <col min="4881" max="4881" width="8.85546875" style="53"/>
    <col min="4882" max="4882" width="11.42578125" style="53" customWidth="1"/>
    <col min="4883" max="5108" width="8.85546875" style="53"/>
    <col min="5109" max="5109" width="14.140625" style="53" customWidth="1"/>
    <col min="5110" max="5120" width="8.85546875" style="53"/>
    <col min="5121" max="5121" width="8.42578125" style="53" customWidth="1"/>
    <col min="5122" max="5122" width="12.28515625" style="53" customWidth="1"/>
    <col min="5123" max="5123" width="10.42578125" style="53" customWidth="1"/>
    <col min="5124" max="5124" width="8.42578125" style="53" customWidth="1"/>
    <col min="5125" max="5127" width="6.42578125" style="53" customWidth="1"/>
    <col min="5128" max="5128" width="14" style="53" customWidth="1"/>
    <col min="5129" max="5129" width="6.42578125" style="53" customWidth="1"/>
    <col min="5130" max="5130" width="14.140625" style="53" customWidth="1"/>
    <col min="5131" max="5131" width="6.42578125" style="53" customWidth="1"/>
    <col min="5132" max="5132" width="11.42578125" style="53" customWidth="1"/>
    <col min="5133" max="5133" width="6.42578125" style="53" customWidth="1"/>
    <col min="5134" max="5134" width="11" style="53" customWidth="1"/>
    <col min="5135" max="5135" width="8.85546875" style="53"/>
    <col min="5136" max="5136" width="10.140625" style="53" customWidth="1"/>
    <col min="5137" max="5137" width="8.85546875" style="53"/>
    <col min="5138" max="5138" width="11.42578125" style="53" customWidth="1"/>
    <col min="5139" max="5364" width="8.85546875" style="53"/>
    <col min="5365" max="5365" width="14.140625" style="53" customWidth="1"/>
    <col min="5366" max="5376" width="8.85546875" style="53"/>
    <col min="5377" max="5377" width="8.42578125" style="53" customWidth="1"/>
    <col min="5378" max="5378" width="12.28515625" style="53" customWidth="1"/>
    <col min="5379" max="5379" width="10.42578125" style="53" customWidth="1"/>
    <col min="5380" max="5380" width="8.42578125" style="53" customWidth="1"/>
    <col min="5381" max="5383" width="6.42578125" style="53" customWidth="1"/>
    <col min="5384" max="5384" width="14" style="53" customWidth="1"/>
    <col min="5385" max="5385" width="6.42578125" style="53" customWidth="1"/>
    <col min="5386" max="5386" width="14.140625" style="53" customWidth="1"/>
    <col min="5387" max="5387" width="6.42578125" style="53" customWidth="1"/>
    <col min="5388" max="5388" width="11.42578125" style="53" customWidth="1"/>
    <col min="5389" max="5389" width="6.42578125" style="53" customWidth="1"/>
    <col min="5390" max="5390" width="11" style="53" customWidth="1"/>
    <col min="5391" max="5391" width="8.85546875" style="53"/>
    <col min="5392" max="5392" width="10.140625" style="53" customWidth="1"/>
    <col min="5393" max="5393" width="8.85546875" style="53"/>
    <col min="5394" max="5394" width="11.42578125" style="53" customWidth="1"/>
    <col min="5395" max="5620" width="8.85546875" style="53"/>
    <col min="5621" max="5621" width="14.140625" style="53" customWidth="1"/>
    <col min="5622" max="5632" width="8.85546875" style="53"/>
    <col min="5633" max="5633" width="8.42578125" style="53" customWidth="1"/>
    <col min="5634" max="5634" width="12.28515625" style="53" customWidth="1"/>
    <col min="5635" max="5635" width="10.42578125" style="53" customWidth="1"/>
    <col min="5636" max="5636" width="8.42578125" style="53" customWidth="1"/>
    <col min="5637" max="5639" width="6.42578125" style="53" customWidth="1"/>
    <col min="5640" max="5640" width="14" style="53" customWidth="1"/>
    <col min="5641" max="5641" width="6.42578125" style="53" customWidth="1"/>
    <col min="5642" max="5642" width="14.140625" style="53" customWidth="1"/>
    <col min="5643" max="5643" width="6.42578125" style="53" customWidth="1"/>
    <col min="5644" max="5644" width="11.42578125" style="53" customWidth="1"/>
    <col min="5645" max="5645" width="6.42578125" style="53" customWidth="1"/>
    <col min="5646" max="5646" width="11" style="53" customWidth="1"/>
    <col min="5647" max="5647" width="8.85546875" style="53"/>
    <col min="5648" max="5648" width="10.140625" style="53" customWidth="1"/>
    <col min="5649" max="5649" width="8.85546875" style="53"/>
    <col min="5650" max="5650" width="11.42578125" style="53" customWidth="1"/>
    <col min="5651" max="5876" width="8.85546875" style="53"/>
    <col min="5877" max="5877" width="14.140625" style="53" customWidth="1"/>
    <col min="5878" max="5888" width="8.85546875" style="53"/>
    <col min="5889" max="5889" width="8.42578125" style="53" customWidth="1"/>
    <col min="5890" max="5890" width="12.28515625" style="53" customWidth="1"/>
    <col min="5891" max="5891" width="10.42578125" style="53" customWidth="1"/>
    <col min="5892" max="5892" width="8.42578125" style="53" customWidth="1"/>
    <col min="5893" max="5895" width="6.42578125" style="53" customWidth="1"/>
    <col min="5896" max="5896" width="14" style="53" customWidth="1"/>
    <col min="5897" max="5897" width="6.42578125" style="53" customWidth="1"/>
    <col min="5898" max="5898" width="14.140625" style="53" customWidth="1"/>
    <col min="5899" max="5899" width="6.42578125" style="53" customWidth="1"/>
    <col min="5900" max="5900" width="11.42578125" style="53" customWidth="1"/>
    <col min="5901" max="5901" width="6.42578125" style="53" customWidth="1"/>
    <col min="5902" max="5902" width="11" style="53" customWidth="1"/>
    <col min="5903" max="5903" width="8.85546875" style="53"/>
    <col min="5904" max="5904" width="10.140625" style="53" customWidth="1"/>
    <col min="5905" max="5905" width="8.85546875" style="53"/>
    <col min="5906" max="5906" width="11.42578125" style="53" customWidth="1"/>
    <col min="5907" max="6132" width="8.85546875" style="53"/>
    <col min="6133" max="6133" width="14.140625" style="53" customWidth="1"/>
    <col min="6134" max="6144" width="8.85546875" style="53"/>
    <col min="6145" max="6145" width="8.42578125" style="53" customWidth="1"/>
    <col min="6146" max="6146" width="12.28515625" style="53" customWidth="1"/>
    <col min="6147" max="6147" width="10.42578125" style="53" customWidth="1"/>
    <col min="6148" max="6148" width="8.42578125" style="53" customWidth="1"/>
    <col min="6149" max="6151" width="6.42578125" style="53" customWidth="1"/>
    <col min="6152" max="6152" width="14" style="53" customWidth="1"/>
    <col min="6153" max="6153" width="6.42578125" style="53" customWidth="1"/>
    <col min="6154" max="6154" width="14.140625" style="53" customWidth="1"/>
    <col min="6155" max="6155" width="6.42578125" style="53" customWidth="1"/>
    <col min="6156" max="6156" width="11.42578125" style="53" customWidth="1"/>
    <col min="6157" max="6157" width="6.42578125" style="53" customWidth="1"/>
    <col min="6158" max="6158" width="11" style="53" customWidth="1"/>
    <col min="6159" max="6159" width="8.85546875" style="53"/>
    <col min="6160" max="6160" width="10.140625" style="53" customWidth="1"/>
    <col min="6161" max="6161" width="8.85546875" style="53"/>
    <col min="6162" max="6162" width="11.42578125" style="53" customWidth="1"/>
    <col min="6163" max="6388" width="8.85546875" style="53"/>
    <col min="6389" max="6389" width="14.140625" style="53" customWidth="1"/>
    <col min="6390" max="6400" width="8.85546875" style="53"/>
    <col min="6401" max="6401" width="8.42578125" style="53" customWidth="1"/>
    <col min="6402" max="6402" width="12.28515625" style="53" customWidth="1"/>
    <col min="6403" max="6403" width="10.42578125" style="53" customWidth="1"/>
    <col min="6404" max="6404" width="8.42578125" style="53" customWidth="1"/>
    <col min="6405" max="6407" width="6.42578125" style="53" customWidth="1"/>
    <col min="6408" max="6408" width="14" style="53" customWidth="1"/>
    <col min="6409" max="6409" width="6.42578125" style="53" customWidth="1"/>
    <col min="6410" max="6410" width="14.140625" style="53" customWidth="1"/>
    <col min="6411" max="6411" width="6.42578125" style="53" customWidth="1"/>
    <col min="6412" max="6412" width="11.42578125" style="53" customWidth="1"/>
    <col min="6413" max="6413" width="6.42578125" style="53" customWidth="1"/>
    <col min="6414" max="6414" width="11" style="53" customWidth="1"/>
    <col min="6415" max="6415" width="8.85546875" style="53"/>
    <col min="6416" max="6416" width="10.140625" style="53" customWidth="1"/>
    <col min="6417" max="6417" width="8.85546875" style="53"/>
    <col min="6418" max="6418" width="11.42578125" style="53" customWidth="1"/>
    <col min="6419" max="6644" width="8.85546875" style="53"/>
    <col min="6645" max="6645" width="14.140625" style="53" customWidth="1"/>
    <col min="6646" max="6656" width="8.85546875" style="53"/>
    <col min="6657" max="6657" width="8.42578125" style="53" customWidth="1"/>
    <col min="6658" max="6658" width="12.28515625" style="53" customWidth="1"/>
    <col min="6659" max="6659" width="10.42578125" style="53" customWidth="1"/>
    <col min="6660" max="6660" width="8.42578125" style="53" customWidth="1"/>
    <col min="6661" max="6663" width="6.42578125" style="53" customWidth="1"/>
    <col min="6664" max="6664" width="14" style="53" customWidth="1"/>
    <col min="6665" max="6665" width="6.42578125" style="53" customWidth="1"/>
    <col min="6666" max="6666" width="14.140625" style="53" customWidth="1"/>
    <col min="6667" max="6667" width="6.42578125" style="53" customWidth="1"/>
    <col min="6668" max="6668" width="11.42578125" style="53" customWidth="1"/>
    <col min="6669" max="6669" width="6.42578125" style="53" customWidth="1"/>
    <col min="6670" max="6670" width="11" style="53" customWidth="1"/>
    <col min="6671" max="6671" width="8.85546875" style="53"/>
    <col min="6672" max="6672" width="10.140625" style="53" customWidth="1"/>
    <col min="6673" max="6673" width="8.85546875" style="53"/>
    <col min="6674" max="6674" width="11.42578125" style="53" customWidth="1"/>
    <col min="6675" max="6900" width="8.85546875" style="53"/>
    <col min="6901" max="6901" width="14.140625" style="53" customWidth="1"/>
    <col min="6902" max="6912" width="8.85546875" style="53"/>
    <col min="6913" max="6913" width="8.42578125" style="53" customWidth="1"/>
    <col min="6914" max="6914" width="12.28515625" style="53" customWidth="1"/>
    <col min="6915" max="6915" width="10.42578125" style="53" customWidth="1"/>
    <col min="6916" max="6916" width="8.42578125" style="53" customWidth="1"/>
    <col min="6917" max="6919" width="6.42578125" style="53" customWidth="1"/>
    <col min="6920" max="6920" width="14" style="53" customWidth="1"/>
    <col min="6921" max="6921" width="6.42578125" style="53" customWidth="1"/>
    <col min="6922" max="6922" width="14.140625" style="53" customWidth="1"/>
    <col min="6923" max="6923" width="6.42578125" style="53" customWidth="1"/>
    <col min="6924" max="6924" width="11.42578125" style="53" customWidth="1"/>
    <col min="6925" max="6925" width="6.42578125" style="53" customWidth="1"/>
    <col min="6926" max="6926" width="11" style="53" customWidth="1"/>
    <col min="6927" max="6927" width="8.85546875" style="53"/>
    <col min="6928" max="6928" width="10.140625" style="53" customWidth="1"/>
    <col min="6929" max="6929" width="8.85546875" style="53"/>
    <col min="6930" max="6930" width="11.42578125" style="53" customWidth="1"/>
    <col min="6931" max="7156" width="8.85546875" style="53"/>
    <col min="7157" max="7157" width="14.140625" style="53" customWidth="1"/>
    <col min="7158" max="7168" width="8.85546875" style="53"/>
    <col min="7169" max="7169" width="8.42578125" style="53" customWidth="1"/>
    <col min="7170" max="7170" width="12.28515625" style="53" customWidth="1"/>
    <col min="7171" max="7171" width="10.42578125" style="53" customWidth="1"/>
    <col min="7172" max="7172" width="8.42578125" style="53" customWidth="1"/>
    <col min="7173" max="7175" width="6.42578125" style="53" customWidth="1"/>
    <col min="7176" max="7176" width="14" style="53" customWidth="1"/>
    <col min="7177" max="7177" width="6.42578125" style="53" customWidth="1"/>
    <col min="7178" max="7178" width="14.140625" style="53" customWidth="1"/>
    <col min="7179" max="7179" width="6.42578125" style="53" customWidth="1"/>
    <col min="7180" max="7180" width="11.42578125" style="53" customWidth="1"/>
    <col min="7181" max="7181" width="6.42578125" style="53" customWidth="1"/>
    <col min="7182" max="7182" width="11" style="53" customWidth="1"/>
    <col min="7183" max="7183" width="8.85546875" style="53"/>
    <col min="7184" max="7184" width="10.140625" style="53" customWidth="1"/>
    <col min="7185" max="7185" width="8.85546875" style="53"/>
    <col min="7186" max="7186" width="11.42578125" style="53" customWidth="1"/>
    <col min="7187" max="7412" width="8.85546875" style="53"/>
    <col min="7413" max="7413" width="14.140625" style="53" customWidth="1"/>
    <col min="7414" max="7424" width="8.85546875" style="53"/>
    <col min="7425" max="7425" width="8.42578125" style="53" customWidth="1"/>
    <col min="7426" max="7426" width="12.28515625" style="53" customWidth="1"/>
    <col min="7427" max="7427" width="10.42578125" style="53" customWidth="1"/>
    <col min="7428" max="7428" width="8.42578125" style="53" customWidth="1"/>
    <col min="7429" max="7431" width="6.42578125" style="53" customWidth="1"/>
    <col min="7432" max="7432" width="14" style="53" customWidth="1"/>
    <col min="7433" max="7433" width="6.42578125" style="53" customWidth="1"/>
    <col min="7434" max="7434" width="14.140625" style="53" customWidth="1"/>
    <col min="7435" max="7435" width="6.42578125" style="53" customWidth="1"/>
    <col min="7436" max="7436" width="11.42578125" style="53" customWidth="1"/>
    <col min="7437" max="7437" width="6.42578125" style="53" customWidth="1"/>
    <col min="7438" max="7438" width="11" style="53" customWidth="1"/>
    <col min="7439" max="7439" width="8.85546875" style="53"/>
    <col min="7440" max="7440" width="10.140625" style="53" customWidth="1"/>
    <col min="7441" max="7441" width="8.85546875" style="53"/>
    <col min="7442" max="7442" width="11.42578125" style="53" customWidth="1"/>
    <col min="7443" max="7668" width="8.85546875" style="53"/>
    <col min="7669" max="7669" width="14.140625" style="53" customWidth="1"/>
    <col min="7670" max="7680" width="8.85546875" style="53"/>
    <col min="7681" max="7681" width="8.42578125" style="53" customWidth="1"/>
    <col min="7682" max="7682" width="12.28515625" style="53" customWidth="1"/>
    <col min="7683" max="7683" width="10.42578125" style="53" customWidth="1"/>
    <col min="7684" max="7684" width="8.42578125" style="53" customWidth="1"/>
    <col min="7685" max="7687" width="6.42578125" style="53" customWidth="1"/>
    <col min="7688" max="7688" width="14" style="53" customWidth="1"/>
    <col min="7689" max="7689" width="6.42578125" style="53" customWidth="1"/>
    <col min="7690" max="7690" width="14.140625" style="53" customWidth="1"/>
    <col min="7691" max="7691" width="6.42578125" style="53" customWidth="1"/>
    <col min="7692" max="7692" width="11.42578125" style="53" customWidth="1"/>
    <col min="7693" max="7693" width="6.42578125" style="53" customWidth="1"/>
    <col min="7694" max="7694" width="11" style="53" customWidth="1"/>
    <col min="7695" max="7695" width="8.85546875" style="53"/>
    <col min="7696" max="7696" width="10.140625" style="53" customWidth="1"/>
    <col min="7697" max="7697" width="8.85546875" style="53"/>
    <col min="7698" max="7698" width="11.42578125" style="53" customWidth="1"/>
    <col min="7699" max="7924" width="8.85546875" style="53"/>
    <col min="7925" max="7925" width="14.140625" style="53" customWidth="1"/>
    <col min="7926" max="7936" width="8.85546875" style="53"/>
    <col min="7937" max="7937" width="8.42578125" style="53" customWidth="1"/>
    <col min="7938" max="7938" width="12.28515625" style="53" customWidth="1"/>
    <col min="7939" max="7939" width="10.42578125" style="53" customWidth="1"/>
    <col min="7940" max="7940" width="8.42578125" style="53" customWidth="1"/>
    <col min="7941" max="7943" width="6.42578125" style="53" customWidth="1"/>
    <col min="7944" max="7944" width="14" style="53" customWidth="1"/>
    <col min="7945" max="7945" width="6.42578125" style="53" customWidth="1"/>
    <col min="7946" max="7946" width="14.140625" style="53" customWidth="1"/>
    <col min="7947" max="7947" width="6.42578125" style="53" customWidth="1"/>
    <col min="7948" max="7948" width="11.42578125" style="53" customWidth="1"/>
    <col min="7949" max="7949" width="6.42578125" style="53" customWidth="1"/>
    <col min="7950" max="7950" width="11" style="53" customWidth="1"/>
    <col min="7951" max="7951" width="8.85546875" style="53"/>
    <col min="7952" max="7952" width="10.140625" style="53" customWidth="1"/>
    <col min="7953" max="7953" width="8.85546875" style="53"/>
    <col min="7954" max="7954" width="11.42578125" style="53" customWidth="1"/>
    <col min="7955" max="8180" width="8.85546875" style="53"/>
    <col min="8181" max="8181" width="14.140625" style="53" customWidth="1"/>
    <col min="8182" max="8192" width="8.85546875" style="53"/>
    <col min="8193" max="8193" width="8.42578125" style="53" customWidth="1"/>
    <col min="8194" max="8194" width="12.28515625" style="53" customWidth="1"/>
    <col min="8195" max="8195" width="10.42578125" style="53" customWidth="1"/>
    <col min="8196" max="8196" width="8.42578125" style="53" customWidth="1"/>
    <col min="8197" max="8199" width="6.42578125" style="53" customWidth="1"/>
    <col min="8200" max="8200" width="14" style="53" customWidth="1"/>
    <col min="8201" max="8201" width="6.42578125" style="53" customWidth="1"/>
    <col min="8202" max="8202" width="14.140625" style="53" customWidth="1"/>
    <col min="8203" max="8203" width="6.42578125" style="53" customWidth="1"/>
    <col min="8204" max="8204" width="11.42578125" style="53" customWidth="1"/>
    <col min="8205" max="8205" width="6.42578125" style="53" customWidth="1"/>
    <col min="8206" max="8206" width="11" style="53" customWidth="1"/>
    <col min="8207" max="8207" width="8.85546875" style="53"/>
    <col min="8208" max="8208" width="10.140625" style="53" customWidth="1"/>
    <col min="8209" max="8209" width="8.85546875" style="53"/>
    <col min="8210" max="8210" width="11.42578125" style="53" customWidth="1"/>
    <col min="8211" max="8436" width="8.85546875" style="53"/>
    <col min="8437" max="8437" width="14.140625" style="53" customWidth="1"/>
    <col min="8438" max="8448" width="8.85546875" style="53"/>
    <col min="8449" max="8449" width="8.42578125" style="53" customWidth="1"/>
    <col min="8450" max="8450" width="12.28515625" style="53" customWidth="1"/>
    <col min="8451" max="8451" width="10.42578125" style="53" customWidth="1"/>
    <col min="8452" max="8452" width="8.42578125" style="53" customWidth="1"/>
    <col min="8453" max="8455" width="6.42578125" style="53" customWidth="1"/>
    <col min="8456" max="8456" width="14" style="53" customWidth="1"/>
    <col min="8457" max="8457" width="6.42578125" style="53" customWidth="1"/>
    <col min="8458" max="8458" width="14.140625" style="53" customWidth="1"/>
    <col min="8459" max="8459" width="6.42578125" style="53" customWidth="1"/>
    <col min="8460" max="8460" width="11.42578125" style="53" customWidth="1"/>
    <col min="8461" max="8461" width="6.42578125" style="53" customWidth="1"/>
    <col min="8462" max="8462" width="11" style="53" customWidth="1"/>
    <col min="8463" max="8463" width="8.85546875" style="53"/>
    <col min="8464" max="8464" width="10.140625" style="53" customWidth="1"/>
    <col min="8465" max="8465" width="8.85546875" style="53"/>
    <col min="8466" max="8466" width="11.42578125" style="53" customWidth="1"/>
    <col min="8467" max="8692" width="8.85546875" style="53"/>
    <col min="8693" max="8693" width="14.140625" style="53" customWidth="1"/>
    <col min="8694" max="8704" width="8.85546875" style="53"/>
    <col min="8705" max="8705" width="8.42578125" style="53" customWidth="1"/>
    <col min="8706" max="8706" width="12.28515625" style="53" customWidth="1"/>
    <col min="8707" max="8707" width="10.42578125" style="53" customWidth="1"/>
    <col min="8708" max="8708" width="8.42578125" style="53" customWidth="1"/>
    <col min="8709" max="8711" width="6.42578125" style="53" customWidth="1"/>
    <col min="8712" max="8712" width="14" style="53" customWidth="1"/>
    <col min="8713" max="8713" width="6.42578125" style="53" customWidth="1"/>
    <col min="8714" max="8714" width="14.140625" style="53" customWidth="1"/>
    <col min="8715" max="8715" width="6.42578125" style="53" customWidth="1"/>
    <col min="8716" max="8716" width="11.42578125" style="53" customWidth="1"/>
    <col min="8717" max="8717" width="6.42578125" style="53" customWidth="1"/>
    <col min="8718" max="8718" width="11" style="53" customWidth="1"/>
    <col min="8719" max="8719" width="8.85546875" style="53"/>
    <col min="8720" max="8720" width="10.140625" style="53" customWidth="1"/>
    <col min="8721" max="8721" width="8.85546875" style="53"/>
    <col min="8722" max="8722" width="11.42578125" style="53" customWidth="1"/>
    <col min="8723" max="8948" width="8.85546875" style="53"/>
    <col min="8949" max="8949" width="14.140625" style="53" customWidth="1"/>
    <col min="8950" max="8960" width="8.85546875" style="53"/>
    <col min="8961" max="8961" width="8.42578125" style="53" customWidth="1"/>
    <col min="8962" max="8962" width="12.28515625" style="53" customWidth="1"/>
    <col min="8963" max="8963" width="10.42578125" style="53" customWidth="1"/>
    <col min="8964" max="8964" width="8.42578125" style="53" customWidth="1"/>
    <col min="8965" max="8967" width="6.42578125" style="53" customWidth="1"/>
    <col min="8968" max="8968" width="14" style="53" customWidth="1"/>
    <col min="8969" max="8969" width="6.42578125" style="53" customWidth="1"/>
    <col min="8970" max="8970" width="14.140625" style="53" customWidth="1"/>
    <col min="8971" max="8971" width="6.42578125" style="53" customWidth="1"/>
    <col min="8972" max="8972" width="11.42578125" style="53" customWidth="1"/>
    <col min="8973" max="8973" width="6.42578125" style="53" customWidth="1"/>
    <col min="8974" max="8974" width="11" style="53" customWidth="1"/>
    <col min="8975" max="8975" width="8.85546875" style="53"/>
    <col min="8976" max="8976" width="10.140625" style="53" customWidth="1"/>
    <col min="8977" max="8977" width="8.85546875" style="53"/>
    <col min="8978" max="8978" width="11.42578125" style="53" customWidth="1"/>
    <col min="8979" max="9204" width="8.85546875" style="53"/>
    <col min="9205" max="9205" width="14.140625" style="53" customWidth="1"/>
    <col min="9206" max="9216" width="8.85546875" style="53"/>
    <col min="9217" max="9217" width="8.42578125" style="53" customWidth="1"/>
    <col min="9218" max="9218" width="12.28515625" style="53" customWidth="1"/>
    <col min="9219" max="9219" width="10.42578125" style="53" customWidth="1"/>
    <col min="9220" max="9220" width="8.42578125" style="53" customWidth="1"/>
    <col min="9221" max="9223" width="6.42578125" style="53" customWidth="1"/>
    <col min="9224" max="9224" width="14" style="53" customWidth="1"/>
    <col min="9225" max="9225" width="6.42578125" style="53" customWidth="1"/>
    <col min="9226" max="9226" width="14.140625" style="53" customWidth="1"/>
    <col min="9227" max="9227" width="6.42578125" style="53" customWidth="1"/>
    <col min="9228" max="9228" width="11.42578125" style="53" customWidth="1"/>
    <col min="9229" max="9229" width="6.42578125" style="53" customWidth="1"/>
    <col min="9230" max="9230" width="11" style="53" customWidth="1"/>
    <col min="9231" max="9231" width="8.85546875" style="53"/>
    <col min="9232" max="9232" width="10.140625" style="53" customWidth="1"/>
    <col min="9233" max="9233" width="8.85546875" style="53"/>
    <col min="9234" max="9234" width="11.42578125" style="53" customWidth="1"/>
    <col min="9235" max="9460" width="8.85546875" style="53"/>
    <col min="9461" max="9461" width="14.140625" style="53" customWidth="1"/>
    <col min="9462" max="9472" width="8.85546875" style="53"/>
    <col min="9473" max="9473" width="8.42578125" style="53" customWidth="1"/>
    <col min="9474" max="9474" width="12.28515625" style="53" customWidth="1"/>
    <col min="9475" max="9475" width="10.42578125" style="53" customWidth="1"/>
    <col min="9476" max="9476" width="8.42578125" style="53" customWidth="1"/>
    <col min="9477" max="9479" width="6.42578125" style="53" customWidth="1"/>
    <col min="9480" max="9480" width="14" style="53" customWidth="1"/>
    <col min="9481" max="9481" width="6.42578125" style="53" customWidth="1"/>
    <col min="9482" max="9482" width="14.140625" style="53" customWidth="1"/>
    <col min="9483" max="9483" width="6.42578125" style="53" customWidth="1"/>
    <col min="9484" max="9484" width="11.42578125" style="53" customWidth="1"/>
    <col min="9485" max="9485" width="6.42578125" style="53" customWidth="1"/>
    <col min="9486" max="9486" width="11" style="53" customWidth="1"/>
    <col min="9487" max="9487" width="8.85546875" style="53"/>
    <col min="9488" max="9488" width="10.140625" style="53" customWidth="1"/>
    <col min="9489" max="9489" width="8.85546875" style="53"/>
    <col min="9490" max="9490" width="11.42578125" style="53" customWidth="1"/>
    <col min="9491" max="9716" width="8.85546875" style="53"/>
    <col min="9717" max="9717" width="14.140625" style="53" customWidth="1"/>
    <col min="9718" max="9728" width="8.85546875" style="53"/>
    <col min="9729" max="9729" width="8.42578125" style="53" customWidth="1"/>
    <col min="9730" max="9730" width="12.28515625" style="53" customWidth="1"/>
    <col min="9731" max="9731" width="10.42578125" style="53" customWidth="1"/>
    <col min="9732" max="9732" width="8.42578125" style="53" customWidth="1"/>
    <col min="9733" max="9735" width="6.42578125" style="53" customWidth="1"/>
    <col min="9736" max="9736" width="14" style="53" customWidth="1"/>
    <col min="9737" max="9737" width="6.42578125" style="53" customWidth="1"/>
    <col min="9738" max="9738" width="14.140625" style="53" customWidth="1"/>
    <col min="9739" max="9739" width="6.42578125" style="53" customWidth="1"/>
    <col min="9740" max="9740" width="11.42578125" style="53" customWidth="1"/>
    <col min="9741" max="9741" width="6.42578125" style="53" customWidth="1"/>
    <col min="9742" max="9742" width="11" style="53" customWidth="1"/>
    <col min="9743" max="9743" width="8.85546875" style="53"/>
    <col min="9744" max="9744" width="10.140625" style="53" customWidth="1"/>
    <col min="9745" max="9745" width="8.85546875" style="53"/>
    <col min="9746" max="9746" width="11.42578125" style="53" customWidth="1"/>
    <col min="9747" max="9972" width="8.85546875" style="53"/>
    <col min="9973" max="9973" width="14.140625" style="53" customWidth="1"/>
    <col min="9974" max="9984" width="8.85546875" style="53"/>
    <col min="9985" max="9985" width="8.42578125" style="53" customWidth="1"/>
    <col min="9986" max="9986" width="12.28515625" style="53" customWidth="1"/>
    <col min="9987" max="9987" width="10.42578125" style="53" customWidth="1"/>
    <col min="9988" max="9988" width="8.42578125" style="53" customWidth="1"/>
    <col min="9989" max="9991" width="6.42578125" style="53" customWidth="1"/>
    <col min="9992" max="9992" width="14" style="53" customWidth="1"/>
    <col min="9993" max="9993" width="6.42578125" style="53" customWidth="1"/>
    <col min="9994" max="9994" width="14.140625" style="53" customWidth="1"/>
    <col min="9995" max="9995" width="6.42578125" style="53" customWidth="1"/>
    <col min="9996" max="9996" width="11.42578125" style="53" customWidth="1"/>
    <col min="9997" max="9997" width="6.42578125" style="53" customWidth="1"/>
    <col min="9998" max="9998" width="11" style="53" customWidth="1"/>
    <col min="9999" max="9999" width="8.85546875" style="53"/>
    <col min="10000" max="10000" width="10.140625" style="53" customWidth="1"/>
    <col min="10001" max="10001" width="8.85546875" style="53"/>
    <col min="10002" max="10002" width="11.42578125" style="53" customWidth="1"/>
    <col min="10003" max="10228" width="8.85546875" style="53"/>
    <col min="10229" max="10229" width="14.140625" style="53" customWidth="1"/>
    <col min="10230" max="10240" width="8.85546875" style="53"/>
    <col min="10241" max="10241" width="8.42578125" style="53" customWidth="1"/>
    <col min="10242" max="10242" width="12.28515625" style="53" customWidth="1"/>
    <col min="10243" max="10243" width="10.42578125" style="53" customWidth="1"/>
    <col min="10244" max="10244" width="8.42578125" style="53" customWidth="1"/>
    <col min="10245" max="10247" width="6.42578125" style="53" customWidth="1"/>
    <col min="10248" max="10248" width="14" style="53" customWidth="1"/>
    <col min="10249" max="10249" width="6.42578125" style="53" customWidth="1"/>
    <col min="10250" max="10250" width="14.140625" style="53" customWidth="1"/>
    <col min="10251" max="10251" width="6.42578125" style="53" customWidth="1"/>
    <col min="10252" max="10252" width="11.42578125" style="53" customWidth="1"/>
    <col min="10253" max="10253" width="6.42578125" style="53" customWidth="1"/>
    <col min="10254" max="10254" width="11" style="53" customWidth="1"/>
    <col min="10255" max="10255" width="8.85546875" style="53"/>
    <col min="10256" max="10256" width="10.140625" style="53" customWidth="1"/>
    <col min="10257" max="10257" width="8.85546875" style="53"/>
    <col min="10258" max="10258" width="11.42578125" style="53" customWidth="1"/>
    <col min="10259" max="10484" width="8.85546875" style="53"/>
    <col min="10485" max="10485" width="14.140625" style="53" customWidth="1"/>
    <col min="10486" max="10496" width="8.85546875" style="53"/>
    <col min="10497" max="10497" width="8.42578125" style="53" customWidth="1"/>
    <col min="10498" max="10498" width="12.28515625" style="53" customWidth="1"/>
    <col min="10499" max="10499" width="10.42578125" style="53" customWidth="1"/>
    <col min="10500" max="10500" width="8.42578125" style="53" customWidth="1"/>
    <col min="10501" max="10503" width="6.42578125" style="53" customWidth="1"/>
    <col min="10504" max="10504" width="14" style="53" customWidth="1"/>
    <col min="10505" max="10505" width="6.42578125" style="53" customWidth="1"/>
    <col min="10506" max="10506" width="14.140625" style="53" customWidth="1"/>
    <col min="10507" max="10507" width="6.42578125" style="53" customWidth="1"/>
    <col min="10508" max="10508" width="11.42578125" style="53" customWidth="1"/>
    <col min="10509" max="10509" width="6.42578125" style="53" customWidth="1"/>
    <col min="10510" max="10510" width="11" style="53" customWidth="1"/>
    <col min="10511" max="10511" width="8.85546875" style="53"/>
    <col min="10512" max="10512" width="10.140625" style="53" customWidth="1"/>
    <col min="10513" max="10513" width="8.85546875" style="53"/>
    <col min="10514" max="10514" width="11.42578125" style="53" customWidth="1"/>
    <col min="10515" max="10740" width="8.85546875" style="53"/>
    <col min="10741" max="10741" width="14.140625" style="53" customWidth="1"/>
    <col min="10742" max="10752" width="8.85546875" style="53"/>
    <col min="10753" max="10753" width="8.42578125" style="53" customWidth="1"/>
    <col min="10754" max="10754" width="12.28515625" style="53" customWidth="1"/>
    <col min="10755" max="10755" width="10.42578125" style="53" customWidth="1"/>
    <col min="10756" max="10756" width="8.42578125" style="53" customWidth="1"/>
    <col min="10757" max="10759" width="6.42578125" style="53" customWidth="1"/>
    <col min="10760" max="10760" width="14" style="53" customWidth="1"/>
    <col min="10761" max="10761" width="6.42578125" style="53" customWidth="1"/>
    <col min="10762" max="10762" width="14.140625" style="53" customWidth="1"/>
    <col min="10763" max="10763" width="6.42578125" style="53" customWidth="1"/>
    <col min="10764" max="10764" width="11.42578125" style="53" customWidth="1"/>
    <col min="10765" max="10765" width="6.42578125" style="53" customWidth="1"/>
    <col min="10766" max="10766" width="11" style="53" customWidth="1"/>
    <col min="10767" max="10767" width="8.85546875" style="53"/>
    <col min="10768" max="10768" width="10.140625" style="53" customWidth="1"/>
    <col min="10769" max="10769" width="8.85546875" style="53"/>
    <col min="10770" max="10770" width="11.42578125" style="53" customWidth="1"/>
    <col min="10771" max="10996" width="8.85546875" style="53"/>
    <col min="10997" max="10997" width="14.140625" style="53" customWidth="1"/>
    <col min="10998" max="11008" width="8.85546875" style="53"/>
    <col min="11009" max="11009" width="8.42578125" style="53" customWidth="1"/>
    <col min="11010" max="11010" width="12.28515625" style="53" customWidth="1"/>
    <col min="11011" max="11011" width="10.42578125" style="53" customWidth="1"/>
    <col min="11012" max="11012" width="8.42578125" style="53" customWidth="1"/>
    <col min="11013" max="11015" width="6.42578125" style="53" customWidth="1"/>
    <col min="11016" max="11016" width="14" style="53" customWidth="1"/>
    <col min="11017" max="11017" width="6.42578125" style="53" customWidth="1"/>
    <col min="11018" max="11018" width="14.140625" style="53" customWidth="1"/>
    <col min="11019" max="11019" width="6.42578125" style="53" customWidth="1"/>
    <col min="11020" max="11020" width="11.42578125" style="53" customWidth="1"/>
    <col min="11021" max="11021" width="6.42578125" style="53" customWidth="1"/>
    <col min="11022" max="11022" width="11" style="53" customWidth="1"/>
    <col min="11023" max="11023" width="8.85546875" style="53"/>
    <col min="11024" max="11024" width="10.140625" style="53" customWidth="1"/>
    <col min="11025" max="11025" width="8.85546875" style="53"/>
    <col min="11026" max="11026" width="11.42578125" style="53" customWidth="1"/>
    <col min="11027" max="11252" width="8.85546875" style="53"/>
    <col min="11253" max="11253" width="14.140625" style="53" customWidth="1"/>
    <col min="11254" max="11264" width="8.85546875" style="53"/>
    <col min="11265" max="11265" width="8.42578125" style="53" customWidth="1"/>
    <col min="11266" max="11266" width="12.28515625" style="53" customWidth="1"/>
    <col min="11267" max="11267" width="10.42578125" style="53" customWidth="1"/>
    <col min="11268" max="11268" width="8.42578125" style="53" customWidth="1"/>
    <col min="11269" max="11271" width="6.42578125" style="53" customWidth="1"/>
    <col min="11272" max="11272" width="14" style="53" customWidth="1"/>
    <col min="11273" max="11273" width="6.42578125" style="53" customWidth="1"/>
    <col min="11274" max="11274" width="14.140625" style="53" customWidth="1"/>
    <col min="11275" max="11275" width="6.42578125" style="53" customWidth="1"/>
    <col min="11276" max="11276" width="11.42578125" style="53" customWidth="1"/>
    <col min="11277" max="11277" width="6.42578125" style="53" customWidth="1"/>
    <col min="11278" max="11278" width="11" style="53" customWidth="1"/>
    <col min="11279" max="11279" width="8.85546875" style="53"/>
    <col min="11280" max="11280" width="10.140625" style="53" customWidth="1"/>
    <col min="11281" max="11281" width="8.85546875" style="53"/>
    <col min="11282" max="11282" width="11.42578125" style="53" customWidth="1"/>
    <col min="11283" max="11508" width="8.85546875" style="53"/>
    <col min="11509" max="11509" width="14.140625" style="53" customWidth="1"/>
    <col min="11510" max="11520" width="8.85546875" style="53"/>
    <col min="11521" max="11521" width="8.42578125" style="53" customWidth="1"/>
    <col min="11522" max="11522" width="12.28515625" style="53" customWidth="1"/>
    <col min="11523" max="11523" width="10.42578125" style="53" customWidth="1"/>
    <col min="11524" max="11524" width="8.42578125" style="53" customWidth="1"/>
    <col min="11525" max="11527" width="6.42578125" style="53" customWidth="1"/>
    <col min="11528" max="11528" width="14" style="53" customWidth="1"/>
    <col min="11529" max="11529" width="6.42578125" style="53" customWidth="1"/>
    <col min="11530" max="11530" width="14.140625" style="53" customWidth="1"/>
    <col min="11531" max="11531" width="6.42578125" style="53" customWidth="1"/>
    <col min="11532" max="11532" width="11.42578125" style="53" customWidth="1"/>
    <col min="11533" max="11533" width="6.42578125" style="53" customWidth="1"/>
    <col min="11534" max="11534" width="11" style="53" customWidth="1"/>
    <col min="11535" max="11535" width="8.85546875" style="53"/>
    <col min="11536" max="11536" width="10.140625" style="53" customWidth="1"/>
    <col min="11537" max="11537" width="8.85546875" style="53"/>
    <col min="11538" max="11538" width="11.42578125" style="53" customWidth="1"/>
    <col min="11539" max="11764" width="8.85546875" style="53"/>
    <col min="11765" max="11765" width="14.140625" style="53" customWidth="1"/>
    <col min="11766" max="11776" width="8.85546875" style="53"/>
    <col min="11777" max="11777" width="8.42578125" style="53" customWidth="1"/>
    <col min="11778" max="11778" width="12.28515625" style="53" customWidth="1"/>
    <col min="11779" max="11779" width="10.42578125" style="53" customWidth="1"/>
    <col min="11780" max="11780" width="8.42578125" style="53" customWidth="1"/>
    <col min="11781" max="11783" width="6.42578125" style="53" customWidth="1"/>
    <col min="11784" max="11784" width="14" style="53" customWidth="1"/>
    <col min="11785" max="11785" width="6.42578125" style="53" customWidth="1"/>
    <col min="11786" max="11786" width="14.140625" style="53" customWidth="1"/>
    <col min="11787" max="11787" width="6.42578125" style="53" customWidth="1"/>
    <col min="11788" max="11788" width="11.42578125" style="53" customWidth="1"/>
    <col min="11789" max="11789" width="6.42578125" style="53" customWidth="1"/>
    <col min="11790" max="11790" width="11" style="53" customWidth="1"/>
    <col min="11791" max="11791" width="8.85546875" style="53"/>
    <col min="11792" max="11792" width="10.140625" style="53" customWidth="1"/>
    <col min="11793" max="11793" width="8.85546875" style="53"/>
    <col min="11794" max="11794" width="11.42578125" style="53" customWidth="1"/>
    <col min="11795" max="12020" width="8.85546875" style="53"/>
    <col min="12021" max="12021" width="14.140625" style="53" customWidth="1"/>
    <col min="12022" max="12032" width="8.85546875" style="53"/>
    <col min="12033" max="12033" width="8.42578125" style="53" customWidth="1"/>
    <col min="12034" max="12034" width="12.28515625" style="53" customWidth="1"/>
    <col min="12035" max="12035" width="10.42578125" style="53" customWidth="1"/>
    <col min="12036" max="12036" width="8.42578125" style="53" customWidth="1"/>
    <col min="12037" max="12039" width="6.42578125" style="53" customWidth="1"/>
    <col min="12040" max="12040" width="14" style="53" customWidth="1"/>
    <col min="12041" max="12041" width="6.42578125" style="53" customWidth="1"/>
    <col min="12042" max="12042" width="14.140625" style="53" customWidth="1"/>
    <col min="12043" max="12043" width="6.42578125" style="53" customWidth="1"/>
    <col min="12044" max="12044" width="11.42578125" style="53" customWidth="1"/>
    <col min="12045" max="12045" width="6.42578125" style="53" customWidth="1"/>
    <col min="12046" max="12046" width="11" style="53" customWidth="1"/>
    <col min="12047" max="12047" width="8.85546875" style="53"/>
    <col min="12048" max="12048" width="10.140625" style="53" customWidth="1"/>
    <col min="12049" max="12049" width="8.85546875" style="53"/>
    <col min="12050" max="12050" width="11.42578125" style="53" customWidth="1"/>
    <col min="12051" max="12276" width="8.85546875" style="53"/>
    <col min="12277" max="12277" width="14.140625" style="53" customWidth="1"/>
    <col min="12278" max="12288" width="8.85546875" style="53"/>
    <col min="12289" max="12289" width="8.42578125" style="53" customWidth="1"/>
    <col min="12290" max="12290" width="12.28515625" style="53" customWidth="1"/>
    <col min="12291" max="12291" width="10.42578125" style="53" customWidth="1"/>
    <col min="12292" max="12292" width="8.42578125" style="53" customWidth="1"/>
    <col min="12293" max="12295" width="6.42578125" style="53" customWidth="1"/>
    <col min="12296" max="12296" width="14" style="53" customWidth="1"/>
    <col min="12297" max="12297" width="6.42578125" style="53" customWidth="1"/>
    <col min="12298" max="12298" width="14.140625" style="53" customWidth="1"/>
    <col min="12299" max="12299" width="6.42578125" style="53" customWidth="1"/>
    <col min="12300" max="12300" width="11.42578125" style="53" customWidth="1"/>
    <col min="12301" max="12301" width="6.42578125" style="53" customWidth="1"/>
    <col min="12302" max="12302" width="11" style="53" customWidth="1"/>
    <col min="12303" max="12303" width="8.85546875" style="53"/>
    <col min="12304" max="12304" width="10.140625" style="53" customWidth="1"/>
    <col min="12305" max="12305" width="8.85546875" style="53"/>
    <col min="12306" max="12306" width="11.42578125" style="53" customWidth="1"/>
    <col min="12307" max="12532" width="8.85546875" style="53"/>
    <col min="12533" max="12533" width="14.140625" style="53" customWidth="1"/>
    <col min="12534" max="12544" width="8.85546875" style="53"/>
    <col min="12545" max="12545" width="8.42578125" style="53" customWidth="1"/>
    <col min="12546" max="12546" width="12.28515625" style="53" customWidth="1"/>
    <col min="12547" max="12547" width="10.42578125" style="53" customWidth="1"/>
    <col min="12548" max="12548" width="8.42578125" style="53" customWidth="1"/>
    <col min="12549" max="12551" width="6.42578125" style="53" customWidth="1"/>
    <col min="12552" max="12552" width="14" style="53" customWidth="1"/>
    <col min="12553" max="12553" width="6.42578125" style="53" customWidth="1"/>
    <col min="12554" max="12554" width="14.140625" style="53" customWidth="1"/>
    <col min="12555" max="12555" width="6.42578125" style="53" customWidth="1"/>
    <col min="12556" max="12556" width="11.42578125" style="53" customWidth="1"/>
    <col min="12557" max="12557" width="6.42578125" style="53" customWidth="1"/>
    <col min="12558" max="12558" width="11" style="53" customWidth="1"/>
    <col min="12559" max="12559" width="8.85546875" style="53"/>
    <col min="12560" max="12560" width="10.140625" style="53" customWidth="1"/>
    <col min="12561" max="12561" width="8.85546875" style="53"/>
    <col min="12562" max="12562" width="11.42578125" style="53" customWidth="1"/>
    <col min="12563" max="12788" width="8.85546875" style="53"/>
    <col min="12789" max="12789" width="14.140625" style="53" customWidth="1"/>
    <col min="12790" max="12800" width="8.85546875" style="53"/>
    <col min="12801" max="12801" width="8.42578125" style="53" customWidth="1"/>
    <col min="12802" max="12802" width="12.28515625" style="53" customWidth="1"/>
    <col min="12803" max="12803" width="10.42578125" style="53" customWidth="1"/>
    <col min="12804" max="12804" width="8.42578125" style="53" customWidth="1"/>
    <col min="12805" max="12807" width="6.42578125" style="53" customWidth="1"/>
    <col min="12808" max="12808" width="14" style="53" customWidth="1"/>
    <col min="12809" max="12809" width="6.42578125" style="53" customWidth="1"/>
    <col min="12810" max="12810" width="14.140625" style="53" customWidth="1"/>
    <col min="12811" max="12811" width="6.42578125" style="53" customWidth="1"/>
    <col min="12812" max="12812" width="11.42578125" style="53" customWidth="1"/>
    <col min="12813" max="12813" width="6.42578125" style="53" customWidth="1"/>
    <col min="12814" max="12814" width="11" style="53" customWidth="1"/>
    <col min="12815" max="12815" width="8.85546875" style="53"/>
    <col min="12816" max="12816" width="10.140625" style="53" customWidth="1"/>
    <col min="12817" max="12817" width="8.85546875" style="53"/>
    <col min="12818" max="12818" width="11.42578125" style="53" customWidth="1"/>
    <col min="12819" max="13044" width="8.85546875" style="53"/>
    <col min="13045" max="13045" width="14.140625" style="53" customWidth="1"/>
    <col min="13046" max="13056" width="8.85546875" style="53"/>
    <col min="13057" max="13057" width="8.42578125" style="53" customWidth="1"/>
    <col min="13058" max="13058" width="12.28515625" style="53" customWidth="1"/>
    <col min="13059" max="13059" width="10.42578125" style="53" customWidth="1"/>
    <col min="13060" max="13060" width="8.42578125" style="53" customWidth="1"/>
    <col min="13061" max="13063" width="6.42578125" style="53" customWidth="1"/>
    <col min="13064" max="13064" width="14" style="53" customWidth="1"/>
    <col min="13065" max="13065" width="6.42578125" style="53" customWidth="1"/>
    <col min="13066" max="13066" width="14.140625" style="53" customWidth="1"/>
    <col min="13067" max="13067" width="6.42578125" style="53" customWidth="1"/>
    <col min="13068" max="13068" width="11.42578125" style="53" customWidth="1"/>
    <col min="13069" max="13069" width="6.42578125" style="53" customWidth="1"/>
    <col min="13070" max="13070" width="11" style="53" customWidth="1"/>
    <col min="13071" max="13071" width="8.85546875" style="53"/>
    <col min="13072" max="13072" width="10.140625" style="53" customWidth="1"/>
    <col min="13073" max="13073" width="8.85546875" style="53"/>
    <col min="13074" max="13074" width="11.42578125" style="53" customWidth="1"/>
    <col min="13075" max="13300" width="8.85546875" style="53"/>
    <col min="13301" max="13301" width="14.140625" style="53" customWidth="1"/>
    <col min="13302" max="13312" width="8.85546875" style="53"/>
    <col min="13313" max="13313" width="8.42578125" style="53" customWidth="1"/>
    <col min="13314" max="13314" width="12.28515625" style="53" customWidth="1"/>
    <col min="13315" max="13315" width="10.42578125" style="53" customWidth="1"/>
    <col min="13316" max="13316" width="8.42578125" style="53" customWidth="1"/>
    <col min="13317" max="13319" width="6.42578125" style="53" customWidth="1"/>
    <col min="13320" max="13320" width="14" style="53" customWidth="1"/>
    <col min="13321" max="13321" width="6.42578125" style="53" customWidth="1"/>
    <col min="13322" max="13322" width="14.140625" style="53" customWidth="1"/>
    <col min="13323" max="13323" width="6.42578125" style="53" customWidth="1"/>
    <col min="13324" max="13324" width="11.42578125" style="53" customWidth="1"/>
    <col min="13325" max="13325" width="6.42578125" style="53" customWidth="1"/>
    <col min="13326" max="13326" width="11" style="53" customWidth="1"/>
    <col min="13327" max="13327" width="8.85546875" style="53"/>
    <col min="13328" max="13328" width="10.140625" style="53" customWidth="1"/>
    <col min="13329" max="13329" width="8.85546875" style="53"/>
    <col min="13330" max="13330" width="11.42578125" style="53" customWidth="1"/>
    <col min="13331" max="13556" width="8.85546875" style="53"/>
    <col min="13557" max="13557" width="14.140625" style="53" customWidth="1"/>
    <col min="13558" max="13568" width="8.85546875" style="53"/>
    <col min="13569" max="13569" width="8.42578125" style="53" customWidth="1"/>
    <col min="13570" max="13570" width="12.28515625" style="53" customWidth="1"/>
    <col min="13571" max="13571" width="10.42578125" style="53" customWidth="1"/>
    <col min="13572" max="13572" width="8.42578125" style="53" customWidth="1"/>
    <col min="13573" max="13575" width="6.42578125" style="53" customWidth="1"/>
    <col min="13576" max="13576" width="14" style="53" customWidth="1"/>
    <col min="13577" max="13577" width="6.42578125" style="53" customWidth="1"/>
    <col min="13578" max="13578" width="14.140625" style="53" customWidth="1"/>
    <col min="13579" max="13579" width="6.42578125" style="53" customWidth="1"/>
    <col min="13580" max="13580" width="11.42578125" style="53" customWidth="1"/>
    <col min="13581" max="13581" width="6.42578125" style="53" customWidth="1"/>
    <col min="13582" max="13582" width="11" style="53" customWidth="1"/>
    <col min="13583" max="13583" width="8.85546875" style="53"/>
    <col min="13584" max="13584" width="10.140625" style="53" customWidth="1"/>
    <col min="13585" max="13585" width="8.85546875" style="53"/>
    <col min="13586" max="13586" width="11.42578125" style="53" customWidth="1"/>
    <col min="13587" max="13812" width="8.85546875" style="53"/>
    <col min="13813" max="13813" width="14.140625" style="53" customWidth="1"/>
    <col min="13814" max="13824" width="8.85546875" style="53"/>
    <col min="13825" max="13825" width="8.42578125" style="53" customWidth="1"/>
    <col min="13826" max="13826" width="12.28515625" style="53" customWidth="1"/>
    <col min="13827" max="13827" width="10.42578125" style="53" customWidth="1"/>
    <col min="13828" max="13828" width="8.42578125" style="53" customWidth="1"/>
    <col min="13829" max="13831" width="6.42578125" style="53" customWidth="1"/>
    <col min="13832" max="13832" width="14" style="53" customWidth="1"/>
    <col min="13833" max="13833" width="6.42578125" style="53" customWidth="1"/>
    <col min="13834" max="13834" width="14.140625" style="53" customWidth="1"/>
    <col min="13835" max="13835" width="6.42578125" style="53" customWidth="1"/>
    <col min="13836" max="13836" width="11.42578125" style="53" customWidth="1"/>
    <col min="13837" max="13837" width="6.42578125" style="53" customWidth="1"/>
    <col min="13838" max="13838" width="11" style="53" customWidth="1"/>
    <col min="13839" max="13839" width="8.85546875" style="53"/>
    <col min="13840" max="13840" width="10.140625" style="53" customWidth="1"/>
    <col min="13841" max="13841" width="8.85546875" style="53"/>
    <col min="13842" max="13842" width="11.42578125" style="53" customWidth="1"/>
    <col min="13843" max="14068" width="8.85546875" style="53"/>
    <col min="14069" max="14069" width="14.140625" style="53" customWidth="1"/>
    <col min="14070" max="14080" width="8.85546875" style="53"/>
    <col min="14081" max="14081" width="8.42578125" style="53" customWidth="1"/>
    <col min="14082" max="14082" width="12.28515625" style="53" customWidth="1"/>
    <col min="14083" max="14083" width="10.42578125" style="53" customWidth="1"/>
    <col min="14084" max="14084" width="8.42578125" style="53" customWidth="1"/>
    <col min="14085" max="14087" width="6.42578125" style="53" customWidth="1"/>
    <col min="14088" max="14088" width="14" style="53" customWidth="1"/>
    <col min="14089" max="14089" width="6.42578125" style="53" customWidth="1"/>
    <col min="14090" max="14090" width="14.140625" style="53" customWidth="1"/>
    <col min="14091" max="14091" width="6.42578125" style="53" customWidth="1"/>
    <col min="14092" max="14092" width="11.42578125" style="53" customWidth="1"/>
    <col min="14093" max="14093" width="6.42578125" style="53" customWidth="1"/>
    <col min="14094" max="14094" width="11" style="53" customWidth="1"/>
    <col min="14095" max="14095" width="8.85546875" style="53"/>
    <col min="14096" max="14096" width="10.140625" style="53" customWidth="1"/>
    <col min="14097" max="14097" width="8.85546875" style="53"/>
    <col min="14098" max="14098" width="11.42578125" style="53" customWidth="1"/>
    <col min="14099" max="14324" width="8.85546875" style="53"/>
    <col min="14325" max="14325" width="14.140625" style="53" customWidth="1"/>
    <col min="14326" max="14336" width="8.85546875" style="53"/>
    <col min="14337" max="14337" width="8.42578125" style="53" customWidth="1"/>
    <col min="14338" max="14338" width="12.28515625" style="53" customWidth="1"/>
    <col min="14339" max="14339" width="10.42578125" style="53" customWidth="1"/>
    <col min="14340" max="14340" width="8.42578125" style="53" customWidth="1"/>
    <col min="14341" max="14343" width="6.42578125" style="53" customWidth="1"/>
    <col min="14344" max="14344" width="14" style="53" customWidth="1"/>
    <col min="14345" max="14345" width="6.42578125" style="53" customWidth="1"/>
    <col min="14346" max="14346" width="14.140625" style="53" customWidth="1"/>
    <col min="14347" max="14347" width="6.42578125" style="53" customWidth="1"/>
    <col min="14348" max="14348" width="11.42578125" style="53" customWidth="1"/>
    <col min="14349" max="14349" width="6.42578125" style="53" customWidth="1"/>
    <col min="14350" max="14350" width="11" style="53" customWidth="1"/>
    <col min="14351" max="14351" width="8.85546875" style="53"/>
    <col min="14352" max="14352" width="10.140625" style="53" customWidth="1"/>
    <col min="14353" max="14353" width="8.85546875" style="53"/>
    <col min="14354" max="14354" width="11.42578125" style="53" customWidth="1"/>
    <col min="14355" max="14580" width="8.85546875" style="53"/>
    <col min="14581" max="14581" width="14.140625" style="53" customWidth="1"/>
    <col min="14582" max="14592" width="8.85546875" style="53"/>
    <col min="14593" max="14593" width="8.42578125" style="53" customWidth="1"/>
    <col min="14594" max="14594" width="12.28515625" style="53" customWidth="1"/>
    <col min="14595" max="14595" width="10.42578125" style="53" customWidth="1"/>
    <col min="14596" max="14596" width="8.42578125" style="53" customWidth="1"/>
    <col min="14597" max="14599" width="6.42578125" style="53" customWidth="1"/>
    <col min="14600" max="14600" width="14" style="53" customWidth="1"/>
    <col min="14601" max="14601" width="6.42578125" style="53" customWidth="1"/>
    <col min="14602" max="14602" width="14.140625" style="53" customWidth="1"/>
    <col min="14603" max="14603" width="6.42578125" style="53" customWidth="1"/>
    <col min="14604" max="14604" width="11.42578125" style="53" customWidth="1"/>
    <col min="14605" max="14605" width="6.42578125" style="53" customWidth="1"/>
    <col min="14606" max="14606" width="11" style="53" customWidth="1"/>
    <col min="14607" max="14607" width="8.85546875" style="53"/>
    <col min="14608" max="14608" width="10.140625" style="53" customWidth="1"/>
    <col min="14609" max="14609" width="8.85546875" style="53"/>
    <col min="14610" max="14610" width="11.42578125" style="53" customWidth="1"/>
    <col min="14611" max="14836" width="8.85546875" style="53"/>
    <col min="14837" max="14837" width="14.140625" style="53" customWidth="1"/>
    <col min="14838" max="14848" width="8.85546875" style="53"/>
    <col min="14849" max="14849" width="8.42578125" style="53" customWidth="1"/>
    <col min="14850" max="14850" width="12.28515625" style="53" customWidth="1"/>
    <col min="14851" max="14851" width="10.42578125" style="53" customWidth="1"/>
    <col min="14852" max="14852" width="8.42578125" style="53" customWidth="1"/>
    <col min="14853" max="14855" width="6.42578125" style="53" customWidth="1"/>
    <col min="14856" max="14856" width="14" style="53" customWidth="1"/>
    <col min="14857" max="14857" width="6.42578125" style="53" customWidth="1"/>
    <col min="14858" max="14858" width="14.140625" style="53" customWidth="1"/>
    <col min="14859" max="14859" width="6.42578125" style="53" customWidth="1"/>
    <col min="14860" max="14860" width="11.42578125" style="53" customWidth="1"/>
    <col min="14861" max="14861" width="6.42578125" style="53" customWidth="1"/>
    <col min="14862" max="14862" width="11" style="53" customWidth="1"/>
    <col min="14863" max="14863" width="8.85546875" style="53"/>
    <col min="14864" max="14864" width="10.140625" style="53" customWidth="1"/>
    <col min="14865" max="14865" width="8.85546875" style="53"/>
    <col min="14866" max="14866" width="11.42578125" style="53" customWidth="1"/>
    <col min="14867" max="15092" width="8.85546875" style="53"/>
    <col min="15093" max="15093" width="14.140625" style="53" customWidth="1"/>
    <col min="15094" max="15104" width="8.85546875" style="53"/>
    <col min="15105" max="15105" width="8.42578125" style="53" customWidth="1"/>
    <col min="15106" max="15106" width="12.28515625" style="53" customWidth="1"/>
    <col min="15107" max="15107" width="10.42578125" style="53" customWidth="1"/>
    <col min="15108" max="15108" width="8.42578125" style="53" customWidth="1"/>
    <col min="15109" max="15111" width="6.42578125" style="53" customWidth="1"/>
    <col min="15112" max="15112" width="14" style="53" customWidth="1"/>
    <col min="15113" max="15113" width="6.42578125" style="53" customWidth="1"/>
    <col min="15114" max="15114" width="14.140625" style="53" customWidth="1"/>
    <col min="15115" max="15115" width="6.42578125" style="53" customWidth="1"/>
    <col min="15116" max="15116" width="11.42578125" style="53" customWidth="1"/>
    <col min="15117" max="15117" width="6.42578125" style="53" customWidth="1"/>
    <col min="15118" max="15118" width="11" style="53" customWidth="1"/>
    <col min="15119" max="15119" width="8.85546875" style="53"/>
    <col min="15120" max="15120" width="10.140625" style="53" customWidth="1"/>
    <col min="15121" max="15121" width="8.85546875" style="53"/>
    <col min="15122" max="15122" width="11.42578125" style="53" customWidth="1"/>
    <col min="15123" max="15348" width="8.85546875" style="53"/>
    <col min="15349" max="15349" width="14.140625" style="53" customWidth="1"/>
    <col min="15350" max="15360" width="8.85546875" style="53"/>
    <col min="15361" max="15361" width="8.42578125" style="53" customWidth="1"/>
    <col min="15362" max="15362" width="12.28515625" style="53" customWidth="1"/>
    <col min="15363" max="15363" width="10.42578125" style="53" customWidth="1"/>
    <col min="15364" max="15364" width="8.42578125" style="53" customWidth="1"/>
    <col min="15365" max="15367" width="6.42578125" style="53" customWidth="1"/>
    <col min="15368" max="15368" width="14" style="53" customWidth="1"/>
    <col min="15369" max="15369" width="6.42578125" style="53" customWidth="1"/>
    <col min="15370" max="15370" width="14.140625" style="53" customWidth="1"/>
    <col min="15371" max="15371" width="6.42578125" style="53" customWidth="1"/>
    <col min="15372" max="15372" width="11.42578125" style="53" customWidth="1"/>
    <col min="15373" max="15373" width="6.42578125" style="53" customWidth="1"/>
    <col min="15374" max="15374" width="11" style="53" customWidth="1"/>
    <col min="15375" max="15375" width="8.85546875" style="53"/>
    <col min="15376" max="15376" width="10.140625" style="53" customWidth="1"/>
    <col min="15377" max="15377" width="8.85546875" style="53"/>
    <col min="15378" max="15378" width="11.42578125" style="53" customWidth="1"/>
    <col min="15379" max="15604" width="8.85546875" style="53"/>
    <col min="15605" max="15605" width="14.140625" style="53" customWidth="1"/>
    <col min="15606" max="15616" width="8.85546875" style="53"/>
    <col min="15617" max="15617" width="8.42578125" style="53" customWidth="1"/>
    <col min="15618" max="15618" width="12.28515625" style="53" customWidth="1"/>
    <col min="15619" max="15619" width="10.42578125" style="53" customWidth="1"/>
    <col min="15620" max="15620" width="8.42578125" style="53" customWidth="1"/>
    <col min="15621" max="15623" width="6.42578125" style="53" customWidth="1"/>
    <col min="15624" max="15624" width="14" style="53" customWidth="1"/>
    <col min="15625" max="15625" width="6.42578125" style="53" customWidth="1"/>
    <col min="15626" max="15626" width="14.140625" style="53" customWidth="1"/>
    <col min="15627" max="15627" width="6.42578125" style="53" customWidth="1"/>
    <col min="15628" max="15628" width="11.42578125" style="53" customWidth="1"/>
    <col min="15629" max="15629" width="6.42578125" style="53" customWidth="1"/>
    <col min="15630" max="15630" width="11" style="53" customWidth="1"/>
    <col min="15631" max="15631" width="8.85546875" style="53"/>
    <col min="15632" max="15632" width="10.140625" style="53" customWidth="1"/>
    <col min="15633" max="15633" width="8.85546875" style="53"/>
    <col min="15634" max="15634" width="11.42578125" style="53" customWidth="1"/>
    <col min="15635" max="15860" width="8.85546875" style="53"/>
    <col min="15861" max="15861" width="14.140625" style="53" customWidth="1"/>
    <col min="15862" max="15872" width="8.85546875" style="53"/>
    <col min="15873" max="15873" width="8.42578125" style="53" customWidth="1"/>
    <col min="15874" max="15874" width="12.28515625" style="53" customWidth="1"/>
    <col min="15875" max="15875" width="10.42578125" style="53" customWidth="1"/>
    <col min="15876" max="15876" width="8.42578125" style="53" customWidth="1"/>
    <col min="15877" max="15879" width="6.42578125" style="53" customWidth="1"/>
    <col min="15880" max="15880" width="14" style="53" customWidth="1"/>
    <col min="15881" max="15881" width="6.42578125" style="53" customWidth="1"/>
    <col min="15882" max="15882" width="14.140625" style="53" customWidth="1"/>
    <col min="15883" max="15883" width="6.42578125" style="53" customWidth="1"/>
    <col min="15884" max="15884" width="11.42578125" style="53" customWidth="1"/>
    <col min="15885" max="15885" width="6.42578125" style="53" customWidth="1"/>
    <col min="15886" max="15886" width="11" style="53" customWidth="1"/>
    <col min="15887" max="15887" width="8.85546875" style="53"/>
    <col min="15888" max="15888" width="10.140625" style="53" customWidth="1"/>
    <col min="15889" max="15889" width="8.85546875" style="53"/>
    <col min="15890" max="15890" width="11.42578125" style="53" customWidth="1"/>
    <col min="15891" max="16116" width="8.85546875" style="53"/>
    <col min="16117" max="16117" width="14.140625" style="53" customWidth="1"/>
    <col min="16118" max="16128" width="8.85546875" style="53"/>
    <col min="16129" max="16129" width="8.42578125" style="53" customWidth="1"/>
    <col min="16130" max="16130" width="12.28515625" style="53" customWidth="1"/>
    <col min="16131" max="16131" width="10.42578125" style="53" customWidth="1"/>
    <col min="16132" max="16132" width="8.42578125" style="53" customWidth="1"/>
    <col min="16133" max="16135" width="6.42578125" style="53" customWidth="1"/>
    <col min="16136" max="16136" width="14" style="53" customWidth="1"/>
    <col min="16137" max="16137" width="6.42578125" style="53" customWidth="1"/>
    <col min="16138" max="16138" width="14.140625" style="53" customWidth="1"/>
    <col min="16139" max="16139" width="6.42578125" style="53" customWidth="1"/>
    <col min="16140" max="16140" width="11.42578125" style="53" customWidth="1"/>
    <col min="16141" max="16141" width="6.42578125" style="53" customWidth="1"/>
    <col min="16142" max="16142" width="11" style="53" customWidth="1"/>
    <col min="16143" max="16143" width="8.85546875" style="53"/>
    <col min="16144" max="16144" width="10.140625" style="53" customWidth="1"/>
    <col min="16145" max="16145" width="8.85546875" style="53"/>
    <col min="16146" max="16146" width="11.42578125" style="53" customWidth="1"/>
    <col min="16147" max="16372" width="8.85546875" style="53"/>
    <col min="16373" max="16373" width="14.140625" style="53" customWidth="1"/>
    <col min="16374" max="16384" width="8.85546875" style="53"/>
  </cols>
  <sheetData>
    <row r="1" spans="1:18" ht="18" customHeight="1" thickBot="1">
      <c r="A1" s="1078" t="s">
        <v>204</v>
      </c>
      <c r="B1" s="1078"/>
      <c r="C1" s="1078"/>
      <c r="D1" s="1078"/>
      <c r="E1" s="1078"/>
      <c r="F1" s="1078"/>
      <c r="G1" s="1078"/>
      <c r="H1" s="1078"/>
      <c r="I1" s="1078"/>
      <c r="J1" s="1078"/>
      <c r="K1" s="1078"/>
      <c r="L1" s="1078"/>
      <c r="M1" s="1078"/>
      <c r="N1" s="1078"/>
    </row>
    <row r="2" spans="1:18" s="2" customFormat="1" ht="37.5" customHeight="1">
      <c r="A2" s="1079" t="s">
        <v>166</v>
      </c>
      <c r="B2" s="1079"/>
      <c r="C2" s="1079"/>
      <c r="D2" s="1079"/>
      <c r="E2" s="1080" t="str">
        <f>'[4]obiettivi lp'!C12</f>
        <v>Promuovere un efficiente sistema di viabilità urbana e garantire un ambiente sano e sostenibile</v>
      </c>
      <c r="F2" s="1080"/>
      <c r="G2" s="1080"/>
      <c r="H2" s="1080"/>
      <c r="I2" s="1081" t="s">
        <v>165</v>
      </c>
      <c r="J2" s="1082"/>
      <c r="K2" s="1083"/>
      <c r="L2" s="1090" t="str">
        <f>'[4]obiettivi lp'!D12</f>
        <v>10.5 - 9.2 e 12.9</v>
      </c>
      <c r="M2" s="1091"/>
      <c r="N2" s="1091"/>
    </row>
    <row r="3" spans="1:18" s="2" customFormat="1" ht="12.75" customHeight="1">
      <c r="A3" s="1079" t="s">
        <v>76</v>
      </c>
      <c r="B3" s="1079"/>
      <c r="C3" s="1079"/>
      <c r="D3" s="1079"/>
      <c r="E3" s="1096" t="str">
        <f>'[4]obiettivi lp'!E12</f>
        <v>Manutenzione strade, aree verdi, immobili e cimiteri</v>
      </c>
      <c r="F3" s="1096"/>
      <c r="G3" s="1096"/>
      <c r="H3" s="1096"/>
      <c r="I3" s="1084"/>
      <c r="J3" s="1085"/>
      <c r="K3" s="1086"/>
      <c r="L3" s="1092"/>
      <c r="M3" s="1093"/>
      <c r="N3" s="1093"/>
    </row>
    <row r="4" spans="1:18" s="2" customFormat="1" ht="21.75" customHeight="1">
      <c r="A4" s="1079"/>
      <c r="B4" s="1079"/>
      <c r="C4" s="1079"/>
      <c r="D4" s="1079"/>
      <c r="E4" s="1096"/>
      <c r="F4" s="1096"/>
      <c r="G4" s="1096"/>
      <c r="H4" s="1096"/>
      <c r="I4" s="1087"/>
      <c r="J4" s="1088"/>
      <c r="K4" s="1089"/>
      <c r="L4" s="1094"/>
      <c r="M4" s="1095"/>
      <c r="N4" s="1095"/>
    </row>
    <row r="5" spans="1:18" s="2" customFormat="1" ht="21.75" customHeight="1">
      <c r="A5" s="1097" t="s">
        <v>79</v>
      </c>
      <c r="B5" s="1097"/>
      <c r="C5" s="1097"/>
      <c r="D5" s="1097"/>
      <c r="E5" s="1102" t="s">
        <v>116</v>
      </c>
      <c r="F5" s="1102"/>
      <c r="G5" s="1102"/>
      <c r="H5" s="1102"/>
      <c r="I5" s="1103" t="s">
        <v>58</v>
      </c>
      <c r="J5" s="1103"/>
      <c r="K5" s="1103"/>
      <c r="L5" s="1103"/>
      <c r="M5" s="1103"/>
      <c r="N5" s="1103"/>
    </row>
    <row r="6" spans="1:18" s="2" customFormat="1" ht="27" customHeight="1">
      <c r="A6" s="1097"/>
      <c r="B6" s="1097"/>
      <c r="C6" s="1097"/>
      <c r="D6" s="1097"/>
      <c r="E6" s="1102"/>
      <c r="F6" s="1102"/>
      <c r="G6" s="1102"/>
      <c r="H6" s="1102"/>
      <c r="I6" s="1104">
        <v>2018</v>
      </c>
      <c r="J6" s="1104"/>
      <c r="K6" s="1104">
        <v>2019</v>
      </c>
      <c r="L6" s="1104"/>
      <c r="M6" s="1104">
        <v>2020</v>
      </c>
      <c r="N6" s="1104"/>
    </row>
    <row r="7" spans="1:18" s="2" customFormat="1" ht="31.5" customHeight="1">
      <c r="A7" s="1097" t="s">
        <v>81</v>
      </c>
      <c r="B7" s="1097"/>
      <c r="C7" s="1097"/>
      <c r="D7" s="1097"/>
      <c r="E7" s="1098"/>
      <c r="F7" s="1098"/>
      <c r="G7" s="1098"/>
      <c r="H7" s="1098"/>
      <c r="I7" s="1099" t="str">
        <f>'[4]obiettivi lp'!G8</f>
        <v>x</v>
      </c>
      <c r="J7" s="1099"/>
      <c r="K7" s="1099" t="str">
        <f>'[4]obiettivi lp'!H8</f>
        <v>x</v>
      </c>
      <c r="L7" s="1099"/>
      <c r="M7" s="1099" t="str">
        <f>'[4]obiettivi lp'!I8</f>
        <v>x</v>
      </c>
      <c r="N7" s="1099"/>
    </row>
    <row r="8" spans="1:18" ht="42.75" customHeight="1">
      <c r="A8" s="1100" t="s">
        <v>4</v>
      </c>
      <c r="B8" s="1100"/>
      <c r="C8" s="1101"/>
      <c r="D8" s="1101"/>
      <c r="E8" s="1101"/>
      <c r="F8" s="1101"/>
      <c r="G8" s="1101"/>
      <c r="H8" s="1101"/>
      <c r="I8" s="1101"/>
      <c r="J8" s="1101"/>
      <c r="K8" s="1101"/>
      <c r="L8" s="1101"/>
      <c r="M8" s="1101"/>
      <c r="N8" s="1101"/>
    </row>
    <row r="9" spans="1:18" ht="84" customHeight="1">
      <c r="A9" s="1106" t="s">
        <v>5</v>
      </c>
      <c r="B9" s="1106"/>
      <c r="C9" s="1107" t="s">
        <v>401</v>
      </c>
      <c r="D9" s="1108"/>
      <c r="E9" s="1108"/>
      <c r="F9" s="1108"/>
      <c r="G9" s="1108"/>
      <c r="H9" s="1108"/>
      <c r="I9" s="1108"/>
      <c r="J9" s="1108"/>
      <c r="K9" s="1108"/>
      <c r="L9" s="1108"/>
      <c r="M9" s="1108"/>
      <c r="N9" s="1109"/>
      <c r="R9" s="3"/>
    </row>
    <row r="10" spans="1:18" ht="38.25" hidden="1" customHeight="1">
      <c r="A10" s="1106"/>
      <c r="B10" s="1106"/>
      <c r="C10" s="1110"/>
      <c r="D10" s="1110"/>
      <c r="E10" s="1110"/>
      <c r="F10" s="1110"/>
      <c r="G10" s="1110"/>
      <c r="H10" s="1110"/>
      <c r="I10" s="1110"/>
      <c r="J10" s="1110"/>
      <c r="K10" s="1110"/>
      <c r="L10" s="1110"/>
      <c r="M10" s="1110"/>
      <c r="N10" s="1110"/>
      <c r="R10" s="3"/>
    </row>
    <row r="11" spans="1:18" ht="19.5" customHeight="1">
      <c r="A11" s="1106" t="s">
        <v>83</v>
      </c>
      <c r="B11" s="1106"/>
      <c r="C11" s="1111" t="s">
        <v>164</v>
      </c>
      <c r="D11" s="1111"/>
      <c r="E11" s="1111"/>
      <c r="F11" s="1111"/>
      <c r="G11" s="1111"/>
      <c r="H11" s="1111"/>
      <c r="I11" s="1111"/>
      <c r="J11" s="1111"/>
      <c r="K11" s="1111"/>
      <c r="L11" s="1111"/>
      <c r="M11" s="1111"/>
      <c r="N11" s="1111"/>
    </row>
    <row r="12" spans="1:18" ht="19.5" customHeight="1">
      <c r="A12" s="1106"/>
      <c r="B12" s="1106"/>
      <c r="C12" s="1111"/>
      <c r="D12" s="1111"/>
      <c r="E12" s="1111"/>
      <c r="F12" s="1111"/>
      <c r="G12" s="1111"/>
      <c r="H12" s="1111"/>
      <c r="I12" s="1111"/>
      <c r="J12" s="1111"/>
      <c r="K12" s="1111"/>
      <c r="L12" s="1111"/>
      <c r="M12" s="1111"/>
      <c r="N12" s="1111"/>
    </row>
    <row r="13" spans="1:18" ht="22.5" customHeight="1">
      <c r="A13" s="1106"/>
      <c r="B13" s="1106"/>
      <c r="C13" s="1111"/>
      <c r="D13" s="1111"/>
      <c r="E13" s="1111"/>
      <c r="F13" s="1111"/>
      <c r="G13" s="1111"/>
      <c r="H13" s="1111"/>
      <c r="I13" s="1111"/>
      <c r="J13" s="1111"/>
      <c r="K13" s="1111"/>
      <c r="L13" s="1111"/>
      <c r="M13" s="1111"/>
      <c r="N13" s="1111"/>
    </row>
    <row r="14" spans="1:18" ht="32.25" customHeight="1">
      <c r="A14" s="1106"/>
      <c r="B14" s="1106"/>
      <c r="C14" s="1111"/>
      <c r="D14" s="1111"/>
      <c r="E14" s="1111"/>
      <c r="F14" s="1111"/>
      <c r="G14" s="1111"/>
      <c r="H14" s="1111"/>
      <c r="I14" s="1111"/>
      <c r="J14" s="1111"/>
      <c r="K14" s="1111"/>
      <c r="L14" s="1111"/>
      <c r="M14" s="1111"/>
      <c r="N14" s="1111"/>
    </row>
    <row r="15" spans="1:18" ht="18.75" hidden="1" customHeight="1">
      <c r="A15" s="1106"/>
      <c r="B15" s="1106"/>
      <c r="C15" s="1111"/>
      <c r="D15" s="1111"/>
      <c r="E15" s="1111"/>
      <c r="F15" s="1111"/>
      <c r="G15" s="1111"/>
      <c r="H15" s="1111"/>
      <c r="I15" s="1111"/>
      <c r="J15" s="1111"/>
      <c r="K15" s="1111"/>
      <c r="L15" s="1111"/>
      <c r="M15" s="1111"/>
      <c r="N15" s="1111"/>
    </row>
    <row r="16" spans="1:18" ht="16.5" hidden="1" customHeight="1">
      <c r="A16" s="1106"/>
      <c r="B16" s="1106"/>
      <c r="C16" s="1111"/>
      <c r="D16" s="1111"/>
      <c r="E16" s="1111"/>
      <c r="F16" s="1111"/>
      <c r="G16" s="1111"/>
      <c r="H16" s="1111"/>
      <c r="I16" s="1111"/>
      <c r="J16" s="1111"/>
      <c r="K16" s="1111"/>
      <c r="L16" s="1111"/>
      <c r="M16" s="1111"/>
      <c r="N16" s="1111"/>
    </row>
    <row r="17" spans="1:256" ht="23.25" hidden="1" customHeight="1">
      <c r="A17" s="1106"/>
      <c r="B17" s="1106"/>
      <c r="C17" s="1111"/>
      <c r="D17" s="1111"/>
      <c r="E17" s="1111"/>
      <c r="F17" s="1111"/>
      <c r="G17" s="1111"/>
      <c r="H17" s="1111"/>
      <c r="I17" s="1111"/>
      <c r="J17" s="1111"/>
      <c r="K17" s="1111"/>
      <c r="L17" s="1111"/>
      <c r="M17" s="1111"/>
      <c r="N17" s="1111"/>
    </row>
    <row r="18" spans="1:256" ht="20.25" hidden="1" customHeight="1">
      <c r="A18" s="1106"/>
      <c r="B18" s="1106"/>
      <c r="C18" s="1111"/>
      <c r="D18" s="1111"/>
      <c r="E18" s="1111"/>
      <c r="F18" s="1111"/>
      <c r="G18" s="1111"/>
      <c r="H18" s="1111"/>
      <c r="I18" s="1111"/>
      <c r="J18" s="1111"/>
      <c r="K18" s="1111"/>
      <c r="L18" s="1111"/>
      <c r="M18" s="1111"/>
      <c r="N18" s="1111"/>
    </row>
    <row r="19" spans="1:256" ht="13.5" hidden="1" customHeight="1">
      <c r="A19" s="1106"/>
      <c r="B19" s="1106"/>
      <c r="C19" s="1111"/>
      <c r="D19" s="1111"/>
      <c r="E19" s="1111"/>
      <c r="F19" s="1111"/>
      <c r="G19" s="1111"/>
      <c r="H19" s="1111"/>
      <c r="I19" s="1111"/>
      <c r="J19" s="1111"/>
      <c r="K19" s="1111"/>
      <c r="L19" s="1111"/>
      <c r="M19" s="1111"/>
      <c r="N19" s="1111"/>
    </row>
    <row r="20" spans="1:256" ht="13.5" hidden="1" customHeight="1">
      <c r="A20" s="1106"/>
      <c r="B20" s="1106"/>
      <c r="C20" s="1111"/>
      <c r="D20" s="1111"/>
      <c r="E20" s="1111"/>
      <c r="F20" s="1111"/>
      <c r="G20" s="1111"/>
      <c r="H20" s="1111"/>
      <c r="I20" s="1111"/>
      <c r="J20" s="1111"/>
      <c r="K20" s="1111"/>
      <c r="L20" s="1111"/>
      <c r="M20" s="1111"/>
      <c r="N20" s="1111"/>
    </row>
    <row r="21" spans="1:256" ht="13.5" hidden="1" customHeight="1">
      <c r="A21" s="1106"/>
      <c r="B21" s="1106"/>
      <c r="C21" s="1111"/>
      <c r="D21" s="1111"/>
      <c r="E21" s="1111"/>
      <c r="F21" s="1111"/>
      <c r="G21" s="1111"/>
      <c r="H21" s="1111"/>
      <c r="I21" s="1111"/>
      <c r="J21" s="1111"/>
      <c r="K21" s="1111"/>
      <c r="L21" s="1111"/>
      <c r="M21" s="1111"/>
      <c r="N21" s="1111"/>
    </row>
    <row r="22" spans="1:256" ht="13.5" hidden="1" customHeight="1">
      <c r="A22" s="1106"/>
      <c r="B22" s="1106"/>
      <c r="C22" s="1111"/>
      <c r="D22" s="1111"/>
      <c r="E22" s="1111"/>
      <c r="F22" s="1111"/>
      <c r="G22" s="1111"/>
      <c r="H22" s="1111"/>
      <c r="I22" s="1111"/>
      <c r="J22" s="1111"/>
      <c r="K22" s="1111"/>
      <c r="L22" s="1111"/>
      <c r="M22" s="1111"/>
      <c r="N22" s="1111"/>
    </row>
    <row r="23" spans="1:256" ht="13.5" hidden="1" customHeight="1">
      <c r="A23" s="1106"/>
      <c r="B23" s="1106"/>
      <c r="C23" s="1111"/>
      <c r="D23" s="1111"/>
      <c r="E23" s="1111"/>
      <c r="F23" s="1111"/>
      <c r="G23" s="1111"/>
      <c r="H23" s="1111"/>
      <c r="I23" s="1111"/>
      <c r="J23" s="1111"/>
      <c r="K23" s="1111"/>
      <c r="L23" s="1111"/>
      <c r="M23" s="1111"/>
      <c r="N23" s="1111"/>
    </row>
    <row r="24" spans="1:256" s="5" customFormat="1" ht="18.75" customHeight="1">
      <c r="A24" s="730" t="s">
        <v>7</v>
      </c>
      <c r="B24" s="730"/>
      <c r="C24" s="730"/>
      <c r="D24" s="730"/>
      <c r="E24" s="730"/>
      <c r="F24" s="730"/>
      <c r="G24" s="730"/>
      <c r="H24" s="730"/>
      <c r="I24" s="730"/>
      <c r="J24" s="730"/>
      <c r="K24" s="730"/>
      <c r="L24" s="730"/>
      <c r="M24" s="730"/>
      <c r="N24" s="730"/>
      <c r="O24" s="53"/>
      <c r="P24" s="53"/>
      <c r="Q24" s="53"/>
      <c r="R24" s="181"/>
      <c r="S24" s="181"/>
      <c r="T24" s="181"/>
      <c r="U24" s="181"/>
      <c r="V24" s="181"/>
      <c r="W24" s="181"/>
      <c r="X24" s="181"/>
      <c r="Y24" s="181"/>
      <c r="Z24" s="181"/>
      <c r="AA24" s="181"/>
      <c r="AB24" s="181"/>
      <c r="AC24" s="181"/>
      <c r="FK24" s="53"/>
      <c r="FL24" s="53"/>
      <c r="FM24" s="53"/>
      <c r="FN24" s="53"/>
      <c r="FO24" s="53"/>
      <c r="FP24" s="53"/>
      <c r="FQ24" s="53"/>
      <c r="FR24" s="53"/>
      <c r="FS24" s="53"/>
      <c r="FT24" s="53"/>
      <c r="FU24" s="53"/>
      <c r="FV24" s="53"/>
      <c r="FW24" s="53"/>
      <c r="FX24" s="53"/>
      <c r="FY24" s="53"/>
      <c r="FZ24" s="53"/>
      <c r="GA24" s="53"/>
      <c r="GB24" s="53"/>
      <c r="GC24" s="53"/>
      <c r="GD24" s="53"/>
      <c r="GE24" s="53"/>
      <c r="GF24" s="53"/>
      <c r="GG24" s="53"/>
      <c r="GH24" s="53"/>
      <c r="GI24" s="53"/>
      <c r="GJ24" s="53"/>
      <c r="GK24" s="53"/>
      <c r="GL24" s="53"/>
      <c r="GM24" s="53"/>
      <c r="GN24" s="53"/>
      <c r="GO24" s="53"/>
      <c r="GP24" s="53"/>
      <c r="GQ24" s="53"/>
      <c r="GR24" s="53"/>
      <c r="GS24" s="53"/>
      <c r="GT24" s="53"/>
      <c r="GU24" s="53"/>
      <c r="GV24" s="53"/>
      <c r="GW24" s="53"/>
      <c r="GX24" s="53"/>
      <c r="GY24" s="53"/>
      <c r="GZ24" s="53"/>
      <c r="HA24" s="53"/>
      <c r="HB24" s="53"/>
      <c r="HC24" s="53"/>
      <c r="HD24" s="53"/>
      <c r="HE24" s="53"/>
      <c r="HF24" s="53"/>
      <c r="HG24" s="53"/>
      <c r="HH24" s="53"/>
      <c r="HI24" s="53"/>
      <c r="HJ24" s="53"/>
      <c r="HK24" s="53"/>
      <c r="HL24" s="53"/>
      <c r="HM24" s="53"/>
      <c r="HN24" s="53"/>
      <c r="HO24" s="53"/>
      <c r="HP24" s="53"/>
      <c r="HQ24" s="53"/>
      <c r="HR24" s="53"/>
      <c r="HS24" s="53"/>
      <c r="HT24" s="53"/>
      <c r="HU24" s="53"/>
      <c r="HV24" s="53"/>
      <c r="HW24" s="53"/>
      <c r="HX24" s="53"/>
      <c r="HY24" s="53"/>
      <c r="HZ24" s="53"/>
      <c r="IA24" s="53"/>
      <c r="IB24" s="53"/>
      <c r="IC24" s="53"/>
      <c r="ID24" s="53"/>
      <c r="IE24" s="53"/>
      <c r="IF24" s="53"/>
      <c r="IG24" s="53"/>
      <c r="IH24" s="53"/>
      <c r="II24" s="53"/>
      <c r="IJ24" s="53"/>
      <c r="IK24" s="53"/>
      <c r="IL24" s="53"/>
      <c r="IM24" s="53"/>
      <c r="IN24" s="53"/>
      <c r="IO24" s="53"/>
      <c r="IP24" s="53"/>
      <c r="IQ24" s="53"/>
      <c r="IR24" s="53"/>
      <c r="IS24" s="53"/>
      <c r="IT24" s="53"/>
      <c r="IU24" s="53"/>
      <c r="IV24" s="53"/>
    </row>
    <row r="25" spans="1:256" s="5" customFormat="1" ht="27" customHeight="1">
      <c r="A25" s="182">
        <v>1</v>
      </c>
      <c r="B25" s="1105" t="s">
        <v>344</v>
      </c>
      <c r="C25" s="1105"/>
      <c r="D25" s="1105"/>
      <c r="E25" s="1105"/>
      <c r="F25" s="1105"/>
      <c r="G25" s="1105"/>
      <c r="H25" s="182"/>
      <c r="I25" s="729" t="s">
        <v>119</v>
      </c>
      <c r="J25" s="729"/>
      <c r="K25" s="729"/>
      <c r="L25" s="729"/>
      <c r="M25" s="729"/>
      <c r="N25" s="729"/>
      <c r="O25" s="53"/>
      <c r="P25" s="53"/>
      <c r="Q25" s="53"/>
      <c r="R25" s="181"/>
      <c r="S25" s="181"/>
      <c r="T25" s="181"/>
      <c r="U25" s="181"/>
      <c r="V25" s="181"/>
      <c r="W25" s="181"/>
      <c r="X25" s="181"/>
      <c r="Y25" s="181"/>
      <c r="Z25" s="181"/>
      <c r="AA25" s="181"/>
      <c r="AB25" s="181"/>
      <c r="AC25" s="181"/>
      <c r="FK25" s="53"/>
      <c r="FL25" s="53"/>
      <c r="FM25" s="53"/>
      <c r="FN25" s="53"/>
      <c r="FO25" s="53"/>
      <c r="FP25" s="53"/>
      <c r="FQ25" s="53"/>
      <c r="FR25" s="53"/>
      <c r="FS25" s="53"/>
      <c r="FT25" s="53"/>
      <c r="FU25" s="53"/>
      <c r="FV25" s="53"/>
      <c r="FW25" s="53"/>
      <c r="FX25" s="53"/>
      <c r="FY25" s="53"/>
      <c r="FZ25" s="53"/>
      <c r="GA25" s="53"/>
      <c r="GB25" s="53"/>
      <c r="GC25" s="53"/>
      <c r="GD25" s="53"/>
      <c r="GE25" s="53"/>
      <c r="GF25" s="53"/>
      <c r="GG25" s="53"/>
      <c r="GH25" s="53"/>
      <c r="GI25" s="53"/>
      <c r="GJ25" s="53"/>
      <c r="GK25" s="53"/>
      <c r="GL25" s="53"/>
      <c r="GM25" s="53"/>
      <c r="GN25" s="53"/>
      <c r="GO25" s="53"/>
      <c r="GP25" s="53"/>
      <c r="GQ25" s="53"/>
      <c r="GR25" s="53"/>
      <c r="GS25" s="53"/>
      <c r="GT25" s="53"/>
      <c r="GU25" s="53"/>
      <c r="GV25" s="53"/>
      <c r="GW25" s="53"/>
      <c r="GX25" s="53"/>
      <c r="GY25" s="53"/>
      <c r="GZ25" s="53"/>
      <c r="HA25" s="53"/>
      <c r="HB25" s="53"/>
      <c r="HC25" s="53"/>
      <c r="HD25" s="53"/>
      <c r="HE25" s="53"/>
      <c r="HF25" s="53"/>
      <c r="HG25" s="53"/>
      <c r="HH25" s="53"/>
      <c r="HI25" s="53"/>
      <c r="HJ25" s="53"/>
      <c r="HK25" s="53"/>
      <c r="HL25" s="53"/>
      <c r="HM25" s="53"/>
      <c r="HN25" s="53"/>
      <c r="HO25" s="53"/>
      <c r="HP25" s="53"/>
      <c r="HQ25" s="53"/>
      <c r="HR25" s="53"/>
      <c r="HS25" s="53"/>
      <c r="HT25" s="53"/>
      <c r="HU25" s="53"/>
      <c r="HV25" s="53"/>
      <c r="HW25" s="53"/>
      <c r="HX25" s="53"/>
      <c r="HY25" s="53"/>
      <c r="HZ25" s="53"/>
      <c r="IA25" s="53"/>
      <c r="IB25" s="53"/>
      <c r="IC25" s="53"/>
      <c r="ID25" s="53"/>
      <c r="IE25" s="53"/>
      <c r="IF25" s="53"/>
      <c r="IG25" s="53"/>
      <c r="IH25" s="53"/>
      <c r="II25" s="53"/>
      <c r="IJ25" s="53"/>
      <c r="IK25" s="53"/>
      <c r="IL25" s="53"/>
      <c r="IM25" s="53"/>
      <c r="IN25" s="53"/>
      <c r="IO25" s="53"/>
      <c r="IP25" s="53"/>
      <c r="IQ25" s="53"/>
      <c r="IR25" s="53"/>
      <c r="IS25" s="53"/>
      <c r="IT25" s="53"/>
      <c r="IU25" s="53"/>
      <c r="IV25" s="53"/>
    </row>
    <row r="26" spans="1:256" s="5" customFormat="1" ht="27" customHeight="1">
      <c r="A26" s="182">
        <v>2</v>
      </c>
      <c r="B26" s="1105" t="s">
        <v>117</v>
      </c>
      <c r="C26" s="1105"/>
      <c r="D26" s="1105"/>
      <c r="E26" s="1105"/>
      <c r="F26" s="1105"/>
      <c r="G26" s="1105"/>
      <c r="H26" s="182"/>
      <c r="I26" s="729"/>
      <c r="J26" s="729"/>
      <c r="K26" s="729"/>
      <c r="L26" s="729"/>
      <c r="M26" s="729"/>
      <c r="N26" s="729"/>
      <c r="O26" s="53"/>
      <c r="P26" s="53"/>
      <c r="Q26" s="53"/>
      <c r="R26" s="181"/>
      <c r="S26" s="181"/>
      <c r="T26" s="181"/>
      <c r="U26" s="181"/>
      <c r="V26" s="181"/>
      <c r="W26" s="181"/>
      <c r="X26" s="181"/>
      <c r="Y26" s="181"/>
      <c r="Z26" s="181"/>
      <c r="AA26" s="181"/>
      <c r="AB26" s="181"/>
      <c r="AC26" s="181"/>
      <c r="FK26" s="53"/>
      <c r="FL26" s="53"/>
      <c r="FM26" s="53"/>
      <c r="FN26" s="53"/>
      <c r="FO26" s="53"/>
      <c r="FP26" s="53"/>
      <c r="FQ26" s="53"/>
      <c r="FR26" s="53"/>
      <c r="FS26" s="53"/>
      <c r="FT26" s="53"/>
      <c r="FU26" s="53"/>
      <c r="FV26" s="53"/>
      <c r="FW26" s="53"/>
      <c r="FX26" s="53"/>
      <c r="FY26" s="53"/>
      <c r="FZ26" s="53"/>
      <c r="GA26" s="53"/>
      <c r="GB26" s="53"/>
      <c r="GC26" s="53"/>
      <c r="GD26" s="53"/>
      <c r="GE26" s="53"/>
      <c r="GF26" s="53"/>
      <c r="GG26" s="53"/>
      <c r="GH26" s="53"/>
      <c r="GI26" s="53"/>
      <c r="GJ26" s="53"/>
      <c r="GK26" s="53"/>
      <c r="GL26" s="53"/>
      <c r="GM26" s="53"/>
      <c r="GN26" s="53"/>
      <c r="GO26" s="53"/>
      <c r="GP26" s="53"/>
      <c r="GQ26" s="53"/>
      <c r="GR26" s="53"/>
      <c r="GS26" s="53"/>
      <c r="GT26" s="53"/>
      <c r="GU26" s="53"/>
      <c r="GV26" s="53"/>
      <c r="GW26" s="53"/>
      <c r="GX26" s="53"/>
      <c r="GY26" s="53"/>
      <c r="GZ26" s="53"/>
      <c r="HA26" s="53"/>
      <c r="HB26" s="53"/>
      <c r="HC26" s="53"/>
      <c r="HD26" s="53"/>
      <c r="HE26" s="53"/>
      <c r="HF26" s="53"/>
      <c r="HG26" s="53"/>
      <c r="HH26" s="53"/>
      <c r="HI26" s="53"/>
      <c r="HJ26" s="53"/>
      <c r="HK26" s="53"/>
      <c r="HL26" s="53"/>
      <c r="HM26" s="53"/>
      <c r="HN26" s="53"/>
      <c r="HO26" s="53"/>
      <c r="HP26" s="53"/>
      <c r="HQ26" s="53"/>
      <c r="HR26" s="53"/>
      <c r="HS26" s="53"/>
      <c r="HT26" s="53"/>
      <c r="HU26" s="53"/>
      <c r="HV26" s="53"/>
      <c r="HW26" s="53"/>
      <c r="HX26" s="53"/>
      <c r="HY26" s="53"/>
      <c r="HZ26" s="53"/>
      <c r="IA26" s="53"/>
      <c r="IB26" s="53"/>
      <c r="IC26" s="53"/>
      <c r="ID26" s="53"/>
      <c r="IE26" s="53"/>
      <c r="IF26" s="53"/>
      <c r="IG26" s="53"/>
      <c r="IH26" s="53"/>
      <c r="II26" s="53"/>
      <c r="IJ26" s="53"/>
      <c r="IK26" s="53"/>
      <c r="IL26" s="53"/>
      <c r="IM26" s="53"/>
      <c r="IN26" s="53"/>
      <c r="IO26" s="53"/>
      <c r="IP26" s="53"/>
      <c r="IQ26" s="53"/>
      <c r="IR26" s="53"/>
      <c r="IS26" s="53"/>
      <c r="IT26" s="53"/>
      <c r="IU26" s="53"/>
      <c r="IV26" s="53"/>
    </row>
    <row r="27" spans="1:256" s="5" customFormat="1" ht="26.25" customHeight="1">
      <c r="A27" s="182">
        <v>3</v>
      </c>
      <c r="B27" s="1105" t="s">
        <v>345</v>
      </c>
      <c r="C27" s="1105"/>
      <c r="D27" s="1105"/>
      <c r="E27" s="1105"/>
      <c r="F27" s="1105"/>
      <c r="G27" s="1105"/>
      <c r="H27" s="182"/>
      <c r="I27" s="729"/>
      <c r="J27" s="729"/>
      <c r="K27" s="729"/>
      <c r="L27" s="729"/>
      <c r="M27" s="729"/>
      <c r="N27" s="729"/>
      <c r="O27" s="53"/>
      <c r="P27" s="53"/>
      <c r="Q27" s="53"/>
      <c r="R27" s="181"/>
      <c r="S27" s="181"/>
      <c r="T27" s="181"/>
      <c r="U27" s="181"/>
      <c r="V27" s="181"/>
      <c r="W27" s="181"/>
      <c r="X27" s="181"/>
      <c r="Y27" s="181"/>
      <c r="Z27" s="181"/>
      <c r="AA27" s="181"/>
      <c r="AB27" s="181"/>
      <c r="AC27" s="181"/>
      <c r="FK27" s="53"/>
      <c r="FL27" s="53"/>
      <c r="FM27" s="53"/>
      <c r="FN27" s="53"/>
      <c r="FO27" s="53"/>
      <c r="FP27" s="53"/>
      <c r="FQ27" s="53"/>
      <c r="FR27" s="53"/>
      <c r="FS27" s="53"/>
      <c r="FT27" s="53"/>
      <c r="FU27" s="53"/>
      <c r="FV27" s="53"/>
      <c r="FW27" s="53"/>
      <c r="FX27" s="53"/>
      <c r="FY27" s="53"/>
      <c r="FZ27" s="53"/>
      <c r="GA27" s="53"/>
      <c r="GB27" s="53"/>
      <c r="GC27" s="53"/>
      <c r="GD27" s="53"/>
      <c r="GE27" s="53"/>
      <c r="GF27" s="53"/>
      <c r="GG27" s="53"/>
      <c r="GH27" s="53"/>
      <c r="GI27" s="53"/>
      <c r="GJ27" s="53"/>
      <c r="GK27" s="53"/>
      <c r="GL27" s="53"/>
      <c r="GM27" s="53"/>
      <c r="GN27" s="53"/>
      <c r="GO27" s="53"/>
      <c r="GP27" s="53"/>
      <c r="GQ27" s="53"/>
      <c r="GR27" s="53"/>
      <c r="GS27" s="53"/>
      <c r="GT27" s="53"/>
      <c r="GU27" s="53"/>
      <c r="GV27" s="53"/>
      <c r="GW27" s="53"/>
      <c r="GX27" s="53"/>
      <c r="GY27" s="53"/>
      <c r="GZ27" s="53"/>
      <c r="HA27" s="53"/>
      <c r="HB27" s="53"/>
      <c r="HC27" s="53"/>
      <c r="HD27" s="53"/>
      <c r="HE27" s="53"/>
      <c r="HF27" s="53"/>
      <c r="HG27" s="53"/>
      <c r="HH27" s="53"/>
      <c r="HI27" s="53"/>
      <c r="HJ27" s="53"/>
      <c r="HK27" s="53"/>
      <c r="HL27" s="53"/>
      <c r="HM27" s="53"/>
      <c r="HN27" s="53"/>
      <c r="HO27" s="53"/>
      <c r="HP27" s="53"/>
      <c r="HQ27" s="53"/>
      <c r="HR27" s="53"/>
      <c r="HS27" s="53"/>
      <c r="HT27" s="53"/>
      <c r="HU27" s="53"/>
      <c r="HV27" s="53"/>
      <c r="HW27" s="53"/>
      <c r="HX27" s="53"/>
      <c r="HY27" s="53"/>
      <c r="HZ27" s="53"/>
      <c r="IA27" s="53"/>
      <c r="IB27" s="53"/>
      <c r="IC27" s="53"/>
      <c r="ID27" s="53"/>
      <c r="IE27" s="53"/>
      <c r="IF27" s="53"/>
      <c r="IG27" s="53"/>
      <c r="IH27" s="53"/>
      <c r="II27" s="53"/>
      <c r="IJ27" s="53"/>
      <c r="IK27" s="53"/>
      <c r="IL27" s="53"/>
      <c r="IM27" s="53"/>
      <c r="IN27" s="53"/>
      <c r="IO27" s="53"/>
      <c r="IP27" s="53"/>
      <c r="IQ27" s="53"/>
      <c r="IR27" s="53"/>
      <c r="IS27" s="53"/>
      <c r="IT27" s="53"/>
      <c r="IU27" s="53"/>
      <c r="IV27" s="53"/>
    </row>
    <row r="28" spans="1:256" ht="33.75" customHeight="1">
      <c r="A28" s="182">
        <v>4</v>
      </c>
      <c r="B28" s="1116" t="s">
        <v>118</v>
      </c>
      <c r="C28" s="1116"/>
      <c r="D28" s="1116"/>
      <c r="E28" s="1116"/>
      <c r="F28" s="1116"/>
      <c r="G28" s="1116"/>
      <c r="H28" s="182"/>
      <c r="I28" s="729"/>
      <c r="J28" s="729"/>
      <c r="K28" s="729"/>
      <c r="L28" s="729"/>
      <c r="M28" s="729"/>
      <c r="N28" s="729"/>
    </row>
    <row r="29" spans="1:256" ht="28.5" customHeight="1">
      <c r="A29" s="182">
        <v>5</v>
      </c>
      <c r="B29" s="1116" t="s">
        <v>346</v>
      </c>
      <c r="C29" s="1116"/>
      <c r="D29" s="1116"/>
      <c r="E29" s="1116"/>
      <c r="F29" s="1116"/>
      <c r="G29" s="1116"/>
      <c r="H29" s="182"/>
      <c r="I29" s="729"/>
      <c r="J29" s="729"/>
      <c r="K29" s="729"/>
      <c r="L29" s="729"/>
      <c r="M29" s="729"/>
      <c r="N29" s="729"/>
    </row>
    <row r="30" spans="1:256">
      <c r="A30" s="183" t="s">
        <v>91</v>
      </c>
      <c r="B30" s="184"/>
      <c r="C30" s="184"/>
      <c r="D30" s="184"/>
      <c r="E30" s="184"/>
      <c r="F30" s="184"/>
      <c r="G30" s="184"/>
      <c r="H30" s="184"/>
      <c r="I30" s="184"/>
      <c r="J30" s="184"/>
      <c r="K30" s="184"/>
      <c r="L30" s="184"/>
      <c r="M30" s="184"/>
      <c r="N30" s="185"/>
      <c r="O30" s="184"/>
      <c r="P30" s="184"/>
      <c r="Q30" s="184"/>
      <c r="R30" s="185"/>
    </row>
    <row r="31" spans="1:256" ht="12.75" customHeight="1">
      <c r="A31" s="1117" t="s">
        <v>92</v>
      </c>
      <c r="B31" s="1117"/>
      <c r="C31" s="1117"/>
      <c r="D31" s="1117"/>
      <c r="E31" s="1117"/>
      <c r="F31" s="1117"/>
      <c r="G31" s="1117"/>
      <c r="H31" s="1117"/>
      <c r="I31" s="730" t="s">
        <v>268</v>
      </c>
      <c r="J31" s="730"/>
      <c r="K31" s="730" t="s">
        <v>269</v>
      </c>
      <c r="L31" s="730"/>
      <c r="M31" s="730" t="s">
        <v>12</v>
      </c>
      <c r="N31" s="730"/>
      <c r="O31" s="730">
        <v>2018</v>
      </c>
      <c r="P31" s="730"/>
      <c r="Q31" s="730">
        <v>2019</v>
      </c>
      <c r="R31" s="730"/>
    </row>
    <row r="32" spans="1:256" ht="12.75" customHeight="1">
      <c r="A32" s="1112" t="s">
        <v>120</v>
      </c>
      <c r="B32" s="1112"/>
      <c r="C32" s="1112"/>
      <c r="D32" s="1112"/>
      <c r="E32" s="1112"/>
      <c r="F32" s="1112"/>
      <c r="G32" s="1112"/>
      <c r="H32" s="1112"/>
      <c r="I32" s="1113"/>
      <c r="J32" s="1114"/>
      <c r="K32" s="1113"/>
      <c r="L32" s="1114"/>
      <c r="M32" s="1115"/>
      <c r="N32" s="1115"/>
      <c r="O32" s="1114"/>
      <c r="P32" s="1114"/>
      <c r="Q32" s="1115"/>
      <c r="R32" s="1115"/>
    </row>
    <row r="33" spans="1:18" ht="12.75" customHeight="1">
      <c r="A33" s="1112" t="s">
        <v>347</v>
      </c>
      <c r="B33" s="1112"/>
      <c r="C33" s="1112"/>
      <c r="D33" s="1112"/>
      <c r="E33" s="1112"/>
      <c r="F33" s="1112"/>
      <c r="G33" s="1112"/>
      <c r="H33" s="1112"/>
      <c r="I33" s="1114">
        <v>0.5</v>
      </c>
      <c r="J33" s="1114"/>
      <c r="K33" s="1114"/>
      <c r="L33" s="1114"/>
      <c r="M33" s="1115"/>
      <c r="N33" s="1115"/>
      <c r="O33" s="1114"/>
      <c r="P33" s="1114"/>
      <c r="Q33" s="1114"/>
      <c r="R33" s="1114"/>
    </row>
    <row r="34" spans="1:18" ht="12.75" customHeight="1">
      <c r="A34" s="1118" t="s">
        <v>348</v>
      </c>
      <c r="B34" s="1118"/>
      <c r="C34" s="1118"/>
      <c r="D34" s="1118"/>
      <c r="E34" s="1118"/>
      <c r="F34" s="1118"/>
      <c r="G34" s="1118"/>
      <c r="H34" s="1118"/>
      <c r="I34" s="1114">
        <v>34</v>
      </c>
      <c r="J34" s="1114"/>
      <c r="K34" s="1114"/>
      <c r="L34" s="1114"/>
      <c r="M34" s="1115"/>
      <c r="N34" s="1115"/>
      <c r="O34" s="1114"/>
      <c r="P34" s="1114"/>
      <c r="Q34" s="1114"/>
      <c r="R34" s="1114"/>
    </row>
    <row r="35" spans="1:18" ht="27.75" customHeight="1">
      <c r="A35" s="1119" t="s">
        <v>121</v>
      </c>
      <c r="B35" s="1119"/>
      <c r="C35" s="1119"/>
      <c r="D35" s="1119"/>
      <c r="E35" s="1119"/>
      <c r="F35" s="1119"/>
      <c r="G35" s="1119"/>
      <c r="H35" s="1119"/>
      <c r="I35" s="1114">
        <v>200</v>
      </c>
      <c r="J35" s="1114"/>
      <c r="K35" s="1114"/>
      <c r="L35" s="1114"/>
      <c r="M35" s="1115"/>
      <c r="N35" s="1115"/>
      <c r="O35" s="1114"/>
      <c r="P35" s="1114"/>
      <c r="Q35" s="1115"/>
      <c r="R35" s="1115"/>
    </row>
    <row r="36" spans="1:18" ht="21.75" customHeight="1">
      <c r="A36" s="1119" t="s">
        <v>122</v>
      </c>
      <c r="B36" s="1119"/>
      <c r="C36" s="1119"/>
      <c r="D36" s="1119"/>
      <c r="E36" s="1119"/>
      <c r="F36" s="1119"/>
      <c r="G36" s="1119"/>
      <c r="H36" s="1119"/>
      <c r="I36" s="1114"/>
      <c r="J36" s="1114"/>
      <c r="K36" s="1114"/>
      <c r="L36" s="1114"/>
      <c r="M36" s="1115"/>
      <c r="N36" s="1115"/>
      <c r="O36" s="1114"/>
      <c r="P36" s="1114"/>
      <c r="Q36" s="1114"/>
      <c r="R36" s="1114"/>
    </row>
    <row r="37" spans="1:18" ht="12.75" customHeight="1">
      <c r="A37" s="1112" t="s">
        <v>123</v>
      </c>
      <c r="B37" s="1112"/>
      <c r="C37" s="1112"/>
      <c r="D37" s="1112"/>
      <c r="E37" s="1112"/>
      <c r="F37" s="1112"/>
      <c r="G37" s="1112"/>
      <c r="H37" s="1112"/>
      <c r="I37" s="1123" t="s">
        <v>365</v>
      </c>
      <c r="J37" s="1123"/>
      <c r="K37" s="1123"/>
      <c r="L37" s="1123"/>
      <c r="M37" s="1124"/>
      <c r="N37" s="1124"/>
      <c r="O37" s="1114"/>
      <c r="P37" s="1114"/>
      <c r="Q37" s="1114"/>
      <c r="R37" s="1114"/>
    </row>
    <row r="38" spans="1:18" s="22" customFormat="1" ht="24" customHeight="1">
      <c r="A38" s="1120" t="s">
        <v>124</v>
      </c>
      <c r="B38" s="1121"/>
      <c r="C38" s="1121"/>
      <c r="D38" s="1121"/>
      <c r="E38" s="1121"/>
      <c r="F38" s="1121"/>
      <c r="G38" s="1121"/>
      <c r="H38" s="1122"/>
      <c r="I38" s="1123" t="s">
        <v>366</v>
      </c>
      <c r="J38" s="1123"/>
      <c r="K38" s="1123"/>
      <c r="L38" s="1123"/>
      <c r="M38" s="1124"/>
      <c r="N38" s="1124"/>
      <c r="O38" s="1114"/>
      <c r="P38" s="1114"/>
      <c r="Q38" s="1114"/>
      <c r="R38" s="1114"/>
    </row>
    <row r="39" spans="1:18" s="22" customFormat="1" ht="24" customHeight="1">
      <c r="A39" s="833" t="s">
        <v>167</v>
      </c>
      <c r="B39" s="834" t="s">
        <v>149</v>
      </c>
      <c r="C39" s="834" t="s">
        <v>149</v>
      </c>
      <c r="D39" s="834" t="s">
        <v>149</v>
      </c>
      <c r="E39" s="834" t="s">
        <v>149</v>
      </c>
      <c r="F39" s="834" t="s">
        <v>149</v>
      </c>
      <c r="G39" s="834" t="s">
        <v>149</v>
      </c>
      <c r="H39" s="835" t="s">
        <v>149</v>
      </c>
      <c r="I39" s="1123" t="s">
        <v>349</v>
      </c>
      <c r="J39" s="1123"/>
      <c r="K39" s="1123"/>
      <c r="L39" s="1123"/>
      <c r="M39" s="1124"/>
      <c r="N39" s="1124"/>
      <c r="O39" s="1114"/>
      <c r="P39" s="1114"/>
      <c r="Q39" s="1114"/>
      <c r="R39" s="1114"/>
    </row>
    <row r="40" spans="1:18" s="22" customFormat="1" ht="24" customHeight="1">
      <c r="A40" s="833" t="s">
        <v>151</v>
      </c>
      <c r="B40" s="834" t="s">
        <v>151</v>
      </c>
      <c r="C40" s="834" t="s">
        <v>151</v>
      </c>
      <c r="D40" s="834" t="s">
        <v>151</v>
      </c>
      <c r="E40" s="834" t="s">
        <v>151</v>
      </c>
      <c r="F40" s="834" t="s">
        <v>151</v>
      </c>
      <c r="G40" s="834" t="s">
        <v>151</v>
      </c>
      <c r="H40" s="835" t="s">
        <v>151</v>
      </c>
      <c r="I40" s="1123" t="s">
        <v>208</v>
      </c>
      <c r="J40" s="1123"/>
      <c r="K40" s="1123" t="s">
        <v>208</v>
      </c>
      <c r="L40" s="1123"/>
      <c r="M40" s="1124"/>
      <c r="N40" s="1124"/>
      <c r="O40" s="1114"/>
      <c r="P40" s="1114"/>
      <c r="Q40" s="1114"/>
      <c r="R40" s="1114"/>
    </row>
    <row r="41" spans="1:18" s="22" customFormat="1" ht="24" customHeight="1">
      <c r="A41" s="1126" t="s">
        <v>396</v>
      </c>
      <c r="B41" s="1126"/>
      <c r="C41" s="1126"/>
      <c r="D41" s="1126"/>
      <c r="E41" s="1126"/>
      <c r="F41" s="1126"/>
      <c r="G41" s="1126"/>
      <c r="H41" s="1126"/>
      <c r="I41" s="1127" t="s">
        <v>358</v>
      </c>
      <c r="J41" s="1127"/>
      <c r="K41" s="1128"/>
      <c r="L41" s="1128"/>
      <c r="M41" s="1124"/>
      <c r="N41" s="1124"/>
      <c r="O41" s="1114"/>
      <c r="P41" s="1114"/>
      <c r="Q41" s="1114"/>
      <c r="R41" s="1114"/>
    </row>
    <row r="42" spans="1:18" ht="12.75" customHeight="1">
      <c r="A42" s="1117" t="s">
        <v>101</v>
      </c>
      <c r="B42" s="1117"/>
      <c r="C42" s="1117"/>
      <c r="D42" s="1117"/>
      <c r="E42" s="1117"/>
      <c r="F42" s="1117"/>
      <c r="G42" s="1117"/>
      <c r="H42" s="1117"/>
      <c r="I42" s="1125" t="s">
        <v>376</v>
      </c>
      <c r="J42" s="1125"/>
      <c r="K42" s="730" t="s">
        <v>397</v>
      </c>
      <c r="L42" s="730"/>
      <c r="M42" s="730" t="s">
        <v>12</v>
      </c>
      <c r="N42" s="730"/>
      <c r="O42" s="730">
        <v>2017</v>
      </c>
      <c r="P42" s="730"/>
      <c r="Q42" s="730">
        <v>2018</v>
      </c>
      <c r="R42" s="730"/>
    </row>
    <row r="43" spans="1:18" ht="20.25" customHeight="1">
      <c r="A43" s="1131" t="s">
        <v>398</v>
      </c>
      <c r="B43" s="1131"/>
      <c r="C43" s="1131"/>
      <c r="D43" s="1131"/>
      <c r="E43" s="1131"/>
      <c r="F43" s="1131"/>
      <c r="G43" s="1131"/>
      <c r="H43" s="1131"/>
      <c r="I43" s="1132" t="s">
        <v>399</v>
      </c>
      <c r="J43" s="1132"/>
      <c r="K43" s="1113"/>
      <c r="L43" s="1113"/>
      <c r="M43" s="1115"/>
      <c r="N43" s="1115"/>
      <c r="O43" s="1113"/>
      <c r="P43" s="1113"/>
      <c r="Q43" s="1113"/>
      <c r="R43" s="1113"/>
    </row>
    <row r="44" spans="1:18" ht="12.75" customHeight="1">
      <c r="A44" s="1129" t="s">
        <v>125</v>
      </c>
      <c r="B44" s="1129"/>
      <c r="C44" s="1129"/>
      <c r="D44" s="1129"/>
      <c r="E44" s="1129"/>
      <c r="F44" s="1129"/>
      <c r="G44" s="1129"/>
      <c r="H44" s="1129"/>
      <c r="I44" s="1130" t="s">
        <v>61</v>
      </c>
      <c r="J44" s="1130"/>
      <c r="K44" s="1113" t="s">
        <v>367</v>
      </c>
      <c r="L44" s="1113"/>
      <c r="M44" s="1115"/>
      <c r="N44" s="1115"/>
      <c r="O44" s="1113"/>
      <c r="P44" s="1113"/>
      <c r="Q44" s="1113"/>
      <c r="R44" s="1113"/>
    </row>
    <row r="45" spans="1:18" ht="12.75" customHeight="1">
      <c r="A45" s="1126" t="s">
        <v>400</v>
      </c>
      <c r="B45" s="1126"/>
      <c r="C45" s="1126"/>
      <c r="D45" s="1126"/>
      <c r="E45" s="1126"/>
      <c r="F45" s="1126"/>
      <c r="G45" s="1126"/>
      <c r="H45" s="1126"/>
      <c r="I45" s="1130" t="s">
        <v>403</v>
      </c>
      <c r="J45" s="1130"/>
      <c r="K45" s="1113"/>
      <c r="L45" s="1113"/>
      <c r="M45" s="1115"/>
      <c r="N45" s="1115"/>
      <c r="O45" s="1113"/>
      <c r="P45" s="1113"/>
      <c r="Q45" s="1113"/>
      <c r="R45" s="1113"/>
    </row>
    <row r="46" spans="1:18" s="262" customFormat="1" ht="24" customHeight="1">
      <c r="A46" s="1126" t="s">
        <v>402</v>
      </c>
      <c r="B46" s="1126"/>
      <c r="C46" s="1126"/>
      <c r="D46" s="1126"/>
      <c r="E46" s="1126"/>
      <c r="F46" s="1126"/>
      <c r="G46" s="1126"/>
      <c r="H46" s="1126"/>
      <c r="I46" s="1114">
        <v>2</v>
      </c>
      <c r="J46" s="1114"/>
      <c r="K46" s="1113"/>
      <c r="L46" s="1113"/>
      <c r="M46" s="1115"/>
      <c r="N46" s="1115"/>
      <c r="O46" s="1113"/>
      <c r="P46" s="1113"/>
      <c r="Q46" s="1113"/>
      <c r="R46" s="1113"/>
    </row>
    <row r="47" spans="1:18" ht="12.75" customHeight="1">
      <c r="A47" s="1117" t="s">
        <v>126</v>
      </c>
      <c r="B47" s="1117"/>
      <c r="C47" s="1117"/>
      <c r="D47" s="1117"/>
      <c r="E47" s="1117"/>
      <c r="F47" s="1117"/>
      <c r="G47" s="1117"/>
      <c r="H47" s="1117"/>
      <c r="I47" s="1125" t="s">
        <v>376</v>
      </c>
      <c r="J47" s="1125"/>
      <c r="K47" s="730" t="s">
        <v>381</v>
      </c>
      <c r="L47" s="730"/>
      <c r="M47" s="730" t="s">
        <v>15</v>
      </c>
      <c r="N47" s="730"/>
      <c r="O47" s="730">
        <v>2019</v>
      </c>
      <c r="P47" s="730"/>
      <c r="Q47" s="730">
        <v>2020</v>
      </c>
      <c r="R47" s="730"/>
    </row>
    <row r="48" spans="1:18" ht="12.75" customHeight="1">
      <c r="A48" s="1112" t="s">
        <v>127</v>
      </c>
      <c r="B48" s="1112"/>
      <c r="C48" s="1112"/>
      <c r="D48" s="1112"/>
      <c r="E48" s="1112"/>
      <c r="F48" s="1112"/>
      <c r="G48" s="1112"/>
      <c r="H48" s="1112"/>
      <c r="I48" s="1134"/>
      <c r="J48" s="1134"/>
      <c r="K48" s="1114"/>
      <c r="L48" s="1114"/>
      <c r="M48" s="1115"/>
      <c r="N48" s="1115"/>
      <c r="O48" s="1135"/>
      <c r="P48" s="1135"/>
      <c r="Q48" s="1135"/>
      <c r="R48" s="1135"/>
    </row>
    <row r="49" spans="1:18" ht="12.75" customHeight="1">
      <c r="A49" s="1129"/>
      <c r="B49" s="1129"/>
      <c r="C49" s="1129"/>
      <c r="D49" s="1129"/>
      <c r="E49" s="1129"/>
      <c r="F49" s="1129"/>
      <c r="G49" s="1129"/>
      <c r="H49" s="1129"/>
      <c r="I49" s="1133"/>
      <c r="J49" s="1133"/>
      <c r="K49" s="1114"/>
      <c r="L49" s="1114"/>
      <c r="M49" s="1115"/>
      <c r="N49" s="1115"/>
      <c r="O49" s="1114"/>
      <c r="P49" s="1114"/>
      <c r="Q49" s="1115"/>
      <c r="R49" s="1115"/>
    </row>
    <row r="50" spans="1:18" ht="12.75" customHeight="1">
      <c r="A50" s="833"/>
      <c r="B50" s="834"/>
      <c r="C50" s="834"/>
      <c r="D50" s="834"/>
      <c r="E50" s="834"/>
      <c r="F50" s="834"/>
      <c r="G50" s="834"/>
      <c r="H50" s="835"/>
      <c r="I50" s="1136"/>
      <c r="J50" s="1136"/>
      <c r="K50" s="1114"/>
      <c r="L50" s="1114"/>
      <c r="M50" s="1115"/>
      <c r="N50" s="1115"/>
      <c r="O50" s="1114"/>
      <c r="P50" s="1114"/>
      <c r="Q50" s="1115"/>
      <c r="R50" s="1115"/>
    </row>
    <row r="51" spans="1:18" ht="12.75" customHeight="1">
      <c r="A51" s="833" t="s">
        <v>152</v>
      </c>
      <c r="B51" s="834"/>
      <c r="C51" s="834"/>
      <c r="D51" s="834"/>
      <c r="E51" s="834"/>
      <c r="F51" s="834"/>
      <c r="G51" s="834"/>
      <c r="H51" s="835"/>
      <c r="I51" s="1136"/>
      <c r="J51" s="1136"/>
      <c r="K51" s="1114"/>
      <c r="L51" s="1114"/>
      <c r="M51" s="1115"/>
      <c r="N51" s="1115"/>
      <c r="O51" s="1114"/>
      <c r="P51" s="1114"/>
      <c r="Q51" s="1115"/>
      <c r="R51" s="1115"/>
    </row>
    <row r="52" spans="1:18" ht="12.75" customHeight="1">
      <c r="A52" s="1117" t="s">
        <v>111</v>
      </c>
      <c r="B52" s="1117"/>
      <c r="C52" s="1117"/>
      <c r="D52" s="1117"/>
      <c r="E52" s="1117"/>
      <c r="F52" s="1117"/>
      <c r="G52" s="1117"/>
      <c r="H52" s="1117"/>
      <c r="I52" s="1125" t="s">
        <v>376</v>
      </c>
      <c r="J52" s="1125"/>
      <c r="K52" s="730" t="s">
        <v>381</v>
      </c>
      <c r="L52" s="730"/>
      <c r="M52" s="730" t="s">
        <v>15</v>
      </c>
      <c r="N52" s="730"/>
      <c r="O52" s="730">
        <v>2019</v>
      </c>
      <c r="P52" s="730"/>
      <c r="Q52" s="730">
        <v>2020</v>
      </c>
      <c r="R52" s="730"/>
    </row>
    <row r="53" spans="1:18" ht="12.75" customHeight="1">
      <c r="A53" s="1137" t="s">
        <v>128</v>
      </c>
      <c r="B53" s="1137"/>
      <c r="C53" s="1137"/>
      <c r="D53" s="1137"/>
      <c r="E53" s="1137"/>
      <c r="F53" s="1137"/>
      <c r="G53" s="1137"/>
      <c r="H53" s="1137"/>
      <c r="I53" s="1138"/>
      <c r="J53" s="1138"/>
      <c r="K53" s="1114">
        <v>0</v>
      </c>
      <c r="L53" s="1114"/>
      <c r="M53" s="1115"/>
      <c r="N53" s="1115"/>
      <c r="O53" s="1114"/>
      <c r="P53" s="1114"/>
      <c r="Q53" s="1115"/>
      <c r="R53" s="1115"/>
    </row>
    <row r="54" spans="1:18" ht="12.75" customHeight="1">
      <c r="A54" s="1146"/>
      <c r="B54" s="1146"/>
      <c r="C54" s="1146"/>
      <c r="D54" s="1146"/>
      <c r="E54" s="1146"/>
      <c r="F54" s="1146"/>
      <c r="G54" s="1146"/>
      <c r="H54" s="1146"/>
      <c r="I54" s="1114"/>
      <c r="J54" s="1114"/>
      <c r="K54" s="1114"/>
      <c r="L54" s="1114"/>
      <c r="M54" s="1115"/>
      <c r="N54" s="1115"/>
      <c r="O54" s="1114"/>
      <c r="P54" s="1114"/>
      <c r="Q54" s="1115"/>
      <c r="R54" s="1115"/>
    </row>
    <row r="55" spans="1:18" ht="30.75" customHeight="1">
      <c r="A55" s="1139" t="s">
        <v>404</v>
      </c>
      <c r="B55" s="1140"/>
      <c r="C55" s="1140"/>
      <c r="D55" s="1140"/>
      <c r="E55" s="1140"/>
      <c r="F55" s="1140"/>
      <c r="G55" s="1140"/>
      <c r="H55" s="1141"/>
      <c r="I55" s="1142">
        <v>6</v>
      </c>
      <c r="J55" s="1143"/>
      <c r="K55" s="1114"/>
      <c r="L55" s="1114"/>
      <c r="M55" s="1115"/>
      <c r="N55" s="1115"/>
      <c r="O55" s="1144"/>
      <c r="P55" s="1144"/>
      <c r="Q55" s="1145"/>
      <c r="R55" s="1145"/>
    </row>
    <row r="56" spans="1:18" ht="12.75" customHeight="1">
      <c r="A56" s="1149"/>
      <c r="B56" s="1149"/>
      <c r="C56" s="1149"/>
      <c r="D56" s="1149"/>
      <c r="E56" s="1149"/>
      <c r="F56" s="1149"/>
      <c r="G56" s="1149"/>
      <c r="H56" s="1149"/>
      <c r="I56" s="1114"/>
      <c r="J56" s="1114"/>
      <c r="K56" s="1114"/>
      <c r="L56" s="1114"/>
      <c r="M56" s="1115"/>
      <c r="N56" s="1115"/>
      <c r="O56" s="1114"/>
      <c r="P56" s="1114"/>
      <c r="Q56" s="1115"/>
      <c r="R56" s="1115"/>
    </row>
    <row r="57" spans="1:18" ht="12.75" customHeight="1">
      <c r="A57" s="1147" t="s">
        <v>17</v>
      </c>
      <c r="B57" s="1147"/>
      <c r="C57" s="1147"/>
      <c r="D57" s="1147"/>
      <c r="E57" s="1147"/>
      <c r="F57" s="1147"/>
      <c r="G57" s="1147"/>
      <c r="H57" s="1147"/>
      <c r="I57" s="1147"/>
      <c r="J57" s="1147"/>
      <c r="K57" s="1147"/>
      <c r="L57" s="1147"/>
      <c r="M57" s="1147"/>
      <c r="N57" s="1147"/>
    </row>
    <row r="58" spans="1:18" ht="39.75" customHeight="1">
      <c r="A58" s="730" t="s">
        <v>18</v>
      </c>
      <c r="B58" s="730"/>
      <c r="C58" s="186" t="s">
        <v>19</v>
      </c>
      <c r="D58" s="186" t="s">
        <v>20</v>
      </c>
      <c r="E58" s="186" t="s">
        <v>21</v>
      </c>
      <c r="F58" s="186" t="s">
        <v>22</v>
      </c>
      <c r="G58" s="186" t="s">
        <v>23</v>
      </c>
      <c r="H58" s="186" t="s">
        <v>24</v>
      </c>
      <c r="I58" s="186" t="s">
        <v>25</v>
      </c>
      <c r="J58" s="186" t="s">
        <v>26</v>
      </c>
      <c r="K58" s="186" t="s">
        <v>27</v>
      </c>
      <c r="L58" s="186" t="s">
        <v>28</v>
      </c>
      <c r="M58" s="186" t="s">
        <v>29</v>
      </c>
      <c r="N58" s="186" t="s">
        <v>30</v>
      </c>
    </row>
    <row r="59" spans="1:18" ht="12" customHeight="1" thickBot="1">
      <c r="A59" s="1148">
        <f>IF(A25&gt;0,A25,"")</f>
        <v>1</v>
      </c>
      <c r="B59" s="1148"/>
      <c r="C59" s="187"/>
      <c r="D59" s="188"/>
      <c r="E59" s="188"/>
      <c r="F59" s="188"/>
      <c r="G59" s="188"/>
      <c r="H59" s="188"/>
      <c r="I59" s="188"/>
      <c r="J59" s="188"/>
      <c r="K59" s="188"/>
      <c r="L59" s="188"/>
      <c r="M59" s="188"/>
      <c r="N59" s="188"/>
    </row>
    <row r="60" spans="1:18" ht="12" customHeight="1" thickBot="1">
      <c r="A60" s="1148"/>
      <c r="B60" s="1148"/>
      <c r="C60" s="189"/>
      <c r="D60" s="189"/>
      <c r="E60" s="189"/>
      <c r="F60" s="189"/>
      <c r="G60" s="189"/>
      <c r="H60" s="189"/>
      <c r="I60" s="189"/>
      <c r="J60" s="189"/>
      <c r="K60" s="190"/>
      <c r="L60" s="190"/>
      <c r="M60" s="189"/>
      <c r="N60" s="189"/>
    </row>
    <row r="61" spans="1:18" ht="12" customHeight="1" thickBot="1">
      <c r="A61" s="1148">
        <f>IF(A26&gt;0,A26,"")</f>
        <v>2</v>
      </c>
      <c r="B61" s="1148"/>
      <c r="C61" s="191"/>
      <c r="D61" s="191"/>
      <c r="E61" s="191"/>
      <c r="F61" s="191"/>
      <c r="G61" s="191"/>
      <c r="H61" s="191"/>
      <c r="I61" s="191"/>
      <c r="J61" s="191"/>
      <c r="K61" s="191"/>
      <c r="L61" s="191"/>
      <c r="M61" s="191"/>
      <c r="N61" s="191"/>
    </row>
    <row r="62" spans="1:18" ht="12" customHeight="1" thickBot="1">
      <c r="A62" s="1148"/>
      <c r="B62" s="1148"/>
      <c r="C62" s="189"/>
      <c r="D62" s="189"/>
      <c r="E62" s="189"/>
      <c r="F62" s="189"/>
      <c r="G62" s="189"/>
      <c r="H62" s="189"/>
      <c r="I62" s="189"/>
      <c r="J62" s="189"/>
      <c r="K62" s="190"/>
      <c r="L62" s="189"/>
      <c r="M62" s="189"/>
      <c r="N62" s="189"/>
    </row>
    <row r="63" spans="1:18" ht="12" customHeight="1" thickBot="1">
      <c r="A63" s="1148">
        <f>IF(A27&gt;0,A27,"")</f>
        <v>3</v>
      </c>
      <c r="B63" s="1148"/>
      <c r="C63" s="191"/>
      <c r="D63" s="188"/>
      <c r="E63" s="191"/>
      <c r="F63" s="191"/>
      <c r="G63" s="191"/>
      <c r="H63" s="191"/>
      <c r="I63" s="191"/>
      <c r="J63" s="191"/>
      <c r="K63" s="191"/>
      <c r="L63" s="192"/>
      <c r="M63" s="191"/>
      <c r="N63" s="191"/>
    </row>
    <row r="64" spans="1:18" ht="12" customHeight="1" thickBot="1">
      <c r="A64" s="1148"/>
      <c r="B64" s="1148"/>
      <c r="C64" s="189"/>
      <c r="D64" s="189"/>
      <c r="E64" s="189"/>
      <c r="F64" s="189"/>
      <c r="G64" s="189"/>
      <c r="H64" s="189"/>
      <c r="I64" s="189"/>
      <c r="J64" s="189"/>
      <c r="K64" s="190"/>
      <c r="L64" s="190"/>
      <c r="M64" s="190"/>
      <c r="N64" s="189"/>
    </row>
    <row r="65" spans="1:15" ht="12" customHeight="1" thickBot="1">
      <c r="A65" s="1148">
        <v>4</v>
      </c>
      <c r="B65" s="1148"/>
      <c r="C65" s="191"/>
      <c r="D65" s="191"/>
      <c r="E65" s="191"/>
      <c r="F65" s="191"/>
      <c r="G65" s="191"/>
      <c r="H65" s="191"/>
      <c r="I65" s="191"/>
      <c r="J65" s="191"/>
      <c r="K65" s="191"/>
      <c r="L65" s="191"/>
      <c r="M65" s="191"/>
      <c r="N65" s="191"/>
    </row>
    <row r="66" spans="1:15" ht="12" customHeight="1" thickBot="1">
      <c r="A66" s="1148"/>
      <c r="B66" s="1148"/>
      <c r="C66" s="189"/>
      <c r="D66" s="189"/>
      <c r="E66" s="189"/>
      <c r="F66" s="189"/>
      <c r="G66" s="189"/>
      <c r="H66" s="189"/>
      <c r="I66" s="189"/>
      <c r="J66" s="189"/>
      <c r="K66" s="189"/>
      <c r="L66" s="189"/>
      <c r="M66" s="189"/>
      <c r="N66" s="190"/>
    </row>
    <row r="67" spans="1:15" ht="12" customHeight="1" thickBot="1">
      <c r="A67" s="1148">
        <v>5</v>
      </c>
      <c r="B67" s="1148"/>
      <c r="C67" s="193"/>
      <c r="D67" s="193"/>
      <c r="E67" s="193"/>
      <c r="F67" s="193"/>
      <c r="G67" s="193"/>
      <c r="H67" s="193"/>
      <c r="I67" s="193"/>
      <c r="J67" s="193"/>
      <c r="K67" s="193"/>
      <c r="L67" s="193"/>
      <c r="M67" s="193"/>
      <c r="N67" s="194"/>
    </row>
    <row r="68" spans="1:15" ht="12" customHeight="1" thickBot="1">
      <c r="A68" s="1148"/>
      <c r="B68" s="1148"/>
      <c r="C68" s="195"/>
      <c r="D68" s="195"/>
      <c r="E68" s="195"/>
      <c r="F68" s="189"/>
      <c r="G68" s="189"/>
      <c r="H68" s="189"/>
      <c r="I68" s="189"/>
      <c r="J68" s="189"/>
      <c r="K68" s="189"/>
      <c r="L68" s="195"/>
      <c r="M68" s="195"/>
      <c r="N68" s="196"/>
    </row>
    <row r="69" spans="1:15" ht="12" customHeight="1" thickBot="1">
      <c r="A69" s="1148">
        <v>6</v>
      </c>
      <c r="B69" s="1148"/>
      <c r="C69" s="197"/>
      <c r="D69" s="197"/>
      <c r="E69" s="198"/>
      <c r="F69" s="199"/>
      <c r="G69" s="199"/>
      <c r="H69" s="199"/>
      <c r="I69" s="199"/>
      <c r="J69" s="199"/>
      <c r="K69" s="197"/>
      <c r="L69" s="197"/>
      <c r="M69" s="197"/>
      <c r="N69" s="197"/>
    </row>
    <row r="70" spans="1:15" ht="12" customHeight="1" thickBot="1">
      <c r="A70" s="1148"/>
      <c r="B70" s="1148"/>
      <c r="C70" s="195"/>
      <c r="D70" s="195"/>
      <c r="E70" s="195"/>
      <c r="F70" s="189"/>
      <c r="G70" s="189"/>
      <c r="H70" s="189"/>
      <c r="I70" s="189"/>
      <c r="J70" s="189"/>
      <c r="K70" s="189"/>
      <c r="L70" s="195"/>
      <c r="M70" s="195"/>
      <c r="N70" s="195"/>
    </row>
    <row r="71" spans="1:15" ht="12" customHeight="1" thickBot="1">
      <c r="A71" s="1148">
        <v>7</v>
      </c>
      <c r="B71" s="1148"/>
      <c r="C71" s="198"/>
      <c r="D71" s="198"/>
      <c r="E71" s="198"/>
      <c r="F71" s="199"/>
      <c r="G71" s="199"/>
      <c r="H71" s="199"/>
      <c r="I71" s="199"/>
      <c r="J71" s="199"/>
      <c r="K71" s="199"/>
      <c r="L71" s="198"/>
      <c r="M71" s="198"/>
      <c r="N71" s="198"/>
    </row>
    <row r="72" spans="1:15" ht="12" customHeight="1" thickBot="1">
      <c r="A72" s="1148"/>
      <c r="B72" s="1148"/>
      <c r="C72" s="195"/>
      <c r="D72" s="195"/>
      <c r="E72" s="195"/>
      <c r="F72" s="189"/>
      <c r="G72" s="189"/>
      <c r="H72" s="189"/>
      <c r="I72" s="189"/>
      <c r="J72" s="189"/>
      <c r="K72" s="189"/>
      <c r="L72" s="195"/>
      <c r="M72" s="195"/>
      <c r="N72" s="195"/>
    </row>
    <row r="73" spans="1:15" ht="12" customHeight="1" thickBot="1">
      <c r="A73" s="1148">
        <v>8</v>
      </c>
      <c r="B73" s="1148"/>
      <c r="C73" s="198"/>
      <c r="D73" s="198"/>
      <c r="E73" s="198"/>
      <c r="F73" s="199"/>
      <c r="G73" s="199"/>
      <c r="H73" s="199"/>
      <c r="I73" s="199"/>
      <c r="J73" s="199"/>
      <c r="K73" s="199"/>
      <c r="L73" s="198"/>
      <c r="M73" s="198"/>
      <c r="N73" s="200"/>
      <c r="O73" s="19"/>
    </row>
    <row r="74" spans="1:15" ht="12" customHeight="1" thickBot="1">
      <c r="A74" s="1148"/>
      <c r="B74" s="1148"/>
      <c r="C74" s="195"/>
      <c r="D74" s="195"/>
      <c r="E74" s="195"/>
      <c r="F74" s="189"/>
      <c r="G74" s="189"/>
      <c r="H74" s="189"/>
      <c r="I74" s="189"/>
      <c r="J74" s="189"/>
      <c r="K74" s="189"/>
      <c r="L74" s="195"/>
      <c r="M74" s="195"/>
      <c r="N74" s="195"/>
    </row>
    <row r="75" spans="1:15" ht="12" customHeight="1" thickBot="1">
      <c r="A75" s="1148">
        <v>9</v>
      </c>
      <c r="B75" s="1148"/>
      <c r="C75" s="198"/>
      <c r="D75" s="198"/>
      <c r="E75" s="198"/>
      <c r="F75" s="199"/>
      <c r="G75" s="199"/>
      <c r="H75" s="199"/>
      <c r="I75" s="199"/>
      <c r="J75" s="199"/>
      <c r="K75" s="199"/>
      <c r="L75" s="198"/>
      <c r="M75" s="198"/>
      <c r="N75" s="198"/>
    </row>
    <row r="76" spans="1:15" ht="12" customHeight="1" thickBot="1">
      <c r="A76" s="1148"/>
      <c r="B76" s="1148"/>
      <c r="C76" s="195"/>
      <c r="D76" s="195"/>
      <c r="E76" s="195"/>
      <c r="F76" s="189"/>
      <c r="G76" s="189"/>
      <c r="H76" s="189"/>
      <c r="I76" s="189"/>
      <c r="J76" s="189"/>
      <c r="K76" s="189"/>
      <c r="L76" s="195"/>
      <c r="M76" s="195"/>
      <c r="N76" s="195"/>
    </row>
    <row r="77" spans="1:15" ht="12" customHeight="1" thickBot="1">
      <c r="A77" s="1148">
        <v>10</v>
      </c>
      <c r="B77" s="1148"/>
      <c r="C77" s="198"/>
      <c r="D77" s="198"/>
      <c r="E77" s="198"/>
      <c r="F77" s="199"/>
      <c r="G77" s="199"/>
      <c r="H77" s="199"/>
      <c r="I77" s="199"/>
      <c r="J77" s="199"/>
      <c r="K77" s="199"/>
      <c r="L77" s="198"/>
      <c r="M77" s="198"/>
      <c r="N77" s="198"/>
    </row>
    <row r="78" spans="1:15" ht="12" customHeight="1" thickBot="1">
      <c r="A78" s="1148"/>
      <c r="B78" s="1148"/>
      <c r="C78" s="195"/>
      <c r="D78" s="195"/>
      <c r="E78" s="195"/>
      <c r="F78" s="195"/>
      <c r="G78" s="195"/>
      <c r="H78" s="195"/>
      <c r="I78" s="195"/>
      <c r="J78" s="189"/>
      <c r="K78" s="189"/>
      <c r="L78" s="195"/>
      <c r="M78" s="195"/>
      <c r="N78" s="195"/>
    </row>
    <row r="79" spans="1:15" ht="12.75" customHeight="1">
      <c r="A79" s="1150" t="s">
        <v>31</v>
      </c>
      <c r="B79" s="1150"/>
      <c r="C79" s="1150"/>
      <c r="D79" s="1150"/>
      <c r="E79" s="1150"/>
      <c r="F79" s="1151"/>
      <c r="G79" s="1151"/>
      <c r="H79" s="1152" t="s">
        <v>31</v>
      </c>
      <c r="I79" s="1152"/>
      <c r="J79" s="1152"/>
      <c r="K79" s="1152"/>
      <c r="L79" s="1152"/>
      <c r="M79" s="1151"/>
      <c r="N79" s="1151"/>
    </row>
    <row r="80" spans="1:15" ht="12.75" customHeight="1">
      <c r="A80" s="1152" t="s">
        <v>32</v>
      </c>
      <c r="B80" s="1152"/>
      <c r="C80" s="1152"/>
      <c r="D80" s="1152"/>
      <c r="E80" s="1152"/>
      <c r="F80" s="1151"/>
      <c r="G80" s="1151"/>
      <c r="H80" s="1152" t="s">
        <v>32</v>
      </c>
      <c r="I80" s="1152"/>
      <c r="J80" s="1152"/>
      <c r="K80" s="1152"/>
      <c r="L80" s="1152"/>
      <c r="M80" s="1151"/>
      <c r="N80" s="1151"/>
    </row>
    <row r="81" spans="1:14">
      <c r="A81" s="201"/>
      <c r="B81" s="201"/>
      <c r="C81" s="201"/>
      <c r="D81" s="201"/>
      <c r="E81" s="201"/>
      <c r="F81" s="201"/>
      <c r="G81" s="201"/>
      <c r="H81" s="201"/>
      <c r="I81" s="201"/>
      <c r="J81" s="201"/>
      <c r="K81" s="201"/>
      <c r="L81" s="201"/>
      <c r="M81" s="201"/>
      <c r="N81" s="201"/>
    </row>
    <row r="82" spans="1:14" ht="12.75" customHeight="1">
      <c r="A82" s="1154" t="s">
        <v>33</v>
      </c>
      <c r="B82" s="1154"/>
      <c r="C82" s="1154"/>
      <c r="D82" s="1154"/>
      <c r="E82" s="1154"/>
      <c r="F82" s="1154"/>
      <c r="G82" s="1154"/>
      <c r="H82" s="1154" t="s">
        <v>33</v>
      </c>
      <c r="I82" s="1154"/>
      <c r="J82" s="1154"/>
      <c r="K82" s="1154"/>
      <c r="L82" s="1154"/>
      <c r="M82" s="1154"/>
      <c r="N82" s="1154"/>
    </row>
    <row r="83" spans="1:14">
      <c r="A83" s="1152" t="s">
        <v>34</v>
      </c>
      <c r="B83" s="1152"/>
      <c r="C83" s="1153"/>
      <c r="D83" s="1153"/>
      <c r="E83" s="1153"/>
      <c r="F83" s="1153"/>
      <c r="G83" s="1153"/>
      <c r="H83" s="1152" t="s">
        <v>35</v>
      </c>
      <c r="I83" s="1152"/>
      <c r="J83" s="1153"/>
      <c r="K83" s="1153"/>
      <c r="L83" s="1153"/>
      <c r="M83" s="1153"/>
      <c r="N83" s="1153"/>
    </row>
    <row r="84" spans="1:14">
      <c r="A84" s="1152"/>
      <c r="B84" s="1152"/>
      <c r="C84" s="1153"/>
      <c r="D84" s="1153"/>
      <c r="E84" s="1153"/>
      <c r="F84" s="1153"/>
      <c r="G84" s="1153"/>
      <c r="H84" s="1152"/>
      <c r="I84" s="1152"/>
      <c r="J84" s="1153"/>
      <c r="K84" s="1153"/>
      <c r="L84" s="1153"/>
      <c r="M84" s="1153"/>
      <c r="N84" s="1153"/>
    </row>
    <row r="85" spans="1:14" ht="47.25" customHeight="1">
      <c r="A85" s="1152"/>
      <c r="B85" s="1152"/>
      <c r="C85" s="1153"/>
      <c r="D85" s="1153"/>
      <c r="E85" s="1153"/>
      <c r="F85" s="1153"/>
      <c r="G85" s="1153"/>
      <c r="H85" s="1152"/>
      <c r="I85" s="1152"/>
      <c r="J85" s="1153"/>
      <c r="K85" s="1153"/>
      <c r="L85" s="1153"/>
      <c r="M85" s="1153"/>
      <c r="N85" s="1153"/>
    </row>
    <row r="86" spans="1:14">
      <c r="A86" s="1152" t="s">
        <v>36</v>
      </c>
      <c r="B86" s="1152"/>
      <c r="C86" s="1153"/>
      <c r="D86" s="1153"/>
      <c r="E86" s="1153"/>
      <c r="F86" s="1153"/>
      <c r="G86" s="1153"/>
      <c r="H86" s="1152" t="s">
        <v>36</v>
      </c>
      <c r="I86" s="1152"/>
      <c r="J86" s="1153"/>
      <c r="K86" s="1153"/>
      <c r="L86" s="1153"/>
      <c r="M86" s="1153"/>
      <c r="N86" s="1153"/>
    </row>
    <row r="87" spans="1:14">
      <c r="A87" s="1152"/>
      <c r="B87" s="1152"/>
      <c r="C87" s="1153"/>
      <c r="D87" s="1153"/>
      <c r="E87" s="1153"/>
      <c r="F87" s="1153"/>
      <c r="G87" s="1153"/>
      <c r="H87" s="1152"/>
      <c r="I87" s="1152"/>
      <c r="J87" s="1153"/>
      <c r="K87" s="1153"/>
      <c r="L87" s="1153"/>
      <c r="M87" s="1153"/>
      <c r="N87" s="1153"/>
    </row>
    <row r="88" spans="1:14">
      <c r="A88" s="1152"/>
      <c r="B88" s="1152"/>
      <c r="C88" s="1153"/>
      <c r="D88" s="1153"/>
      <c r="E88" s="1153"/>
      <c r="F88" s="1153"/>
      <c r="G88" s="1153"/>
      <c r="H88" s="1152"/>
      <c r="I88" s="1152"/>
      <c r="J88" s="1153"/>
      <c r="K88" s="1153"/>
      <c r="L88" s="1153"/>
      <c r="M88" s="1153"/>
      <c r="N88" s="1153"/>
    </row>
    <row r="89" spans="1:14" ht="12.75" customHeight="1">
      <c r="A89" s="1154" t="s">
        <v>37</v>
      </c>
      <c r="B89" s="1154"/>
      <c r="C89" s="1154"/>
      <c r="D89" s="1154"/>
      <c r="E89" s="1154"/>
      <c r="F89" s="1154"/>
      <c r="G89" s="1154"/>
      <c r="H89" s="1154" t="s">
        <v>37</v>
      </c>
      <c r="I89" s="1154"/>
      <c r="J89" s="1154"/>
      <c r="K89" s="1154"/>
      <c r="L89" s="1154"/>
      <c r="M89" s="1154"/>
      <c r="N89" s="1154"/>
    </row>
    <row r="90" spans="1:14">
      <c r="A90" s="1152" t="s">
        <v>38</v>
      </c>
      <c r="B90" s="1152"/>
      <c r="C90" s="1153"/>
      <c r="D90" s="1153"/>
      <c r="E90" s="1153"/>
      <c r="F90" s="1153"/>
      <c r="G90" s="1153"/>
      <c r="H90" s="1152" t="s">
        <v>39</v>
      </c>
      <c r="I90" s="1152"/>
      <c r="J90" s="1153"/>
      <c r="K90" s="1153"/>
      <c r="L90" s="1153"/>
      <c r="M90" s="1153"/>
      <c r="N90" s="1153"/>
    </row>
    <row r="91" spans="1:14">
      <c r="A91" s="1152"/>
      <c r="B91" s="1152"/>
      <c r="C91" s="1153"/>
      <c r="D91" s="1153"/>
      <c r="E91" s="1153"/>
      <c r="F91" s="1153"/>
      <c r="G91" s="1153"/>
      <c r="H91" s="1152"/>
      <c r="I91" s="1152"/>
      <c r="J91" s="1153"/>
      <c r="K91" s="1153"/>
      <c r="L91" s="1153"/>
      <c r="M91" s="1153"/>
      <c r="N91" s="1153"/>
    </row>
    <row r="92" spans="1:14">
      <c r="A92" s="1152"/>
      <c r="B92" s="1152"/>
      <c r="C92" s="1153"/>
      <c r="D92" s="1153"/>
      <c r="E92" s="1153"/>
      <c r="F92" s="1153"/>
      <c r="G92" s="1153"/>
      <c r="H92" s="1152"/>
      <c r="I92" s="1152"/>
      <c r="J92" s="1153"/>
      <c r="K92" s="1153"/>
      <c r="L92" s="1153"/>
      <c r="M92" s="1153"/>
      <c r="N92" s="1153"/>
    </row>
    <row r="93" spans="1:14">
      <c r="A93" s="1152" t="s">
        <v>40</v>
      </c>
      <c r="B93" s="1152"/>
      <c r="C93" s="1153"/>
      <c r="D93" s="1153"/>
      <c r="E93" s="1153"/>
      <c r="F93" s="1153"/>
      <c r="G93" s="1153"/>
      <c r="H93" s="1152" t="s">
        <v>40</v>
      </c>
      <c r="I93" s="1152"/>
      <c r="J93" s="1153"/>
      <c r="K93" s="1153"/>
      <c r="L93" s="1153"/>
      <c r="M93" s="1153"/>
      <c r="N93" s="1153"/>
    </row>
    <row r="94" spans="1:14">
      <c r="A94" s="1152"/>
      <c r="B94" s="1152"/>
      <c r="C94" s="1153"/>
      <c r="D94" s="1153"/>
      <c r="E94" s="1153"/>
      <c r="F94" s="1153"/>
      <c r="G94" s="1153"/>
      <c r="H94" s="1152"/>
      <c r="I94" s="1152"/>
      <c r="J94" s="1153"/>
      <c r="K94" s="1153"/>
      <c r="L94" s="1153"/>
      <c r="M94" s="1153"/>
      <c r="N94" s="1153"/>
    </row>
    <row r="95" spans="1:14">
      <c r="A95" s="1152"/>
      <c r="B95" s="1152"/>
      <c r="C95" s="1153"/>
      <c r="D95" s="1153"/>
      <c r="E95" s="1153"/>
      <c r="F95" s="1153"/>
      <c r="G95" s="1153"/>
      <c r="H95" s="1152"/>
      <c r="I95" s="1152"/>
      <c r="J95" s="1153"/>
      <c r="K95" s="1153"/>
      <c r="L95" s="1153"/>
      <c r="M95" s="1153"/>
      <c r="N95" s="1153"/>
    </row>
    <row r="96" spans="1:14">
      <c r="A96" s="201"/>
      <c r="B96" s="201"/>
      <c r="C96" s="201"/>
      <c r="D96" s="201"/>
      <c r="E96" s="201"/>
      <c r="F96" s="201"/>
      <c r="G96" s="201"/>
      <c r="H96" s="201"/>
      <c r="I96" s="201"/>
      <c r="J96" s="201"/>
      <c r="K96" s="201"/>
      <c r="L96" s="201"/>
      <c r="M96" s="201"/>
      <c r="N96" s="201"/>
    </row>
    <row r="97" spans="1:14" ht="12.75" customHeight="1">
      <c r="A97" s="1154" t="s">
        <v>41</v>
      </c>
      <c r="B97" s="1154"/>
      <c r="C97" s="1154"/>
      <c r="D97" s="1154"/>
      <c r="E97" s="1154"/>
      <c r="F97" s="1154"/>
      <c r="G97" s="1154"/>
      <c r="H97" s="1154"/>
      <c r="I97" s="1154"/>
      <c r="J97" s="1154"/>
      <c r="K97" s="1154"/>
      <c r="L97" s="1154"/>
      <c r="M97" s="1154"/>
      <c r="N97" s="1154"/>
    </row>
    <row r="98" spans="1:14" ht="31.5" customHeight="1">
      <c r="A98" s="202" t="s">
        <v>67</v>
      </c>
      <c r="B98" s="1155" t="s">
        <v>68</v>
      </c>
      <c r="C98" s="1155"/>
      <c r="D98" s="1155"/>
      <c r="E98" s="1155"/>
      <c r="F98" s="1155"/>
      <c r="G98" s="1156" t="s">
        <v>73</v>
      </c>
      <c r="H98" s="1156"/>
      <c r="I98" s="1156" t="s">
        <v>74</v>
      </c>
      <c r="J98" s="1156"/>
      <c r="K98" s="1156" t="s">
        <v>70</v>
      </c>
      <c r="L98" s="1156"/>
      <c r="M98" s="1157" t="s">
        <v>71</v>
      </c>
      <c r="N98" s="1157"/>
    </row>
    <row r="99" spans="1:14">
      <c r="A99" s="203"/>
      <c r="B99" s="1158"/>
      <c r="C99" s="1158"/>
      <c r="D99" s="1158"/>
      <c r="E99" s="1158"/>
      <c r="F99" s="1158"/>
      <c r="G99" s="1159"/>
      <c r="H99" s="1159"/>
      <c r="I99" s="1160"/>
      <c r="J99" s="1160"/>
      <c r="K99" s="1161"/>
      <c r="L99" s="1161"/>
      <c r="M99" s="1162"/>
      <c r="N99" s="1162"/>
    </row>
    <row r="100" spans="1:14">
      <c r="A100" s="203"/>
      <c r="B100" s="1163"/>
      <c r="C100" s="1164"/>
      <c r="D100" s="1164"/>
      <c r="E100" s="1164"/>
      <c r="F100" s="1165"/>
      <c r="G100" s="1166"/>
      <c r="H100" s="1167"/>
      <c r="I100" s="1168"/>
      <c r="J100" s="1169"/>
      <c r="K100" s="1170"/>
      <c r="L100" s="1171"/>
      <c r="M100" s="1172"/>
      <c r="N100" s="1173"/>
    </row>
    <row r="101" spans="1:14">
      <c r="A101" s="203" t="s">
        <v>159</v>
      </c>
      <c r="B101" s="1158" t="s">
        <v>394</v>
      </c>
      <c r="C101" s="1158"/>
      <c r="D101" s="1158"/>
      <c r="E101" s="1158"/>
      <c r="F101" s="1158"/>
      <c r="G101" s="1159"/>
      <c r="H101" s="1159"/>
      <c r="I101" s="1160"/>
      <c r="J101" s="1160"/>
      <c r="K101" s="1161">
        <v>0.95</v>
      </c>
      <c r="L101" s="1161"/>
      <c r="M101" s="1162"/>
      <c r="N101" s="1162"/>
    </row>
    <row r="102" spans="1:14">
      <c r="A102" s="204" t="s">
        <v>163</v>
      </c>
      <c r="B102" s="1158" t="s">
        <v>210</v>
      </c>
      <c r="C102" s="1158"/>
      <c r="D102" s="1158"/>
      <c r="E102" s="1158"/>
      <c r="F102" s="1158"/>
      <c r="G102" s="1159"/>
      <c r="H102" s="1159"/>
      <c r="I102" s="1160"/>
      <c r="J102" s="1160"/>
      <c r="K102" s="1161">
        <v>0.8</v>
      </c>
      <c r="L102" s="1161"/>
      <c r="M102" s="1162"/>
      <c r="N102" s="1162"/>
    </row>
    <row r="103" spans="1:14">
      <c r="A103" s="204" t="s">
        <v>163</v>
      </c>
      <c r="B103" s="1158" t="s">
        <v>209</v>
      </c>
      <c r="C103" s="1158"/>
      <c r="D103" s="1158"/>
      <c r="E103" s="1158"/>
      <c r="F103" s="1158"/>
      <c r="G103" s="1159"/>
      <c r="H103" s="1159"/>
      <c r="I103" s="1160"/>
      <c r="J103" s="1160"/>
      <c r="K103" s="1161">
        <v>0.8</v>
      </c>
      <c r="L103" s="1161"/>
      <c r="M103" s="1162"/>
      <c r="N103" s="1162"/>
    </row>
    <row r="104" spans="1:14">
      <c r="A104" s="204"/>
      <c r="B104" s="1174"/>
      <c r="C104" s="1174"/>
      <c r="D104" s="1174"/>
      <c r="E104" s="1174"/>
      <c r="F104" s="1174"/>
      <c r="G104" s="1159"/>
      <c r="H104" s="1159"/>
      <c r="I104" s="1160"/>
      <c r="J104" s="1160"/>
      <c r="K104" s="1161"/>
      <c r="L104" s="1161"/>
      <c r="M104" s="1162"/>
      <c r="N104" s="1162"/>
    </row>
    <row r="105" spans="1:14">
      <c r="A105" s="204"/>
      <c r="B105" s="1174"/>
      <c r="C105" s="1174"/>
      <c r="D105" s="1174"/>
      <c r="E105" s="1174"/>
      <c r="F105" s="1174"/>
      <c r="G105" s="1159"/>
      <c r="H105" s="1159"/>
      <c r="I105" s="1160"/>
      <c r="J105" s="1160"/>
      <c r="K105" s="1160"/>
      <c r="L105" s="1160"/>
      <c r="M105" s="1162"/>
      <c r="N105" s="1162"/>
    </row>
    <row r="106" spans="1:14">
      <c r="A106" s="204"/>
      <c r="B106" s="1174"/>
      <c r="C106" s="1174"/>
      <c r="D106" s="1174"/>
      <c r="E106" s="1174"/>
      <c r="F106" s="1174"/>
      <c r="G106" s="1159"/>
      <c r="H106" s="1159"/>
      <c r="I106" s="1160"/>
      <c r="J106" s="1160"/>
      <c r="K106" s="1160"/>
      <c r="L106" s="1160"/>
      <c r="M106" s="1162"/>
      <c r="N106" s="1162"/>
    </row>
    <row r="107" spans="1:14">
      <c r="A107" s="204"/>
      <c r="B107" s="1174"/>
      <c r="C107" s="1174"/>
      <c r="D107" s="1174"/>
      <c r="E107" s="1174"/>
      <c r="F107" s="1174"/>
      <c r="G107" s="1159"/>
      <c r="H107" s="1159"/>
      <c r="I107" s="1160"/>
      <c r="J107" s="1160"/>
      <c r="K107" s="1160"/>
      <c r="L107" s="1160"/>
      <c r="M107" s="1162"/>
      <c r="N107" s="1162"/>
    </row>
    <row r="108" spans="1:14">
      <c r="A108" s="204"/>
      <c r="B108" s="1174"/>
      <c r="C108" s="1174"/>
      <c r="D108" s="1174"/>
      <c r="E108" s="1174"/>
      <c r="F108" s="1174"/>
      <c r="G108" s="1159"/>
      <c r="H108" s="1159"/>
      <c r="I108" s="1160"/>
      <c r="J108" s="1160"/>
      <c r="K108" s="1160"/>
      <c r="L108" s="1160"/>
      <c r="M108" s="1162"/>
      <c r="N108" s="1162"/>
    </row>
    <row r="109" spans="1:14">
      <c r="A109" s="204"/>
      <c r="B109" s="1174"/>
      <c r="C109" s="1174"/>
      <c r="D109" s="1174"/>
      <c r="E109" s="1174"/>
      <c r="F109" s="1174"/>
      <c r="G109" s="1159"/>
      <c r="H109" s="1159"/>
      <c r="I109" s="1160"/>
      <c r="J109" s="1160"/>
      <c r="K109" s="1160"/>
      <c r="L109" s="1160"/>
      <c r="M109" s="1162"/>
      <c r="N109" s="1162"/>
    </row>
    <row r="110" spans="1:14">
      <c r="A110" s="204"/>
      <c r="B110" s="1174"/>
      <c r="C110" s="1174"/>
      <c r="D110" s="1174"/>
      <c r="E110" s="1174"/>
      <c r="F110" s="1174"/>
      <c r="G110" s="1159"/>
      <c r="H110" s="1159"/>
      <c r="I110" s="1160"/>
      <c r="J110" s="1160"/>
      <c r="K110" s="1160"/>
      <c r="L110" s="1160"/>
      <c r="M110" s="1162"/>
      <c r="N110" s="1162"/>
    </row>
    <row r="111" spans="1:14">
      <c r="A111" s="205">
        <f>COUNTA(B99:F110)</f>
        <v>3</v>
      </c>
      <c r="B111" s="1175" t="s">
        <v>42</v>
      </c>
      <c r="C111" s="1175"/>
      <c r="D111" s="1175"/>
      <c r="E111" s="1175"/>
      <c r="F111" s="1175"/>
      <c r="G111" s="1175"/>
      <c r="H111" s="1175"/>
      <c r="I111" s="1175"/>
      <c r="J111" s="1175"/>
      <c r="K111" s="1175"/>
      <c r="L111" s="1175"/>
      <c r="M111" s="1176"/>
      <c r="N111" s="1176"/>
    </row>
    <row r="112" spans="1:14">
      <c r="A112" s="201"/>
      <c r="B112" s="201"/>
      <c r="C112" s="201"/>
      <c r="D112" s="201"/>
      <c r="E112" s="201"/>
      <c r="F112" s="201"/>
      <c r="G112" s="201"/>
      <c r="H112" s="201"/>
      <c r="I112" s="201"/>
      <c r="J112" s="201"/>
      <c r="K112" s="201"/>
      <c r="L112" s="201"/>
      <c r="M112" s="201"/>
      <c r="N112" s="201"/>
    </row>
    <row r="113" spans="1:16" ht="12.75" customHeight="1">
      <c r="A113" s="1154" t="s">
        <v>43</v>
      </c>
      <c r="B113" s="1154"/>
      <c r="C113" s="1154"/>
      <c r="D113" s="1154"/>
      <c r="E113" s="1154"/>
      <c r="F113" s="1154"/>
      <c r="G113" s="1154"/>
      <c r="H113" s="1154"/>
      <c r="I113" s="1154"/>
      <c r="J113" s="1154"/>
      <c r="K113" s="1154"/>
      <c r="L113" s="1154"/>
      <c r="M113" s="1154"/>
      <c r="N113" s="1154"/>
    </row>
    <row r="114" spans="1:16" ht="12.75" customHeight="1">
      <c r="A114" s="1152" t="s">
        <v>44</v>
      </c>
      <c r="B114" s="1152"/>
      <c r="C114" s="1152"/>
      <c r="D114" s="1152"/>
      <c r="E114" s="1177" t="s">
        <v>45</v>
      </c>
      <c r="F114" s="1177"/>
      <c r="G114" s="1177"/>
      <c r="H114" s="1177"/>
      <c r="I114" s="1177"/>
      <c r="J114" s="1177"/>
      <c r="K114" s="1177"/>
      <c r="L114" s="1177"/>
      <c r="M114" s="1176" t="s">
        <v>46</v>
      </c>
      <c r="N114" s="1176"/>
    </row>
    <row r="115" spans="1:16">
      <c r="A115" s="1151"/>
      <c r="B115" s="1151"/>
      <c r="C115" s="1151"/>
      <c r="D115" s="1151"/>
      <c r="E115" s="1178"/>
      <c r="F115" s="1178"/>
      <c r="G115" s="1178"/>
      <c r="H115" s="1178"/>
      <c r="I115" s="1178"/>
      <c r="J115" s="1178"/>
      <c r="K115" s="1178"/>
      <c r="L115" s="1178"/>
      <c r="M115" s="1162"/>
      <c r="N115" s="1162"/>
    </row>
    <row r="116" spans="1:16">
      <c r="A116" s="1151"/>
      <c r="B116" s="1151"/>
      <c r="C116" s="1151"/>
      <c r="D116" s="1151"/>
      <c r="E116" s="1178"/>
      <c r="F116" s="1178"/>
      <c r="G116" s="1178"/>
      <c r="H116" s="1178"/>
      <c r="I116" s="1178"/>
      <c r="J116" s="1178"/>
      <c r="K116" s="1178"/>
      <c r="L116" s="1178"/>
      <c r="M116" s="1162"/>
      <c r="N116" s="1162"/>
      <c r="O116" s="20"/>
      <c r="P116" s="21"/>
    </row>
    <row r="117" spans="1:16">
      <c r="A117" s="1151"/>
      <c r="B117" s="1151"/>
      <c r="C117" s="1151"/>
      <c r="D117" s="1151"/>
      <c r="E117" s="1178"/>
      <c r="F117" s="1178"/>
      <c r="G117" s="1178"/>
      <c r="H117" s="1178"/>
      <c r="I117" s="1178"/>
      <c r="J117" s="1178"/>
      <c r="K117" s="1178"/>
      <c r="L117" s="1178"/>
      <c r="M117" s="1162"/>
      <c r="N117" s="1162"/>
      <c r="O117" s="20"/>
      <c r="P117" s="21"/>
    </row>
    <row r="118" spans="1:16">
      <c r="A118" s="1151"/>
      <c r="B118" s="1151"/>
      <c r="C118" s="1151"/>
      <c r="D118" s="1151"/>
      <c r="E118" s="1178"/>
      <c r="F118" s="1178"/>
      <c r="G118" s="1178"/>
      <c r="H118" s="1178"/>
      <c r="I118" s="1178"/>
      <c r="J118" s="1178"/>
      <c r="K118" s="1178"/>
      <c r="L118" s="1178"/>
      <c r="M118" s="1162"/>
      <c r="N118" s="1162"/>
    </row>
    <row r="119" spans="1:16">
      <c r="A119" s="1151"/>
      <c r="B119" s="1151"/>
      <c r="C119" s="1151"/>
      <c r="D119" s="1151"/>
      <c r="E119" s="1178"/>
      <c r="F119" s="1178"/>
      <c r="G119" s="1178"/>
      <c r="H119" s="1178"/>
      <c r="I119" s="1178"/>
      <c r="J119" s="1178"/>
      <c r="K119" s="1178"/>
      <c r="L119" s="1178"/>
      <c r="M119" s="1162"/>
      <c r="N119" s="1162"/>
    </row>
    <row r="120" spans="1:16">
      <c r="A120" s="1151"/>
      <c r="B120" s="1151"/>
      <c r="C120" s="1151"/>
      <c r="D120" s="1151"/>
      <c r="E120" s="1178"/>
      <c r="F120" s="1178"/>
      <c r="G120" s="1178"/>
      <c r="H120" s="1178"/>
      <c r="I120" s="1178"/>
      <c r="J120" s="1178"/>
      <c r="K120" s="1178"/>
      <c r="L120" s="1178"/>
      <c r="M120" s="1162"/>
      <c r="N120" s="1162"/>
    </row>
    <row r="121" spans="1:16">
      <c r="A121" s="1151"/>
      <c r="B121" s="1151"/>
      <c r="C121" s="1151"/>
      <c r="D121" s="1151"/>
      <c r="E121" s="1178"/>
      <c r="F121" s="1178"/>
      <c r="G121" s="1178"/>
      <c r="H121" s="1178"/>
      <c r="I121" s="1178"/>
      <c r="J121" s="1178"/>
      <c r="K121" s="1178"/>
      <c r="L121" s="1178"/>
      <c r="M121" s="1162"/>
      <c r="N121" s="1162"/>
    </row>
    <row r="122" spans="1:16">
      <c r="A122" s="1151"/>
      <c r="B122" s="1151"/>
      <c r="C122" s="1151"/>
      <c r="D122" s="1151"/>
      <c r="E122" s="1178"/>
      <c r="F122" s="1178"/>
      <c r="G122" s="1178"/>
      <c r="H122" s="1178"/>
      <c r="I122" s="1178"/>
      <c r="J122" s="1178"/>
      <c r="K122" s="1178"/>
      <c r="L122" s="1178"/>
      <c r="M122" s="1162"/>
      <c r="N122" s="1162"/>
    </row>
    <row r="123" spans="1:16">
      <c r="A123" s="1151"/>
      <c r="B123" s="1151"/>
      <c r="C123" s="1151"/>
      <c r="D123" s="1151"/>
      <c r="E123" s="1178"/>
      <c r="F123" s="1178"/>
      <c r="G123" s="1178"/>
      <c r="H123" s="1178"/>
      <c r="I123" s="1178"/>
      <c r="J123" s="1178"/>
      <c r="K123" s="1178"/>
      <c r="L123" s="1178"/>
      <c r="M123" s="1162"/>
      <c r="N123" s="1162"/>
    </row>
    <row r="124" spans="1:16">
      <c r="A124" s="1151"/>
      <c r="B124" s="1151"/>
      <c r="C124" s="1151"/>
      <c r="D124" s="1151"/>
      <c r="E124" s="1178"/>
      <c r="F124" s="1178"/>
      <c r="G124" s="1178"/>
      <c r="H124" s="1178"/>
      <c r="I124" s="1178"/>
      <c r="J124" s="1178"/>
      <c r="K124" s="1178"/>
      <c r="L124" s="1178"/>
      <c r="M124" s="1162"/>
      <c r="N124" s="1162"/>
    </row>
    <row r="125" spans="1:16">
      <c r="A125" s="1151"/>
      <c r="B125" s="1151"/>
      <c r="C125" s="1151"/>
      <c r="D125" s="1151"/>
      <c r="E125" s="1178"/>
      <c r="F125" s="1178"/>
      <c r="G125" s="1178"/>
      <c r="H125" s="1178"/>
      <c r="I125" s="1178"/>
      <c r="J125" s="1178"/>
      <c r="K125" s="1178"/>
      <c r="L125" s="1178"/>
      <c r="M125" s="1162"/>
      <c r="N125" s="1162"/>
    </row>
    <row r="126" spans="1:16">
      <c r="A126" s="1151"/>
      <c r="B126" s="1151"/>
      <c r="C126" s="1151"/>
      <c r="D126" s="1151"/>
      <c r="E126" s="1178"/>
      <c r="F126" s="1178"/>
      <c r="G126" s="1178"/>
      <c r="H126" s="1178"/>
      <c r="I126" s="1178"/>
      <c r="J126" s="1178"/>
      <c r="K126" s="1178"/>
      <c r="L126" s="1178"/>
      <c r="M126" s="1162"/>
      <c r="N126" s="1162"/>
    </row>
    <row r="127" spans="1:16">
      <c r="A127" s="1151"/>
      <c r="B127" s="1151"/>
      <c r="C127" s="1151"/>
      <c r="D127" s="1151"/>
      <c r="E127" s="1178"/>
      <c r="F127" s="1178"/>
      <c r="G127" s="1178"/>
      <c r="H127" s="1178"/>
      <c r="I127" s="1178"/>
      <c r="J127" s="1178"/>
      <c r="K127" s="1178"/>
      <c r="L127" s="1178"/>
      <c r="M127" s="1162"/>
      <c r="N127" s="1162"/>
    </row>
    <row r="128" spans="1:16">
      <c r="A128" s="1151"/>
      <c r="B128" s="1151"/>
      <c r="C128" s="1151"/>
      <c r="D128" s="1151"/>
      <c r="E128" s="1178"/>
      <c r="F128" s="1178"/>
      <c r="G128" s="1178"/>
      <c r="H128" s="1178"/>
      <c r="I128" s="1178"/>
      <c r="J128" s="1178"/>
      <c r="K128" s="1178"/>
      <c r="L128" s="1178"/>
      <c r="M128" s="1162"/>
      <c r="N128" s="1162"/>
    </row>
    <row r="129" spans="1:14" ht="12.75" customHeight="1">
      <c r="A129" s="1179" t="s">
        <v>49</v>
      </c>
      <c r="B129" s="1179"/>
      <c r="C129" s="1179"/>
      <c r="D129" s="1179"/>
      <c r="E129" s="1179"/>
      <c r="F129" s="1179"/>
      <c r="G129" s="1179"/>
      <c r="H129" s="1179"/>
      <c r="I129" s="1179"/>
      <c r="J129" s="1179"/>
      <c r="K129" s="1179"/>
      <c r="L129" s="1179"/>
      <c r="M129" s="1176"/>
      <c r="N129" s="1176"/>
    </row>
    <row r="65328" spans="251:255">
      <c r="IQ65328" s="15" t="s">
        <v>50</v>
      </c>
      <c r="IR65328" s="15" t="s">
        <v>51</v>
      </c>
      <c r="IS65328" s="15" t="s">
        <v>52</v>
      </c>
      <c r="IT65328" s="15" t="s">
        <v>53</v>
      </c>
      <c r="IU65328" s="15" t="s">
        <v>54</v>
      </c>
    </row>
    <row r="65329" spans="251:255">
      <c r="IQ65329" s="15" t="e">
        <f>#REF!&amp;$C$9</f>
        <v>#REF!</v>
      </c>
      <c r="IR65329" s="15" t="e">
        <f>#REF!</f>
        <v>#REF!</v>
      </c>
      <c r="IS65329" s="15" t="e">
        <f>$B$25&amp;" - "&amp;$B$26&amp;" - "&amp;$I$25&amp;" - "&amp;$I$29&amp;" - "&amp;#REF!&amp;" - "&amp;#REF!&amp;" - "&amp;#REF!&amp;" - "&amp;#REF!</f>
        <v>#REF!</v>
      </c>
      <c r="IT65329" s="15" t="e">
        <f>$A$32&amp;": "&amp;$I$32&amp;" - "&amp;$A$34&amp;": "&amp;$I$33&amp;" - "&amp;$A$35&amp;": "&amp;$I$34&amp;" - "&amp;#REF!&amp;": "&amp;#REF!&amp;" - "&amp;#REF!&amp;": "&amp;#REF!&amp;" - "&amp;#REF!&amp;": "&amp;$I$35&amp;" - "&amp;$A$38&amp;": "&amp;$I$38&amp;" - "&amp;$A$42&amp;": "&amp;$I$42&amp;" - "&amp;#REF!&amp;": "&amp;#REF!&amp;" - "&amp;$A$44&amp;": "&amp;$I$44&amp;" - "&amp;$A$45&amp;": "&amp;$I$45&amp;" - "&amp;#REF!&amp;": "&amp;#REF!&amp;" - "&amp;#REF!&amp;": "&amp;#REF!</f>
        <v>#REF!</v>
      </c>
      <c r="IU65329" s="15" t="e">
        <f>#REF!</f>
        <v>#REF!</v>
      </c>
    </row>
  </sheetData>
  <sheetProtection selectLockedCells="1" selectUnlockedCells="1"/>
  <mergeCells count="328">
    <mergeCell ref="A127:D128"/>
    <mergeCell ref="E127:L128"/>
    <mergeCell ref="M127:N128"/>
    <mergeCell ref="A129:L129"/>
    <mergeCell ref="M129:N129"/>
    <mergeCell ref="A123:D124"/>
    <mergeCell ref="E123:L124"/>
    <mergeCell ref="M123:N124"/>
    <mergeCell ref="A125:D126"/>
    <mergeCell ref="E125:L126"/>
    <mergeCell ref="M125:N126"/>
    <mergeCell ref="A119:D120"/>
    <mergeCell ref="E119:L120"/>
    <mergeCell ref="M119:N120"/>
    <mergeCell ref="A121:D122"/>
    <mergeCell ref="E121:L122"/>
    <mergeCell ref="M121:N122"/>
    <mergeCell ref="A115:D116"/>
    <mergeCell ref="E115:L116"/>
    <mergeCell ref="M115:N116"/>
    <mergeCell ref="A117:D118"/>
    <mergeCell ref="E117:L118"/>
    <mergeCell ref="M117:N118"/>
    <mergeCell ref="B111:L111"/>
    <mergeCell ref="M111:N111"/>
    <mergeCell ref="A113:N113"/>
    <mergeCell ref="A114:D114"/>
    <mergeCell ref="E114:L114"/>
    <mergeCell ref="M114:N114"/>
    <mergeCell ref="B109:F109"/>
    <mergeCell ref="G109:H109"/>
    <mergeCell ref="I109:J109"/>
    <mergeCell ref="K109:L109"/>
    <mergeCell ref="M109:N109"/>
    <mergeCell ref="B110:F110"/>
    <mergeCell ref="G110:H110"/>
    <mergeCell ref="I110:J110"/>
    <mergeCell ref="K110:L110"/>
    <mergeCell ref="M110:N110"/>
    <mergeCell ref="B107:F107"/>
    <mergeCell ref="G107:H107"/>
    <mergeCell ref="I107:J107"/>
    <mergeCell ref="K107:L107"/>
    <mergeCell ref="M107:N107"/>
    <mergeCell ref="B108:F108"/>
    <mergeCell ref="G108:H108"/>
    <mergeCell ref="I108:J108"/>
    <mergeCell ref="K108:L108"/>
    <mergeCell ref="M108:N108"/>
    <mergeCell ref="B105:F105"/>
    <mergeCell ref="G105:H105"/>
    <mergeCell ref="I105:J105"/>
    <mergeCell ref="K105:L105"/>
    <mergeCell ref="M105:N105"/>
    <mergeCell ref="B106:F106"/>
    <mergeCell ref="G106:H106"/>
    <mergeCell ref="I106:J106"/>
    <mergeCell ref="K106:L106"/>
    <mergeCell ref="M106:N106"/>
    <mergeCell ref="B103:F103"/>
    <mergeCell ref="G103:H103"/>
    <mergeCell ref="I103:J103"/>
    <mergeCell ref="K103:L103"/>
    <mergeCell ref="M103:N103"/>
    <mergeCell ref="B104:F104"/>
    <mergeCell ref="G104:H104"/>
    <mergeCell ref="I104:J104"/>
    <mergeCell ref="K104:L104"/>
    <mergeCell ref="M104:N104"/>
    <mergeCell ref="B101:F101"/>
    <mergeCell ref="G101:H101"/>
    <mergeCell ref="I101:J101"/>
    <mergeCell ref="K101:L101"/>
    <mergeCell ref="M101:N101"/>
    <mergeCell ref="B102:F102"/>
    <mergeCell ref="G102:H102"/>
    <mergeCell ref="I102:J102"/>
    <mergeCell ref="K102:L102"/>
    <mergeCell ref="M102:N102"/>
    <mergeCell ref="B99:F99"/>
    <mergeCell ref="G99:H99"/>
    <mergeCell ref="I99:J99"/>
    <mergeCell ref="K99:L99"/>
    <mergeCell ref="M99:N99"/>
    <mergeCell ref="B100:F100"/>
    <mergeCell ref="G100:H100"/>
    <mergeCell ref="I100:J100"/>
    <mergeCell ref="K100:L100"/>
    <mergeCell ref="M100:N100"/>
    <mergeCell ref="A97:N97"/>
    <mergeCell ref="B98:F98"/>
    <mergeCell ref="G98:H98"/>
    <mergeCell ref="I98:J98"/>
    <mergeCell ref="K98:L98"/>
    <mergeCell ref="M98:N98"/>
    <mergeCell ref="A90:B92"/>
    <mergeCell ref="C90:G92"/>
    <mergeCell ref="H90:I92"/>
    <mergeCell ref="J90:N92"/>
    <mergeCell ref="A93:B95"/>
    <mergeCell ref="C93:G95"/>
    <mergeCell ref="H93:I95"/>
    <mergeCell ref="J93:N95"/>
    <mergeCell ref="A86:B88"/>
    <mergeCell ref="C86:G88"/>
    <mergeCell ref="H86:I88"/>
    <mergeCell ref="J86:N88"/>
    <mergeCell ref="A89:G89"/>
    <mergeCell ref="H89:N89"/>
    <mergeCell ref="A82:G82"/>
    <mergeCell ref="H82:N82"/>
    <mergeCell ref="A83:B85"/>
    <mergeCell ref="C83:G85"/>
    <mergeCell ref="H83:I85"/>
    <mergeCell ref="J83:N85"/>
    <mergeCell ref="A79:E79"/>
    <mergeCell ref="F79:G79"/>
    <mergeCell ref="H79:L79"/>
    <mergeCell ref="M79:N79"/>
    <mergeCell ref="A80:E80"/>
    <mergeCell ref="F80:G80"/>
    <mergeCell ref="H80:L80"/>
    <mergeCell ref="M80:N80"/>
    <mergeCell ref="A67:B68"/>
    <mergeCell ref="A69:B70"/>
    <mergeCell ref="A71:B72"/>
    <mergeCell ref="A73:B74"/>
    <mergeCell ref="A75:B76"/>
    <mergeCell ref="A77:B78"/>
    <mergeCell ref="A57:N57"/>
    <mergeCell ref="A58:B58"/>
    <mergeCell ref="A59:B60"/>
    <mergeCell ref="A61:B62"/>
    <mergeCell ref="A63:B64"/>
    <mergeCell ref="A65:B66"/>
    <mergeCell ref="A56:H56"/>
    <mergeCell ref="I56:J56"/>
    <mergeCell ref="K56:L56"/>
    <mergeCell ref="M56:N56"/>
    <mergeCell ref="O56:P56"/>
    <mergeCell ref="Q56:R56"/>
    <mergeCell ref="A55:H55"/>
    <mergeCell ref="I55:J55"/>
    <mergeCell ref="K55:L55"/>
    <mergeCell ref="M55:N55"/>
    <mergeCell ref="O55:P55"/>
    <mergeCell ref="Q55:R55"/>
    <mergeCell ref="A54:H54"/>
    <mergeCell ref="I54:J54"/>
    <mergeCell ref="K54:L54"/>
    <mergeCell ref="M54:N54"/>
    <mergeCell ref="O54:P54"/>
    <mergeCell ref="Q54:R54"/>
    <mergeCell ref="A53:H53"/>
    <mergeCell ref="I53:J53"/>
    <mergeCell ref="K53:L53"/>
    <mergeCell ref="M53:N53"/>
    <mergeCell ref="O53:P53"/>
    <mergeCell ref="Q53:R53"/>
    <mergeCell ref="A52:H52"/>
    <mergeCell ref="I52:J52"/>
    <mergeCell ref="K52:L52"/>
    <mergeCell ref="M52:N52"/>
    <mergeCell ref="O52:P52"/>
    <mergeCell ref="Q52:R52"/>
    <mergeCell ref="A51:H51"/>
    <mergeCell ref="I51:J51"/>
    <mergeCell ref="K51:L51"/>
    <mergeCell ref="M51:N51"/>
    <mergeCell ref="O51:P51"/>
    <mergeCell ref="Q51:R51"/>
    <mergeCell ref="A50:H50"/>
    <mergeCell ref="I50:J50"/>
    <mergeCell ref="K50:L50"/>
    <mergeCell ref="M50:N50"/>
    <mergeCell ref="O50:P50"/>
    <mergeCell ref="Q50:R50"/>
    <mergeCell ref="A49:H49"/>
    <mergeCell ref="I49:J49"/>
    <mergeCell ref="K49:L49"/>
    <mergeCell ref="M49:N49"/>
    <mergeCell ref="O49:P49"/>
    <mergeCell ref="Q49:R49"/>
    <mergeCell ref="A48:H48"/>
    <mergeCell ref="I48:J48"/>
    <mergeCell ref="K48:L48"/>
    <mergeCell ref="M48:N48"/>
    <mergeCell ref="O48:P48"/>
    <mergeCell ref="Q48:R48"/>
    <mergeCell ref="A47:H47"/>
    <mergeCell ref="I47:J47"/>
    <mergeCell ref="K47:L47"/>
    <mergeCell ref="M47:N47"/>
    <mergeCell ref="O47:P47"/>
    <mergeCell ref="Q47:R47"/>
    <mergeCell ref="A45:H45"/>
    <mergeCell ref="I45:J45"/>
    <mergeCell ref="K45:L45"/>
    <mergeCell ref="M45:N45"/>
    <mergeCell ref="O45:P45"/>
    <mergeCell ref="Q45:R45"/>
    <mergeCell ref="A46:H46"/>
    <mergeCell ref="I46:J46"/>
    <mergeCell ref="K46:L46"/>
    <mergeCell ref="M46:N46"/>
    <mergeCell ref="O46:P46"/>
    <mergeCell ref="Q46:R46"/>
    <mergeCell ref="A44:H44"/>
    <mergeCell ref="I44:J44"/>
    <mergeCell ref="K44:L44"/>
    <mergeCell ref="M44:N44"/>
    <mergeCell ref="O44:P44"/>
    <mergeCell ref="Q44:R44"/>
    <mergeCell ref="A43:H43"/>
    <mergeCell ref="I43:J43"/>
    <mergeCell ref="K43:L43"/>
    <mergeCell ref="M43:N43"/>
    <mergeCell ref="O43:P43"/>
    <mergeCell ref="Q43:R43"/>
    <mergeCell ref="A42:H42"/>
    <mergeCell ref="I42:J42"/>
    <mergeCell ref="K42:L42"/>
    <mergeCell ref="M42:N42"/>
    <mergeCell ref="O42:P42"/>
    <mergeCell ref="Q42:R42"/>
    <mergeCell ref="A41:H41"/>
    <mergeCell ref="I41:J41"/>
    <mergeCell ref="K41:L41"/>
    <mergeCell ref="M41:N41"/>
    <mergeCell ref="O41:P41"/>
    <mergeCell ref="Q41:R41"/>
    <mergeCell ref="A40:H40"/>
    <mergeCell ref="I40:J40"/>
    <mergeCell ref="K40:L40"/>
    <mergeCell ref="M40:N40"/>
    <mergeCell ref="O40:P40"/>
    <mergeCell ref="Q40:R40"/>
    <mergeCell ref="A39:H39"/>
    <mergeCell ref="I39:J39"/>
    <mergeCell ref="K39:L39"/>
    <mergeCell ref="M39:N39"/>
    <mergeCell ref="O39:P39"/>
    <mergeCell ref="Q39:R39"/>
    <mergeCell ref="A38:H38"/>
    <mergeCell ref="I38:J38"/>
    <mergeCell ref="K38:L38"/>
    <mergeCell ref="M38:N38"/>
    <mergeCell ref="O38:P38"/>
    <mergeCell ref="Q38:R38"/>
    <mergeCell ref="A37:H37"/>
    <mergeCell ref="I37:J37"/>
    <mergeCell ref="K37:L37"/>
    <mergeCell ref="M37:N37"/>
    <mergeCell ref="O37:P37"/>
    <mergeCell ref="Q37:R37"/>
    <mergeCell ref="A36:H36"/>
    <mergeCell ref="I36:J36"/>
    <mergeCell ref="K36:L36"/>
    <mergeCell ref="M36:N36"/>
    <mergeCell ref="O36:P36"/>
    <mergeCell ref="Q36:R36"/>
    <mergeCell ref="A35:H35"/>
    <mergeCell ref="I35:J35"/>
    <mergeCell ref="K35:L35"/>
    <mergeCell ref="M35:N35"/>
    <mergeCell ref="O35:P35"/>
    <mergeCell ref="Q35:R35"/>
    <mergeCell ref="A34:H34"/>
    <mergeCell ref="I34:J34"/>
    <mergeCell ref="K34:L34"/>
    <mergeCell ref="M34:N34"/>
    <mergeCell ref="O34:P34"/>
    <mergeCell ref="Q34:R34"/>
    <mergeCell ref="A33:H33"/>
    <mergeCell ref="I33:J33"/>
    <mergeCell ref="K33:L33"/>
    <mergeCell ref="M33:N33"/>
    <mergeCell ref="O33:P33"/>
    <mergeCell ref="Q33:R33"/>
    <mergeCell ref="O31:P31"/>
    <mergeCell ref="Q31:R31"/>
    <mergeCell ref="A32:H32"/>
    <mergeCell ref="I32:J32"/>
    <mergeCell ref="K32:L32"/>
    <mergeCell ref="M32:N32"/>
    <mergeCell ref="O32:P32"/>
    <mergeCell ref="Q32:R32"/>
    <mergeCell ref="B28:G28"/>
    <mergeCell ref="I28:N28"/>
    <mergeCell ref="B29:G29"/>
    <mergeCell ref="I29:N29"/>
    <mergeCell ref="A31:H31"/>
    <mergeCell ref="I31:J31"/>
    <mergeCell ref="K31:L31"/>
    <mergeCell ref="M31:N31"/>
    <mergeCell ref="B25:G25"/>
    <mergeCell ref="I25:N25"/>
    <mergeCell ref="B26:G26"/>
    <mergeCell ref="I26:N26"/>
    <mergeCell ref="B27:G27"/>
    <mergeCell ref="I27:N27"/>
    <mergeCell ref="A9:B9"/>
    <mergeCell ref="C9:N9"/>
    <mergeCell ref="A10:B10"/>
    <mergeCell ref="C10:N10"/>
    <mergeCell ref="A11:B23"/>
    <mergeCell ref="C11:N23"/>
    <mergeCell ref="A8:B8"/>
    <mergeCell ref="C8:N8"/>
    <mergeCell ref="A5:D6"/>
    <mergeCell ref="E5:H6"/>
    <mergeCell ref="I5:N5"/>
    <mergeCell ref="I6:J6"/>
    <mergeCell ref="K6:L6"/>
    <mergeCell ref="M6:N6"/>
    <mergeCell ref="A24:N24"/>
    <mergeCell ref="A1:N1"/>
    <mergeCell ref="A2:D2"/>
    <mergeCell ref="E2:H2"/>
    <mergeCell ref="I2:K4"/>
    <mergeCell ref="L2:N4"/>
    <mergeCell ref="A3:D4"/>
    <mergeCell ref="E3:H4"/>
    <mergeCell ref="A7:D7"/>
    <mergeCell ref="E7:H7"/>
    <mergeCell ref="I7:J7"/>
    <mergeCell ref="K7:L7"/>
    <mergeCell ref="M7:N7"/>
  </mergeCells>
  <conditionalFormatting sqref="C59:N59 C61:N61 C63:N63 C65:N65 C73:N73 C67:M67 C71:N71 C69:N69 C75:N75 C77:N77">
    <cfRule type="cellIs" dxfId="11" priority="1" stopIfTrue="1" operator="equal">
      <formula>"x"</formula>
    </cfRule>
  </conditionalFormatting>
  <conditionalFormatting sqref="C60:N60 C62:N62 C64:N64 C66:N66 C74:N74 C68:M68 C72:N72 N67:N68 C70:N70 C76:N76 C78:N78">
    <cfRule type="cellIs" dxfId="10" priority="2" stopIfTrue="1" operator="equal">
      <formula>"x"</formula>
    </cfRule>
  </conditionalFormatting>
  <dataValidations count="1">
    <dataValidation showDropDown="1" errorTitle="Cronoprogramma" error="Attenzione: è possibile inserire solo il carattere X nel mese di riferimento." promptTitle="Cronoprogramma" prompt="Segnare con x i mesi interessati" sqref="C59:N78 IY59:JJ78 SU59:TF78 ACQ59:ADB78 AMM59:AMX78 AWI59:AWT78 BGE59:BGP78 BQA59:BQL78 BZW59:CAH78 CJS59:CKD78 CTO59:CTZ78 DDK59:DDV78 DNG59:DNR78 DXC59:DXN78 EGY59:EHJ78 EQU59:ERF78 FAQ59:FBB78 FKM59:FKX78 FUI59:FUT78 GEE59:GEP78 GOA59:GOL78 GXW59:GYH78 HHS59:HID78 HRO59:HRZ78 IBK59:IBV78 ILG59:ILR78 IVC59:IVN78 JEY59:JFJ78 JOU59:JPF78 JYQ59:JZB78 KIM59:KIX78 KSI59:KST78 LCE59:LCP78 LMA59:LML78 LVW59:LWH78 MFS59:MGD78 MPO59:MPZ78 MZK59:MZV78 NJG59:NJR78 NTC59:NTN78 OCY59:ODJ78 OMU59:ONF78 OWQ59:OXB78 PGM59:PGX78 PQI59:PQT78 QAE59:QAP78 QKA59:QKL78 QTW59:QUH78 RDS59:RED78 RNO59:RNZ78 RXK59:RXV78 SHG59:SHR78 SRC59:SRN78 TAY59:TBJ78 TKU59:TLF78 TUQ59:TVB78 UEM59:UEX78 UOI59:UOT78 UYE59:UYP78 VIA59:VIL78 VRW59:VSH78 WBS59:WCD78 WLO59:WLZ78 WVK59:WVV78 C65457:N65476 IY65457:JJ65476 SU65457:TF65476 ACQ65457:ADB65476 AMM65457:AMX65476 AWI65457:AWT65476 BGE65457:BGP65476 BQA65457:BQL65476 BZW65457:CAH65476 CJS65457:CKD65476 CTO65457:CTZ65476 DDK65457:DDV65476 DNG65457:DNR65476 DXC65457:DXN65476 EGY65457:EHJ65476 EQU65457:ERF65476 FAQ65457:FBB65476 FKM65457:FKX65476 FUI65457:FUT65476 GEE65457:GEP65476 GOA65457:GOL65476 GXW65457:GYH65476 HHS65457:HID65476 HRO65457:HRZ65476 IBK65457:IBV65476 ILG65457:ILR65476 IVC65457:IVN65476 JEY65457:JFJ65476 JOU65457:JPF65476 JYQ65457:JZB65476 KIM65457:KIX65476 KSI65457:KST65476 LCE65457:LCP65476 LMA65457:LML65476 LVW65457:LWH65476 MFS65457:MGD65476 MPO65457:MPZ65476 MZK65457:MZV65476 NJG65457:NJR65476 NTC65457:NTN65476 OCY65457:ODJ65476 OMU65457:ONF65476 OWQ65457:OXB65476 PGM65457:PGX65476 PQI65457:PQT65476 QAE65457:QAP65476 QKA65457:QKL65476 QTW65457:QUH65476 RDS65457:RED65476 RNO65457:RNZ65476 RXK65457:RXV65476 SHG65457:SHR65476 SRC65457:SRN65476 TAY65457:TBJ65476 TKU65457:TLF65476 TUQ65457:TVB65476 UEM65457:UEX65476 UOI65457:UOT65476 UYE65457:UYP65476 VIA65457:VIL65476 VRW65457:VSH65476 WBS65457:WCD65476 WLO65457:WLZ65476 WVK65457:WVV65476 C130993:N131012 IY130993:JJ131012 SU130993:TF131012 ACQ130993:ADB131012 AMM130993:AMX131012 AWI130993:AWT131012 BGE130993:BGP131012 BQA130993:BQL131012 BZW130993:CAH131012 CJS130993:CKD131012 CTO130993:CTZ131012 DDK130993:DDV131012 DNG130993:DNR131012 DXC130993:DXN131012 EGY130993:EHJ131012 EQU130993:ERF131012 FAQ130993:FBB131012 FKM130993:FKX131012 FUI130993:FUT131012 GEE130993:GEP131012 GOA130993:GOL131012 GXW130993:GYH131012 HHS130993:HID131012 HRO130993:HRZ131012 IBK130993:IBV131012 ILG130993:ILR131012 IVC130993:IVN131012 JEY130993:JFJ131012 JOU130993:JPF131012 JYQ130993:JZB131012 KIM130993:KIX131012 KSI130993:KST131012 LCE130993:LCP131012 LMA130993:LML131012 LVW130993:LWH131012 MFS130993:MGD131012 MPO130993:MPZ131012 MZK130993:MZV131012 NJG130993:NJR131012 NTC130993:NTN131012 OCY130993:ODJ131012 OMU130993:ONF131012 OWQ130993:OXB131012 PGM130993:PGX131012 PQI130993:PQT131012 QAE130993:QAP131012 QKA130993:QKL131012 QTW130993:QUH131012 RDS130993:RED131012 RNO130993:RNZ131012 RXK130993:RXV131012 SHG130993:SHR131012 SRC130993:SRN131012 TAY130993:TBJ131012 TKU130993:TLF131012 TUQ130993:TVB131012 UEM130993:UEX131012 UOI130993:UOT131012 UYE130993:UYP131012 VIA130993:VIL131012 VRW130993:VSH131012 WBS130993:WCD131012 WLO130993:WLZ131012 WVK130993:WVV131012 C196529:N196548 IY196529:JJ196548 SU196529:TF196548 ACQ196529:ADB196548 AMM196529:AMX196548 AWI196529:AWT196548 BGE196529:BGP196548 BQA196529:BQL196548 BZW196529:CAH196548 CJS196529:CKD196548 CTO196529:CTZ196548 DDK196529:DDV196548 DNG196529:DNR196548 DXC196529:DXN196548 EGY196529:EHJ196548 EQU196529:ERF196548 FAQ196529:FBB196548 FKM196529:FKX196548 FUI196529:FUT196548 GEE196529:GEP196548 GOA196529:GOL196548 GXW196529:GYH196548 HHS196529:HID196548 HRO196529:HRZ196548 IBK196529:IBV196548 ILG196529:ILR196548 IVC196529:IVN196548 JEY196529:JFJ196548 JOU196529:JPF196548 JYQ196529:JZB196548 KIM196529:KIX196548 KSI196529:KST196548 LCE196529:LCP196548 LMA196529:LML196548 LVW196529:LWH196548 MFS196529:MGD196548 MPO196529:MPZ196548 MZK196529:MZV196548 NJG196529:NJR196548 NTC196529:NTN196548 OCY196529:ODJ196548 OMU196529:ONF196548 OWQ196529:OXB196548 PGM196529:PGX196548 PQI196529:PQT196548 QAE196529:QAP196548 QKA196529:QKL196548 QTW196529:QUH196548 RDS196529:RED196548 RNO196529:RNZ196548 RXK196529:RXV196548 SHG196529:SHR196548 SRC196529:SRN196548 TAY196529:TBJ196548 TKU196529:TLF196548 TUQ196529:TVB196548 UEM196529:UEX196548 UOI196529:UOT196548 UYE196529:UYP196548 VIA196529:VIL196548 VRW196529:VSH196548 WBS196529:WCD196548 WLO196529:WLZ196548 WVK196529:WVV196548 C262065:N262084 IY262065:JJ262084 SU262065:TF262084 ACQ262065:ADB262084 AMM262065:AMX262084 AWI262065:AWT262084 BGE262065:BGP262084 BQA262065:BQL262084 BZW262065:CAH262084 CJS262065:CKD262084 CTO262065:CTZ262084 DDK262065:DDV262084 DNG262065:DNR262084 DXC262065:DXN262084 EGY262065:EHJ262084 EQU262065:ERF262084 FAQ262065:FBB262084 FKM262065:FKX262084 FUI262065:FUT262084 GEE262065:GEP262084 GOA262065:GOL262084 GXW262065:GYH262084 HHS262065:HID262084 HRO262065:HRZ262084 IBK262065:IBV262084 ILG262065:ILR262084 IVC262065:IVN262084 JEY262065:JFJ262084 JOU262065:JPF262084 JYQ262065:JZB262084 KIM262065:KIX262084 KSI262065:KST262084 LCE262065:LCP262084 LMA262065:LML262084 LVW262065:LWH262084 MFS262065:MGD262084 MPO262065:MPZ262084 MZK262065:MZV262084 NJG262065:NJR262084 NTC262065:NTN262084 OCY262065:ODJ262084 OMU262065:ONF262084 OWQ262065:OXB262084 PGM262065:PGX262084 PQI262065:PQT262084 QAE262065:QAP262084 QKA262065:QKL262084 QTW262065:QUH262084 RDS262065:RED262084 RNO262065:RNZ262084 RXK262065:RXV262084 SHG262065:SHR262084 SRC262065:SRN262084 TAY262065:TBJ262084 TKU262065:TLF262084 TUQ262065:TVB262084 UEM262065:UEX262084 UOI262065:UOT262084 UYE262065:UYP262084 VIA262065:VIL262084 VRW262065:VSH262084 WBS262065:WCD262084 WLO262065:WLZ262084 WVK262065:WVV262084 C327601:N327620 IY327601:JJ327620 SU327601:TF327620 ACQ327601:ADB327620 AMM327601:AMX327620 AWI327601:AWT327620 BGE327601:BGP327620 BQA327601:BQL327620 BZW327601:CAH327620 CJS327601:CKD327620 CTO327601:CTZ327620 DDK327601:DDV327620 DNG327601:DNR327620 DXC327601:DXN327620 EGY327601:EHJ327620 EQU327601:ERF327620 FAQ327601:FBB327620 FKM327601:FKX327620 FUI327601:FUT327620 GEE327601:GEP327620 GOA327601:GOL327620 GXW327601:GYH327620 HHS327601:HID327620 HRO327601:HRZ327620 IBK327601:IBV327620 ILG327601:ILR327620 IVC327601:IVN327620 JEY327601:JFJ327620 JOU327601:JPF327620 JYQ327601:JZB327620 KIM327601:KIX327620 KSI327601:KST327620 LCE327601:LCP327620 LMA327601:LML327620 LVW327601:LWH327620 MFS327601:MGD327620 MPO327601:MPZ327620 MZK327601:MZV327620 NJG327601:NJR327620 NTC327601:NTN327620 OCY327601:ODJ327620 OMU327601:ONF327620 OWQ327601:OXB327620 PGM327601:PGX327620 PQI327601:PQT327620 QAE327601:QAP327620 QKA327601:QKL327620 QTW327601:QUH327620 RDS327601:RED327620 RNO327601:RNZ327620 RXK327601:RXV327620 SHG327601:SHR327620 SRC327601:SRN327620 TAY327601:TBJ327620 TKU327601:TLF327620 TUQ327601:TVB327620 UEM327601:UEX327620 UOI327601:UOT327620 UYE327601:UYP327620 VIA327601:VIL327620 VRW327601:VSH327620 WBS327601:WCD327620 WLO327601:WLZ327620 WVK327601:WVV327620 C393137:N393156 IY393137:JJ393156 SU393137:TF393156 ACQ393137:ADB393156 AMM393137:AMX393156 AWI393137:AWT393156 BGE393137:BGP393156 BQA393137:BQL393156 BZW393137:CAH393156 CJS393137:CKD393156 CTO393137:CTZ393156 DDK393137:DDV393156 DNG393137:DNR393156 DXC393137:DXN393156 EGY393137:EHJ393156 EQU393137:ERF393156 FAQ393137:FBB393156 FKM393137:FKX393156 FUI393137:FUT393156 GEE393137:GEP393156 GOA393137:GOL393156 GXW393137:GYH393156 HHS393137:HID393156 HRO393137:HRZ393156 IBK393137:IBV393156 ILG393137:ILR393156 IVC393137:IVN393156 JEY393137:JFJ393156 JOU393137:JPF393156 JYQ393137:JZB393156 KIM393137:KIX393156 KSI393137:KST393156 LCE393137:LCP393156 LMA393137:LML393156 LVW393137:LWH393156 MFS393137:MGD393156 MPO393137:MPZ393156 MZK393137:MZV393156 NJG393137:NJR393156 NTC393137:NTN393156 OCY393137:ODJ393156 OMU393137:ONF393156 OWQ393137:OXB393156 PGM393137:PGX393156 PQI393137:PQT393156 QAE393137:QAP393156 QKA393137:QKL393156 QTW393137:QUH393156 RDS393137:RED393156 RNO393137:RNZ393156 RXK393137:RXV393156 SHG393137:SHR393156 SRC393137:SRN393156 TAY393137:TBJ393156 TKU393137:TLF393156 TUQ393137:TVB393156 UEM393137:UEX393156 UOI393137:UOT393156 UYE393137:UYP393156 VIA393137:VIL393156 VRW393137:VSH393156 WBS393137:WCD393156 WLO393137:WLZ393156 WVK393137:WVV393156 C458673:N458692 IY458673:JJ458692 SU458673:TF458692 ACQ458673:ADB458692 AMM458673:AMX458692 AWI458673:AWT458692 BGE458673:BGP458692 BQA458673:BQL458692 BZW458673:CAH458692 CJS458673:CKD458692 CTO458673:CTZ458692 DDK458673:DDV458692 DNG458673:DNR458692 DXC458673:DXN458692 EGY458673:EHJ458692 EQU458673:ERF458692 FAQ458673:FBB458692 FKM458673:FKX458692 FUI458673:FUT458692 GEE458673:GEP458692 GOA458673:GOL458692 GXW458673:GYH458692 HHS458673:HID458692 HRO458673:HRZ458692 IBK458673:IBV458692 ILG458673:ILR458692 IVC458673:IVN458692 JEY458673:JFJ458692 JOU458673:JPF458692 JYQ458673:JZB458692 KIM458673:KIX458692 KSI458673:KST458692 LCE458673:LCP458692 LMA458673:LML458692 LVW458673:LWH458692 MFS458673:MGD458692 MPO458673:MPZ458692 MZK458673:MZV458692 NJG458673:NJR458692 NTC458673:NTN458692 OCY458673:ODJ458692 OMU458673:ONF458692 OWQ458673:OXB458692 PGM458673:PGX458692 PQI458673:PQT458692 QAE458673:QAP458692 QKA458673:QKL458692 QTW458673:QUH458692 RDS458673:RED458692 RNO458673:RNZ458692 RXK458673:RXV458692 SHG458673:SHR458692 SRC458673:SRN458692 TAY458673:TBJ458692 TKU458673:TLF458692 TUQ458673:TVB458692 UEM458673:UEX458692 UOI458673:UOT458692 UYE458673:UYP458692 VIA458673:VIL458692 VRW458673:VSH458692 WBS458673:WCD458692 WLO458673:WLZ458692 WVK458673:WVV458692 C524209:N524228 IY524209:JJ524228 SU524209:TF524228 ACQ524209:ADB524228 AMM524209:AMX524228 AWI524209:AWT524228 BGE524209:BGP524228 BQA524209:BQL524228 BZW524209:CAH524228 CJS524209:CKD524228 CTO524209:CTZ524228 DDK524209:DDV524228 DNG524209:DNR524228 DXC524209:DXN524228 EGY524209:EHJ524228 EQU524209:ERF524228 FAQ524209:FBB524228 FKM524209:FKX524228 FUI524209:FUT524228 GEE524209:GEP524228 GOA524209:GOL524228 GXW524209:GYH524228 HHS524209:HID524228 HRO524209:HRZ524228 IBK524209:IBV524228 ILG524209:ILR524228 IVC524209:IVN524228 JEY524209:JFJ524228 JOU524209:JPF524228 JYQ524209:JZB524228 KIM524209:KIX524228 KSI524209:KST524228 LCE524209:LCP524228 LMA524209:LML524228 LVW524209:LWH524228 MFS524209:MGD524228 MPO524209:MPZ524228 MZK524209:MZV524228 NJG524209:NJR524228 NTC524209:NTN524228 OCY524209:ODJ524228 OMU524209:ONF524228 OWQ524209:OXB524228 PGM524209:PGX524228 PQI524209:PQT524228 QAE524209:QAP524228 QKA524209:QKL524228 QTW524209:QUH524228 RDS524209:RED524228 RNO524209:RNZ524228 RXK524209:RXV524228 SHG524209:SHR524228 SRC524209:SRN524228 TAY524209:TBJ524228 TKU524209:TLF524228 TUQ524209:TVB524228 UEM524209:UEX524228 UOI524209:UOT524228 UYE524209:UYP524228 VIA524209:VIL524228 VRW524209:VSH524228 WBS524209:WCD524228 WLO524209:WLZ524228 WVK524209:WVV524228 C589745:N589764 IY589745:JJ589764 SU589745:TF589764 ACQ589745:ADB589764 AMM589745:AMX589764 AWI589745:AWT589764 BGE589745:BGP589764 BQA589745:BQL589764 BZW589745:CAH589764 CJS589745:CKD589764 CTO589745:CTZ589764 DDK589745:DDV589764 DNG589745:DNR589764 DXC589745:DXN589764 EGY589745:EHJ589764 EQU589745:ERF589764 FAQ589745:FBB589764 FKM589745:FKX589764 FUI589745:FUT589764 GEE589745:GEP589764 GOA589745:GOL589764 GXW589745:GYH589764 HHS589745:HID589764 HRO589745:HRZ589764 IBK589745:IBV589764 ILG589745:ILR589764 IVC589745:IVN589764 JEY589745:JFJ589764 JOU589745:JPF589764 JYQ589745:JZB589764 KIM589745:KIX589764 KSI589745:KST589764 LCE589745:LCP589764 LMA589745:LML589764 LVW589745:LWH589764 MFS589745:MGD589764 MPO589745:MPZ589764 MZK589745:MZV589764 NJG589745:NJR589764 NTC589745:NTN589764 OCY589745:ODJ589764 OMU589745:ONF589764 OWQ589745:OXB589764 PGM589745:PGX589764 PQI589745:PQT589764 QAE589745:QAP589764 QKA589745:QKL589764 QTW589745:QUH589764 RDS589745:RED589764 RNO589745:RNZ589764 RXK589745:RXV589764 SHG589745:SHR589764 SRC589745:SRN589764 TAY589745:TBJ589764 TKU589745:TLF589764 TUQ589745:TVB589764 UEM589745:UEX589764 UOI589745:UOT589764 UYE589745:UYP589764 VIA589745:VIL589764 VRW589745:VSH589764 WBS589745:WCD589764 WLO589745:WLZ589764 WVK589745:WVV589764 C655281:N655300 IY655281:JJ655300 SU655281:TF655300 ACQ655281:ADB655300 AMM655281:AMX655300 AWI655281:AWT655300 BGE655281:BGP655300 BQA655281:BQL655300 BZW655281:CAH655300 CJS655281:CKD655300 CTO655281:CTZ655300 DDK655281:DDV655300 DNG655281:DNR655300 DXC655281:DXN655300 EGY655281:EHJ655300 EQU655281:ERF655300 FAQ655281:FBB655300 FKM655281:FKX655300 FUI655281:FUT655300 GEE655281:GEP655300 GOA655281:GOL655300 GXW655281:GYH655300 HHS655281:HID655300 HRO655281:HRZ655300 IBK655281:IBV655300 ILG655281:ILR655300 IVC655281:IVN655300 JEY655281:JFJ655300 JOU655281:JPF655300 JYQ655281:JZB655300 KIM655281:KIX655300 KSI655281:KST655300 LCE655281:LCP655300 LMA655281:LML655300 LVW655281:LWH655300 MFS655281:MGD655300 MPO655281:MPZ655300 MZK655281:MZV655300 NJG655281:NJR655300 NTC655281:NTN655300 OCY655281:ODJ655300 OMU655281:ONF655300 OWQ655281:OXB655300 PGM655281:PGX655300 PQI655281:PQT655300 QAE655281:QAP655300 QKA655281:QKL655300 QTW655281:QUH655300 RDS655281:RED655300 RNO655281:RNZ655300 RXK655281:RXV655300 SHG655281:SHR655300 SRC655281:SRN655300 TAY655281:TBJ655300 TKU655281:TLF655300 TUQ655281:TVB655300 UEM655281:UEX655300 UOI655281:UOT655300 UYE655281:UYP655300 VIA655281:VIL655300 VRW655281:VSH655300 WBS655281:WCD655300 WLO655281:WLZ655300 WVK655281:WVV655300 C720817:N720836 IY720817:JJ720836 SU720817:TF720836 ACQ720817:ADB720836 AMM720817:AMX720836 AWI720817:AWT720836 BGE720817:BGP720836 BQA720817:BQL720836 BZW720817:CAH720836 CJS720817:CKD720836 CTO720817:CTZ720836 DDK720817:DDV720836 DNG720817:DNR720836 DXC720817:DXN720836 EGY720817:EHJ720836 EQU720817:ERF720836 FAQ720817:FBB720836 FKM720817:FKX720836 FUI720817:FUT720836 GEE720817:GEP720836 GOA720817:GOL720836 GXW720817:GYH720836 HHS720817:HID720836 HRO720817:HRZ720836 IBK720817:IBV720836 ILG720817:ILR720836 IVC720817:IVN720836 JEY720817:JFJ720836 JOU720817:JPF720836 JYQ720817:JZB720836 KIM720817:KIX720836 KSI720817:KST720836 LCE720817:LCP720836 LMA720817:LML720836 LVW720817:LWH720836 MFS720817:MGD720836 MPO720817:MPZ720836 MZK720817:MZV720836 NJG720817:NJR720836 NTC720817:NTN720836 OCY720817:ODJ720836 OMU720817:ONF720836 OWQ720817:OXB720836 PGM720817:PGX720836 PQI720817:PQT720836 QAE720817:QAP720836 QKA720817:QKL720836 QTW720817:QUH720836 RDS720817:RED720836 RNO720817:RNZ720836 RXK720817:RXV720836 SHG720817:SHR720836 SRC720817:SRN720836 TAY720817:TBJ720836 TKU720817:TLF720836 TUQ720817:TVB720836 UEM720817:UEX720836 UOI720817:UOT720836 UYE720817:UYP720836 VIA720817:VIL720836 VRW720817:VSH720836 WBS720817:WCD720836 WLO720817:WLZ720836 WVK720817:WVV720836 C786353:N786372 IY786353:JJ786372 SU786353:TF786372 ACQ786353:ADB786372 AMM786353:AMX786372 AWI786353:AWT786372 BGE786353:BGP786372 BQA786353:BQL786372 BZW786353:CAH786372 CJS786353:CKD786372 CTO786353:CTZ786372 DDK786353:DDV786372 DNG786353:DNR786372 DXC786353:DXN786372 EGY786353:EHJ786372 EQU786353:ERF786372 FAQ786353:FBB786372 FKM786353:FKX786372 FUI786353:FUT786372 GEE786353:GEP786372 GOA786353:GOL786372 GXW786353:GYH786372 HHS786353:HID786372 HRO786353:HRZ786372 IBK786353:IBV786372 ILG786353:ILR786372 IVC786353:IVN786372 JEY786353:JFJ786372 JOU786353:JPF786372 JYQ786353:JZB786372 KIM786353:KIX786372 KSI786353:KST786372 LCE786353:LCP786372 LMA786353:LML786372 LVW786353:LWH786372 MFS786353:MGD786372 MPO786353:MPZ786372 MZK786353:MZV786372 NJG786353:NJR786372 NTC786353:NTN786372 OCY786353:ODJ786372 OMU786353:ONF786372 OWQ786353:OXB786372 PGM786353:PGX786372 PQI786353:PQT786372 QAE786353:QAP786372 QKA786353:QKL786372 QTW786353:QUH786372 RDS786353:RED786372 RNO786353:RNZ786372 RXK786353:RXV786372 SHG786353:SHR786372 SRC786353:SRN786372 TAY786353:TBJ786372 TKU786353:TLF786372 TUQ786353:TVB786372 UEM786353:UEX786372 UOI786353:UOT786372 UYE786353:UYP786372 VIA786353:VIL786372 VRW786353:VSH786372 WBS786353:WCD786372 WLO786353:WLZ786372 WVK786353:WVV786372 C851889:N851908 IY851889:JJ851908 SU851889:TF851908 ACQ851889:ADB851908 AMM851889:AMX851908 AWI851889:AWT851908 BGE851889:BGP851908 BQA851889:BQL851908 BZW851889:CAH851908 CJS851889:CKD851908 CTO851889:CTZ851908 DDK851889:DDV851908 DNG851889:DNR851908 DXC851889:DXN851908 EGY851889:EHJ851908 EQU851889:ERF851908 FAQ851889:FBB851908 FKM851889:FKX851908 FUI851889:FUT851908 GEE851889:GEP851908 GOA851889:GOL851908 GXW851889:GYH851908 HHS851889:HID851908 HRO851889:HRZ851908 IBK851889:IBV851908 ILG851889:ILR851908 IVC851889:IVN851908 JEY851889:JFJ851908 JOU851889:JPF851908 JYQ851889:JZB851908 KIM851889:KIX851908 KSI851889:KST851908 LCE851889:LCP851908 LMA851889:LML851908 LVW851889:LWH851908 MFS851889:MGD851908 MPO851889:MPZ851908 MZK851889:MZV851908 NJG851889:NJR851908 NTC851889:NTN851908 OCY851889:ODJ851908 OMU851889:ONF851908 OWQ851889:OXB851908 PGM851889:PGX851908 PQI851889:PQT851908 QAE851889:QAP851908 QKA851889:QKL851908 QTW851889:QUH851908 RDS851889:RED851908 RNO851889:RNZ851908 RXK851889:RXV851908 SHG851889:SHR851908 SRC851889:SRN851908 TAY851889:TBJ851908 TKU851889:TLF851908 TUQ851889:TVB851908 UEM851889:UEX851908 UOI851889:UOT851908 UYE851889:UYP851908 VIA851889:VIL851908 VRW851889:VSH851908 WBS851889:WCD851908 WLO851889:WLZ851908 WVK851889:WVV851908 C917425:N917444 IY917425:JJ917444 SU917425:TF917444 ACQ917425:ADB917444 AMM917425:AMX917444 AWI917425:AWT917444 BGE917425:BGP917444 BQA917425:BQL917444 BZW917425:CAH917444 CJS917425:CKD917444 CTO917425:CTZ917444 DDK917425:DDV917444 DNG917425:DNR917444 DXC917425:DXN917444 EGY917425:EHJ917444 EQU917425:ERF917444 FAQ917425:FBB917444 FKM917425:FKX917444 FUI917425:FUT917444 GEE917425:GEP917444 GOA917425:GOL917444 GXW917425:GYH917444 HHS917425:HID917444 HRO917425:HRZ917444 IBK917425:IBV917444 ILG917425:ILR917444 IVC917425:IVN917444 JEY917425:JFJ917444 JOU917425:JPF917444 JYQ917425:JZB917444 KIM917425:KIX917444 KSI917425:KST917444 LCE917425:LCP917444 LMA917425:LML917444 LVW917425:LWH917444 MFS917425:MGD917444 MPO917425:MPZ917444 MZK917425:MZV917444 NJG917425:NJR917444 NTC917425:NTN917444 OCY917425:ODJ917444 OMU917425:ONF917444 OWQ917425:OXB917444 PGM917425:PGX917444 PQI917425:PQT917444 QAE917425:QAP917444 QKA917425:QKL917444 QTW917425:QUH917444 RDS917425:RED917444 RNO917425:RNZ917444 RXK917425:RXV917444 SHG917425:SHR917444 SRC917425:SRN917444 TAY917425:TBJ917444 TKU917425:TLF917444 TUQ917425:TVB917444 UEM917425:UEX917444 UOI917425:UOT917444 UYE917425:UYP917444 VIA917425:VIL917444 VRW917425:VSH917444 WBS917425:WCD917444 WLO917425:WLZ917444 WVK917425:WVV917444 C982961:N982980 IY982961:JJ982980 SU982961:TF982980 ACQ982961:ADB982980 AMM982961:AMX982980 AWI982961:AWT982980 BGE982961:BGP982980 BQA982961:BQL982980 BZW982961:CAH982980 CJS982961:CKD982980 CTO982961:CTZ982980 DDK982961:DDV982980 DNG982961:DNR982980 DXC982961:DXN982980 EGY982961:EHJ982980 EQU982961:ERF982980 FAQ982961:FBB982980 FKM982961:FKX982980 FUI982961:FUT982980 GEE982961:GEP982980 GOA982961:GOL982980 GXW982961:GYH982980 HHS982961:HID982980 HRO982961:HRZ982980 IBK982961:IBV982980 ILG982961:ILR982980 IVC982961:IVN982980 JEY982961:JFJ982980 JOU982961:JPF982980 JYQ982961:JZB982980 KIM982961:KIX982980 KSI982961:KST982980 LCE982961:LCP982980 LMA982961:LML982980 LVW982961:LWH982980 MFS982961:MGD982980 MPO982961:MPZ982980 MZK982961:MZV982980 NJG982961:NJR982980 NTC982961:NTN982980 OCY982961:ODJ982980 OMU982961:ONF982980 OWQ982961:OXB982980 PGM982961:PGX982980 PQI982961:PQT982980 QAE982961:QAP982980 QKA982961:QKL982980 QTW982961:QUH982980 RDS982961:RED982980 RNO982961:RNZ982980 RXK982961:RXV982980 SHG982961:SHR982980 SRC982961:SRN982980 TAY982961:TBJ982980 TKU982961:TLF982980 TUQ982961:TVB982980 UEM982961:UEX982980 UOI982961:UOT982980 UYE982961:UYP982980 VIA982961:VIL982980 VRW982961:VSH982980 WBS982961:WCD982980 WLO982961:WLZ982980 WVK982961:WVV982980">
      <formula1>0</formula1>
      <formula2>0</formula2>
    </dataValidation>
  </dataValidations>
  <printOptions horizontalCentered="1"/>
  <pageMargins left="0.24027777777777778" right="0.15" top="0.55972222222222223" bottom="0.57986111111111116" header="0.51180555555555551" footer="0.51180555555555551"/>
  <pageSetup paperSize="8" scale="78" firstPageNumber="0" orientation="landscape" r:id="rId1"/>
  <headerFooter alignWithMargins="0"/>
  <rowBreaks count="1" manualBreakCount="1">
    <brk id="29" max="16383" man="1"/>
  </rowBreaks>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R123"/>
  <sheetViews>
    <sheetView topLeftCell="A28" workbookViewId="0">
      <selection activeCell="A40" sqref="A40:H40"/>
    </sheetView>
  </sheetViews>
  <sheetFormatPr defaultRowHeight="15"/>
  <sheetData>
    <row r="1" spans="1:18" ht="18.75" thickBot="1">
      <c r="A1" s="444" t="s">
        <v>211</v>
      </c>
      <c r="B1" s="444"/>
      <c r="C1" s="444"/>
      <c r="D1" s="444"/>
      <c r="E1" s="444"/>
      <c r="F1" s="444"/>
      <c r="G1" s="444"/>
      <c r="H1" s="444"/>
      <c r="I1" s="444"/>
      <c r="J1" s="444"/>
      <c r="K1" s="444"/>
      <c r="L1" s="444"/>
      <c r="M1" s="444"/>
      <c r="N1" s="444"/>
      <c r="O1" s="53"/>
      <c r="P1" s="53"/>
      <c r="Q1" s="53"/>
      <c r="R1" s="53"/>
    </row>
    <row r="2" spans="1:18">
      <c r="A2" s="445" t="s">
        <v>1</v>
      </c>
      <c r="B2" s="445"/>
      <c r="C2" s="445"/>
      <c r="D2" s="445"/>
      <c r="E2" s="446" t="s">
        <v>212</v>
      </c>
      <c r="F2" s="446"/>
      <c r="G2" s="446"/>
      <c r="H2" s="446"/>
      <c r="I2" s="447" t="s">
        <v>248</v>
      </c>
      <c r="J2" s="447"/>
      <c r="K2" s="447"/>
      <c r="L2" s="447"/>
      <c r="M2" s="447"/>
      <c r="N2" s="447"/>
      <c r="O2" s="2"/>
      <c r="P2" s="2"/>
      <c r="Q2" s="2"/>
      <c r="R2" s="2"/>
    </row>
    <row r="3" spans="1:18">
      <c r="A3" s="1180" t="s">
        <v>213</v>
      </c>
      <c r="B3" s="1180"/>
      <c r="C3" s="1180"/>
      <c r="D3" s="1180"/>
      <c r="E3" s="454" t="s">
        <v>214</v>
      </c>
      <c r="F3" s="455"/>
      <c r="G3" s="455"/>
      <c r="H3" s="455"/>
      <c r="I3" s="1181" t="s">
        <v>249</v>
      </c>
      <c r="J3" s="457"/>
      <c r="K3" s="457"/>
      <c r="L3" s="1182"/>
      <c r="M3" s="1182"/>
      <c r="N3" s="1183"/>
      <c r="O3" s="2"/>
      <c r="P3" s="2"/>
      <c r="Q3" s="2"/>
      <c r="R3" s="2"/>
    </row>
    <row r="4" spans="1:18">
      <c r="A4" s="1180"/>
      <c r="B4" s="1180"/>
      <c r="C4" s="1180"/>
      <c r="D4" s="1180"/>
      <c r="E4" s="455"/>
      <c r="F4" s="455"/>
      <c r="G4" s="455"/>
      <c r="H4" s="455"/>
      <c r="I4" s="1184"/>
      <c r="J4" s="1185"/>
      <c r="K4" s="1185"/>
      <c r="L4" s="1185"/>
      <c r="M4" s="1185"/>
      <c r="N4" s="1186"/>
      <c r="O4" s="2"/>
      <c r="P4" s="2"/>
      <c r="Q4" s="2"/>
      <c r="R4" s="2"/>
    </row>
    <row r="5" spans="1:18">
      <c r="A5" s="467" t="s">
        <v>3</v>
      </c>
      <c r="B5" s="467"/>
      <c r="C5" s="467"/>
      <c r="D5" s="454"/>
      <c r="E5" s="454"/>
      <c r="F5" s="454"/>
      <c r="G5" s="454"/>
      <c r="H5" s="454"/>
      <c r="I5" s="1196" t="s">
        <v>58</v>
      </c>
      <c r="J5" s="1196"/>
      <c r="K5" s="1196"/>
      <c r="L5" s="1196"/>
      <c r="M5" s="1196"/>
      <c r="N5" s="1196"/>
      <c r="O5" s="2"/>
      <c r="P5" s="2"/>
      <c r="Q5" s="2"/>
      <c r="R5" s="2"/>
    </row>
    <row r="6" spans="1:18" ht="45.75" customHeight="1">
      <c r="A6" s="467"/>
      <c r="B6" s="467"/>
      <c r="C6" s="467"/>
      <c r="D6" s="454"/>
      <c r="E6" s="454"/>
      <c r="F6" s="454"/>
      <c r="G6" s="454"/>
      <c r="H6" s="454"/>
      <c r="I6" s="1197">
        <v>2017</v>
      </c>
      <c r="J6" s="1197"/>
      <c r="K6" s="1198">
        <v>2018</v>
      </c>
      <c r="L6" s="1198"/>
      <c r="M6" s="1198">
        <v>2019</v>
      </c>
      <c r="N6" s="1198"/>
      <c r="O6" s="2"/>
      <c r="P6" s="2"/>
      <c r="Q6" s="2"/>
      <c r="R6" s="2"/>
    </row>
    <row r="7" spans="1:18" ht="24.75" customHeight="1">
      <c r="A7" s="479" t="s">
        <v>4</v>
      </c>
      <c r="B7" s="480"/>
      <c r="C7" s="481" t="s">
        <v>215</v>
      </c>
      <c r="D7" s="482"/>
      <c r="E7" s="482"/>
      <c r="F7" s="482"/>
      <c r="G7" s="482"/>
      <c r="H7" s="482"/>
      <c r="I7" s="482"/>
      <c r="J7" s="482"/>
      <c r="K7" s="482"/>
      <c r="L7" s="482"/>
      <c r="M7" s="482"/>
      <c r="N7" s="483"/>
      <c r="O7" s="463"/>
      <c r="P7" s="1187"/>
      <c r="Q7" s="53"/>
      <c r="R7" s="53"/>
    </row>
    <row r="8" spans="1:18" ht="82.5" customHeight="1">
      <c r="A8" s="465" t="s">
        <v>5</v>
      </c>
      <c r="B8" s="466"/>
      <c r="C8" s="346" t="s">
        <v>405</v>
      </c>
      <c r="D8" s="347"/>
      <c r="E8" s="347"/>
      <c r="F8" s="347"/>
      <c r="G8" s="347"/>
      <c r="H8" s="347"/>
      <c r="I8" s="347"/>
      <c r="J8" s="347"/>
      <c r="K8" s="347"/>
      <c r="L8" s="347"/>
      <c r="M8" s="347"/>
      <c r="N8" s="348"/>
      <c r="O8" s="53"/>
      <c r="P8" s="53"/>
      <c r="Q8" s="53"/>
      <c r="R8" s="3"/>
    </row>
    <row r="9" spans="1:18">
      <c r="A9" s="488" t="s">
        <v>6</v>
      </c>
      <c r="B9" s="1188"/>
      <c r="C9" s="494" t="s">
        <v>216</v>
      </c>
      <c r="D9" s="495"/>
      <c r="E9" s="495"/>
      <c r="F9" s="495"/>
      <c r="G9" s="495"/>
      <c r="H9" s="495"/>
      <c r="I9" s="495"/>
      <c r="J9" s="495"/>
      <c r="K9" s="495"/>
      <c r="L9" s="495"/>
      <c r="M9" s="495"/>
      <c r="N9" s="496"/>
      <c r="O9" s="53"/>
      <c r="P9" s="53"/>
      <c r="Q9" s="53"/>
      <c r="R9" s="53"/>
    </row>
    <row r="10" spans="1:18">
      <c r="A10" s="1189"/>
      <c r="B10" s="1190"/>
      <c r="C10" s="497"/>
      <c r="D10" s="498"/>
      <c r="E10" s="498"/>
      <c r="F10" s="498"/>
      <c r="G10" s="498"/>
      <c r="H10" s="498"/>
      <c r="I10" s="498"/>
      <c r="J10" s="498"/>
      <c r="K10" s="498"/>
      <c r="L10" s="498"/>
      <c r="M10" s="498"/>
      <c r="N10" s="499"/>
      <c r="O10" s="53"/>
      <c r="P10" s="53"/>
      <c r="Q10" s="53"/>
      <c r="R10" s="53"/>
    </row>
    <row r="11" spans="1:18">
      <c r="A11" s="1189"/>
      <c r="B11" s="1190"/>
      <c r="C11" s="497"/>
      <c r="D11" s="498"/>
      <c r="E11" s="498"/>
      <c r="F11" s="498"/>
      <c r="G11" s="498"/>
      <c r="H11" s="498"/>
      <c r="I11" s="498"/>
      <c r="J11" s="498"/>
      <c r="K11" s="498"/>
      <c r="L11" s="498"/>
      <c r="M11" s="498"/>
      <c r="N11" s="499"/>
      <c r="O11" s="53"/>
      <c r="P11" s="53"/>
      <c r="Q11" s="53"/>
      <c r="R11" s="53"/>
    </row>
    <row r="12" spans="1:18" ht="3" customHeight="1">
      <c r="A12" s="1189"/>
      <c r="B12" s="1190"/>
      <c r="C12" s="497"/>
      <c r="D12" s="498"/>
      <c r="E12" s="498"/>
      <c r="F12" s="498"/>
      <c r="G12" s="498"/>
      <c r="H12" s="498"/>
      <c r="I12" s="498"/>
      <c r="J12" s="498"/>
      <c r="K12" s="498"/>
      <c r="L12" s="498"/>
      <c r="M12" s="498"/>
      <c r="N12" s="499"/>
      <c r="O12" s="53"/>
      <c r="P12" s="53"/>
      <c r="Q12" s="53"/>
      <c r="R12" s="53"/>
    </row>
    <row r="13" spans="1:18" ht="10.5" hidden="1" customHeight="1">
      <c r="A13" s="1189"/>
      <c r="B13" s="1190"/>
      <c r="C13" s="497"/>
      <c r="D13" s="498"/>
      <c r="E13" s="498"/>
      <c r="F13" s="498"/>
      <c r="G13" s="498"/>
      <c r="H13" s="498"/>
      <c r="I13" s="498"/>
      <c r="J13" s="498"/>
      <c r="K13" s="498"/>
      <c r="L13" s="498"/>
      <c r="M13" s="498"/>
      <c r="N13" s="499"/>
      <c r="O13" s="53"/>
      <c r="P13" s="53"/>
      <c r="Q13" s="53"/>
      <c r="R13" s="53"/>
    </row>
    <row r="14" spans="1:18" hidden="1">
      <c r="A14" s="1189"/>
      <c r="B14" s="1190"/>
      <c r="C14" s="497"/>
      <c r="D14" s="498"/>
      <c r="E14" s="498"/>
      <c r="F14" s="498"/>
      <c r="G14" s="498"/>
      <c r="H14" s="498"/>
      <c r="I14" s="498"/>
      <c r="J14" s="498"/>
      <c r="K14" s="498"/>
      <c r="L14" s="498"/>
      <c r="M14" s="498"/>
      <c r="N14" s="499"/>
      <c r="O14" s="53"/>
      <c r="P14" s="53"/>
      <c r="Q14" s="53"/>
      <c r="R14" s="53"/>
    </row>
    <row r="15" spans="1:18" hidden="1">
      <c r="A15" s="1189"/>
      <c r="B15" s="1190"/>
      <c r="C15" s="497"/>
      <c r="D15" s="498"/>
      <c r="E15" s="498"/>
      <c r="F15" s="498"/>
      <c r="G15" s="498"/>
      <c r="H15" s="498"/>
      <c r="I15" s="498"/>
      <c r="J15" s="498"/>
      <c r="K15" s="498"/>
      <c r="L15" s="498"/>
      <c r="M15" s="498"/>
      <c r="N15" s="499"/>
      <c r="O15" s="53"/>
      <c r="P15" s="53"/>
      <c r="Q15" s="53"/>
      <c r="R15" s="53"/>
    </row>
    <row r="16" spans="1:18" hidden="1">
      <c r="A16" s="1189"/>
      <c r="B16" s="1190"/>
      <c r="C16" s="497"/>
      <c r="D16" s="498"/>
      <c r="E16" s="498"/>
      <c r="F16" s="498"/>
      <c r="G16" s="498"/>
      <c r="H16" s="498"/>
      <c r="I16" s="498"/>
      <c r="J16" s="498"/>
      <c r="K16" s="498"/>
      <c r="L16" s="498"/>
      <c r="M16" s="498"/>
      <c r="N16" s="499"/>
      <c r="O16" s="53"/>
      <c r="P16" s="53"/>
      <c r="Q16" s="53"/>
      <c r="R16" s="53"/>
    </row>
    <row r="17" spans="1:18" hidden="1">
      <c r="A17" s="1189"/>
      <c r="B17" s="1190"/>
      <c r="C17" s="497"/>
      <c r="D17" s="498"/>
      <c r="E17" s="498"/>
      <c r="F17" s="498"/>
      <c r="G17" s="498"/>
      <c r="H17" s="498"/>
      <c r="I17" s="498"/>
      <c r="J17" s="498"/>
      <c r="K17" s="498"/>
      <c r="L17" s="498"/>
      <c r="M17" s="498"/>
      <c r="N17" s="499"/>
      <c r="O17" s="53"/>
      <c r="P17" s="53"/>
      <c r="Q17" s="53"/>
      <c r="R17" s="53"/>
    </row>
    <row r="18" spans="1:18" hidden="1">
      <c r="A18" s="1189"/>
      <c r="B18" s="1190"/>
      <c r="C18" s="497"/>
      <c r="D18" s="498"/>
      <c r="E18" s="498"/>
      <c r="F18" s="498"/>
      <c r="G18" s="498"/>
      <c r="H18" s="498"/>
      <c r="I18" s="498"/>
      <c r="J18" s="498"/>
      <c r="K18" s="498"/>
      <c r="L18" s="498"/>
      <c r="M18" s="498"/>
      <c r="N18" s="499"/>
      <c r="O18" s="53"/>
      <c r="P18" s="53"/>
      <c r="Q18" s="53"/>
      <c r="R18" s="53"/>
    </row>
    <row r="19" spans="1:18" hidden="1">
      <c r="A19" s="1189"/>
      <c r="B19" s="1190"/>
      <c r="C19" s="497"/>
      <c r="D19" s="498"/>
      <c r="E19" s="498"/>
      <c r="F19" s="498"/>
      <c r="G19" s="498"/>
      <c r="H19" s="498"/>
      <c r="I19" s="498"/>
      <c r="J19" s="498"/>
      <c r="K19" s="498"/>
      <c r="L19" s="498"/>
      <c r="M19" s="498"/>
      <c r="N19" s="499"/>
      <c r="O19" s="53"/>
      <c r="P19" s="53"/>
      <c r="Q19" s="53"/>
      <c r="R19" s="53"/>
    </row>
    <row r="20" spans="1:18" hidden="1">
      <c r="A20" s="1189"/>
      <c r="B20" s="1190"/>
      <c r="C20" s="497"/>
      <c r="D20" s="498"/>
      <c r="E20" s="498"/>
      <c r="F20" s="498"/>
      <c r="G20" s="498"/>
      <c r="H20" s="498"/>
      <c r="I20" s="498"/>
      <c r="J20" s="498"/>
      <c r="K20" s="498"/>
      <c r="L20" s="498"/>
      <c r="M20" s="498"/>
      <c r="N20" s="499"/>
      <c r="O20" s="53"/>
      <c r="P20" s="53"/>
      <c r="Q20" s="53"/>
      <c r="R20" s="53"/>
    </row>
    <row r="21" spans="1:18" hidden="1">
      <c r="A21" s="1191"/>
      <c r="B21" s="1192"/>
      <c r="C21" s="1193"/>
      <c r="D21" s="1194"/>
      <c r="E21" s="1194"/>
      <c r="F21" s="1194"/>
      <c r="G21" s="1194"/>
      <c r="H21" s="1194"/>
      <c r="I21" s="1194"/>
      <c r="J21" s="1194"/>
      <c r="K21" s="1194"/>
      <c r="L21" s="1194"/>
      <c r="M21" s="1194"/>
      <c r="N21" s="1195"/>
      <c r="O21" s="53"/>
      <c r="P21" s="53"/>
      <c r="Q21" s="53"/>
      <c r="R21" s="53"/>
    </row>
    <row r="22" spans="1:18">
      <c r="A22" s="470" t="s">
        <v>7</v>
      </c>
      <c r="B22" s="471"/>
      <c r="C22" s="471"/>
      <c r="D22" s="471"/>
      <c r="E22" s="471"/>
      <c r="F22" s="471"/>
      <c r="G22" s="471"/>
      <c r="H22" s="471"/>
      <c r="I22" s="471"/>
      <c r="J22" s="471"/>
      <c r="K22" s="471"/>
      <c r="L22" s="471"/>
      <c r="M22" s="471"/>
      <c r="N22" s="472"/>
      <c r="O22" s="53"/>
      <c r="P22" s="53"/>
      <c r="Q22" s="53"/>
      <c r="R22" s="206"/>
    </row>
    <row r="23" spans="1:18">
      <c r="A23" s="73">
        <v>1</v>
      </c>
      <c r="B23" s="473"/>
      <c r="C23" s="474"/>
      <c r="D23" s="474"/>
      <c r="E23" s="474"/>
      <c r="F23" s="474"/>
      <c r="G23" s="475"/>
      <c r="H23" s="73">
        <v>6</v>
      </c>
      <c r="I23" s="476"/>
      <c r="J23" s="477"/>
      <c r="K23" s="477"/>
      <c r="L23" s="477"/>
      <c r="M23" s="477"/>
      <c r="N23" s="478"/>
      <c r="O23" s="53"/>
      <c r="P23" s="53"/>
      <c r="Q23" s="53"/>
      <c r="R23" s="206"/>
    </row>
    <row r="24" spans="1:18" ht="26.25" customHeight="1">
      <c r="A24" s="73">
        <v>2</v>
      </c>
      <c r="B24" s="473" t="s">
        <v>217</v>
      </c>
      <c r="C24" s="474"/>
      <c r="D24" s="474"/>
      <c r="E24" s="474"/>
      <c r="F24" s="474"/>
      <c r="G24" s="475"/>
      <c r="H24" s="73">
        <v>7</v>
      </c>
      <c r="I24" s="476"/>
      <c r="J24" s="477"/>
      <c r="K24" s="477"/>
      <c r="L24" s="477"/>
      <c r="M24" s="477"/>
      <c r="N24" s="478"/>
      <c r="O24" s="53"/>
      <c r="P24" s="53"/>
      <c r="Q24" s="53"/>
      <c r="R24" s="206"/>
    </row>
    <row r="25" spans="1:18" ht="15" customHeight="1">
      <c r="A25" s="73">
        <v>3</v>
      </c>
      <c r="B25" s="473" t="s">
        <v>218</v>
      </c>
      <c r="C25" s="474"/>
      <c r="D25" s="474"/>
      <c r="E25" s="474"/>
      <c r="F25" s="474"/>
      <c r="G25" s="475"/>
      <c r="H25" s="73">
        <v>8</v>
      </c>
      <c r="I25" s="476"/>
      <c r="J25" s="477"/>
      <c r="K25" s="477"/>
      <c r="L25" s="477"/>
      <c r="M25" s="477"/>
      <c r="N25" s="478"/>
      <c r="O25" s="53"/>
      <c r="P25" s="53"/>
      <c r="Q25" s="53"/>
      <c r="R25" s="206"/>
    </row>
    <row r="26" spans="1:18">
      <c r="A26" s="73">
        <v>4</v>
      </c>
      <c r="B26" s="476"/>
      <c r="C26" s="511"/>
      <c r="D26" s="511"/>
      <c r="E26" s="511"/>
      <c r="F26" s="511"/>
      <c r="G26" s="512"/>
      <c r="H26" s="73">
        <v>9</v>
      </c>
      <c r="I26" s="683"/>
      <c r="J26" s="684"/>
      <c r="K26" s="684"/>
      <c r="L26" s="684"/>
      <c r="M26" s="684"/>
      <c r="N26" s="684"/>
      <c r="O26" s="53"/>
      <c r="P26" s="53"/>
      <c r="Q26" s="53"/>
      <c r="R26" s="53"/>
    </row>
    <row r="27" spans="1:18">
      <c r="A27" s="73">
        <v>5</v>
      </c>
      <c r="B27" s="473"/>
      <c r="C27" s="474"/>
      <c r="D27" s="474"/>
      <c r="E27" s="474"/>
      <c r="F27" s="474"/>
      <c r="G27" s="475"/>
      <c r="H27" s="73">
        <v>10</v>
      </c>
      <c r="I27" s="513"/>
      <c r="J27" s="513"/>
      <c r="K27" s="513"/>
      <c r="L27" s="513"/>
      <c r="M27" s="513"/>
      <c r="N27" s="513"/>
      <c r="O27" s="53"/>
      <c r="P27" s="53"/>
      <c r="Q27" s="53"/>
      <c r="R27" s="53"/>
    </row>
    <row r="28" spans="1:18">
      <c r="A28" s="77" t="s">
        <v>8</v>
      </c>
      <c r="B28" s="78"/>
      <c r="C28" s="78"/>
      <c r="D28" s="78"/>
      <c r="E28" s="78"/>
      <c r="F28" s="78"/>
      <c r="G28" s="78"/>
      <c r="H28" s="78"/>
      <c r="I28" s="78"/>
      <c r="J28" s="78"/>
      <c r="K28" s="78"/>
      <c r="L28" s="78"/>
      <c r="M28" s="78"/>
      <c r="N28" s="79"/>
      <c r="O28" s="78"/>
      <c r="P28" s="78"/>
      <c r="Q28" s="78"/>
      <c r="R28" s="79"/>
    </row>
    <row r="29" spans="1:18">
      <c r="A29" s="484" t="s">
        <v>9</v>
      </c>
      <c r="B29" s="485"/>
      <c r="C29" s="485"/>
      <c r="D29" s="485"/>
      <c r="E29" s="485"/>
      <c r="F29" s="485"/>
      <c r="G29" s="485"/>
      <c r="H29" s="486"/>
      <c r="I29" s="470" t="s">
        <v>10</v>
      </c>
      <c r="J29" s="472"/>
      <c r="K29" s="487" t="s">
        <v>11</v>
      </c>
      <c r="L29" s="487"/>
      <c r="M29" s="487" t="s">
        <v>12</v>
      </c>
      <c r="N29" s="487"/>
      <c r="O29" s="487">
        <v>2019</v>
      </c>
      <c r="P29" s="487"/>
      <c r="Q29" s="487">
        <v>2020</v>
      </c>
      <c r="R29" s="487"/>
    </row>
    <row r="30" spans="1:18">
      <c r="A30" s="1199"/>
      <c r="B30" s="1200"/>
      <c r="C30" s="1200"/>
      <c r="D30" s="1200"/>
      <c r="E30" s="1200"/>
      <c r="F30" s="1200"/>
      <c r="G30" s="1200"/>
      <c r="H30" s="1200"/>
      <c r="I30" s="1203"/>
      <c r="J30" s="1204"/>
      <c r="K30" s="509"/>
      <c r="L30" s="509"/>
      <c r="M30" s="510"/>
      <c r="N30" s="510"/>
      <c r="O30" s="509"/>
      <c r="P30" s="509"/>
      <c r="Q30" s="510"/>
      <c r="R30" s="510"/>
    </row>
    <row r="31" spans="1:18">
      <c r="A31" s="1199" t="s">
        <v>413</v>
      </c>
      <c r="B31" s="1200"/>
      <c r="C31" s="1200"/>
      <c r="D31" s="1200"/>
      <c r="E31" s="1200"/>
      <c r="F31" s="1200"/>
      <c r="G31" s="1200"/>
      <c r="H31" s="1200"/>
      <c r="I31" s="1201" t="s">
        <v>353</v>
      </c>
      <c r="J31" s="1202"/>
      <c r="K31" s="509"/>
      <c r="L31" s="509"/>
      <c r="M31" s="510"/>
      <c r="N31" s="510"/>
      <c r="O31" s="509"/>
      <c r="P31" s="509"/>
      <c r="Q31" s="510"/>
      <c r="R31" s="510"/>
    </row>
    <row r="32" spans="1:18">
      <c r="A32" s="1199"/>
      <c r="B32" s="1200"/>
      <c r="C32" s="1200"/>
      <c r="D32" s="1200"/>
      <c r="E32" s="1200"/>
      <c r="F32" s="1200"/>
      <c r="G32" s="1200"/>
      <c r="H32" s="1200"/>
      <c r="I32" s="1203"/>
      <c r="J32" s="1204"/>
      <c r="K32" s="509"/>
      <c r="L32" s="509"/>
      <c r="M32" s="510"/>
      <c r="N32" s="510"/>
      <c r="O32" s="509"/>
      <c r="P32" s="509"/>
      <c r="Q32" s="510"/>
      <c r="R32" s="510"/>
    </row>
    <row r="33" spans="1:18">
      <c r="A33" s="484" t="s">
        <v>13</v>
      </c>
      <c r="B33" s="485"/>
      <c r="C33" s="485"/>
      <c r="D33" s="485"/>
      <c r="E33" s="485"/>
      <c r="F33" s="485"/>
      <c r="G33" s="485"/>
      <c r="H33" s="486"/>
      <c r="I33" s="1208" t="s">
        <v>10</v>
      </c>
      <c r="J33" s="1209"/>
      <c r="K33" s="487" t="s">
        <v>11</v>
      </c>
      <c r="L33" s="487"/>
      <c r="M33" s="487" t="s">
        <v>12</v>
      </c>
      <c r="N33" s="487"/>
      <c r="O33" s="487">
        <v>2019</v>
      </c>
      <c r="P33" s="487"/>
      <c r="Q33" s="487">
        <v>2020</v>
      </c>
      <c r="R33" s="487"/>
    </row>
    <row r="34" spans="1:18">
      <c r="A34" s="1205"/>
      <c r="B34" s="1206"/>
      <c r="C34" s="1206"/>
      <c r="D34" s="1206"/>
      <c r="E34" s="1206"/>
      <c r="F34" s="1206"/>
      <c r="G34" s="1206"/>
      <c r="H34" s="1207"/>
      <c r="I34" s="1203"/>
      <c r="J34" s="1204"/>
      <c r="K34" s="509"/>
      <c r="L34" s="509"/>
      <c r="M34" s="510"/>
      <c r="N34" s="510"/>
      <c r="O34" s="509"/>
      <c r="P34" s="509"/>
      <c r="Q34" s="510"/>
      <c r="R34" s="510"/>
    </row>
    <row r="35" spans="1:18">
      <c r="A35" s="1210" t="s">
        <v>411</v>
      </c>
      <c r="B35" s="1211"/>
      <c r="C35" s="1211"/>
      <c r="D35" s="1211"/>
      <c r="E35" s="1211"/>
      <c r="F35" s="1211"/>
      <c r="G35" s="1211"/>
      <c r="H35" s="1212"/>
      <c r="I35" s="1203" t="s">
        <v>246</v>
      </c>
      <c r="J35" s="1204"/>
      <c r="K35" s="509"/>
      <c r="L35" s="509"/>
      <c r="M35" s="510"/>
      <c r="N35" s="510"/>
      <c r="O35" s="509"/>
      <c r="P35" s="509"/>
      <c r="Q35" s="510"/>
      <c r="R35" s="510"/>
    </row>
    <row r="36" spans="1:18">
      <c r="A36" s="1205"/>
      <c r="B36" s="1206"/>
      <c r="C36" s="1206"/>
      <c r="D36" s="1206"/>
      <c r="E36" s="1206"/>
      <c r="F36" s="1206"/>
      <c r="G36" s="1206"/>
      <c r="H36" s="1207"/>
      <c r="I36" s="1203"/>
      <c r="J36" s="1204"/>
      <c r="K36" s="509"/>
      <c r="L36" s="509"/>
      <c r="M36" s="510"/>
      <c r="N36" s="510"/>
      <c r="O36" s="509"/>
      <c r="P36" s="509"/>
      <c r="Q36" s="510"/>
      <c r="R36" s="510"/>
    </row>
    <row r="37" spans="1:18">
      <c r="A37" s="1199" t="s">
        <v>247</v>
      </c>
      <c r="B37" s="1200"/>
      <c r="C37" s="1200"/>
      <c r="D37" s="1200"/>
      <c r="E37" s="1200"/>
      <c r="F37" s="1200"/>
      <c r="G37" s="1200"/>
      <c r="H37" s="1200"/>
      <c r="I37" s="1203"/>
      <c r="J37" s="1204"/>
      <c r="K37" s="509"/>
      <c r="L37" s="509"/>
      <c r="M37" s="510"/>
      <c r="N37" s="510"/>
      <c r="O37" s="509" t="s">
        <v>412</v>
      </c>
      <c r="P37" s="509"/>
      <c r="Q37" s="510"/>
      <c r="R37" s="510"/>
    </row>
    <row r="38" spans="1:18">
      <c r="A38" s="484" t="s">
        <v>14</v>
      </c>
      <c r="B38" s="485"/>
      <c r="C38" s="485"/>
      <c r="D38" s="485"/>
      <c r="E38" s="485"/>
      <c r="F38" s="485"/>
      <c r="G38" s="485"/>
      <c r="H38" s="486"/>
      <c r="I38" s="1208" t="s">
        <v>10</v>
      </c>
      <c r="J38" s="1209"/>
      <c r="K38" s="487" t="s">
        <v>11</v>
      </c>
      <c r="L38" s="487"/>
      <c r="M38" s="487" t="s">
        <v>15</v>
      </c>
      <c r="N38" s="519"/>
      <c r="O38" s="487">
        <v>2018</v>
      </c>
      <c r="P38" s="487"/>
      <c r="Q38" s="487">
        <v>2019</v>
      </c>
      <c r="R38" s="519"/>
    </row>
    <row r="39" spans="1:18">
      <c r="A39" s="1214"/>
      <c r="B39" s="1215"/>
      <c r="C39" s="1215"/>
      <c r="D39" s="1215"/>
      <c r="E39" s="1215"/>
      <c r="F39" s="1215"/>
      <c r="G39" s="1215"/>
      <c r="H39" s="1216"/>
      <c r="I39" s="1213"/>
      <c r="J39" s="1213"/>
      <c r="K39" s="509"/>
      <c r="L39" s="509"/>
      <c r="M39" s="510"/>
      <c r="N39" s="510"/>
      <c r="O39" s="509"/>
      <c r="P39" s="509"/>
      <c r="Q39" s="510"/>
      <c r="R39" s="510"/>
    </row>
    <row r="40" spans="1:18">
      <c r="A40" s="1205"/>
      <c r="B40" s="1206"/>
      <c r="C40" s="1206"/>
      <c r="D40" s="1206"/>
      <c r="E40" s="1206"/>
      <c r="F40" s="1206"/>
      <c r="G40" s="1206"/>
      <c r="H40" s="1207"/>
      <c r="I40" s="1213"/>
      <c r="J40" s="1213"/>
      <c r="K40" s="509"/>
      <c r="L40" s="509"/>
      <c r="M40" s="510"/>
      <c r="N40" s="510"/>
      <c r="O40" s="509"/>
      <c r="P40" s="509"/>
      <c r="Q40" s="510"/>
      <c r="R40" s="510"/>
    </row>
    <row r="41" spans="1:18">
      <c r="A41" s="505"/>
      <c r="B41" s="506"/>
      <c r="C41" s="506"/>
      <c r="D41" s="506"/>
      <c r="E41" s="506"/>
      <c r="F41" s="506"/>
      <c r="G41" s="506"/>
      <c r="H41" s="507"/>
      <c r="I41" s="509"/>
      <c r="J41" s="509"/>
      <c r="K41" s="509"/>
      <c r="L41" s="509"/>
      <c r="M41" s="510"/>
      <c r="N41" s="510"/>
      <c r="O41" s="509"/>
      <c r="P41" s="509"/>
      <c r="Q41" s="510"/>
      <c r="R41" s="510"/>
    </row>
    <row r="42" spans="1:18">
      <c r="A42" s="505"/>
      <c r="B42" s="506"/>
      <c r="C42" s="506"/>
      <c r="D42" s="506"/>
      <c r="E42" s="506"/>
      <c r="F42" s="506"/>
      <c r="G42" s="506"/>
      <c r="H42" s="507"/>
      <c r="I42" s="509"/>
      <c r="J42" s="509"/>
      <c r="K42" s="509"/>
      <c r="L42" s="509"/>
      <c r="M42" s="510"/>
      <c r="N42" s="510"/>
      <c r="O42" s="509"/>
      <c r="P42" s="509"/>
      <c r="Q42" s="510"/>
      <c r="R42" s="510"/>
    </row>
    <row r="43" spans="1:18">
      <c r="A43" s="484" t="s">
        <v>16</v>
      </c>
      <c r="B43" s="485"/>
      <c r="C43" s="485"/>
      <c r="D43" s="485"/>
      <c r="E43" s="485"/>
      <c r="F43" s="485"/>
      <c r="G43" s="485"/>
      <c r="H43" s="486"/>
      <c r="I43" s="470" t="s">
        <v>10</v>
      </c>
      <c r="J43" s="472"/>
      <c r="K43" s="487" t="s">
        <v>11</v>
      </c>
      <c r="L43" s="487"/>
      <c r="M43" s="487" t="s">
        <v>15</v>
      </c>
      <c r="N43" s="519"/>
      <c r="O43" s="487">
        <v>2018</v>
      </c>
      <c r="P43" s="487"/>
      <c r="Q43" s="487">
        <v>2019</v>
      </c>
      <c r="R43" s="519"/>
    </row>
    <row r="44" spans="1:18">
      <c r="A44" s="522"/>
      <c r="B44" s="523"/>
      <c r="C44" s="523"/>
      <c r="D44" s="523"/>
      <c r="E44" s="523"/>
      <c r="F44" s="523"/>
      <c r="G44" s="523"/>
      <c r="H44" s="524"/>
      <c r="I44" s="509"/>
      <c r="J44" s="509"/>
      <c r="K44" s="509"/>
      <c r="L44" s="509"/>
      <c r="M44" s="510"/>
      <c r="N44" s="510"/>
      <c r="O44" s="509"/>
      <c r="P44" s="509"/>
      <c r="Q44" s="510"/>
      <c r="R44" s="510"/>
    </row>
    <row r="45" spans="1:18">
      <c r="A45" s="522"/>
      <c r="B45" s="523"/>
      <c r="C45" s="523"/>
      <c r="D45" s="523"/>
      <c r="E45" s="523"/>
      <c r="F45" s="523"/>
      <c r="G45" s="523"/>
      <c r="H45" s="524"/>
      <c r="I45" s="509"/>
      <c r="J45" s="509"/>
      <c r="K45" s="509"/>
      <c r="L45" s="509"/>
      <c r="M45" s="510"/>
      <c r="N45" s="510"/>
      <c r="O45" s="509"/>
      <c r="P45" s="509"/>
      <c r="Q45" s="510"/>
      <c r="R45" s="510"/>
    </row>
    <row r="46" spans="1:18">
      <c r="A46" s="522"/>
      <c r="B46" s="523"/>
      <c r="C46" s="523"/>
      <c r="D46" s="523"/>
      <c r="E46" s="523"/>
      <c r="F46" s="523"/>
      <c r="G46" s="523"/>
      <c r="H46" s="524"/>
      <c r="I46" s="509"/>
      <c r="J46" s="509"/>
      <c r="K46" s="509"/>
      <c r="L46" s="509"/>
      <c r="M46" s="510"/>
      <c r="N46" s="510"/>
      <c r="O46" s="509"/>
      <c r="P46" s="509"/>
      <c r="Q46" s="510"/>
      <c r="R46" s="510"/>
    </row>
    <row r="47" spans="1:18">
      <c r="A47" s="522"/>
      <c r="B47" s="523"/>
      <c r="C47" s="523"/>
      <c r="D47" s="523"/>
      <c r="E47" s="523"/>
      <c r="F47" s="523"/>
      <c r="G47" s="523"/>
      <c r="H47" s="524"/>
      <c r="I47" s="509"/>
      <c r="J47" s="509"/>
      <c r="K47" s="509"/>
      <c r="L47" s="509"/>
      <c r="M47" s="510"/>
      <c r="N47" s="510"/>
      <c r="O47" s="509"/>
      <c r="P47" s="509"/>
      <c r="Q47" s="510"/>
      <c r="R47" s="510"/>
    </row>
    <row r="48" spans="1:18">
      <c r="A48" s="525" t="s">
        <v>17</v>
      </c>
      <c r="B48" s="526"/>
      <c r="C48" s="526"/>
      <c r="D48" s="526"/>
      <c r="E48" s="526"/>
      <c r="F48" s="526"/>
      <c r="G48" s="526"/>
      <c r="H48" s="526"/>
      <c r="I48" s="526"/>
      <c r="J48" s="526"/>
      <c r="K48" s="526"/>
      <c r="L48" s="526"/>
      <c r="M48" s="526"/>
      <c r="N48" s="527"/>
      <c r="O48" s="53"/>
      <c r="P48" s="53"/>
      <c r="Q48" s="53"/>
      <c r="R48" s="53"/>
    </row>
    <row r="49" spans="1:18" ht="42.75">
      <c r="A49" s="519" t="s">
        <v>18</v>
      </c>
      <c r="B49" s="519"/>
      <c r="C49" s="84" t="s">
        <v>19</v>
      </c>
      <c r="D49" s="84" t="s">
        <v>20</v>
      </c>
      <c r="E49" s="84" t="s">
        <v>21</v>
      </c>
      <c r="F49" s="84" t="s">
        <v>22</v>
      </c>
      <c r="G49" s="84" t="s">
        <v>23</v>
      </c>
      <c r="H49" s="84" t="s">
        <v>24</v>
      </c>
      <c r="I49" s="84" t="s">
        <v>25</v>
      </c>
      <c r="J49" s="84" t="s">
        <v>26</v>
      </c>
      <c r="K49" s="84" t="s">
        <v>27</v>
      </c>
      <c r="L49" s="84" t="s">
        <v>28</v>
      </c>
      <c r="M49" s="84" t="s">
        <v>29</v>
      </c>
      <c r="N49" s="84" t="s">
        <v>30</v>
      </c>
      <c r="O49" s="53"/>
      <c r="P49" s="53"/>
      <c r="Q49" s="53"/>
      <c r="R49" s="53"/>
    </row>
    <row r="50" spans="1:18">
      <c r="A50" s="528">
        <f>IF(A23&gt;0,A23,"")</f>
        <v>1</v>
      </c>
      <c r="B50" s="529"/>
      <c r="C50" s="116"/>
      <c r="D50" s="116"/>
      <c r="E50" s="116"/>
      <c r="F50" s="117"/>
      <c r="G50" s="117"/>
      <c r="H50" s="117"/>
      <c r="I50" s="117"/>
      <c r="J50" s="207"/>
      <c r="K50" s="208"/>
      <c r="L50" s="208"/>
      <c r="M50" s="116"/>
      <c r="N50" s="116"/>
      <c r="O50" s="53"/>
      <c r="P50" s="53"/>
      <c r="Q50" s="53"/>
      <c r="R50" s="53"/>
    </row>
    <row r="51" spans="1:18" ht="15.75" thickBot="1">
      <c r="A51" s="530"/>
      <c r="B51" s="531"/>
      <c r="C51" s="87"/>
      <c r="D51" s="87"/>
      <c r="E51" s="87"/>
      <c r="F51" s="88"/>
      <c r="G51" s="88"/>
      <c r="H51" s="88"/>
      <c r="I51" s="88"/>
      <c r="J51" s="88" t="s">
        <v>219</v>
      </c>
      <c r="K51" s="89" t="s">
        <v>219</v>
      </c>
      <c r="L51" s="89" t="s">
        <v>219</v>
      </c>
      <c r="M51" s="87"/>
      <c r="N51" s="87"/>
      <c r="O51" s="53"/>
      <c r="P51" s="53"/>
      <c r="Q51" s="53"/>
      <c r="R51" s="53"/>
    </row>
    <row r="52" spans="1:18">
      <c r="A52" s="528">
        <f>IF(A24&gt;0,A24,"")</f>
        <v>2</v>
      </c>
      <c r="B52" s="529"/>
      <c r="C52" s="116"/>
      <c r="D52" s="116"/>
      <c r="E52" s="116"/>
      <c r="F52" s="117"/>
      <c r="G52" s="117"/>
      <c r="H52" s="117"/>
      <c r="I52" s="117"/>
      <c r="J52" s="117"/>
      <c r="K52" s="117"/>
      <c r="L52" s="116" t="s">
        <v>219</v>
      </c>
      <c r="M52" s="117"/>
      <c r="N52" s="116"/>
      <c r="O52" s="53"/>
      <c r="P52" s="53"/>
      <c r="Q52" s="53"/>
      <c r="R52" s="53"/>
    </row>
    <row r="53" spans="1:18" ht="15.75" thickBot="1">
      <c r="A53" s="530"/>
      <c r="B53" s="531"/>
      <c r="C53" s="87"/>
      <c r="D53" s="87"/>
      <c r="E53" s="87"/>
      <c r="F53" s="88"/>
      <c r="G53" s="88"/>
      <c r="H53" s="88"/>
      <c r="I53" s="88"/>
      <c r="J53" s="88"/>
      <c r="K53" s="89"/>
      <c r="L53" s="88" t="s">
        <v>219</v>
      </c>
      <c r="M53" s="88"/>
      <c r="N53" s="87"/>
      <c r="O53" s="53"/>
      <c r="P53" s="53"/>
      <c r="Q53" s="53"/>
      <c r="R53" s="53"/>
    </row>
    <row r="54" spans="1:18">
      <c r="A54" s="528">
        <f>IF(A25&gt;0,A25,"")</f>
        <v>3</v>
      </c>
      <c r="B54" s="529"/>
      <c r="C54" s="116"/>
      <c r="D54" s="116"/>
      <c r="E54" s="116"/>
      <c r="F54" s="117"/>
      <c r="G54" s="117"/>
      <c r="H54" s="117"/>
      <c r="I54" s="117"/>
      <c r="J54" s="117"/>
      <c r="K54" s="117"/>
      <c r="L54" s="118"/>
      <c r="M54" s="117" t="s">
        <v>219</v>
      </c>
      <c r="N54" s="116"/>
      <c r="O54" s="53"/>
      <c r="P54" s="53"/>
      <c r="Q54" s="53"/>
      <c r="R54" s="53"/>
    </row>
    <row r="55" spans="1:18" ht="15.75" thickBot="1">
      <c r="A55" s="530"/>
      <c r="B55" s="531"/>
      <c r="C55" s="87"/>
      <c r="D55" s="87"/>
      <c r="E55" s="87"/>
      <c r="F55" s="88"/>
      <c r="G55" s="88"/>
      <c r="H55" s="88"/>
      <c r="I55" s="88"/>
      <c r="J55" s="88"/>
      <c r="K55" s="89"/>
      <c r="L55" s="89"/>
      <c r="M55" s="89" t="s">
        <v>219</v>
      </c>
      <c r="N55" s="87"/>
      <c r="O55" s="53"/>
      <c r="P55" s="53"/>
      <c r="Q55" s="53"/>
      <c r="R55" s="53"/>
    </row>
    <row r="56" spans="1:18">
      <c r="A56" s="528">
        <v>4</v>
      </c>
      <c r="B56" s="529"/>
      <c r="C56" s="116"/>
      <c r="D56" s="116"/>
      <c r="E56" s="116"/>
      <c r="F56" s="117"/>
      <c r="G56" s="117"/>
      <c r="H56" s="117"/>
      <c r="I56" s="117"/>
      <c r="J56" s="117"/>
      <c r="K56" s="117"/>
      <c r="L56" s="117"/>
      <c r="M56" s="117"/>
      <c r="N56" s="116"/>
      <c r="O56" s="53"/>
      <c r="P56" s="53"/>
      <c r="Q56" s="53"/>
      <c r="R56" s="53"/>
    </row>
    <row r="57" spans="1:18" ht="15.75" thickBot="1">
      <c r="A57" s="530"/>
      <c r="B57" s="531"/>
      <c r="C57" s="87"/>
      <c r="D57" s="87"/>
      <c r="E57" s="87"/>
      <c r="F57" s="88"/>
      <c r="G57" s="88"/>
      <c r="H57" s="88"/>
      <c r="I57" s="88"/>
      <c r="J57" s="88"/>
      <c r="K57" s="88"/>
      <c r="L57" s="87"/>
      <c r="M57" s="87"/>
      <c r="N57" s="90"/>
      <c r="O57" s="53"/>
      <c r="P57" s="53"/>
      <c r="Q57" s="53"/>
      <c r="R57" s="53"/>
    </row>
    <row r="58" spans="1:18" ht="15.75" thickBot="1">
      <c r="A58" s="528">
        <v>5</v>
      </c>
      <c r="B58" s="529"/>
      <c r="C58" s="116"/>
      <c r="D58" s="116"/>
      <c r="E58" s="116"/>
      <c r="F58" s="117"/>
      <c r="G58" s="117"/>
      <c r="H58" s="117"/>
      <c r="I58" s="117"/>
      <c r="J58" s="117"/>
      <c r="K58" s="117"/>
      <c r="L58" s="116"/>
      <c r="M58" s="116"/>
      <c r="N58" s="90"/>
      <c r="O58" s="53"/>
      <c r="P58" s="53"/>
      <c r="Q58" s="53"/>
      <c r="R58" s="53"/>
    </row>
    <row r="59" spans="1:18" ht="15.75" thickBot="1">
      <c r="A59" s="530"/>
      <c r="B59" s="531"/>
      <c r="C59" s="87"/>
      <c r="D59" s="87"/>
      <c r="E59" s="87"/>
      <c r="F59" s="88"/>
      <c r="G59" s="88"/>
      <c r="H59" s="88"/>
      <c r="I59" s="88"/>
      <c r="J59" s="88"/>
      <c r="K59" s="88"/>
      <c r="L59" s="87"/>
      <c r="M59" s="87"/>
      <c r="N59" s="90"/>
      <c r="O59" s="53"/>
      <c r="P59" s="53"/>
      <c r="Q59" s="53"/>
      <c r="R59" s="53"/>
    </row>
    <row r="60" spans="1:18">
      <c r="A60" s="528">
        <v>6</v>
      </c>
      <c r="B60" s="529"/>
      <c r="C60" s="116"/>
      <c r="D60" s="116"/>
      <c r="E60" s="116"/>
      <c r="F60" s="117"/>
      <c r="G60" s="117"/>
      <c r="H60" s="117"/>
      <c r="I60" s="117"/>
      <c r="J60" s="117"/>
      <c r="K60" s="117"/>
      <c r="L60" s="116"/>
      <c r="M60" s="116"/>
      <c r="N60" s="116"/>
      <c r="O60" s="53"/>
      <c r="P60" s="53"/>
      <c r="Q60" s="53"/>
      <c r="R60" s="53"/>
    </row>
    <row r="61" spans="1:18" ht="15.75" thickBot="1">
      <c r="A61" s="530"/>
      <c r="B61" s="531"/>
      <c r="C61" s="87"/>
      <c r="D61" s="87"/>
      <c r="E61" s="87"/>
      <c r="F61" s="88"/>
      <c r="G61" s="88"/>
      <c r="H61" s="88"/>
      <c r="I61" s="88"/>
      <c r="J61" s="88"/>
      <c r="K61" s="88"/>
      <c r="L61" s="87"/>
      <c r="M61" s="87"/>
      <c r="N61" s="87"/>
      <c r="O61" s="53"/>
      <c r="P61" s="53"/>
      <c r="Q61" s="53"/>
      <c r="R61" s="53"/>
    </row>
    <row r="62" spans="1:18">
      <c r="A62" s="528">
        <v>7</v>
      </c>
      <c r="B62" s="529"/>
      <c r="C62" s="116"/>
      <c r="D62" s="116"/>
      <c r="E62" s="116"/>
      <c r="F62" s="117"/>
      <c r="G62" s="117"/>
      <c r="H62" s="117"/>
      <c r="I62" s="117"/>
      <c r="J62" s="117"/>
      <c r="K62" s="117"/>
      <c r="L62" s="116"/>
      <c r="M62" s="116"/>
      <c r="N62" s="116"/>
      <c r="O62" s="53"/>
      <c r="P62" s="53"/>
      <c r="Q62" s="53"/>
      <c r="R62" s="53"/>
    </row>
    <row r="63" spans="1:18" ht="15.75" thickBot="1">
      <c r="A63" s="530"/>
      <c r="B63" s="531"/>
      <c r="C63" s="87"/>
      <c r="D63" s="87"/>
      <c r="E63" s="87"/>
      <c r="F63" s="88"/>
      <c r="G63" s="88"/>
      <c r="H63" s="88"/>
      <c r="I63" s="88"/>
      <c r="J63" s="88"/>
      <c r="K63" s="88"/>
      <c r="L63" s="87"/>
      <c r="M63" s="87"/>
      <c r="N63" s="87"/>
      <c r="O63" s="53"/>
      <c r="P63" s="53"/>
      <c r="Q63" s="53"/>
      <c r="R63" s="53"/>
    </row>
    <row r="64" spans="1:18">
      <c r="A64" s="528">
        <v>8</v>
      </c>
      <c r="B64" s="529"/>
      <c r="C64" s="116"/>
      <c r="D64" s="116"/>
      <c r="E64" s="116"/>
      <c r="F64" s="117"/>
      <c r="G64" s="117"/>
      <c r="H64" s="117"/>
      <c r="I64" s="117"/>
      <c r="J64" s="117"/>
      <c r="K64" s="117"/>
      <c r="L64" s="116"/>
      <c r="M64" s="116"/>
      <c r="N64" s="116"/>
      <c r="O64" s="53"/>
      <c r="P64" s="53"/>
      <c r="Q64" s="53"/>
      <c r="R64" s="53"/>
    </row>
    <row r="65" spans="1:18" ht="15.75" thickBot="1">
      <c r="A65" s="530"/>
      <c r="B65" s="531"/>
      <c r="C65" s="87"/>
      <c r="D65" s="87"/>
      <c r="E65" s="87"/>
      <c r="F65" s="88"/>
      <c r="G65" s="88"/>
      <c r="H65" s="88"/>
      <c r="I65" s="88"/>
      <c r="J65" s="88"/>
      <c r="K65" s="88"/>
      <c r="L65" s="87"/>
      <c r="M65" s="87"/>
      <c r="N65" s="87"/>
      <c r="O65" s="53"/>
      <c r="P65" s="53"/>
      <c r="Q65" s="53"/>
      <c r="R65" s="53"/>
    </row>
    <row r="66" spans="1:18">
      <c r="A66" s="528">
        <v>9</v>
      </c>
      <c r="B66" s="529"/>
      <c r="C66" s="116"/>
      <c r="D66" s="116"/>
      <c r="E66" s="116"/>
      <c r="F66" s="117"/>
      <c r="G66" s="117"/>
      <c r="H66" s="117"/>
      <c r="I66" s="117"/>
      <c r="J66" s="117"/>
      <c r="K66" s="117"/>
      <c r="L66" s="116"/>
      <c r="M66" s="116"/>
      <c r="N66" s="116"/>
      <c r="O66" s="53"/>
      <c r="P66" s="53"/>
      <c r="Q66" s="53"/>
      <c r="R66" s="53"/>
    </row>
    <row r="67" spans="1:18" ht="15.75" thickBot="1">
      <c r="A67" s="530"/>
      <c r="B67" s="531"/>
      <c r="C67" s="87"/>
      <c r="D67" s="87"/>
      <c r="E67" s="87"/>
      <c r="F67" s="88"/>
      <c r="G67" s="88"/>
      <c r="H67" s="88"/>
      <c r="I67" s="88"/>
      <c r="J67" s="88"/>
      <c r="K67" s="88"/>
      <c r="L67" s="87"/>
      <c r="M67" s="87"/>
      <c r="N67" s="87"/>
      <c r="O67" s="53"/>
      <c r="P67" s="53"/>
      <c r="Q67" s="53"/>
      <c r="R67" s="53"/>
    </row>
    <row r="68" spans="1:18">
      <c r="A68" s="528">
        <v>10</v>
      </c>
      <c r="B68" s="529"/>
      <c r="C68" s="116"/>
      <c r="D68" s="116"/>
      <c r="E68" s="116"/>
      <c r="F68" s="117"/>
      <c r="G68" s="117"/>
      <c r="H68" s="117"/>
      <c r="I68" s="117"/>
      <c r="J68" s="117"/>
      <c r="K68" s="117"/>
      <c r="L68" s="116"/>
      <c r="M68" s="116"/>
      <c r="N68" s="116"/>
      <c r="O68" s="53"/>
      <c r="P68" s="53"/>
      <c r="Q68" s="53"/>
      <c r="R68" s="53"/>
    </row>
    <row r="69" spans="1:18" ht="15.75" thickBot="1">
      <c r="A69" s="530"/>
      <c r="B69" s="531"/>
      <c r="C69" s="87"/>
      <c r="D69" s="87"/>
      <c r="E69" s="87"/>
      <c r="F69" s="87"/>
      <c r="G69" s="87"/>
      <c r="H69" s="87"/>
      <c r="I69" s="87"/>
      <c r="J69" s="88"/>
      <c r="K69" s="88"/>
      <c r="L69" s="87"/>
      <c r="M69" s="87"/>
      <c r="N69" s="87"/>
      <c r="O69" s="53"/>
      <c r="P69" s="53"/>
      <c r="Q69" s="53"/>
      <c r="R69" s="53"/>
    </row>
    <row r="70" spans="1:18">
      <c r="A70" s="1217" t="s">
        <v>31</v>
      </c>
      <c r="B70" s="1218"/>
      <c r="C70" s="1218"/>
      <c r="D70" s="1218"/>
      <c r="E70" s="1219"/>
      <c r="F70" s="1220"/>
      <c r="G70" s="1221"/>
      <c r="H70" s="1222" t="s">
        <v>31</v>
      </c>
      <c r="I70" s="1222"/>
      <c r="J70" s="1222"/>
      <c r="K70" s="1222"/>
      <c r="L70" s="1222"/>
      <c r="M70" s="1223"/>
      <c r="N70" s="1223"/>
      <c r="O70" s="53"/>
      <c r="P70" s="53"/>
      <c r="Q70" s="53"/>
      <c r="R70" s="53"/>
    </row>
    <row r="71" spans="1:18">
      <c r="A71" s="1224" t="s">
        <v>32</v>
      </c>
      <c r="B71" s="1225"/>
      <c r="C71" s="1225"/>
      <c r="D71" s="1225"/>
      <c r="E71" s="1226"/>
      <c r="F71" s="1220"/>
      <c r="G71" s="1221"/>
      <c r="H71" s="1222" t="s">
        <v>32</v>
      </c>
      <c r="I71" s="1222"/>
      <c r="J71" s="1222"/>
      <c r="K71" s="1222"/>
      <c r="L71" s="1222"/>
      <c r="M71" s="1223"/>
      <c r="N71" s="1223"/>
      <c r="O71" s="53"/>
      <c r="P71" s="53"/>
      <c r="Q71" s="53"/>
      <c r="R71" s="53"/>
    </row>
    <row r="72" spans="1:18">
      <c r="A72" s="209"/>
      <c r="B72" s="209"/>
      <c r="C72" s="209"/>
      <c r="D72" s="209"/>
      <c r="E72" s="209"/>
      <c r="F72" s="209"/>
      <c r="G72" s="209"/>
      <c r="H72" s="209"/>
      <c r="I72" s="209"/>
      <c r="J72" s="209"/>
      <c r="K72" s="209"/>
      <c r="L72" s="209"/>
      <c r="M72" s="209"/>
      <c r="N72" s="209"/>
      <c r="O72" s="53"/>
      <c r="P72" s="53"/>
      <c r="Q72" s="53"/>
      <c r="R72" s="53"/>
    </row>
    <row r="73" spans="1:18">
      <c r="A73" s="1236" t="s">
        <v>33</v>
      </c>
      <c r="B73" s="1237"/>
      <c r="C73" s="1237"/>
      <c r="D73" s="1237"/>
      <c r="E73" s="1237"/>
      <c r="F73" s="1237"/>
      <c r="G73" s="1238"/>
      <c r="H73" s="1239" t="s">
        <v>33</v>
      </c>
      <c r="I73" s="1239"/>
      <c r="J73" s="1239"/>
      <c r="K73" s="1239"/>
      <c r="L73" s="1239"/>
      <c r="M73" s="1239"/>
      <c r="N73" s="1239"/>
      <c r="O73" s="53"/>
      <c r="P73" s="53"/>
      <c r="Q73" s="53"/>
      <c r="R73" s="53"/>
    </row>
    <row r="74" spans="1:18">
      <c r="A74" s="1222" t="s">
        <v>34</v>
      </c>
      <c r="B74" s="1222"/>
      <c r="C74" s="1227"/>
      <c r="D74" s="1228"/>
      <c r="E74" s="1228"/>
      <c r="F74" s="1228"/>
      <c r="G74" s="1229"/>
      <c r="H74" s="1222" t="s">
        <v>35</v>
      </c>
      <c r="I74" s="1222"/>
      <c r="J74" s="1227"/>
      <c r="K74" s="1228"/>
      <c r="L74" s="1228"/>
      <c r="M74" s="1228"/>
      <c r="N74" s="1229"/>
      <c r="O74" s="53"/>
      <c r="P74" s="53"/>
      <c r="Q74" s="53"/>
      <c r="R74" s="53"/>
    </row>
    <row r="75" spans="1:18">
      <c r="A75" s="1222"/>
      <c r="B75" s="1222"/>
      <c r="C75" s="1230"/>
      <c r="D75" s="1231"/>
      <c r="E75" s="1231"/>
      <c r="F75" s="1231"/>
      <c r="G75" s="1232"/>
      <c r="H75" s="1222"/>
      <c r="I75" s="1222"/>
      <c r="J75" s="1230"/>
      <c r="K75" s="1231"/>
      <c r="L75" s="1231"/>
      <c r="M75" s="1231"/>
      <c r="N75" s="1232"/>
      <c r="O75" s="53"/>
      <c r="P75" s="53"/>
      <c r="Q75" s="53"/>
      <c r="R75" s="53"/>
    </row>
    <row r="76" spans="1:18">
      <c r="A76" s="1222"/>
      <c r="B76" s="1222"/>
      <c r="C76" s="1233"/>
      <c r="D76" s="1234"/>
      <c r="E76" s="1234"/>
      <c r="F76" s="1234"/>
      <c r="G76" s="1235"/>
      <c r="H76" s="1222"/>
      <c r="I76" s="1222"/>
      <c r="J76" s="1233"/>
      <c r="K76" s="1234"/>
      <c r="L76" s="1234"/>
      <c r="M76" s="1234"/>
      <c r="N76" s="1235"/>
      <c r="O76" s="53"/>
      <c r="P76" s="53"/>
      <c r="Q76" s="53"/>
      <c r="R76" s="53"/>
    </row>
    <row r="77" spans="1:18">
      <c r="A77" s="1222" t="s">
        <v>36</v>
      </c>
      <c r="B77" s="1222"/>
      <c r="C77" s="1227"/>
      <c r="D77" s="1228"/>
      <c r="E77" s="1228"/>
      <c r="F77" s="1228"/>
      <c r="G77" s="1229"/>
      <c r="H77" s="1222" t="s">
        <v>36</v>
      </c>
      <c r="I77" s="1222"/>
      <c r="J77" s="1227"/>
      <c r="K77" s="1228"/>
      <c r="L77" s="1228"/>
      <c r="M77" s="1228"/>
      <c r="N77" s="1229"/>
      <c r="O77" s="53"/>
      <c r="P77" s="53"/>
      <c r="Q77" s="53"/>
      <c r="R77" s="53"/>
    </row>
    <row r="78" spans="1:18">
      <c r="A78" s="1222"/>
      <c r="B78" s="1222"/>
      <c r="C78" s="1230"/>
      <c r="D78" s="1231"/>
      <c r="E78" s="1231"/>
      <c r="F78" s="1231"/>
      <c r="G78" s="1232"/>
      <c r="H78" s="1222"/>
      <c r="I78" s="1222"/>
      <c r="J78" s="1230"/>
      <c r="K78" s="1231"/>
      <c r="L78" s="1231"/>
      <c r="M78" s="1231"/>
      <c r="N78" s="1232"/>
      <c r="O78" s="53"/>
      <c r="P78" s="53"/>
      <c r="Q78" s="53"/>
      <c r="R78" s="53"/>
    </row>
    <row r="79" spans="1:18">
      <c r="A79" s="1222"/>
      <c r="B79" s="1222"/>
      <c r="C79" s="1233"/>
      <c r="D79" s="1234"/>
      <c r="E79" s="1234"/>
      <c r="F79" s="1234"/>
      <c r="G79" s="1235"/>
      <c r="H79" s="1222"/>
      <c r="I79" s="1222"/>
      <c r="J79" s="1233"/>
      <c r="K79" s="1234"/>
      <c r="L79" s="1234"/>
      <c r="M79" s="1234"/>
      <c r="N79" s="1235"/>
      <c r="O79" s="53"/>
      <c r="P79" s="53"/>
      <c r="Q79" s="53"/>
      <c r="R79" s="53"/>
    </row>
    <row r="80" spans="1:18">
      <c r="A80" s="1236" t="s">
        <v>37</v>
      </c>
      <c r="B80" s="1237"/>
      <c r="C80" s="1237"/>
      <c r="D80" s="1237"/>
      <c r="E80" s="1237"/>
      <c r="F80" s="1237"/>
      <c r="G80" s="1238"/>
      <c r="H80" s="1239" t="s">
        <v>37</v>
      </c>
      <c r="I80" s="1239"/>
      <c r="J80" s="1239"/>
      <c r="K80" s="1239"/>
      <c r="L80" s="1239"/>
      <c r="M80" s="1239"/>
      <c r="N80" s="1239"/>
      <c r="O80" s="53"/>
      <c r="P80" s="53"/>
      <c r="Q80" s="53"/>
      <c r="R80" s="53"/>
    </row>
    <row r="81" spans="1:18">
      <c r="A81" s="1222" t="s">
        <v>38</v>
      </c>
      <c r="B81" s="1222"/>
      <c r="C81" s="1227"/>
      <c r="D81" s="1228"/>
      <c r="E81" s="1228"/>
      <c r="F81" s="1228"/>
      <c r="G81" s="1229"/>
      <c r="H81" s="1222" t="s">
        <v>39</v>
      </c>
      <c r="I81" s="1222"/>
      <c r="J81" s="1227"/>
      <c r="K81" s="1228"/>
      <c r="L81" s="1228"/>
      <c r="M81" s="1228"/>
      <c r="N81" s="1229"/>
      <c r="O81" s="53"/>
      <c r="P81" s="53"/>
      <c r="Q81" s="53"/>
      <c r="R81" s="53"/>
    </row>
    <row r="82" spans="1:18">
      <c r="A82" s="1222"/>
      <c r="B82" s="1222"/>
      <c r="C82" s="1230"/>
      <c r="D82" s="1231"/>
      <c r="E82" s="1231"/>
      <c r="F82" s="1231"/>
      <c r="G82" s="1232"/>
      <c r="H82" s="1222"/>
      <c r="I82" s="1222"/>
      <c r="J82" s="1230"/>
      <c r="K82" s="1231"/>
      <c r="L82" s="1231"/>
      <c r="M82" s="1231"/>
      <c r="N82" s="1232"/>
      <c r="O82" s="53"/>
      <c r="P82" s="53"/>
      <c r="Q82" s="53"/>
      <c r="R82" s="53"/>
    </row>
    <row r="83" spans="1:18">
      <c r="A83" s="1222"/>
      <c r="B83" s="1222"/>
      <c r="C83" s="1233"/>
      <c r="D83" s="1234"/>
      <c r="E83" s="1234"/>
      <c r="F83" s="1234"/>
      <c r="G83" s="1235"/>
      <c r="H83" s="1222"/>
      <c r="I83" s="1222"/>
      <c r="J83" s="1233"/>
      <c r="K83" s="1234"/>
      <c r="L83" s="1234"/>
      <c r="M83" s="1234"/>
      <c r="N83" s="1235"/>
      <c r="O83" s="53"/>
      <c r="P83" s="53"/>
      <c r="Q83" s="53"/>
      <c r="R83" s="53"/>
    </row>
    <row r="84" spans="1:18">
      <c r="A84" s="1222" t="s">
        <v>40</v>
      </c>
      <c r="B84" s="1222"/>
      <c r="C84" s="1227"/>
      <c r="D84" s="1228"/>
      <c r="E84" s="1228"/>
      <c r="F84" s="1228"/>
      <c r="G84" s="1229"/>
      <c r="H84" s="1222" t="s">
        <v>40</v>
      </c>
      <c r="I84" s="1222"/>
      <c r="J84" s="1227"/>
      <c r="K84" s="1228"/>
      <c r="L84" s="1228"/>
      <c r="M84" s="1228"/>
      <c r="N84" s="1229"/>
      <c r="O84" s="53"/>
      <c r="P84" s="53"/>
      <c r="Q84" s="53"/>
      <c r="R84" s="53"/>
    </row>
    <row r="85" spans="1:18">
      <c r="A85" s="1222"/>
      <c r="B85" s="1222"/>
      <c r="C85" s="1230"/>
      <c r="D85" s="1231"/>
      <c r="E85" s="1231"/>
      <c r="F85" s="1231"/>
      <c r="G85" s="1232"/>
      <c r="H85" s="1222"/>
      <c r="I85" s="1222"/>
      <c r="J85" s="1230"/>
      <c r="K85" s="1231"/>
      <c r="L85" s="1231"/>
      <c r="M85" s="1231"/>
      <c r="N85" s="1232"/>
      <c r="O85" s="53"/>
      <c r="P85" s="53"/>
      <c r="Q85" s="53"/>
      <c r="R85" s="53"/>
    </row>
    <row r="86" spans="1:18">
      <c r="A86" s="1222"/>
      <c r="B86" s="1222"/>
      <c r="C86" s="1233"/>
      <c r="D86" s="1234"/>
      <c r="E86" s="1234"/>
      <c r="F86" s="1234"/>
      <c r="G86" s="1235"/>
      <c r="H86" s="1222"/>
      <c r="I86" s="1222"/>
      <c r="J86" s="1233"/>
      <c r="K86" s="1234"/>
      <c r="L86" s="1234"/>
      <c r="M86" s="1234"/>
      <c r="N86" s="1235"/>
      <c r="O86" s="53"/>
      <c r="P86" s="53"/>
      <c r="Q86" s="53"/>
      <c r="R86" s="53"/>
    </row>
    <row r="87" spans="1:18">
      <c r="A87" s="209"/>
      <c r="B87" s="209"/>
      <c r="C87" s="209"/>
      <c r="D87" s="209"/>
      <c r="E87" s="209"/>
      <c r="F87" s="209"/>
      <c r="G87" s="209"/>
      <c r="H87" s="209"/>
      <c r="I87" s="209"/>
      <c r="J87" s="209"/>
      <c r="K87" s="209"/>
      <c r="L87" s="209"/>
      <c r="M87" s="209"/>
      <c r="N87" s="209"/>
      <c r="O87" s="53"/>
      <c r="P87" s="53"/>
      <c r="Q87" s="53"/>
      <c r="R87" s="53"/>
    </row>
    <row r="88" spans="1:18">
      <c r="A88" s="1236" t="s">
        <v>41</v>
      </c>
      <c r="B88" s="1237"/>
      <c r="C88" s="1237"/>
      <c r="D88" s="1237"/>
      <c r="E88" s="1237"/>
      <c r="F88" s="1237"/>
      <c r="G88" s="1237"/>
      <c r="H88" s="1237"/>
      <c r="I88" s="1237"/>
      <c r="J88" s="1237"/>
      <c r="K88" s="1237"/>
      <c r="L88" s="1237"/>
      <c r="M88" s="1237"/>
      <c r="N88" s="1238"/>
      <c r="O88" s="53"/>
      <c r="P88" s="53"/>
      <c r="Q88" s="53"/>
      <c r="R88" s="53"/>
    </row>
    <row r="89" spans="1:18">
      <c r="A89" s="210" t="s">
        <v>67</v>
      </c>
      <c r="B89" s="1240" t="s">
        <v>68</v>
      </c>
      <c r="C89" s="1241"/>
      <c r="D89" s="1241"/>
      <c r="E89" s="1241"/>
      <c r="F89" s="1242"/>
      <c r="G89" s="1243" t="s">
        <v>73</v>
      </c>
      <c r="H89" s="1244"/>
      <c r="I89" s="1245"/>
      <c r="J89" s="1246"/>
      <c r="K89" s="1247" t="s">
        <v>70</v>
      </c>
      <c r="L89" s="1247"/>
      <c r="M89" s="1248" t="s">
        <v>71</v>
      </c>
      <c r="N89" s="1248"/>
      <c r="O89" s="53"/>
      <c r="P89" s="53"/>
      <c r="Q89" s="53"/>
      <c r="R89" s="53"/>
    </row>
    <row r="90" spans="1:18">
      <c r="A90" s="211" t="s">
        <v>245</v>
      </c>
      <c r="B90" s="1249" t="s">
        <v>372</v>
      </c>
      <c r="C90" s="1250"/>
      <c r="D90" s="1250"/>
      <c r="E90" s="1250"/>
      <c r="F90" s="1251"/>
      <c r="G90" s="1252"/>
      <c r="H90" s="1253"/>
      <c r="I90" s="1254"/>
      <c r="J90" s="1254"/>
      <c r="K90" s="1255">
        <v>0.2</v>
      </c>
      <c r="L90" s="1255"/>
      <c r="M90" s="1256">
        <f>G90*0.12</f>
        <v>0</v>
      </c>
      <c r="N90" s="1256"/>
      <c r="O90" s="53"/>
      <c r="P90" s="53"/>
      <c r="Q90" s="53"/>
      <c r="R90" s="53"/>
    </row>
    <row r="91" spans="1:18">
      <c r="A91" s="211"/>
      <c r="B91" s="1249"/>
      <c r="C91" s="1250"/>
      <c r="D91" s="1250"/>
      <c r="E91" s="1250"/>
      <c r="F91" s="1251"/>
      <c r="G91" s="1252"/>
      <c r="H91" s="1253"/>
      <c r="I91" s="1254"/>
      <c r="J91" s="1254"/>
      <c r="K91" s="1255"/>
      <c r="L91" s="1255"/>
      <c r="M91" s="1256">
        <f>G91*0.2</f>
        <v>0</v>
      </c>
      <c r="N91" s="1256"/>
      <c r="O91" s="53"/>
      <c r="P91" s="53"/>
      <c r="Q91" s="53"/>
      <c r="R91" s="53"/>
    </row>
    <row r="92" spans="1:18">
      <c r="A92" s="211"/>
      <c r="B92" s="1249"/>
      <c r="C92" s="1250"/>
      <c r="D92" s="1250"/>
      <c r="E92" s="1250"/>
      <c r="F92" s="1251"/>
      <c r="G92" s="1252"/>
      <c r="H92" s="1253"/>
      <c r="I92" s="1254"/>
      <c r="J92" s="1254"/>
      <c r="K92" s="1255"/>
      <c r="L92" s="1255"/>
      <c r="M92" s="1256">
        <f>G92*0.2</f>
        <v>0</v>
      </c>
      <c r="N92" s="1256"/>
      <c r="O92" s="53"/>
      <c r="P92" s="53"/>
      <c r="Q92" s="53"/>
      <c r="R92" s="53"/>
    </row>
    <row r="93" spans="1:18">
      <c r="A93" s="212"/>
      <c r="B93" s="1220"/>
      <c r="C93" s="1257"/>
      <c r="D93" s="1257"/>
      <c r="E93" s="1257"/>
      <c r="F93" s="1221"/>
      <c r="G93" s="1243"/>
      <c r="H93" s="1244"/>
      <c r="I93" s="1258"/>
      <c r="J93" s="1258"/>
      <c r="K93" s="1258"/>
      <c r="L93" s="1258"/>
      <c r="M93" s="1259"/>
      <c r="N93" s="1259"/>
      <c r="O93" s="53"/>
      <c r="P93" s="53"/>
      <c r="Q93" s="53"/>
      <c r="R93" s="53"/>
    </row>
    <row r="94" spans="1:18">
      <c r="A94" s="212"/>
      <c r="B94" s="1220"/>
      <c r="C94" s="1257"/>
      <c r="D94" s="1257"/>
      <c r="E94" s="1257"/>
      <c r="F94" s="1221"/>
      <c r="G94" s="1243"/>
      <c r="H94" s="1244"/>
      <c r="I94" s="1258"/>
      <c r="J94" s="1258"/>
      <c r="K94" s="1258"/>
      <c r="L94" s="1258"/>
      <c r="M94" s="1259"/>
      <c r="N94" s="1259"/>
      <c r="O94" s="53"/>
      <c r="P94" s="53"/>
      <c r="Q94" s="53"/>
      <c r="R94" s="53"/>
    </row>
    <row r="95" spans="1:18">
      <c r="A95" s="212"/>
      <c r="B95" s="1220"/>
      <c r="C95" s="1257"/>
      <c r="D95" s="1257"/>
      <c r="E95" s="1257"/>
      <c r="F95" s="1221"/>
      <c r="G95" s="1243"/>
      <c r="H95" s="1244"/>
      <c r="I95" s="1258"/>
      <c r="J95" s="1258"/>
      <c r="K95" s="1258"/>
      <c r="L95" s="1258"/>
      <c r="M95" s="1259"/>
      <c r="N95" s="1259"/>
      <c r="O95" s="53"/>
      <c r="P95" s="53"/>
      <c r="Q95" s="53"/>
      <c r="R95" s="53"/>
    </row>
    <row r="96" spans="1:18">
      <c r="A96" s="212"/>
      <c r="B96" s="1220"/>
      <c r="C96" s="1257"/>
      <c r="D96" s="1257"/>
      <c r="E96" s="1257"/>
      <c r="F96" s="1221"/>
      <c r="G96" s="1243"/>
      <c r="H96" s="1244"/>
      <c r="I96" s="1258"/>
      <c r="J96" s="1258"/>
      <c r="K96" s="1258"/>
      <c r="L96" s="1258"/>
      <c r="M96" s="1259"/>
      <c r="N96" s="1259"/>
      <c r="O96" s="53"/>
      <c r="P96" s="53"/>
      <c r="Q96" s="53"/>
      <c r="R96" s="53"/>
    </row>
    <row r="97" spans="1:18">
      <c r="A97" s="212"/>
      <c r="B97" s="1220"/>
      <c r="C97" s="1257"/>
      <c r="D97" s="1257"/>
      <c r="E97" s="1257"/>
      <c r="F97" s="1221"/>
      <c r="G97" s="1243"/>
      <c r="H97" s="1244"/>
      <c r="I97" s="1258"/>
      <c r="J97" s="1258"/>
      <c r="K97" s="1258"/>
      <c r="L97" s="1258"/>
      <c r="M97" s="1259"/>
      <c r="N97" s="1259"/>
      <c r="O97" s="53"/>
      <c r="P97" s="53"/>
      <c r="Q97" s="53"/>
      <c r="R97" s="53"/>
    </row>
    <row r="98" spans="1:18">
      <c r="A98" s="212"/>
      <c r="B98" s="1220"/>
      <c r="C98" s="1257"/>
      <c r="D98" s="1257"/>
      <c r="E98" s="1257"/>
      <c r="F98" s="1221"/>
      <c r="G98" s="1243"/>
      <c r="H98" s="1244"/>
      <c r="I98" s="1258"/>
      <c r="J98" s="1258"/>
      <c r="K98" s="1258"/>
      <c r="L98" s="1258"/>
      <c r="M98" s="1259"/>
      <c r="N98" s="1259"/>
      <c r="O98" s="53"/>
      <c r="P98" s="53"/>
      <c r="Q98" s="53"/>
      <c r="R98" s="53"/>
    </row>
    <row r="99" spans="1:18">
      <c r="A99" s="212"/>
      <c r="B99" s="1220"/>
      <c r="C99" s="1257"/>
      <c r="D99" s="1257"/>
      <c r="E99" s="1257"/>
      <c r="F99" s="1221"/>
      <c r="G99" s="1243"/>
      <c r="H99" s="1244"/>
      <c r="I99" s="1258"/>
      <c r="J99" s="1258"/>
      <c r="K99" s="1258"/>
      <c r="L99" s="1258"/>
      <c r="M99" s="1259"/>
      <c r="N99" s="1259"/>
      <c r="O99" s="53"/>
      <c r="P99" s="53"/>
      <c r="Q99" s="53"/>
      <c r="R99" s="53"/>
    </row>
    <row r="100" spans="1:18">
      <c r="A100" s="212"/>
      <c r="B100" s="1220"/>
      <c r="C100" s="1257"/>
      <c r="D100" s="1257"/>
      <c r="E100" s="1257"/>
      <c r="F100" s="1221"/>
      <c r="G100" s="1243"/>
      <c r="H100" s="1244"/>
      <c r="I100" s="1258"/>
      <c r="J100" s="1258"/>
      <c r="K100" s="1258"/>
      <c r="L100" s="1258"/>
      <c r="M100" s="1259"/>
      <c r="N100" s="1259"/>
      <c r="O100" s="53"/>
      <c r="P100" s="53"/>
      <c r="Q100" s="53"/>
      <c r="R100" s="53"/>
    </row>
    <row r="101" spans="1:18">
      <c r="A101" s="212"/>
      <c r="B101" s="1220"/>
      <c r="C101" s="1257"/>
      <c r="D101" s="1257"/>
      <c r="E101" s="1257"/>
      <c r="F101" s="1221"/>
      <c r="G101" s="1243"/>
      <c r="H101" s="1244"/>
      <c r="I101" s="1258"/>
      <c r="J101" s="1258"/>
      <c r="K101" s="1258"/>
      <c r="L101" s="1258"/>
      <c r="M101" s="1259"/>
      <c r="N101" s="1259"/>
      <c r="O101" s="53"/>
      <c r="P101" s="53"/>
      <c r="Q101" s="53"/>
      <c r="R101" s="53"/>
    </row>
    <row r="102" spans="1:18">
      <c r="A102" s="212"/>
      <c r="B102" s="1220"/>
      <c r="C102" s="1257"/>
      <c r="D102" s="1257"/>
      <c r="E102" s="1257"/>
      <c r="F102" s="1221"/>
      <c r="G102" s="1243"/>
      <c r="H102" s="1244"/>
      <c r="I102" s="1258"/>
      <c r="J102" s="1258"/>
      <c r="K102" s="1258"/>
      <c r="L102" s="1258"/>
      <c r="M102" s="1259"/>
      <c r="N102" s="1259"/>
      <c r="O102" s="53"/>
      <c r="P102" s="53"/>
      <c r="Q102" s="53"/>
      <c r="R102" s="53"/>
    </row>
    <row r="103" spans="1:18">
      <c r="A103" s="213">
        <f>COUNTA(B90:F102)</f>
        <v>1</v>
      </c>
      <c r="B103" s="1272" t="s">
        <v>42</v>
      </c>
      <c r="C103" s="1272"/>
      <c r="D103" s="1272"/>
      <c r="E103" s="1272"/>
      <c r="F103" s="1272"/>
      <c r="G103" s="1272"/>
      <c r="H103" s="1272"/>
      <c r="I103" s="1272"/>
      <c r="J103" s="1272"/>
      <c r="K103" s="1272"/>
      <c r="L103" s="1273"/>
      <c r="M103" s="1274">
        <f>SUM(M90:N102)</f>
        <v>0</v>
      </c>
      <c r="N103" s="1275"/>
      <c r="O103" s="53"/>
      <c r="P103" s="53"/>
      <c r="Q103" s="53"/>
      <c r="R103" s="53"/>
    </row>
    <row r="104" spans="1:18">
      <c r="A104" s="209"/>
      <c r="B104" s="209"/>
      <c r="C104" s="209"/>
      <c r="D104" s="209"/>
      <c r="E104" s="209"/>
      <c r="F104" s="209"/>
      <c r="G104" s="209"/>
      <c r="H104" s="209"/>
      <c r="I104" s="209"/>
      <c r="J104" s="209"/>
      <c r="K104" s="209"/>
      <c r="L104" s="209"/>
      <c r="M104" s="209"/>
      <c r="N104" s="209"/>
      <c r="O104" s="53"/>
      <c r="P104" s="53"/>
      <c r="Q104" s="53"/>
      <c r="R104" s="53"/>
    </row>
    <row r="105" spans="1:18">
      <c r="A105" s="1236" t="s">
        <v>43</v>
      </c>
      <c r="B105" s="1237"/>
      <c r="C105" s="1237"/>
      <c r="D105" s="1237"/>
      <c r="E105" s="1237"/>
      <c r="F105" s="1237"/>
      <c r="G105" s="1237"/>
      <c r="H105" s="1237"/>
      <c r="I105" s="1237"/>
      <c r="J105" s="1237"/>
      <c r="K105" s="1237"/>
      <c r="L105" s="1237"/>
      <c r="M105" s="1237"/>
      <c r="N105" s="1238"/>
      <c r="O105" s="53"/>
      <c r="P105" s="53"/>
      <c r="Q105" s="53"/>
      <c r="R105" s="53"/>
    </row>
    <row r="106" spans="1:18">
      <c r="A106" s="1224" t="s">
        <v>44</v>
      </c>
      <c r="B106" s="1225"/>
      <c r="C106" s="1225"/>
      <c r="D106" s="1226"/>
      <c r="E106" s="1224" t="s">
        <v>45</v>
      </c>
      <c r="F106" s="1225"/>
      <c r="G106" s="1225"/>
      <c r="H106" s="1225"/>
      <c r="I106" s="1225"/>
      <c r="J106" s="1225"/>
      <c r="K106" s="1225"/>
      <c r="L106" s="1225"/>
      <c r="M106" s="1260" t="s">
        <v>46</v>
      </c>
      <c r="N106" s="1261"/>
      <c r="O106" s="53"/>
      <c r="P106" s="53"/>
      <c r="Q106" s="53"/>
      <c r="R106" s="53"/>
    </row>
    <row r="107" spans="1:18">
      <c r="A107" s="1262"/>
      <c r="B107" s="1263"/>
      <c r="C107" s="1263"/>
      <c r="D107" s="1264"/>
      <c r="E107" s="1262"/>
      <c r="F107" s="1263"/>
      <c r="G107" s="1263"/>
      <c r="H107" s="1263"/>
      <c r="I107" s="1263"/>
      <c r="J107" s="1263"/>
      <c r="K107" s="1263"/>
      <c r="L107" s="1263"/>
      <c r="M107" s="1268"/>
      <c r="N107" s="1269"/>
      <c r="O107" s="53"/>
      <c r="P107" s="53"/>
      <c r="Q107" s="53"/>
      <c r="R107" s="53"/>
    </row>
    <row r="108" spans="1:18">
      <c r="A108" s="1265"/>
      <c r="B108" s="1266"/>
      <c r="C108" s="1266"/>
      <c r="D108" s="1267"/>
      <c r="E108" s="1265"/>
      <c r="F108" s="1266"/>
      <c r="G108" s="1266"/>
      <c r="H108" s="1266"/>
      <c r="I108" s="1266"/>
      <c r="J108" s="1266"/>
      <c r="K108" s="1266"/>
      <c r="L108" s="1266"/>
      <c r="M108" s="1270"/>
      <c r="N108" s="1271"/>
      <c r="O108" s="53"/>
      <c r="P108" s="3"/>
      <c r="Q108" s="53"/>
      <c r="R108" s="53"/>
    </row>
    <row r="109" spans="1:18">
      <c r="A109" s="1262"/>
      <c r="B109" s="1263"/>
      <c r="C109" s="1263"/>
      <c r="D109" s="1264"/>
      <c r="E109" s="1262"/>
      <c r="F109" s="1263"/>
      <c r="G109" s="1263"/>
      <c r="H109" s="1263"/>
      <c r="I109" s="1263"/>
      <c r="J109" s="1263"/>
      <c r="K109" s="1263"/>
      <c r="L109" s="1263"/>
      <c r="M109" s="1268"/>
      <c r="N109" s="1269"/>
      <c r="O109" s="53"/>
      <c r="P109" s="3"/>
      <c r="Q109" s="53"/>
      <c r="R109" s="53"/>
    </row>
    <row r="110" spans="1:18">
      <c r="A110" s="1265"/>
      <c r="B110" s="1266"/>
      <c r="C110" s="1266"/>
      <c r="D110" s="1267"/>
      <c r="E110" s="1265"/>
      <c r="F110" s="1266"/>
      <c r="G110" s="1266"/>
      <c r="H110" s="1266"/>
      <c r="I110" s="1266"/>
      <c r="J110" s="1266"/>
      <c r="K110" s="1266"/>
      <c r="L110" s="1266"/>
      <c r="M110" s="1270"/>
      <c r="N110" s="1271"/>
      <c r="O110" s="53"/>
      <c r="P110" s="53"/>
      <c r="Q110" s="53"/>
      <c r="R110" s="53"/>
    </row>
    <row r="111" spans="1:18">
      <c r="A111" s="1262"/>
      <c r="B111" s="1263"/>
      <c r="C111" s="1263"/>
      <c r="D111" s="1264"/>
      <c r="E111" s="1262"/>
      <c r="F111" s="1263"/>
      <c r="G111" s="1263"/>
      <c r="H111" s="1263"/>
      <c r="I111" s="1263"/>
      <c r="J111" s="1263"/>
      <c r="K111" s="1263"/>
      <c r="L111" s="1263"/>
      <c r="M111" s="1268"/>
      <c r="N111" s="1269"/>
      <c r="O111" s="53"/>
      <c r="P111" s="53"/>
      <c r="Q111" s="53"/>
      <c r="R111" s="53"/>
    </row>
    <row r="112" spans="1:18">
      <c r="A112" s="1265"/>
      <c r="B112" s="1266"/>
      <c r="C112" s="1266"/>
      <c r="D112" s="1267"/>
      <c r="E112" s="1265"/>
      <c r="F112" s="1266"/>
      <c r="G112" s="1266"/>
      <c r="H112" s="1266"/>
      <c r="I112" s="1266"/>
      <c r="J112" s="1266"/>
      <c r="K112" s="1266"/>
      <c r="L112" s="1266"/>
      <c r="M112" s="1270"/>
      <c r="N112" s="1271"/>
      <c r="O112" s="53"/>
      <c r="P112" s="53"/>
      <c r="Q112" s="53"/>
      <c r="R112" s="53"/>
    </row>
    <row r="113" spans="1:18">
      <c r="A113" s="1262"/>
      <c r="B113" s="1263"/>
      <c r="C113" s="1263"/>
      <c r="D113" s="1264"/>
      <c r="E113" s="1262"/>
      <c r="F113" s="1263"/>
      <c r="G113" s="1263"/>
      <c r="H113" s="1263"/>
      <c r="I113" s="1263"/>
      <c r="J113" s="1263"/>
      <c r="K113" s="1263"/>
      <c r="L113" s="1263"/>
      <c r="M113" s="1268"/>
      <c r="N113" s="1269"/>
      <c r="O113" s="53"/>
      <c r="P113" s="53"/>
      <c r="Q113" s="53"/>
      <c r="R113" s="53"/>
    </row>
    <row r="114" spans="1:18">
      <c r="A114" s="1265"/>
      <c r="B114" s="1266"/>
      <c r="C114" s="1266"/>
      <c r="D114" s="1267"/>
      <c r="E114" s="1265"/>
      <c r="F114" s="1266"/>
      <c r="G114" s="1266"/>
      <c r="H114" s="1266"/>
      <c r="I114" s="1266"/>
      <c r="J114" s="1266"/>
      <c r="K114" s="1266"/>
      <c r="L114" s="1266"/>
      <c r="M114" s="1270"/>
      <c r="N114" s="1271"/>
      <c r="O114" s="53"/>
      <c r="P114" s="53"/>
      <c r="Q114" s="53"/>
      <c r="R114" s="53"/>
    </row>
    <row r="115" spans="1:18">
      <c r="A115" s="1262"/>
      <c r="B115" s="1263"/>
      <c r="C115" s="1263"/>
      <c r="D115" s="1264"/>
      <c r="E115" s="1262"/>
      <c r="F115" s="1263"/>
      <c r="G115" s="1263"/>
      <c r="H115" s="1263"/>
      <c r="I115" s="1263"/>
      <c r="J115" s="1263"/>
      <c r="K115" s="1263"/>
      <c r="L115" s="1263"/>
      <c r="M115" s="1268"/>
      <c r="N115" s="1269"/>
      <c r="O115" s="53"/>
      <c r="P115" s="53"/>
      <c r="Q115" s="53"/>
      <c r="R115" s="53"/>
    </row>
    <row r="116" spans="1:18">
      <c r="A116" s="1265"/>
      <c r="B116" s="1266"/>
      <c r="C116" s="1266"/>
      <c r="D116" s="1267"/>
      <c r="E116" s="1265"/>
      <c r="F116" s="1266"/>
      <c r="G116" s="1266"/>
      <c r="H116" s="1266"/>
      <c r="I116" s="1266"/>
      <c r="J116" s="1266"/>
      <c r="K116" s="1266"/>
      <c r="L116" s="1266"/>
      <c r="M116" s="1270"/>
      <c r="N116" s="1271"/>
      <c r="O116" s="53"/>
      <c r="P116" s="53"/>
      <c r="Q116" s="53"/>
      <c r="R116" s="53"/>
    </row>
    <row r="117" spans="1:18">
      <c r="A117" s="1282"/>
      <c r="B117" s="1283"/>
      <c r="C117" s="1283"/>
      <c r="D117" s="1284"/>
      <c r="E117" s="1282"/>
      <c r="F117" s="1283"/>
      <c r="G117" s="1283"/>
      <c r="H117" s="1283"/>
      <c r="I117" s="1283"/>
      <c r="J117" s="1283"/>
      <c r="K117" s="1283"/>
      <c r="L117" s="1283"/>
      <c r="M117" s="1288"/>
      <c r="N117" s="1289"/>
      <c r="O117" s="53"/>
      <c r="P117" s="53"/>
      <c r="Q117" s="53"/>
      <c r="R117" s="53"/>
    </row>
    <row r="118" spans="1:18">
      <c r="A118" s="1285"/>
      <c r="B118" s="1286"/>
      <c r="C118" s="1286"/>
      <c r="D118" s="1287"/>
      <c r="E118" s="1285"/>
      <c r="F118" s="1286"/>
      <c r="G118" s="1286"/>
      <c r="H118" s="1286"/>
      <c r="I118" s="1286"/>
      <c r="J118" s="1286"/>
      <c r="K118" s="1286"/>
      <c r="L118" s="1286"/>
      <c r="M118" s="1290"/>
      <c r="N118" s="1291"/>
      <c r="O118" s="53"/>
      <c r="P118" s="53"/>
      <c r="Q118" s="53"/>
      <c r="R118" s="53"/>
    </row>
    <row r="119" spans="1:18">
      <c r="A119" s="1292"/>
      <c r="B119" s="1293"/>
      <c r="C119" s="1293"/>
      <c r="D119" s="1294"/>
      <c r="E119" s="1292"/>
      <c r="F119" s="1293"/>
      <c r="G119" s="1293"/>
      <c r="H119" s="1293"/>
      <c r="I119" s="1293"/>
      <c r="J119" s="1293"/>
      <c r="K119" s="1293"/>
      <c r="L119" s="1293"/>
      <c r="M119" s="1298"/>
      <c r="N119" s="1299"/>
      <c r="O119" s="53"/>
      <c r="P119" s="53"/>
      <c r="Q119" s="53"/>
      <c r="R119" s="53"/>
    </row>
    <row r="120" spans="1:18">
      <c r="A120" s="1295"/>
      <c r="B120" s="1296"/>
      <c r="C120" s="1296"/>
      <c r="D120" s="1297"/>
      <c r="E120" s="1295"/>
      <c r="F120" s="1296"/>
      <c r="G120" s="1296"/>
      <c r="H120" s="1296"/>
      <c r="I120" s="1296"/>
      <c r="J120" s="1296"/>
      <c r="K120" s="1296"/>
      <c r="L120" s="1296"/>
      <c r="M120" s="1300"/>
      <c r="N120" s="1301"/>
      <c r="O120" s="53"/>
      <c r="P120" s="53"/>
      <c r="Q120" s="53"/>
      <c r="R120" s="53"/>
    </row>
    <row r="121" spans="1:18">
      <c r="A121" s="1260" t="s">
        <v>49</v>
      </c>
      <c r="B121" s="1276"/>
      <c r="C121" s="1276"/>
      <c r="D121" s="1276"/>
      <c r="E121" s="1276"/>
      <c r="F121" s="1276"/>
      <c r="G121" s="1276"/>
      <c r="H121" s="1276"/>
      <c r="I121" s="1276"/>
      <c r="J121" s="1276"/>
      <c r="K121" s="1276"/>
      <c r="L121" s="1261"/>
      <c r="M121" s="1277">
        <f>M103+SUM(M107:N120)</f>
        <v>0</v>
      </c>
      <c r="N121" s="1277"/>
      <c r="O121" s="53"/>
      <c r="P121" s="53"/>
      <c r="Q121" s="53"/>
      <c r="R121" s="53"/>
    </row>
    <row r="122" spans="1:18">
      <c r="A122" s="1278" t="s">
        <v>220</v>
      </c>
      <c r="B122" s="1279"/>
      <c r="C122" s="1279"/>
      <c r="D122" s="1279"/>
      <c r="E122" s="1279"/>
      <c r="F122" s="1279"/>
      <c r="G122" s="1279"/>
      <c r="H122" s="1279"/>
      <c r="I122" s="1279"/>
      <c r="J122" s="1279"/>
      <c r="K122" s="1279"/>
      <c r="L122" s="1280"/>
      <c r="M122" s="1281">
        <f>-SUM(M115:N118)</f>
        <v>0</v>
      </c>
      <c r="N122" s="1281"/>
      <c r="O122" s="53"/>
      <c r="P122" s="53"/>
      <c r="Q122" s="53"/>
      <c r="R122" s="53"/>
    </row>
    <row r="123" spans="1:18">
      <c r="A123" s="53"/>
      <c r="B123" s="53"/>
      <c r="C123" s="53"/>
      <c r="D123" s="53"/>
      <c r="E123" s="53"/>
      <c r="F123" s="53"/>
      <c r="G123" s="53"/>
      <c r="H123" s="53"/>
      <c r="I123" s="53"/>
      <c r="J123" s="53"/>
      <c r="K123" s="53"/>
      <c r="L123" s="53"/>
      <c r="M123" s="53"/>
      <c r="N123" s="53"/>
      <c r="O123" s="53"/>
      <c r="P123" s="53"/>
      <c r="Q123" s="53"/>
      <c r="R123" s="53"/>
    </row>
  </sheetData>
  <mergeCells count="287">
    <mergeCell ref="A121:L121"/>
    <mergeCell ref="M121:N121"/>
    <mergeCell ref="A122:L122"/>
    <mergeCell ref="M122:N122"/>
    <mergeCell ref="A117:D118"/>
    <mergeCell ref="E117:L118"/>
    <mergeCell ref="M117:N118"/>
    <mergeCell ref="A119:D120"/>
    <mergeCell ref="E119:L120"/>
    <mergeCell ref="M119:N120"/>
    <mergeCell ref="A113:D114"/>
    <mergeCell ref="E113:L114"/>
    <mergeCell ref="M113:N114"/>
    <mergeCell ref="A115:D116"/>
    <mergeCell ref="E115:L116"/>
    <mergeCell ref="M115:N116"/>
    <mergeCell ref="A109:D110"/>
    <mergeCell ref="E109:L110"/>
    <mergeCell ref="M109:N110"/>
    <mergeCell ref="A111:D112"/>
    <mergeCell ref="E111:L112"/>
    <mergeCell ref="M111:N112"/>
    <mergeCell ref="A105:N105"/>
    <mergeCell ref="A106:D106"/>
    <mergeCell ref="E106:L106"/>
    <mergeCell ref="M106:N106"/>
    <mergeCell ref="A107:D108"/>
    <mergeCell ref="E107:L108"/>
    <mergeCell ref="M107:N108"/>
    <mergeCell ref="B102:F102"/>
    <mergeCell ref="G102:H102"/>
    <mergeCell ref="I102:J102"/>
    <mergeCell ref="K102:L102"/>
    <mergeCell ref="M102:N102"/>
    <mergeCell ref="B103:L103"/>
    <mergeCell ref="M103:N103"/>
    <mergeCell ref="B100:F100"/>
    <mergeCell ref="G100:H100"/>
    <mergeCell ref="I100:J100"/>
    <mergeCell ref="K100:L100"/>
    <mergeCell ref="M100:N100"/>
    <mergeCell ref="B101:F101"/>
    <mergeCell ref="G101:H101"/>
    <mergeCell ref="I101:J101"/>
    <mergeCell ref="K101:L101"/>
    <mergeCell ref="M101:N101"/>
    <mergeCell ref="B98:F98"/>
    <mergeCell ref="G98:H98"/>
    <mergeCell ref="I98:J98"/>
    <mergeCell ref="K98:L98"/>
    <mergeCell ref="M98:N98"/>
    <mergeCell ref="B99:F99"/>
    <mergeCell ref="G99:H99"/>
    <mergeCell ref="I99:J99"/>
    <mergeCell ref="K99:L99"/>
    <mergeCell ref="M99:N99"/>
    <mergeCell ref="B96:F96"/>
    <mergeCell ref="G96:H96"/>
    <mergeCell ref="I96:J96"/>
    <mergeCell ref="K96:L96"/>
    <mergeCell ref="M96:N96"/>
    <mergeCell ref="B97:F97"/>
    <mergeCell ref="G97:H97"/>
    <mergeCell ref="I97:J97"/>
    <mergeCell ref="K97:L97"/>
    <mergeCell ref="M97:N97"/>
    <mergeCell ref="B94:F94"/>
    <mergeCell ref="G94:H94"/>
    <mergeCell ref="I94:J94"/>
    <mergeCell ref="K94:L94"/>
    <mergeCell ref="M94:N94"/>
    <mergeCell ref="B95:F95"/>
    <mergeCell ref="G95:H95"/>
    <mergeCell ref="I95:J95"/>
    <mergeCell ref="K95:L95"/>
    <mergeCell ref="M95:N95"/>
    <mergeCell ref="B92:F92"/>
    <mergeCell ref="G92:H92"/>
    <mergeCell ref="I92:J92"/>
    <mergeCell ref="K92:L92"/>
    <mergeCell ref="M92:N92"/>
    <mergeCell ref="B93:F93"/>
    <mergeCell ref="G93:H93"/>
    <mergeCell ref="I93:J93"/>
    <mergeCell ref="K93:L93"/>
    <mergeCell ref="M93:N93"/>
    <mergeCell ref="B90:F90"/>
    <mergeCell ref="G90:H90"/>
    <mergeCell ref="I90:J90"/>
    <mergeCell ref="K90:L90"/>
    <mergeCell ref="M90:N90"/>
    <mergeCell ref="B91:F91"/>
    <mergeCell ref="G91:H91"/>
    <mergeCell ref="I91:J91"/>
    <mergeCell ref="K91:L91"/>
    <mergeCell ref="M91:N91"/>
    <mergeCell ref="A88:N88"/>
    <mergeCell ref="B89:F89"/>
    <mergeCell ref="G89:H89"/>
    <mergeCell ref="I89:J89"/>
    <mergeCell ref="K89:L89"/>
    <mergeCell ref="M89:N89"/>
    <mergeCell ref="A81:B83"/>
    <mergeCell ref="C81:G83"/>
    <mergeCell ref="H81:I83"/>
    <mergeCell ref="J81:N83"/>
    <mergeCell ref="A84:B86"/>
    <mergeCell ref="C84:G86"/>
    <mergeCell ref="H84:I86"/>
    <mergeCell ref="J84:N86"/>
    <mergeCell ref="A77:B79"/>
    <mergeCell ref="C77:G79"/>
    <mergeCell ref="H77:I79"/>
    <mergeCell ref="J77:N79"/>
    <mergeCell ref="A80:G80"/>
    <mergeCell ref="H80:N80"/>
    <mergeCell ref="A73:G73"/>
    <mergeCell ref="H73:N73"/>
    <mergeCell ref="A74:B76"/>
    <mergeCell ref="C74:G76"/>
    <mergeCell ref="H74:I76"/>
    <mergeCell ref="J74:N76"/>
    <mergeCell ref="A70:E70"/>
    <mergeCell ref="F70:G70"/>
    <mergeCell ref="H70:L70"/>
    <mergeCell ref="M70:N70"/>
    <mergeCell ref="A71:E71"/>
    <mergeCell ref="F71:G71"/>
    <mergeCell ref="H71:L71"/>
    <mergeCell ref="M71:N71"/>
    <mergeCell ref="A58:B59"/>
    <mergeCell ref="A60:B61"/>
    <mergeCell ref="A62:B63"/>
    <mergeCell ref="A64:B65"/>
    <mergeCell ref="A66:B67"/>
    <mergeCell ref="A68:B69"/>
    <mergeCell ref="A48:N48"/>
    <mergeCell ref="A49:B49"/>
    <mergeCell ref="A50:B51"/>
    <mergeCell ref="A52:B53"/>
    <mergeCell ref="A54:B55"/>
    <mergeCell ref="A56:B57"/>
    <mergeCell ref="A47:H47"/>
    <mergeCell ref="I47:J47"/>
    <mergeCell ref="K47:L47"/>
    <mergeCell ref="M47:N47"/>
    <mergeCell ref="O47:P47"/>
    <mergeCell ref="Q47:R47"/>
    <mergeCell ref="A46:H46"/>
    <mergeCell ref="I46:J46"/>
    <mergeCell ref="K46:L46"/>
    <mergeCell ref="M46:N46"/>
    <mergeCell ref="O46:P46"/>
    <mergeCell ref="Q46:R46"/>
    <mergeCell ref="A45:H45"/>
    <mergeCell ref="I45:J45"/>
    <mergeCell ref="K45:L45"/>
    <mergeCell ref="M45:N45"/>
    <mergeCell ref="O45:P45"/>
    <mergeCell ref="Q45:R45"/>
    <mergeCell ref="A44:H44"/>
    <mergeCell ref="I44:J44"/>
    <mergeCell ref="K44:L44"/>
    <mergeCell ref="M44:N44"/>
    <mergeCell ref="O44:P44"/>
    <mergeCell ref="Q44:R44"/>
    <mergeCell ref="A43:H43"/>
    <mergeCell ref="I43:J43"/>
    <mergeCell ref="K43:L43"/>
    <mergeCell ref="M43:N43"/>
    <mergeCell ref="O43:P43"/>
    <mergeCell ref="Q43:R43"/>
    <mergeCell ref="A42:H42"/>
    <mergeCell ref="I42:J42"/>
    <mergeCell ref="K42:L42"/>
    <mergeCell ref="M42:N42"/>
    <mergeCell ref="O42:P42"/>
    <mergeCell ref="Q42:R42"/>
    <mergeCell ref="A41:H41"/>
    <mergeCell ref="I41:J41"/>
    <mergeCell ref="K41:L41"/>
    <mergeCell ref="M41:N41"/>
    <mergeCell ref="O41:P41"/>
    <mergeCell ref="Q41:R41"/>
    <mergeCell ref="A40:H40"/>
    <mergeCell ref="I40:J40"/>
    <mergeCell ref="K40:L40"/>
    <mergeCell ref="M40:N40"/>
    <mergeCell ref="O40:P40"/>
    <mergeCell ref="Q40:R40"/>
    <mergeCell ref="A39:H39"/>
    <mergeCell ref="I39:J39"/>
    <mergeCell ref="K39:L39"/>
    <mergeCell ref="M39:N39"/>
    <mergeCell ref="O39:P39"/>
    <mergeCell ref="Q39:R39"/>
    <mergeCell ref="A38:H38"/>
    <mergeCell ref="I38:J38"/>
    <mergeCell ref="K38:L38"/>
    <mergeCell ref="M38:N38"/>
    <mergeCell ref="O38:P38"/>
    <mergeCell ref="Q38:R38"/>
    <mergeCell ref="A37:H37"/>
    <mergeCell ref="I37:J37"/>
    <mergeCell ref="K37:L37"/>
    <mergeCell ref="M37:N37"/>
    <mergeCell ref="O37:P37"/>
    <mergeCell ref="Q37:R37"/>
    <mergeCell ref="A36:H36"/>
    <mergeCell ref="I36:J36"/>
    <mergeCell ref="K36:L36"/>
    <mergeCell ref="M36:N36"/>
    <mergeCell ref="O36:P36"/>
    <mergeCell ref="Q36:R36"/>
    <mergeCell ref="A35:H35"/>
    <mergeCell ref="I35:J35"/>
    <mergeCell ref="K35:L35"/>
    <mergeCell ref="M35:N35"/>
    <mergeCell ref="O35:P35"/>
    <mergeCell ref="Q35:R35"/>
    <mergeCell ref="Q33:R33"/>
    <mergeCell ref="A34:H34"/>
    <mergeCell ref="I34:J34"/>
    <mergeCell ref="K34:L34"/>
    <mergeCell ref="M34:N34"/>
    <mergeCell ref="O34:P34"/>
    <mergeCell ref="Q34:R34"/>
    <mergeCell ref="A32:H32"/>
    <mergeCell ref="I32:J32"/>
    <mergeCell ref="K32:L32"/>
    <mergeCell ref="M32:N32"/>
    <mergeCell ref="O32:P32"/>
    <mergeCell ref="A33:H33"/>
    <mergeCell ref="I33:J33"/>
    <mergeCell ref="K33:L33"/>
    <mergeCell ref="M33:N33"/>
    <mergeCell ref="O33:P33"/>
    <mergeCell ref="Q32:R32"/>
    <mergeCell ref="A31:H31"/>
    <mergeCell ref="I31:J31"/>
    <mergeCell ref="K31:L31"/>
    <mergeCell ref="M31:N31"/>
    <mergeCell ref="O31:P31"/>
    <mergeCell ref="Q31:R31"/>
    <mergeCell ref="O29:P29"/>
    <mergeCell ref="Q29:R29"/>
    <mergeCell ref="A30:H30"/>
    <mergeCell ref="I30:J30"/>
    <mergeCell ref="K30:L30"/>
    <mergeCell ref="M30:N30"/>
    <mergeCell ref="O30:P30"/>
    <mergeCell ref="Q30:R30"/>
    <mergeCell ref="B26:G26"/>
    <mergeCell ref="I26:N26"/>
    <mergeCell ref="B27:G27"/>
    <mergeCell ref="I27:N27"/>
    <mergeCell ref="A29:H29"/>
    <mergeCell ref="I29:J29"/>
    <mergeCell ref="K29:L29"/>
    <mergeCell ref="M29:N29"/>
    <mergeCell ref="A22:N22"/>
    <mergeCell ref="B23:G23"/>
    <mergeCell ref="I23:N23"/>
    <mergeCell ref="B24:G24"/>
    <mergeCell ref="I24:N24"/>
    <mergeCell ref="B25:G25"/>
    <mergeCell ref="I25:N25"/>
    <mergeCell ref="O7:P7"/>
    <mergeCell ref="A8:B8"/>
    <mergeCell ref="C8:N8"/>
    <mergeCell ref="A9:B21"/>
    <mergeCell ref="C9:N21"/>
    <mergeCell ref="A5:C6"/>
    <mergeCell ref="D5:H6"/>
    <mergeCell ref="I5:N5"/>
    <mergeCell ref="I6:J6"/>
    <mergeCell ref="K6:L6"/>
    <mergeCell ref="M6:N6"/>
    <mergeCell ref="A1:N1"/>
    <mergeCell ref="A2:D2"/>
    <mergeCell ref="E2:H2"/>
    <mergeCell ref="I2:N2"/>
    <mergeCell ref="A3:D4"/>
    <mergeCell ref="E3:H4"/>
    <mergeCell ref="I3:N4"/>
    <mergeCell ref="A7:B7"/>
    <mergeCell ref="C7:N7"/>
  </mergeCells>
  <conditionalFormatting sqref="C49:N49 C51:N51 C53:N53 C61:N61 C55:M55 C59:N59 C57:N57 C63:N63 C65:N65">
    <cfRule type="cellIs" dxfId="9" priority="4" stopIfTrue="1" operator="equal">
      <formula>"x"</formula>
    </cfRule>
  </conditionalFormatting>
  <conditionalFormatting sqref="C48:N48 C50:N50 C52:N52 C54:N54 C62:N62 C56:M56 C60:N60 N55:N56 C58:N58 C64:N64 C66:N66">
    <cfRule type="cellIs" dxfId="8" priority="3" stopIfTrue="1" operator="equal">
      <formula>"x"</formula>
    </cfRule>
  </conditionalFormatting>
  <conditionalFormatting sqref="C50:N50 C52:N52 C54:N54 C56:N56 C64:N64 C58:M58 C62:N62 C60:N60 C66:N66 C68:N68">
    <cfRule type="cellIs" dxfId="7" priority="2" stopIfTrue="1" operator="equal">
      <formula>"x"</formula>
    </cfRule>
  </conditionalFormatting>
  <conditionalFormatting sqref="C51:N51 C53:N53 C55:N55 C57:N57 C65:N65 C59:M59 C63:N63 N58:N59 C61:N61 C67:N67 C69:N69">
    <cfRule type="cellIs" dxfId="6" priority="1" stopIfTrue="1" operator="equal">
      <formula>"x"</formula>
    </cfRule>
  </conditionalFormatting>
  <dataValidations count="1">
    <dataValidation showDropDown="1" errorTitle="Cronoprogramma" error="Attenzione: è possibile inserire solo il carattere X nel mese di riferimento." promptTitle="Cronoprogramma" prompt="Segnare con x i mesi interessati" sqref="C50:N69"/>
  </dataValidations>
  <pageMargins left="0.7" right="0.7" top="0.75" bottom="0.75" header="0.3" footer="0.3"/>
  <pageSetup paperSize="8"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13</vt:i4>
      </vt:variant>
      <vt:variant>
        <vt:lpstr>Intervalli denominati</vt:lpstr>
      </vt:variant>
      <vt:variant>
        <vt:i4>20</vt:i4>
      </vt:variant>
    </vt:vector>
  </HeadingPairs>
  <TitlesOfParts>
    <vt:vector size="33" baseType="lpstr">
      <vt:lpstr>obiettivi 2018</vt:lpstr>
      <vt:lpstr>1. Anticorr_Trasparenza</vt:lpstr>
      <vt:lpstr>Atti Amministativi</vt:lpstr>
      <vt:lpstr>8.DEMOGRAFICI-ELETTORALI</vt:lpstr>
      <vt:lpstr>PERS</vt:lpstr>
      <vt:lpstr>3. SERVIZIO FINANZIARIO</vt:lpstr>
      <vt:lpstr>3.TRIBUTI</vt:lpstr>
      <vt:lpstr>4. UFFICIO TECNICO</vt:lpstr>
      <vt:lpstr>PUC</vt:lpstr>
      <vt:lpstr>RACCOLTA DIFFERENZIATA</vt:lpstr>
      <vt:lpstr>5. Videosorveglianza</vt:lpstr>
      <vt:lpstr>Pol Loc</vt:lpstr>
      <vt:lpstr>_Serv_Scol</vt:lpstr>
      <vt:lpstr>_Serv_Scol!Area_stampa</vt:lpstr>
      <vt:lpstr>'1. Anticorr_Trasparenza'!Area_stampa</vt:lpstr>
      <vt:lpstr>'3. SERVIZIO FINANZIARIO'!Area_stampa</vt:lpstr>
      <vt:lpstr>'3.TRIBUTI'!Area_stampa</vt:lpstr>
      <vt:lpstr>'4. UFFICIO TECNICO'!Area_stampa</vt:lpstr>
      <vt:lpstr>'5. Videosorveglianza'!Area_stampa</vt:lpstr>
      <vt:lpstr>'8.DEMOGRAFICI-ELETTORALI'!Area_stampa</vt:lpstr>
      <vt:lpstr>'Atti Amministativi'!Area_stampa</vt:lpstr>
      <vt:lpstr>PERS!Area_stampa</vt:lpstr>
      <vt:lpstr>PUC!Area_stampa</vt:lpstr>
      <vt:lpstr>'RACCOLTA DIFFERENZIATA'!Area_stampa</vt:lpstr>
      <vt:lpstr>_Serv_Scol!Titoli_stampa</vt:lpstr>
      <vt:lpstr>'1. Anticorr_Trasparenza'!Titoli_stampa</vt:lpstr>
      <vt:lpstr>'3. SERVIZIO FINANZIARIO'!Titoli_stampa</vt:lpstr>
      <vt:lpstr>'3.TRIBUTI'!Titoli_stampa</vt:lpstr>
      <vt:lpstr>'4. UFFICIO TECNICO'!Titoli_stampa</vt:lpstr>
      <vt:lpstr>'5. Videosorveglianza'!Titoli_stampa</vt:lpstr>
      <vt:lpstr>'8.DEMOGRAFICI-ELETTORALI'!Titoli_stampa</vt:lpstr>
      <vt:lpstr>'Atti Amministativi'!Titoli_stampa</vt:lpstr>
      <vt:lpstr>PERS!Titoli_stampa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2018-11-29T10:23:17Z</dcterms:modified>
</cp:coreProperties>
</file>