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autoCompressPictures="0" defaultThemeVersion="124226"/>
  <bookViews>
    <workbookView xWindow="0" yWindow="0" windowWidth="19200" windowHeight="10605" tabRatio="949" activeTab="2"/>
  </bookViews>
  <sheets>
    <sheet name="1. Anticorr_Trasparenza" sheetId="19" r:id="rId1"/>
    <sheet name="Atti Amministativi" sheetId="44" r:id="rId2"/>
    <sheet name="8.DEMOGRAFICI-ELETTORALI" sheetId="40" r:id="rId3"/>
    <sheet name="PERS" sheetId="45" r:id="rId4"/>
    <sheet name="3. SERVIZIO FINANZIARIO" sheetId="46" r:id="rId5"/>
    <sheet name="4. UFFICIO TECNICO" sheetId="48" r:id="rId6"/>
    <sheet name="PUC" sheetId="49" r:id="rId7"/>
    <sheet name="RACCOLTA DIFFERENZIATA" sheetId="50" r:id="rId8"/>
    <sheet name="Pol Loc" sheetId="55" r:id="rId9"/>
    <sheet name="_Serv_Scol" sheetId="52" r:id="rId10"/>
  </sheets>
  <externalReferences>
    <externalReference r:id="rId11"/>
    <externalReference r:id="rId12"/>
    <externalReference r:id="rId13"/>
    <externalReference r:id="rId14"/>
  </externalReferences>
  <definedNames>
    <definedName name="__xlnm.Print_Area_9" localSheetId="9">#REF!</definedName>
    <definedName name="__xlnm.Print_Area_9" localSheetId="2">#REF!</definedName>
    <definedName name="__xlnm.Print_Area_9" localSheetId="7">#REF!</definedName>
    <definedName name="__xlnm.Print_Area_9">#REF!</definedName>
    <definedName name="__xlnm.Print_Titles_8" localSheetId="9">#REF!</definedName>
    <definedName name="__xlnm.Print_Titles_8" localSheetId="2">#REF!</definedName>
    <definedName name="__xlnm.Print_Titles_8" localSheetId="7">#REF!</definedName>
    <definedName name="__xlnm.Print_Titles_8">#REF!</definedName>
    <definedName name="__xlnm_Print_Area_9" localSheetId="9">#REF!</definedName>
    <definedName name="__xlnm_Print_Area_9" localSheetId="2">#REF!</definedName>
    <definedName name="__xlnm_Print_Area_9" localSheetId="7">#REF!</definedName>
    <definedName name="__xlnm_Print_Area_9">#REF!</definedName>
    <definedName name="__xlnm_Print_Titles_8" localSheetId="9">#REF!</definedName>
    <definedName name="__xlnm_Print_Titles_8" localSheetId="2">#REF!</definedName>
    <definedName name="__xlnm_Print_Titles_8" localSheetId="7">#REF!</definedName>
    <definedName name="__xlnm_Print_Titles_8">#REF!</definedName>
    <definedName name="area">[1]db1!$B$2:$B$20</definedName>
    <definedName name="area_1">[2]db1!$B$2:$B$20</definedName>
    <definedName name="_xlnm.Print_Area" localSheetId="9">_Serv_Scol!$A$1:$N$122</definedName>
    <definedName name="_xlnm.Print_Area" localSheetId="0">'1. Anticorr_Trasparenza'!$A$1:$P$108</definedName>
    <definedName name="_xlnm.Print_Area" localSheetId="4">'3. SERVIZIO FINANZIARIO'!$A$2:$V$129</definedName>
    <definedName name="_xlnm.Print_Area" localSheetId="5">'4. UFFICIO TECNICO'!$A$1:$O$110</definedName>
    <definedName name="_xlnm.Print_Area" localSheetId="2">'8.DEMOGRAFICI-ELETTORALI'!$A$2:$R$98</definedName>
    <definedName name="_xlnm.Print_Area" localSheetId="1">'Atti Amministativi'!$A$2:$V$134</definedName>
    <definedName name="_xlnm.Print_Area" localSheetId="3">PERS!$A$1:$W$108</definedName>
    <definedName name="_xlnm.Print_Area" localSheetId="6">PUC!$A$1:$R$122</definedName>
    <definedName name="_xlnm.Print_Area" localSheetId="7">'RACCOLTA DIFFERENZIATA'!$A$1:$P$97</definedName>
    <definedName name="area1" localSheetId="9">#REF!</definedName>
    <definedName name="area1" localSheetId="4">#REF!</definedName>
    <definedName name="area1" localSheetId="1">#REF!</definedName>
    <definedName name="area1" localSheetId="3">#REF!</definedName>
    <definedName name="area1">#REF!</definedName>
    <definedName name="cronoprogramma">[1]db1!$K$1</definedName>
    <definedName name="cronoprogramma_1">[2]db1!$K$1</definedName>
    <definedName name="Excel_BuiltIn_Print_Area_13_1" localSheetId="9">#REF!</definedName>
    <definedName name="Excel_BuiltIn_Print_Area_13_1" localSheetId="2">#REF!</definedName>
    <definedName name="Excel_BuiltIn_Print_Area_13_1" localSheetId="7">#REF!</definedName>
    <definedName name="Excel_BuiltIn_Print_Area_13_1">#REF!</definedName>
    <definedName name="Excel_BuiltIn_Print_Area_15" localSheetId="9">#REF!</definedName>
    <definedName name="Excel_BuiltIn_Print_Area_15" localSheetId="2">#REF!</definedName>
    <definedName name="Excel_BuiltIn_Print_Area_15" localSheetId="7">#REF!</definedName>
    <definedName name="Excel_BuiltIn_Print_Area_15">#REF!</definedName>
    <definedName name="Excel_BuiltIn_Print_Area_15_1" localSheetId="9">#REF!</definedName>
    <definedName name="Excel_BuiltIn_Print_Area_15_1" localSheetId="2">#REF!</definedName>
    <definedName name="Excel_BuiltIn_Print_Area_15_1" localSheetId="7">#REF!</definedName>
    <definedName name="Excel_BuiltIn_Print_Area_15_1">#REF!</definedName>
    <definedName name="Excel_BuiltIn_Print_Area_16" localSheetId="9">#REF!</definedName>
    <definedName name="Excel_BuiltIn_Print_Area_16" localSheetId="2">#REF!</definedName>
    <definedName name="Excel_BuiltIn_Print_Area_16" localSheetId="7">#REF!</definedName>
    <definedName name="Excel_BuiltIn_Print_Area_16">#REF!</definedName>
    <definedName name="Excel_BuiltIn_Print_Area_18" localSheetId="9">#REF!</definedName>
    <definedName name="Excel_BuiltIn_Print_Area_18" localSheetId="2">#REF!</definedName>
    <definedName name="Excel_BuiltIn_Print_Area_18" localSheetId="7">#REF!</definedName>
    <definedName name="Excel_BuiltIn_Print_Area_18">#REF!</definedName>
    <definedName name="Excel_BuiltIn_Print_Area_19" localSheetId="9">#REF!</definedName>
    <definedName name="Excel_BuiltIn_Print_Area_19" localSheetId="2">#REF!</definedName>
    <definedName name="Excel_BuiltIn_Print_Area_19" localSheetId="7">#REF!</definedName>
    <definedName name="Excel_BuiltIn_Print_Area_19">#REF!</definedName>
    <definedName name="excel_builtIn_Print_Area_2" localSheetId="9">#REF!</definedName>
    <definedName name="excel_builtIn_Print_Area_2">#REF!</definedName>
    <definedName name="Excel_BuiltIn_Print_Area_20" localSheetId="9">#REF!</definedName>
    <definedName name="Excel_BuiltIn_Print_Area_20" localSheetId="2">#REF!</definedName>
    <definedName name="Excel_BuiltIn_Print_Area_20" localSheetId="7">#REF!</definedName>
    <definedName name="Excel_BuiltIn_Print_Area_20">#REF!</definedName>
    <definedName name="Excel_BuiltIn_Print_Area_21" localSheetId="9">#REF!</definedName>
    <definedName name="Excel_BuiltIn_Print_Area_21" localSheetId="2">#REF!</definedName>
    <definedName name="Excel_BuiltIn_Print_Area_21" localSheetId="7">#REF!</definedName>
    <definedName name="Excel_BuiltIn_Print_Area_21">#REF!</definedName>
    <definedName name="Excel_BuiltIn_Print_Area_21_1" localSheetId="9">#REF!</definedName>
    <definedName name="Excel_BuiltIn_Print_Area_21_1" localSheetId="2">#REF!</definedName>
    <definedName name="Excel_BuiltIn_Print_Area_21_1" localSheetId="7">#REF!</definedName>
    <definedName name="Excel_BuiltIn_Print_Area_21_1">#REF!</definedName>
    <definedName name="Excel_BuiltIn_Print_Area_22" localSheetId="9">#REF!</definedName>
    <definedName name="Excel_BuiltIn_Print_Area_22" localSheetId="2">#REF!</definedName>
    <definedName name="Excel_BuiltIn_Print_Area_22" localSheetId="7">#REF!</definedName>
    <definedName name="Excel_BuiltIn_Print_Area_22">#REF!</definedName>
    <definedName name="Excel_BuiltIn_Print_Area_22_1" localSheetId="9">#REF!</definedName>
    <definedName name="Excel_BuiltIn_Print_Area_22_1" localSheetId="2">#REF!</definedName>
    <definedName name="Excel_BuiltIn_Print_Area_22_1" localSheetId="7">#REF!</definedName>
    <definedName name="Excel_BuiltIn_Print_Area_22_1">#REF!</definedName>
    <definedName name="Excel_BuiltIn_Print_Area_23" localSheetId="9">#REF!</definedName>
    <definedName name="Excel_BuiltIn_Print_Area_23" localSheetId="2">#REF!</definedName>
    <definedName name="Excel_BuiltIn_Print_Area_23" localSheetId="7">#REF!</definedName>
    <definedName name="Excel_BuiltIn_Print_Area_23">#REF!</definedName>
    <definedName name="Excel_BuiltIn_Print_Area_24" localSheetId="9">#REF!</definedName>
    <definedName name="Excel_BuiltIn_Print_Area_24" localSheetId="2">#REF!</definedName>
    <definedName name="Excel_BuiltIn_Print_Area_24" localSheetId="7">#REF!</definedName>
    <definedName name="Excel_BuiltIn_Print_Area_24">#REF!</definedName>
    <definedName name="Excel_BuiltIn_Print_Area_25" localSheetId="9">#REF!</definedName>
    <definedName name="Excel_BuiltIn_Print_Area_25" localSheetId="2">#REF!</definedName>
    <definedName name="Excel_BuiltIn_Print_Area_25" localSheetId="7">#REF!</definedName>
    <definedName name="Excel_BuiltIn_Print_Area_25">#REF!</definedName>
    <definedName name="Excel_BuiltIn_Print_Area_250" localSheetId="9">#REF!</definedName>
    <definedName name="Excel_BuiltIn_Print_Area_250">#REF!</definedName>
    <definedName name="Excel_BuiltIn_Print_Area_26" localSheetId="9">#REF!</definedName>
    <definedName name="Excel_BuiltIn_Print_Area_26" localSheetId="2">#REF!</definedName>
    <definedName name="Excel_BuiltIn_Print_Area_26" localSheetId="7">#REF!</definedName>
    <definedName name="Excel_BuiltIn_Print_Area_26">#REF!</definedName>
    <definedName name="Excel_BuiltIn_Print_Area_27" localSheetId="9">#REF!</definedName>
    <definedName name="Excel_BuiltIn_Print_Area_27" localSheetId="2">#REF!</definedName>
    <definedName name="Excel_BuiltIn_Print_Area_27" localSheetId="7">#REF!</definedName>
    <definedName name="Excel_BuiltIn_Print_Area_27">#REF!</definedName>
    <definedName name="Excel_BuiltIn_Print_Area_28" localSheetId="9">#REF!</definedName>
    <definedName name="Excel_BuiltIn_Print_Area_28" localSheetId="2">#REF!</definedName>
    <definedName name="Excel_BuiltIn_Print_Area_28" localSheetId="7">#REF!</definedName>
    <definedName name="Excel_BuiltIn_Print_Area_28">#REF!</definedName>
    <definedName name="Excel_BuiltIn_Print_Area_29" localSheetId="9">#REF!</definedName>
    <definedName name="Excel_BuiltIn_Print_Area_29" localSheetId="2">#REF!</definedName>
    <definedName name="Excel_BuiltIn_Print_Area_29" localSheetId="7">#REF!</definedName>
    <definedName name="Excel_BuiltIn_Print_Area_29">#REF!</definedName>
    <definedName name="Excel_BuiltIn_Print_Area_30" localSheetId="9">#REF!</definedName>
    <definedName name="Excel_BuiltIn_Print_Area_30" localSheetId="2">#REF!</definedName>
    <definedName name="Excel_BuiltIn_Print_Area_30" localSheetId="7">#REF!</definedName>
    <definedName name="Excel_BuiltIn_Print_Area_30">#REF!</definedName>
    <definedName name="Excel_BuiltIn_Print_Area_31" localSheetId="9">#REF!</definedName>
    <definedName name="Excel_BuiltIn_Print_Area_31" localSheetId="2">#REF!</definedName>
    <definedName name="Excel_BuiltIn_Print_Area_31" localSheetId="7">#REF!</definedName>
    <definedName name="Excel_BuiltIn_Print_Area_31">#REF!</definedName>
    <definedName name="Excel_BuiltIn_Print_Area_32" localSheetId="9">#REF!</definedName>
    <definedName name="Excel_BuiltIn_Print_Area_32" localSheetId="2">#REF!</definedName>
    <definedName name="Excel_BuiltIn_Print_Area_32" localSheetId="7">#REF!</definedName>
    <definedName name="Excel_BuiltIn_Print_Area_32">#REF!</definedName>
    <definedName name="Excel_BuiltIn_Print_Area_33" localSheetId="9">#REF!</definedName>
    <definedName name="Excel_BuiltIn_Print_Area_33" localSheetId="2">#REF!</definedName>
    <definedName name="Excel_BuiltIn_Print_Area_33" localSheetId="7">#REF!</definedName>
    <definedName name="Excel_BuiltIn_Print_Area_33">#REF!</definedName>
    <definedName name="Excel_BuiltIn_Print_Area_34" localSheetId="9">#REF!</definedName>
    <definedName name="Excel_BuiltIn_Print_Area_34" localSheetId="2">#REF!</definedName>
    <definedName name="Excel_BuiltIn_Print_Area_34" localSheetId="7">#REF!</definedName>
    <definedName name="Excel_BuiltIn_Print_Area_34">#REF!</definedName>
    <definedName name="juyt.ui_excel" localSheetId="9">#REF!</definedName>
    <definedName name="juyt.ui_excel">#REF!</definedName>
    <definedName name="nome">[1]db1!$C$2:$C$20</definedName>
    <definedName name="nome_1">[2]db1!$C$2:$C$20</definedName>
    <definedName name="Payment_Needed">"Pagamento richiesto"</definedName>
    <definedName name="Print_Area_16" localSheetId="9">'[3]7_Vigilanza ter'!#REF!</definedName>
    <definedName name="Print_Area_16">'[3]7_Vigilanza ter'!#REF!</definedName>
    <definedName name="Print_Area_6" localSheetId="9">#REF!</definedName>
    <definedName name="Print_Area_6" localSheetId="2">#REF!</definedName>
    <definedName name="Print_Area_6" localSheetId="7">#REF!</definedName>
    <definedName name="Print_Area_6">#REF!</definedName>
    <definedName name="Reimbursement">"Rimborso"</definedName>
    <definedName name="rir" localSheetId="9">#REF!</definedName>
    <definedName name="rir">#REF!</definedName>
    <definedName name="scheda2">#REF!</definedName>
    <definedName name="tipo">[1]db1!$E$2:$E$4</definedName>
    <definedName name="tipo_1">[2]db1!$E$2:$E$4</definedName>
    <definedName name="_xlnm.Print_Titles" localSheetId="9">_Serv_Scol!$1:$7</definedName>
    <definedName name="_xlnm.Print_Titles" localSheetId="0">'1. Anticorr_Trasparenza'!$1:$8</definedName>
    <definedName name="_xlnm.Print_Titles" localSheetId="4">'3. SERVIZIO FINANZIARIO'!$1:$7</definedName>
    <definedName name="_xlnm.Print_Titles" localSheetId="5">'4. UFFICIO TECNICO'!$1:$8</definedName>
    <definedName name="_xlnm.Print_Titles" localSheetId="2">'8.DEMOGRAFICI-ELETTORALI'!$1:$7</definedName>
    <definedName name="_xlnm.Print_Titles" localSheetId="1">'Atti Amministativi'!$1:$7</definedName>
    <definedName name="_xlnm.Print_Titles" localSheetId="3">PERS!$1:$7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T65459" i="52" l="1"/>
  <c r="IS65459" i="52"/>
  <c r="IR65459" i="52"/>
  <c r="IQ65459" i="52"/>
  <c r="IP65459" i="52"/>
  <c r="A104" i="52"/>
  <c r="A57" i="52"/>
  <c r="A55" i="52"/>
  <c r="A53" i="52"/>
  <c r="A88" i="50"/>
  <c r="M122" i="49"/>
  <c r="A103" i="49"/>
  <c r="M92" i="49"/>
  <c r="M91" i="49"/>
  <c r="M90" i="49"/>
  <c r="A54" i="49"/>
  <c r="A52" i="49"/>
  <c r="A50" i="49"/>
  <c r="IQ65310" i="48"/>
  <c r="IP65310" i="48"/>
  <c r="IO65310" i="48"/>
  <c r="IN65310" i="48"/>
  <c r="IM65310" i="48"/>
  <c r="A92" i="48"/>
  <c r="M7" i="48"/>
  <c r="K7" i="48"/>
  <c r="E3" i="48"/>
  <c r="L2" i="48"/>
  <c r="E2" i="48"/>
  <c r="IT65466" i="46"/>
  <c r="IS65466" i="46"/>
  <c r="IR65466" i="46"/>
  <c r="IQ65466" i="46"/>
  <c r="IP65466" i="46"/>
  <c r="A111" i="46"/>
  <c r="A62" i="46"/>
  <c r="A60" i="46"/>
  <c r="A58" i="46"/>
  <c r="IU65445" i="45"/>
  <c r="IT65445" i="45"/>
  <c r="IS65445" i="45"/>
  <c r="IR65445" i="45"/>
  <c r="IQ65445" i="45"/>
  <c r="A90" i="45"/>
  <c r="IT65470" i="44"/>
  <c r="IS65470" i="44"/>
  <c r="IR65470" i="44"/>
  <c r="IQ65470" i="44"/>
  <c r="IP65470" i="44"/>
  <c r="M132" i="44"/>
  <c r="A108" i="44"/>
  <c r="M99" i="44"/>
  <c r="M98" i="44"/>
  <c r="M97" i="44"/>
  <c r="M96" i="44"/>
  <c r="M95" i="44"/>
  <c r="A59" i="44"/>
  <c r="A57" i="44"/>
  <c r="A55" i="44"/>
  <c r="M103" i="49" l="1"/>
  <c r="M121" i="49" s="1"/>
  <c r="M108" i="44"/>
  <c r="M134" i="44" s="1"/>
  <c r="IU65434" i="40"/>
  <c r="IT65434" i="40"/>
  <c r="IS65434" i="40"/>
  <c r="IR65434" i="40"/>
  <c r="IQ65434" i="40"/>
  <c r="M91" i="40"/>
  <c r="A91" i="40"/>
  <c r="A58" i="40"/>
  <c r="A56" i="40"/>
  <c r="A54" i="40"/>
  <c r="IS65280" i="19" l="1"/>
  <c r="IR65280" i="19"/>
  <c r="IQ65280" i="19"/>
  <c r="IP65280" i="19"/>
  <c r="IO65280" i="19"/>
  <c r="A90" i="19"/>
</calcChain>
</file>

<file path=xl/comments1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77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A30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8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43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8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K82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2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sharedStrings.xml><?xml version="1.0" encoding="utf-8"?>
<sst xmlns="http://schemas.openxmlformats.org/spreadsheetml/2006/main" count="971" uniqueCount="312">
  <si>
    <t xml:space="preserve">Obiettivo gestionale </t>
  </si>
  <si>
    <t>Centro di Responsabilità</t>
  </si>
  <si>
    <r>
      <rPr>
        <b/>
        <sz val="9"/>
        <rFont val="Tahoma"/>
        <family val="2"/>
      </rPr>
      <t>Missione 1 :</t>
    </r>
    <r>
      <rPr>
        <sz val="9"/>
        <rFont val="Tahoma"/>
        <family val="2"/>
      </rPr>
      <t xml:space="preserve"> Servizi istituzionali, generali e di gestione</t>
    </r>
  </si>
  <si>
    <t>Obiettivo Operativo DUP:</t>
  </si>
  <si>
    <t>FINALITA'</t>
  </si>
  <si>
    <t>Titolo Obiettivo gestionale PEG/PERFORMANCE</t>
  </si>
  <si>
    <t>descrizione obiettivo</t>
  </si>
  <si>
    <t>Descrizione delle fasi di attuazione:</t>
  </si>
  <si>
    <t>INDICI DI RISULTATO</t>
  </si>
  <si>
    <t>Indici/Indicatori di Efficacia</t>
  </si>
  <si>
    <t>ATTESO</t>
  </si>
  <si>
    <t>RAGGIUNTO</t>
  </si>
  <si>
    <t>Scostamento</t>
  </si>
  <si>
    <t>indici / Indicatori Rispetto dei tempi</t>
  </si>
  <si>
    <t>Indici di Costo</t>
  </si>
  <si>
    <t>Scost.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</si>
  <si>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</si>
  <si>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</si>
  <si>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</si>
  <si>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</si>
  <si>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</si>
  <si>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</si>
  <si>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</si>
  <si>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</si>
  <si>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</si>
  <si>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</si>
  <si>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</si>
  <si>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</si>
  <si>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</si>
  <si>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</si>
  <si>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</si>
  <si>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</si>
  <si>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</si>
  <si>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</si>
  <si>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</si>
  <si>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</si>
  <si>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</si>
  <si>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</si>
  <si>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</si>
  <si>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</si>
  <si>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</si>
  <si>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</si>
  <si>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COSTO DELLE RISORSE INTERNE</t>
  </si>
  <si>
    <t>RISORSE AGGIUNTIVE UTILIZZATE</t>
  </si>
  <si>
    <t>Tipologia</t>
  </si>
  <si>
    <t>Descrizione</t>
  </si>
  <si>
    <t>Costo</t>
  </si>
  <si>
    <t>punti 1 2 3 della nota</t>
  </si>
  <si>
    <t>se non identificabili non compilare</t>
  </si>
  <si>
    <t>COSTO COMPLESSIVO DELL'OBIETTIVO</t>
  </si>
  <si>
    <t>DES</t>
  </si>
  <si>
    <t>TYP</t>
  </si>
  <si>
    <t>ATT</t>
  </si>
  <si>
    <t>VA</t>
  </si>
  <si>
    <t>ADD</t>
  </si>
  <si>
    <t>Migliorare il funzionamento della “macchina comunale”</t>
  </si>
  <si>
    <r>
      <rPr>
        <b/>
        <sz val="9"/>
        <rFont val="Tahoma"/>
        <family val="2"/>
      </rPr>
      <t>Programma 2</t>
    </r>
    <r>
      <rPr>
        <sz val="9"/>
        <rFont val="Tahoma"/>
        <family val="2"/>
      </rPr>
      <t xml:space="preserve"> : Segreteria  Generale</t>
    </r>
  </si>
  <si>
    <t>Semplificazione gestione atti</t>
  </si>
  <si>
    <t>TEMPI :</t>
  </si>
  <si>
    <t>n. registri protocollo giornaliero digitali inviati in conservazione sostitutiva/n. RPG redatti</t>
  </si>
  <si>
    <t>Tempo medio di pubblicazione Deliberazioni Consiglio comunale (da approvazione a pubblicazione)</t>
  </si>
  <si>
    <t>7 gg</t>
  </si>
  <si>
    <t>Tempo medio di pubblicazione Deliberazioni Giunta municipale (da approvazione a pubblicazione)</t>
  </si>
  <si>
    <t>(IXXX)Importo spese postali anno precedente/(I0069)Importo spese postali</t>
  </si>
  <si>
    <t>Deliberazioni e allegati GM e CC consultabili telematicamente</t>
  </si>
  <si>
    <t>Determinazioni e allegati consulabili telematicamente</t>
  </si>
  <si>
    <t>Ordinanze e decreti consulabili telematicamente</t>
  </si>
  <si>
    <t>Cat.</t>
  </si>
  <si>
    <t>Cognome e Nome</t>
  </si>
  <si>
    <t>Costo annuo personale</t>
  </si>
  <si>
    <t>% tempo dedicato</t>
  </si>
  <si>
    <t>Costo della risorsa</t>
  </si>
  <si>
    <t>X</t>
  </si>
  <si>
    <t>Costo orario</t>
  </si>
  <si>
    <t>n° ore dedicate</t>
  </si>
  <si>
    <t xml:space="preserve">Obj Strategico DUP </t>
  </si>
  <si>
    <t xml:space="preserve">Obj Operativo DUP </t>
  </si>
  <si>
    <t>Attuazione delle misure previste nel Piano Triennale di Prevenzione della Corruzione</t>
  </si>
  <si>
    <r>
      <rPr>
        <b/>
        <sz val="9"/>
        <rFont val="Tahoma"/>
        <family val="2"/>
      </rPr>
      <t>Programma 2</t>
    </r>
    <r>
      <rPr>
        <sz val="9"/>
        <rFont val="Tahoma"/>
        <family val="2"/>
      </rPr>
      <t xml:space="preserve"> : Segreteria Generale</t>
    </r>
  </si>
  <si>
    <t>Centro di Responsabilità:</t>
  </si>
  <si>
    <t>Tutti</t>
  </si>
  <si>
    <t>Altri Centri di Responsabilità coinvolti:</t>
  </si>
  <si>
    <t>Promozione della legalità attraverso azioni e politiche di contrasto alla corruzione sul territorio</t>
  </si>
  <si>
    <t>Descrizione obiettivo</t>
  </si>
  <si>
    <t>Approvazione in Consiglio delle linee-guida per la redazione dell'aggiornamento del PTPC anno successivo</t>
  </si>
  <si>
    <t>Verifica della coerenza fra la mappatura del rischio realizzata nel PTPC anno corrente e quanto previsto dalla Determina n. 12 del 28/10/2015 di ANAC</t>
  </si>
  <si>
    <t>Approvazione in Giunta del PTPC relativo all'anno corrente</t>
  </si>
  <si>
    <t>Predisposizione aggiornamento annuale del PTPC da parte del RPC</t>
  </si>
  <si>
    <t>Pubblicazione sul sito istituzionale dell'Ente dell'Attestazione del livello di Trasparenza rilasciata dall'OV</t>
  </si>
  <si>
    <t>Attuazione delle misure previste dal PTPC anno corrente</t>
  </si>
  <si>
    <t>Monitoraggio sull'attuazione delle misure previste dal PTPC anno corrente</t>
  </si>
  <si>
    <t>INDICATORI DI RISULTATO</t>
  </si>
  <si>
    <t>Indicatori di Efficacia Quantitativa</t>
  </si>
  <si>
    <t>n. Aree Generali di rischio sulle quali è stata realizzata la mappatura dei processi</t>
  </si>
  <si>
    <t>n. report Controllo successivo degli atti</t>
  </si>
  <si>
    <t>da Regolamento</t>
  </si>
  <si>
    <t>n. dipendenti coinvolti in attività formative in materia di prevenzione della corruzione</t>
  </si>
  <si>
    <t>n. processi per i quali è prevista nell'anno la ponderazione del rischio in coerenza con quanto previsto dalla Determina n. 12 del 28/10/2015 di ANAC</t>
  </si>
  <si>
    <t>6 (processi relativi all'Area di Rischio Contratti Pubblici)</t>
  </si>
  <si>
    <t>-</t>
  </si>
  <si>
    <t>Indicatori Temporali</t>
  </si>
  <si>
    <t>Monitoraggio sull'attuazione delle misure previste dal PTPC</t>
  </si>
  <si>
    <t>Redazione report monitoraggio da parte dei Responsabili di Servizio</t>
  </si>
  <si>
    <t>Redazione relazione sulla stato di attuazione delle misure previste dal PTPC da parte del RPC</t>
  </si>
  <si>
    <t>Monitoraggio dei tempi dei procedimenti (da allegare al Report sul PTPC da parte dei Reponsabili di Servizio)</t>
  </si>
  <si>
    <t>Indicatori di Efficienza</t>
  </si>
  <si>
    <t>Costo dell'obiettivo</t>
  </si>
  <si>
    <t>€ ….</t>
  </si>
  <si>
    <r>
      <t>Ammontare complessivo degli affidamenti con procedure non concorrenziali riferite alle stesse classi merceologiche di prodotti e servizi</t>
    </r>
    <r>
      <rPr>
        <b/>
        <sz val="8"/>
        <rFont val="Tahoma"/>
        <family val="2"/>
      </rPr>
      <t xml:space="preserve"> - individuare le classi merceologiche principali</t>
    </r>
  </si>
  <si>
    <t>Inferiore alle soglie previste dal Regolamento per i lavori, servizi e forniture in economia (o alle soglie previste dal Nuovo Codice degli Appalti)</t>
  </si>
  <si>
    <t>Indici di Efficacia Qualitativa</t>
  </si>
  <si>
    <r>
      <t>n.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violazioni del Codice di Comportamento</t>
    </r>
  </si>
  <si>
    <t>n. segnalazioni di illeciti ai sensi del PTPC (whistleblowing)</t>
  </si>
  <si>
    <t>Valutazione media da report Controlli Interni</t>
  </si>
  <si>
    <t>% complessiva del rispetto dei dati pubblicati/pubblicabili (Ente)</t>
  </si>
  <si>
    <t>Area tecnica</t>
  </si>
  <si>
    <t>MANUTENZIONE DEI CIMITERI</t>
  </si>
  <si>
    <t>MANUTENZIONE ORDINARIA AREE VERDI</t>
  </si>
  <si>
    <t>PROGETTAZIONE INTERVENTI</t>
  </si>
  <si>
    <t>N. manutenzioni ordinarie effettuate dal personale del Comune sul patrimonio comunale  (strade, immobili, verde, ecc.) / N. manutenzioni ordinarie programmate</t>
  </si>
  <si>
    <t>N. manutenzioni straordinarie concluse/N. manutenzioni straordinarie previste</t>
  </si>
  <si>
    <t xml:space="preserve">N. progettazioni interne / N. progettazioni totali </t>
  </si>
  <si>
    <t>Indicatori di Costo</t>
  </si>
  <si>
    <t>(I0570) N. abusi accertati/(I0571)N. controlli su attività edilizie</t>
  </si>
  <si>
    <t>Linee strategiche</t>
  </si>
  <si>
    <t>POLITICA FISCALE, FINANZIARIA E PATRIMONIALE</t>
  </si>
  <si>
    <r>
      <rPr>
        <b/>
        <sz val="9"/>
        <rFont val="Tahoma"/>
        <family val="2"/>
      </rPr>
      <t>Programma 3</t>
    </r>
    <r>
      <rPr>
        <sz val="9"/>
        <rFont val="Tahoma"/>
        <family val="2"/>
      </rPr>
      <t xml:space="preserve"> : Gestione economica, finanziaria, programmazione e provveditorato</t>
    </r>
  </si>
  <si>
    <t>PO</t>
  </si>
  <si>
    <t>Area Finanziaria</t>
  </si>
  <si>
    <t>dip</t>
  </si>
  <si>
    <t xml:space="preserve">L'obiettivo  è quello di gestire con la massima efficacia, efficienza e qualità gli interventi manutentivi per garantire la siurezza dell'utenza e l'integrità del patrimonio, autonomia negli interventi relativi ai  servizi legati al territorio comunale, per garantire una fruibilità costante delle risorse e la sicurezza dei cittadini, con una sempre maggior ottimizzazione delle risorse economiche disponibili. Tutto ciò anche nell'ottica di salvaguardare le peculiarità del territorio. 
</t>
  </si>
  <si>
    <t>Missioni e Programmi :</t>
  </si>
  <si>
    <t>Linee strategiche DUP</t>
  </si>
  <si>
    <t>N. abusi accertati/N. controlli su attività edilizie</t>
  </si>
  <si>
    <t>Sabrina Rolla</t>
  </si>
  <si>
    <t>Dip</t>
  </si>
  <si>
    <t>AREA</t>
  </si>
  <si>
    <t>COLLEGAMENTO CON LINEE STRATEGICHE</t>
  </si>
  <si>
    <t>Titolo Obiettivo Strategico di Performance</t>
  </si>
  <si>
    <t>Descrizione Obiettivo:</t>
  </si>
  <si>
    <t>Indici di Quantità</t>
  </si>
  <si>
    <t>Indici di Tempo</t>
  </si>
  <si>
    <t>VERIFICA INTERMEDIA AL</t>
  </si>
  <si>
    <t>VERIFICA FINALE AL</t>
  </si>
  <si>
    <t>Note</t>
  </si>
  <si>
    <t>% Partecipazione</t>
  </si>
  <si>
    <t>% di tempo
n° ore dedicate</t>
  </si>
  <si>
    <t>COSTO RISORSE AGGIUNTIVE UTILIZZATE</t>
  </si>
  <si>
    <t>RESPONSABILE TPO</t>
  </si>
  <si>
    <t>RESPONSABILI E PERSONALE DIPENDENTE COINVOLTI NELL'OBIETTIVO DI PERFORMANCE</t>
  </si>
  <si>
    <t>Indici di Qualita'</t>
  </si>
  <si>
    <t>RESPONSABILE POLIZIA LOCALE</t>
  </si>
  <si>
    <t>POLIZIA LOCALE</t>
  </si>
  <si>
    <t>Garantire  la sicurezza dei cittadini, vigilare sul territorio e sul puntuale adempimento dei dettami previsti dal codice della strada e dalle norme in materia di sanita', igiene ed urbanistica.</t>
  </si>
  <si>
    <t>Rispetto delle fasi</t>
  </si>
  <si>
    <t>Bonanini Elisa</t>
  </si>
  <si>
    <t>Funzioni di Polizia Locale</t>
  </si>
  <si>
    <t xml:space="preserve">Implementare la vigilanza sul territorio attraverso la riorganizzazione dell'Ufficio adottando misure specifiche per garantire una più efficiente azione nei periodi di maggiore afflusso turistico.            </t>
  </si>
  <si>
    <t>Obiettivo gestionale n. 3</t>
  </si>
  <si>
    <t>Obiettivo gestionale n. 4</t>
  </si>
  <si>
    <t>Obiettivo gestionale di performance</t>
  </si>
  <si>
    <t>Obj Strategico DUP</t>
  </si>
  <si>
    <t>Area Tecnica</t>
  </si>
  <si>
    <t>GESTIONE DEL TERRITORIO 
Rigenerare l’assetto urbano del territorio</t>
  </si>
  <si>
    <t xml:space="preserve">Gestire la pianificazione territoriale generale e il settore edilizio.  Rapporti con l'Ufficio Associato per le funzioni amministrative in materia di paesaggio ed assetto del territorio. </t>
  </si>
  <si>
    <t>aggiornamento delle disposizioni del Regolamento edilizio comunale alla normativa e alle esigenze sopravvenute allo scopo di fornire una guida puntuale ed esaustiva agli interventi edilizi, in sinergia con il nuovo Piano Urbanistico Comunale</t>
  </si>
  <si>
    <t>TOTALE PROVENTI</t>
  </si>
  <si>
    <t>po</t>
  </si>
  <si>
    <r>
      <rPr>
        <b/>
        <sz val="9"/>
        <rFont val="Tahoma"/>
        <family val="2"/>
      </rPr>
      <t>Missione 8 :</t>
    </r>
    <r>
      <rPr>
        <sz val="9"/>
        <rFont val="Tahoma"/>
        <family val="2"/>
      </rPr>
      <t xml:space="preserve"> Assetto del territorio ed edilizia abitativa e Missione 1</t>
    </r>
  </si>
  <si>
    <r>
      <t xml:space="preserve">Programma 1 : </t>
    </r>
    <r>
      <rPr>
        <sz val="9"/>
        <rFont val="Tahoma"/>
        <family val="2"/>
      </rPr>
      <t xml:space="preserve">Urbanistica e assetto del territorio
Programma 6 : </t>
    </r>
    <r>
      <rPr>
        <b/>
        <sz val="9"/>
        <rFont val="Tahoma"/>
        <family val="2"/>
      </rPr>
      <t>Ufficio tecnico</t>
    </r>
  </si>
  <si>
    <t>Linee indirizzo strategico</t>
  </si>
  <si>
    <r>
      <rPr>
        <b/>
        <sz val="9"/>
        <rFont val="Tahoma"/>
        <family val="2"/>
      </rPr>
      <t>Missione 9 :</t>
    </r>
    <r>
      <rPr>
        <sz val="9"/>
        <rFont val="Tahoma"/>
        <family val="2"/>
      </rPr>
      <t xml:space="preserve"> Sviluppo sostenibile e tutela del territorio e dell'ambiente</t>
    </r>
  </si>
  <si>
    <t>Area Tecnica e Polizia Locale</t>
  </si>
  <si>
    <t>Aumentare la raccolta differenziata</t>
  </si>
  <si>
    <t>Programma 3 : Rifiuti</t>
  </si>
  <si>
    <t>Ottimizzazione del servizio raccolta e smaltimento rifiuti  e  sistema di controllo sul corretto conferimento rifiuti</t>
  </si>
  <si>
    <t>MIGLIORE GESTIONE DEI RIFIUTI MEDIANTE SVILUPPO RACCOLTA DIFFERENZIATA E RICICLAGGIO</t>
  </si>
  <si>
    <t>Migliorare il servizio di raccolta e smaltimento rifiuti. Aumentare i controlli al fine di incrementare il rispetto delle regole di conferimento e raccolta da parte della cittadinanza e delle attività produttive.</t>
  </si>
  <si>
    <t>Descrizione delle fasi dell'obiettivo</t>
  </si>
  <si>
    <t>C</t>
  </si>
  <si>
    <t>Procaccini Euro</t>
  </si>
  <si>
    <t>Miglioramento del servizio di raccolta rifiuti domestici e non domestici porta a porta con l'obiettivo di raggiungere gli standard previsti dalla normativa vigente, dcon l'obiettivo di sviluppare la raccolta differenziata e il riciclaggio. A tal fine si prevede di ottimizzare il sistema di controlli dei conferimenti da parte degli utenti da parte della polizia locale.</t>
  </si>
  <si>
    <t>Innovazione e Trasparenza a servizio dei cittadini</t>
  </si>
  <si>
    <r>
      <rPr>
        <b/>
        <sz val="9"/>
        <rFont val="Tahoma"/>
        <family val="2"/>
      </rPr>
      <t>Programma 7</t>
    </r>
    <r>
      <rPr>
        <sz val="9"/>
        <rFont val="Tahoma"/>
        <family val="2"/>
      </rPr>
      <t xml:space="preserve"> : Elezioni e consultazioni popolari - Anagrafe e stato civile</t>
    </r>
  </si>
  <si>
    <t>Attuazione delle nuove normative in tema di Unioni civili, testamenti biologici, Donazione Organi, Divorzi; dematerializzazione delle liste elettorali generali e sezionali</t>
  </si>
  <si>
    <t>Garantire il costante aggiornamento dell'Anagrafe, la regolare tenuta dei registri dello Stato Civile, la revisione delle liste Elettorali, la formazione delle liste di Leva; gestire eventuali consultazioni elettorali, censimenti ed indagini statistiche attuando le azioni previste dalla vigente normativa; informatizzazione dei servizi elettorali allo scopo di migliorare la funzionalità degli uffici</t>
  </si>
  <si>
    <t xml:space="preserve">Studio della normativa vigente </t>
  </si>
  <si>
    <t>Formazione a tutti i dipendenti dello Sportello Demografici</t>
  </si>
  <si>
    <t>Revisione procedure e modulistica per i richiedenti</t>
  </si>
  <si>
    <t>Gestione delle pratiche</t>
  </si>
  <si>
    <t>Attivazione registri</t>
  </si>
  <si>
    <t>N. ore formazione su nuova normativa erogate ai dipendenti del Servizio</t>
  </si>
  <si>
    <t>N. pratiche Unioni civili completate in tempi brevi</t>
  </si>
  <si>
    <t>Rispetto tempi chiusura procedimenti</t>
  </si>
  <si>
    <t>Ufficio Demografici</t>
  </si>
  <si>
    <t>N. banche dati riallineate (residenti , AIRE, ECC.)</t>
  </si>
  <si>
    <t>Segretario comunale</t>
  </si>
  <si>
    <t>Celebrazione matrimoni con delega</t>
  </si>
  <si>
    <t>Svolgimento delle pratiche  nuovi adempimenti introdotti dalla L. 76(2016) inerenti unioni civili, convivenze anagrafiche, divorzi, con tempi di attesa ridotti; attivazione fase propedeutica per il passaggio graduale ad A.N.P.R. (Anagrafe Nazionale della Popolazione Residente), compreso aggiornamento ANNCSU - Anagrafe Nazionale Numeri Civici Strade Urbane);</t>
  </si>
  <si>
    <t>Il presente obiettivo gestionale, derivante dal Piano Triennale di Prevenzione della Corruzione (PTPCT) approvato dall'Ente, individua e misura le attività di prevenzione idonee a ridurre la probabilità che si verifichi il rischio di corruzione nell'Ente, ed è parallelamene finalizzato alla rilevazione e al report dei dati necessari al soddisfacimento degli obblighi previsti dalla normativa in materia.
Standardizzazione dei procedimenti, 
L'obiettivo è inserito nel Piano della Performance anche al fine di evidenziare il collegamento del documento di programmazione con il PTPCT, così come richiamato dalla Determina n. 12 del 28/10/2015 e N. 831/2016 e N. 1310/2016 di ANAC: la lotta alla corruzione rappresenta, infatti,  un obiettivo strategico dell’albero della Performance che l’Ente locale attua con piani di azione operativi. 
Gli adempimenti, i compiti e le responsabilità del Responsabile per la Prevenzione della Corruzione (RPCT) e dei suoi collaboratori sono parte integrante del ciclo della performance.</t>
  </si>
  <si>
    <t>Luca Folegnani</t>
  </si>
  <si>
    <t>Obiettivo gestionale n° 8</t>
  </si>
  <si>
    <t>Settore Economico finanziario</t>
  </si>
  <si>
    <t>Responsabilità nei confronti dei cittadini</t>
  </si>
  <si>
    <r>
      <rPr>
        <b/>
        <sz val="9"/>
        <rFont val="Tahoma"/>
        <family val="2"/>
      </rPr>
      <t>Programma 10</t>
    </r>
    <r>
      <rPr>
        <sz val="9"/>
        <rFont val="Tahoma"/>
        <family val="2"/>
      </rPr>
      <t xml:space="preserve"> : Risorse umane</t>
    </r>
  </si>
  <si>
    <t>Gestire le risorse umane</t>
  </si>
  <si>
    <t xml:space="preserve">Garantire una gestione efficace ed efficiente e costantemente aggiornata degli aspetti giuridici, economici e contrattuali del personale. </t>
  </si>
  <si>
    <r>
      <rPr>
        <b/>
        <sz val="9"/>
        <rFont val="Tahoma"/>
        <family val="2"/>
      </rPr>
      <t>Missione 4 :</t>
    </r>
    <r>
      <rPr>
        <sz val="9"/>
        <rFont val="Tahoma"/>
        <family val="2"/>
      </rPr>
      <t xml:space="preserve"> Istruzione e diritto allo studio</t>
    </r>
  </si>
  <si>
    <t xml:space="preserve">Area Servizi Sociali + Area Tecnica </t>
  </si>
  <si>
    <t xml:space="preserve">Qualificare i servizi comunali per la scuola, garantendone continuità e completezza.
</t>
  </si>
  <si>
    <r>
      <rPr>
        <b/>
        <sz val="9"/>
        <rFont val="Tahoma"/>
        <family val="2"/>
      </rPr>
      <t>Programma 6</t>
    </r>
    <r>
      <rPr>
        <sz val="9"/>
        <rFont val="Tahoma"/>
        <family val="2"/>
      </rPr>
      <t xml:space="preserve"> : Servizi ausiliari all’istruzione</t>
    </r>
  </si>
  <si>
    <t xml:space="preserve">Segretario </t>
  </si>
  <si>
    <t>Obiettivo gestionale n° 2</t>
  </si>
  <si>
    <t>Obiettivo Strategico DUP</t>
  </si>
  <si>
    <t>Settore 1 - Segreteria</t>
  </si>
  <si>
    <t xml:space="preserve">Garantire il supporto alla Direzione Generale, ai Servizi e alle Unità Operative  dell'ente attraverso le attività di segreteria, la  gestione e l'archiviazione degli atti in entrata e in uscita e gli adempimenti normativi.  Supportare l'intera struttura comunale ed il/i Responsabile/i per la prevenzione della corruzione e della trasparenza nello svolgimento dei controlli e nell'attuazione del Piano di prevenzione della corruzione  e trasparenza. Il diritto di accesso agli atti sarà svolto sempre, ove possibile, facendo largo uso della posta elettronica e della pec, abbattendo i tempi di trasmissione ed i costi sulle spedizioni di plichi e raccomandate. Per lo scambio di informazioni con i cittadini, tra l’altro si utilizzeranno: l’Albo Pretorio on line, il sito web ufficiale comunale, il pannello variabile e la tradizionale affissione di manifesti nelle varie località del paese. La procedura di redazione degli atti amministrativi (deliberazione G.M. e C.C., determinazioni, ordinanze e decreti) sarà completamente digitalizzata.
</t>
  </si>
  <si>
    <t>Analisi e verifica degli atti e procedimenti amministrativi dell'Ente e delle singole Unità Operative</t>
  </si>
  <si>
    <t>Implementazione dell'utilizzo del sito web e dell'albo pretorio on line</t>
  </si>
  <si>
    <t>Implementazione della dotazione informatica degli Uffici</t>
  </si>
  <si>
    <t>Attività di impulso per avviare la completa dematerializzazione dei procedimenti e degli atti</t>
  </si>
  <si>
    <t>Verifica dell'andamento della dematerializzazione</t>
  </si>
  <si>
    <t>Ricezione di Feedback dagli Uffici e dalla cittadinanza</t>
  </si>
  <si>
    <t>100/700</t>
  </si>
  <si>
    <t>300/700</t>
  </si>
  <si>
    <t>700/700</t>
  </si>
  <si>
    <t>500/700</t>
  </si>
  <si>
    <t>Importo spese postali anno precedente/Importo spese postali</t>
  </si>
  <si>
    <t>Spesa impegnata sul programma/popolazione residente al 31/12</t>
  </si>
  <si>
    <t>0/1576</t>
  </si>
  <si>
    <t>150/170</t>
  </si>
  <si>
    <t>700/800</t>
  </si>
  <si>
    <t>70/100</t>
  </si>
  <si>
    <t>TOTALE COSTO RISORSE AGGIUNTIVE UTILIZZATE</t>
  </si>
  <si>
    <t>Pecunia Roberta</t>
  </si>
  <si>
    <t>Gestire efficientemente le risorse economiche: programmazione economico-finanziaria, l'economato ed il patrimonio</t>
  </si>
  <si>
    <t>Gestire la programmazione economico-finanziaria, l'economato ed il patrimonio</t>
  </si>
  <si>
    <t>MANUTENZIONE ORDINARIA E STRAORDINARIA DELLE STRADE</t>
  </si>
  <si>
    <t>MANUTENZIONE ORDINARIA E STRAORDINARIA IMMOBILI E SCUOLE</t>
  </si>
  <si>
    <t>MANUTENZIONE ALVEI TORRENTI</t>
  </si>
  <si>
    <t xml:space="preserve">ha di verde pubblico </t>
  </si>
  <si>
    <t>Km Strade territorio Comuni di Riomaggiore</t>
  </si>
  <si>
    <t>4/4</t>
  </si>
  <si>
    <t>procedimento sanzionatorio amministrativo</t>
  </si>
  <si>
    <t>accertamento e controlli su attività ricettive</t>
  </si>
  <si>
    <t>ASSUNZIONE e coordinamento VIGILI STAGIONALI</t>
  </si>
  <si>
    <t>CONTROLLI SUL TERRITORIO sulla base delle segnalazioni ricevute</t>
  </si>
  <si>
    <t>Cat. C</t>
  </si>
  <si>
    <t xml:space="preserve">
Razionalizzare e semplificare la gestione dei servizi mensa e trasporto scolastii.</t>
  </si>
  <si>
    <t>PROCACCINI</t>
  </si>
  <si>
    <t>POLIZIA</t>
  </si>
  <si>
    <t xml:space="preserve"> 30/06</t>
  </si>
  <si>
    <t>Consolidamento degli strumenti e procedure previsti dal Piano Triennale di Prevenzione della Corruzione e della Trasparenza (D.Lgs 33/2013). Adozione Albi Professionisti .
Adesione al portale per gli acquisti telematici della Regione Lombardia</t>
  </si>
  <si>
    <t>RAGGIUNTO 2018</t>
  </si>
  <si>
    <t xml:space="preserve">Euro Procaccini </t>
  </si>
  <si>
    <t>Martini Marco</t>
  </si>
  <si>
    <t>RAGGIUNTO 2019</t>
  </si>
  <si>
    <t xml:space="preserve">
Prosecuzione elaborazione nuovo PUC intercomunale (5 terre)
</t>
  </si>
  <si>
    <t xml:space="preserve">C </t>
  </si>
  <si>
    <t>30.04.2019</t>
  </si>
  <si>
    <t>PERRONI Maurizio</t>
  </si>
  <si>
    <t xml:space="preserve">ASSUNZIONI DI PERSONALE STAGIONALE - </t>
  </si>
  <si>
    <t xml:space="preserve">Garantire la regolarità amministrativa e contabile e la tempestività delle procedure di entrata e di spesa con salvaguardia degli equilibri del bilancio nel rispetto della regolarità contabile dell’azione amministrativa.  Gestire il  processo di pianificazione e di rendicontazione economico – finanziaria, attraverso le stime e le valutazioni finanziarie sui dati di entrata e di spesa. Garantire l’efficiente gestione delle procedure di approvvigionamento di beni e servizi per il funzionamento dell’Ente. Effettuare il controllo di gestione dell'Ente e gestire i rapporti ed i controlli con le Società partecipate.
</t>
  </si>
  <si>
    <t>Segretario</t>
  </si>
  <si>
    <t>Gestione ottimale atti amministrativi e sistema informativo comunale : impementazione sito istituzionale, archiviazione informatica e supporto a tutti i Servizi dell'Ente.</t>
  </si>
  <si>
    <t>% atti digitalizzati (n. atti digitalizzati n. atti totali)</t>
  </si>
  <si>
    <t>Riduzione tempi ricerca atti negli archivi informatici</t>
  </si>
  <si>
    <t xml:space="preserve">Tempistica
</t>
  </si>
  <si>
    <t>accertamento e controlli in materia di decoro urbano in particolare corretto conferimento rifiuti</t>
  </si>
  <si>
    <t>accertamenti inerenti conferimento rifiuti</t>
  </si>
  <si>
    <t>informazione su regolamento decoro urbano/ sanzioni</t>
  </si>
  <si>
    <t>N. 20</t>
  </si>
  <si>
    <t>N. 30</t>
  </si>
  <si>
    <t>Mantenimento e Sviluppo del  Portale del Dipendente</t>
  </si>
  <si>
    <t>Portale Dipendente:  oltre la visualizzazione della situtazione Presenze, attuata nel 2018,  l'ufficio si è attivato per consentire la visualizzazione di tutta la documentazione di interesse per il Personale quali buste paghe, modello CU, domande assegni per NF. Monitoraggio e rendiconto del Progetto Sicurezza e del Progetto Spiagge Sicure</t>
  </si>
  <si>
    <t>Paola Milano</t>
  </si>
  <si>
    <t>Milano Paola</t>
  </si>
  <si>
    <t xml:space="preserve">Ottimizzazione della gestione delle risorse economiche. </t>
  </si>
  <si>
    <t xml:space="preserve">
Garantire la gestione ottimale  dei servizi di assistenza scolastica (trasporto, refezione). Con particolare attenzione nel periodo in cui si svolgeranno i lavori in corso nei plessi scolastici per cercare di ridurre al minimo il disagio per gli studenti e per gli insegnanti</t>
  </si>
  <si>
    <t>Raffellini Giovanni</t>
  </si>
  <si>
    <t xml:space="preserve">Erogare servizi di pre-post scuola, trasporto,refezione e di ogni ulteriore servizio di assistenza scolastica secondo criteri di qualità e di professionalità. Rispondere al bisogno di assistenza e custodia di minori da scolarizzare durante il periodo estivo, offrendo ai ragazzi l’opportunità di ricreazione, sport, gioco e svago, attraverso attività ludiche, formative e socializzanti </t>
  </si>
  <si>
    <t xml:space="preserve"> Passaggio ad ANPR (Anagrafe Nazionale della Popolazione Residente) ed aggiornamento ANNCSU (Anagrafe Nazionale Numeri Civici Strade Urbane) -  Attuazione delle Unioni civili e convivenze anagrafiche, nuovi adempimenti introdotti dalla L. 76/2016. Semplificazione dell'attività elettorale. Emissione C.I.E. .</t>
  </si>
  <si>
    <t>N. pratiche di separazione/divorzio (nuova normativa) registrate</t>
  </si>
  <si>
    <t>Gestione operatività C.I.E.</t>
  </si>
  <si>
    <t xml:space="preserve">Benessere e sicurezza per i cittadini. Ospitalità e accoglienza per i turisti. Manutenzione del patrimonio, segnaletica, sicurezza, pulizia del paese e della marina, migliore gestione dei rifiuti e della pulizia urbana. Progettare e gestire interventi di manutenzione ordinaria sul patrimonio al fine di una corretta manutenzione ed utilizzo delle attrezzature e strutture. Manutenzione cimiteri ed adeguamento arredo urbano. Coordinamento cantieristica connessa ai Progetti finanziati con Legge di Bilancio. Predisposizione modulistica finalizzata ad ottenere ulteriori finanziamenti
</t>
  </si>
  <si>
    <t>L'obiettivo si propone di modulare i servizi di vigilanza, volti a garantire la sicurezza stradale e la sicurezza urbana, tenendo conto della particolare vocazione turistica del territorio. L'implementazione dei servizi sarà attuata anche mediante l'assunzione a tempo determinato di vigili stagionali. Puntuali controlli sul territorio saranno organizzati per garantire la massima sicurezza dei cittadini e dell'ambiente.L'obiettivo si propone di intensificare le azione di prevenzione, controllo e governo delle strade e del territorio, ai fini di garantire maggiore sicurezza e riduzione dei livelli di trasgressione delle norme, al consolidamento del senso civico e del rispetto del bene pubblico.</t>
  </si>
  <si>
    <t>Controllo delle Marine specchio acqueo e littorale</t>
  </si>
  <si>
    <t/>
  </si>
  <si>
    <t>ACCERTAMENTI E SANZIONI 2018</t>
  </si>
  <si>
    <t xml:space="preserve">N. 2 AGENTI MANCANTI DOVUTI A TRASFERIMENTO PRESSO ALTRO COMUNE E INFORTUNIO </t>
  </si>
  <si>
    <t>OVVIAMENTE LE SANZIONI RISULTANO INFERIORI</t>
  </si>
  <si>
    <t>Truffello Francesca</t>
  </si>
  <si>
    <t>Emissione fatture attive</t>
  </si>
  <si>
    <t>predisposizione Bilancio di Previsione 2021</t>
  </si>
  <si>
    <t xml:space="preserve">Bilancio di Previsione </t>
  </si>
  <si>
    <t>Fatturazione attiva</t>
  </si>
  <si>
    <t>Regolarizzazione carte contabili</t>
  </si>
  <si>
    <t>7gg</t>
  </si>
  <si>
    <t xml:space="preserve">portale del dipendente </t>
  </si>
  <si>
    <t>portale del dipendente</t>
  </si>
  <si>
    <t>Gara  Asilo Nido</t>
  </si>
  <si>
    <t>gara asilo nido</t>
  </si>
  <si>
    <t xml:space="preserve">predisposione modulo  su web per iscrizione trasporto scolastico e  iscrizione mensa </t>
  </si>
  <si>
    <t>Gestione Asilo Nido e mouli trasporto e mensa</t>
  </si>
  <si>
    <t>ATTESO 2020</t>
  </si>
  <si>
    <t>RAGGIUNTO 2020</t>
  </si>
  <si>
    <t>attivazione Isola Ecologica in loc. Bagone</t>
  </si>
  <si>
    <t>2000 verbali</t>
  </si>
  <si>
    <t>3/10</t>
  </si>
  <si>
    <t>Definizione degli obiettivi ed elaborazione di bozza di zonizzazione propedeutica all'adozione del documento preliminare</t>
  </si>
  <si>
    <t>31.12.2020</t>
  </si>
  <si>
    <t xml:space="preserve">Milano Paola </t>
  </si>
  <si>
    <t>Censimento catasto - rendicontazione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</si>
</sst>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(&quot;L.&quot;* #,##0.00_);_(&quot;L.&quot;* \(#,##0.00\);_(&quot;L.&quot;* &quot;-&quot;??_);_(@_)"/>
    <numFmt numFmtId="167" formatCode="_-[$€-410]\ * #,##0.00_-;\-[$€-410]\ * #,##0.00_-;_-[$€-410]\ * &quot;-&quot;??_-;_-@_-"/>
    <numFmt numFmtId="168" formatCode="&quot;€ &quot;#,##0.00"/>
    <numFmt numFmtId="169" formatCode="_-&quot;€ &quot;* #,##0.00_-;&quot;-€ &quot;* #,##0.00_-;_-&quot;€ &quot;* \-??_-;_-@_-"/>
    <numFmt numFmtId="170" formatCode="_-* #,##0.00_-;\-* #,##0.00_-;_-* \-??_-;_-@_-"/>
    <numFmt numFmtId="171" formatCode="h:mm:ss"/>
    <numFmt numFmtId="172" formatCode="_-&quot;_&quot;\ * #,##0_-;\-&quot;_&quot;\ * #,##0_-;_-&quot;_&quot;\ * &quot;-&quot;_-;_-@_-"/>
    <numFmt numFmtId="173" formatCode="_-&quot;_&quot;\ * #,##0.00_-;\-&quot;_&quot;\ * #,##0.00_-;_-&quot;_&quot;\ * &quot;-&quot;??_-;_-@_-"/>
    <numFmt numFmtId="174" formatCode="[$€-410]&quot; &quot;#,##0.00;[Red]&quot;-&quot;[$€-410]&quot; &quot;#,##0.00"/>
    <numFmt numFmtId="175" formatCode="_-[$€-410]\ * #,##0.00_-;\-[$€-410]\ * #,##0.00_-;_-[$€-410]\ * \-??_-;_-@_-"/>
  </numFmts>
  <fonts count="43">
    <font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color rgb="FFFF000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8"/>
      <name val="Tahoma"/>
      <family val="2"/>
    </font>
    <font>
      <sz val="10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FF"/>
      <name val="Tahoma"/>
      <family val="2"/>
    </font>
    <font>
      <sz val="10"/>
      <color rgb="FF0000FF"/>
      <name val="Tahoma"/>
      <family val="2"/>
    </font>
    <font>
      <sz val="10"/>
      <color rgb="FF0066CC"/>
      <name val="Arial"/>
      <family val="2"/>
    </font>
    <font>
      <sz val="10"/>
      <color rgb="FF0066FF"/>
      <name val="Arial"/>
      <family val="2"/>
    </font>
    <font>
      <sz val="11"/>
      <color rgb="FFFF0000"/>
      <name val="Arial1"/>
    </font>
    <font>
      <b/>
      <i/>
      <sz val="16"/>
      <color theme="1"/>
      <name val="Arial1"/>
    </font>
    <font>
      <sz val="10"/>
      <name val="Arial"/>
      <family val="2"/>
      <charset val="1"/>
    </font>
    <font>
      <sz val="11"/>
      <color theme="1"/>
      <name val="Arial1"/>
    </font>
    <font>
      <b/>
      <i/>
      <u/>
      <sz val="11"/>
      <color theme="1"/>
      <name val="Arial1"/>
    </font>
    <font>
      <b/>
      <sz val="10"/>
      <color rgb="FF0000FF"/>
      <name val="Tahoma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8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ill="0" applyBorder="0" applyAlignment="0" applyProtection="0"/>
    <xf numFmtId="169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" fillId="0" borderId="0" applyProtection="0"/>
    <xf numFmtId="0" fontId="19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19" borderId="0"/>
    <xf numFmtId="0" fontId="37" fillId="0" borderId="0">
      <alignment horizontal="center"/>
    </xf>
    <xf numFmtId="0" fontId="37" fillId="0" borderId="0">
      <alignment horizontal="center" textRotation="90"/>
    </xf>
    <xf numFmtId="170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0" fontId="40" fillId="0" borderId="0"/>
    <xf numFmtId="174" fontId="40" fillId="0" borderId="0"/>
    <xf numFmtId="4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589">
    <xf numFmtId="0" fontId="0" fillId="0" borderId="0" xfId="0"/>
    <xf numFmtId="0" fontId="1" fillId="0" borderId="0" xfId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6" fillId="0" borderId="0" xfId="3" applyBorder="1" applyAlignment="1" applyProtection="1">
      <alignment vertical="top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 wrapText="1"/>
    </xf>
    <xf numFmtId="0" fontId="1" fillId="0" borderId="8" xfId="1" applyBorder="1" applyAlignment="1" applyProtection="1">
      <alignment vertical="center"/>
      <protection locked="0"/>
    </xf>
    <xf numFmtId="0" fontId="1" fillId="6" borderId="10" xfId="1" applyFont="1" applyFill="1" applyBorder="1" applyAlignment="1" applyProtection="1">
      <alignment vertical="center"/>
    </xf>
    <xf numFmtId="0" fontId="1" fillId="6" borderId="12" xfId="1" applyFont="1" applyFill="1" applyBorder="1" applyAlignment="1" applyProtection="1">
      <alignment vertical="center"/>
    </xf>
    <xf numFmtId="0" fontId="1" fillId="6" borderId="11" xfId="1" applyFont="1" applyFill="1" applyBorder="1" applyAlignment="1" applyProtection="1">
      <alignment vertical="center"/>
    </xf>
    <xf numFmtId="0" fontId="6" fillId="0" borderId="0" xfId="3" applyAlignment="1" applyProtection="1">
      <alignment horizontal="center" vertical="center"/>
      <protection locked="0"/>
    </xf>
    <xf numFmtId="0" fontId="6" fillId="2" borderId="2" xfId="3" applyFill="1" applyBorder="1" applyAlignment="1" applyProtection="1">
      <alignment horizontal="center" vertical="center" wrapText="1"/>
    </xf>
    <xf numFmtId="0" fontId="6" fillId="0" borderId="2" xfId="3" applyBorder="1" applyAlignment="1" applyProtection="1">
      <alignment horizontal="center" vertical="center"/>
      <protection locked="0"/>
    </xf>
    <xf numFmtId="0" fontId="8" fillId="8" borderId="10" xfId="3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5" fillId="0" borderId="0" xfId="2" applyBorder="1" applyAlignment="1" applyProtection="1">
      <alignment vertical="top"/>
      <protection locked="0"/>
    </xf>
    <xf numFmtId="0" fontId="5" fillId="0" borderId="0" xfId="2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24" fillId="0" borderId="0" xfId="17"/>
    <xf numFmtId="0" fontId="1" fillId="0" borderId="0" xfId="12" applyBorder="1" applyAlignment="1" applyProtection="1">
      <alignment vertical="center"/>
    </xf>
    <xf numFmtId="0" fontId="3" fillId="2" borderId="24" xfId="12" applyFont="1" applyFill="1" applyBorder="1" applyAlignment="1" applyProtection="1">
      <alignment horizontal="center" vertical="center" wrapText="1"/>
    </xf>
    <xf numFmtId="0" fontId="1" fillId="0" borderId="0" xfId="12" applyAlignment="1" applyProtection="1">
      <alignment horizontal="center" vertical="center"/>
      <protection locked="0"/>
    </xf>
    <xf numFmtId="0" fontId="9" fillId="0" borderId="0" xfId="12" applyNumberFormat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40" xfId="12" applyFill="1" applyBorder="1" applyAlignment="1" applyProtection="1">
      <alignment horizontal="center" vertical="center"/>
      <protection locked="0"/>
    </xf>
    <xf numFmtId="0" fontId="1" fillId="0" borderId="58" xfId="12" applyFill="1" applyBorder="1" applyAlignment="1" applyProtection="1">
      <alignment horizontal="center" vertical="center"/>
      <protection locked="0"/>
    </xf>
    <xf numFmtId="0" fontId="1" fillId="0" borderId="58" xfId="12" applyFont="1" applyFill="1" applyBorder="1" applyAlignment="1" applyProtection="1">
      <alignment horizontal="center" vertical="center"/>
      <protection locked="0"/>
    </xf>
    <xf numFmtId="0" fontId="1" fillId="0" borderId="61" xfId="12" applyFill="1" applyBorder="1" applyAlignment="1" applyProtection="1">
      <alignment horizontal="center" vertical="center"/>
      <protection locked="0"/>
    </xf>
    <xf numFmtId="0" fontId="1" fillId="0" borderId="61" xfId="12" applyBorder="1" applyAlignment="1" applyProtection="1">
      <alignment horizontal="center" vertical="center"/>
      <protection locked="0"/>
    </xf>
    <xf numFmtId="0" fontId="1" fillId="0" borderId="58" xfId="12" applyBorder="1" applyAlignment="1" applyProtection="1">
      <alignment horizontal="center" vertical="center"/>
      <protection locked="0"/>
    </xf>
    <xf numFmtId="0" fontId="8" fillId="8" borderId="54" xfId="12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vertical="center" wrapText="1"/>
      <protection locked="0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59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6" fillId="0" borderId="0" xfId="72" applyBorder="1" applyAlignment="1" applyProtection="1">
      <alignment vertical="top"/>
      <protection locked="0"/>
    </xf>
    <xf numFmtId="0" fontId="1" fillId="2" borderId="66" xfId="1" applyFill="1" applyBorder="1" applyAlignment="1" applyProtection="1">
      <alignment horizontal="center" vertical="center" wrapText="1"/>
    </xf>
    <xf numFmtId="0" fontId="1" fillId="0" borderId="54" xfId="1" applyBorder="1" applyAlignment="1" applyProtection="1">
      <alignment vertical="center"/>
      <protection locked="0"/>
    </xf>
    <xf numFmtId="0" fontId="1" fillId="0" borderId="70" xfId="1" applyBorder="1" applyAlignment="1" applyProtection="1">
      <alignment vertical="center"/>
      <protection locked="0"/>
    </xf>
    <xf numFmtId="0" fontId="1" fillId="0" borderId="55" xfId="1" applyBorder="1" applyAlignment="1" applyProtection="1">
      <alignment vertical="center"/>
      <protection locked="0"/>
    </xf>
    <xf numFmtId="0" fontId="1" fillId="6" borderId="63" xfId="1" applyFont="1" applyFill="1" applyBorder="1" applyAlignment="1" applyProtection="1">
      <alignment vertical="center"/>
    </xf>
    <xf numFmtId="0" fontId="1" fillId="6" borderId="64" xfId="1" applyFont="1" applyFill="1" applyBorder="1" applyAlignment="1" applyProtection="1">
      <alignment vertical="center"/>
    </xf>
    <xf numFmtId="0" fontId="1" fillId="6" borderId="65" xfId="1" applyFont="1" applyFill="1" applyBorder="1" applyAlignment="1" applyProtection="1">
      <alignment vertical="center"/>
    </xf>
    <xf numFmtId="0" fontId="1" fillId="0" borderId="71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9" fillId="2" borderId="66" xfId="1" applyFont="1" applyFill="1" applyBorder="1" applyAlignment="1" applyProtection="1">
      <alignment horizontal="center" vertical="center" textRotation="90"/>
    </xf>
    <xf numFmtId="0" fontId="1" fillId="0" borderId="66" xfId="1" applyFont="1" applyFill="1" applyBorder="1" applyAlignment="1" applyProtection="1">
      <alignment horizontal="center" vertical="center"/>
      <protection locked="0"/>
    </xf>
    <xf numFmtId="0" fontId="1" fillId="0" borderId="66" xfId="1" applyFont="1" applyBorder="1" applyAlignment="1" applyProtection="1">
      <alignment horizontal="center" vertical="center"/>
      <protection locked="0"/>
    </xf>
    <xf numFmtId="0" fontId="1" fillId="0" borderId="62" xfId="1" applyBorder="1" applyAlignment="1" applyProtection="1">
      <alignment horizontal="center" vertical="center"/>
      <protection locked="0"/>
    </xf>
    <xf numFmtId="0" fontId="1" fillId="0" borderId="62" xfId="1" applyFill="1" applyBorder="1" applyAlignment="1" applyProtection="1">
      <alignment horizontal="center" vertical="center"/>
      <protection locked="0"/>
    </xf>
    <xf numFmtId="0" fontId="1" fillId="0" borderId="62" xfId="1" applyFont="1" applyFill="1" applyBorder="1" applyAlignment="1" applyProtection="1">
      <alignment horizontal="center" vertical="center"/>
      <protection locked="0"/>
    </xf>
    <xf numFmtId="0" fontId="1" fillId="0" borderId="62" xfId="1" applyFont="1" applyBorder="1" applyAlignment="1" applyProtection="1">
      <alignment horizontal="center" vertical="center"/>
      <protection locked="0"/>
    </xf>
    <xf numFmtId="0" fontId="6" fillId="0" borderId="0" xfId="72" applyAlignment="1" applyProtection="1">
      <alignment horizontal="center" vertical="center"/>
      <protection locked="0"/>
    </xf>
    <xf numFmtId="0" fontId="6" fillId="2" borderId="59" xfId="72" applyFill="1" applyBorder="1" applyAlignment="1" applyProtection="1">
      <alignment vertical="center"/>
    </xf>
    <xf numFmtId="0" fontId="6" fillId="2" borderId="60" xfId="72" applyFill="1" applyBorder="1" applyAlignment="1" applyProtection="1">
      <alignment vertical="center"/>
    </xf>
    <xf numFmtId="0" fontId="6" fillId="0" borderId="59" xfId="72" applyBorder="1" applyAlignment="1" applyProtection="1">
      <alignment vertical="center" wrapText="1"/>
      <protection locked="0"/>
    </xf>
    <xf numFmtId="0" fontId="6" fillId="0" borderId="29" xfId="72" applyBorder="1" applyAlignment="1" applyProtection="1">
      <alignment vertical="center" wrapText="1"/>
      <protection locked="0"/>
    </xf>
    <xf numFmtId="0" fontId="6" fillId="0" borderId="60" xfId="72" applyBorder="1" applyAlignment="1" applyProtection="1">
      <alignment vertical="center" wrapText="1"/>
      <protection locked="0"/>
    </xf>
    <xf numFmtId="0" fontId="6" fillId="6" borderId="63" xfId="72" applyFill="1" applyBorder="1" applyAlignment="1" applyProtection="1">
      <alignment vertical="center"/>
    </xf>
    <xf numFmtId="0" fontId="6" fillId="6" borderId="64" xfId="72" applyFill="1" applyBorder="1" applyAlignment="1" applyProtection="1">
      <alignment vertical="center"/>
    </xf>
    <xf numFmtId="0" fontId="6" fillId="6" borderId="65" xfId="72" applyFill="1" applyBorder="1" applyAlignment="1" applyProtection="1">
      <alignment vertical="center"/>
    </xf>
    <xf numFmtId="0" fontId="6" fillId="2" borderId="63" xfId="72" applyFill="1" applyBorder="1" applyAlignment="1" applyProtection="1">
      <alignment vertical="center"/>
    </xf>
    <xf numFmtId="0" fontId="6" fillId="2" borderId="65" xfId="72" applyFill="1" applyBorder="1" applyAlignment="1" applyProtection="1">
      <alignment vertical="center"/>
    </xf>
    <xf numFmtId="0" fontId="6" fillId="0" borderId="63" xfId="72" applyBorder="1" applyAlignment="1" applyProtection="1">
      <alignment vertical="center" wrapText="1"/>
      <protection locked="0"/>
    </xf>
    <xf numFmtId="0" fontId="6" fillId="0" borderId="64" xfId="72" applyBorder="1" applyAlignment="1" applyProtection="1">
      <alignment vertical="center" wrapText="1"/>
      <protection locked="0"/>
    </xf>
    <xf numFmtId="0" fontId="6" fillId="0" borderId="65" xfId="72" applyBorder="1" applyAlignment="1" applyProtection="1">
      <alignment vertical="center" wrapText="1"/>
      <protection locked="0"/>
    </xf>
    <xf numFmtId="0" fontId="6" fillId="2" borderId="66" xfId="72" applyFill="1" applyBorder="1" applyAlignment="1" applyProtection="1">
      <alignment horizontal="center" vertical="center" wrapText="1"/>
    </xf>
    <xf numFmtId="0" fontId="6" fillId="0" borderId="66" xfId="72" applyFont="1" applyBorder="1" applyAlignment="1" applyProtection="1">
      <alignment horizontal="center" vertical="center"/>
      <protection locked="0"/>
    </xf>
    <xf numFmtId="165" fontId="0" fillId="8" borderId="63" xfId="6" applyNumberFormat="1" applyFont="1" applyFill="1" applyBorder="1" applyAlignment="1" applyProtection="1">
      <alignment horizontal="right" vertical="center"/>
      <protection locked="0"/>
    </xf>
    <xf numFmtId="165" fontId="0" fillId="8" borderId="65" xfId="6" applyNumberFormat="1" applyFont="1" applyFill="1" applyBorder="1" applyAlignment="1" applyProtection="1">
      <alignment horizontal="right" vertical="center"/>
      <protection locked="0"/>
    </xf>
    <xf numFmtId="0" fontId="6" fillId="0" borderId="63" xfId="72" applyFont="1" applyBorder="1" applyAlignment="1" applyProtection="1">
      <alignment horizontal="left" vertical="center"/>
      <protection locked="0"/>
    </xf>
    <xf numFmtId="0" fontId="6" fillId="0" borderId="64" xfId="72" applyBorder="1" applyAlignment="1" applyProtection="1">
      <alignment horizontal="left" vertical="center"/>
      <protection locked="0"/>
    </xf>
    <xf numFmtId="0" fontId="6" fillId="0" borderId="65" xfId="72" applyBorder="1" applyAlignment="1" applyProtection="1">
      <alignment horizontal="left" vertical="center"/>
      <protection locked="0"/>
    </xf>
    <xf numFmtId="165" fontId="6" fillId="2" borderId="63" xfId="72" applyNumberFormat="1" applyFill="1" applyBorder="1" applyAlignment="1" applyProtection="1">
      <alignment horizontal="right" vertical="center"/>
      <protection locked="0"/>
    </xf>
    <xf numFmtId="165" fontId="6" fillId="2" borderId="65" xfId="72" applyNumberFormat="1" applyFill="1" applyBorder="1" applyAlignment="1" applyProtection="1">
      <alignment horizontal="right" vertical="center"/>
      <protection locked="0"/>
    </xf>
    <xf numFmtId="0" fontId="6" fillId="7" borderId="66" xfId="72" applyFill="1" applyBorder="1" applyAlignment="1" applyProtection="1">
      <alignment horizontal="center" vertical="center"/>
      <protection locked="0"/>
    </xf>
    <xf numFmtId="0" fontId="8" fillId="8" borderId="63" xfId="72" applyFont="1" applyFill="1" applyBorder="1" applyAlignment="1" applyProtection="1">
      <alignment horizontal="center" vertical="center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66" xfId="1" applyFont="1" applyFill="1" applyBorder="1" applyAlignment="1" applyProtection="1">
      <alignment horizontal="center" vertical="center"/>
      <protection locked="0"/>
    </xf>
    <xf numFmtId="0" fontId="5" fillId="2" borderId="66" xfId="2" applyFill="1" applyBorder="1" applyAlignment="1" applyProtection="1">
      <alignment horizontal="center" vertical="center" wrapText="1"/>
    </xf>
    <xf numFmtId="0" fontId="5" fillId="0" borderId="66" xfId="2" applyBorder="1" applyAlignment="1" applyProtection="1">
      <alignment horizontal="center" vertical="center"/>
      <protection locked="0"/>
    </xf>
    <xf numFmtId="0" fontId="8" fillId="8" borderId="63" xfId="2" applyFont="1" applyFill="1" applyBorder="1" applyAlignment="1" applyProtection="1">
      <alignment horizontal="center" vertical="center"/>
    </xf>
    <xf numFmtId="0" fontId="5" fillId="0" borderId="0" xfId="75" applyBorder="1" applyAlignment="1" applyProtection="1">
      <alignment vertical="top"/>
      <protection locked="0"/>
    </xf>
    <xf numFmtId="0" fontId="5" fillId="0" borderId="0" xfId="75" applyAlignment="1" applyProtection="1">
      <alignment horizontal="center" vertical="center"/>
      <protection locked="0"/>
    </xf>
    <xf numFmtId="0" fontId="5" fillId="2" borderId="66" xfId="75" applyFill="1" applyBorder="1" applyAlignment="1" applyProtection="1">
      <alignment horizontal="center" vertical="center" wrapText="1"/>
    </xf>
    <xf numFmtId="0" fontId="5" fillId="0" borderId="66" xfId="75" applyBorder="1" applyAlignment="1" applyProtection="1">
      <alignment horizontal="center" vertical="center"/>
      <protection locked="0"/>
    </xf>
    <xf numFmtId="0" fontId="8" fillId="8" borderId="63" xfId="75" applyFont="1" applyFill="1" applyBorder="1" applyAlignment="1" applyProtection="1">
      <alignment horizontal="center" vertical="center"/>
    </xf>
    <xf numFmtId="0" fontId="1" fillId="2" borderId="84" xfId="1" applyFill="1" applyBorder="1" applyAlignment="1" applyProtection="1">
      <alignment horizontal="center" vertical="center" wrapText="1"/>
    </xf>
    <xf numFmtId="0" fontId="1" fillId="6" borderId="78" xfId="1" applyFont="1" applyFill="1" applyBorder="1" applyAlignment="1" applyProtection="1">
      <alignment vertical="center"/>
    </xf>
    <xf numFmtId="0" fontId="1" fillId="6" borderId="80" xfId="1" applyFont="1" applyFill="1" applyBorder="1" applyAlignment="1" applyProtection="1">
      <alignment vertical="center"/>
    </xf>
    <xf numFmtId="0" fontId="1" fillId="6" borderId="79" xfId="1" applyFont="1" applyFill="1" applyBorder="1" applyAlignment="1" applyProtection="1">
      <alignment vertical="center"/>
    </xf>
    <xf numFmtId="0" fontId="9" fillId="2" borderId="84" xfId="1" applyFont="1" applyFill="1" applyBorder="1" applyAlignment="1" applyProtection="1">
      <alignment horizontal="center" vertical="center" textRotation="9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1" fillId="0" borderId="84" xfId="1" applyFont="1" applyFill="1" applyBorder="1" applyAlignment="1" applyProtection="1">
      <alignment horizontal="center" vertical="center"/>
      <protection locked="0"/>
    </xf>
    <xf numFmtId="0" fontId="1" fillId="0" borderId="84" xfId="1" applyFont="1" applyBorder="1" applyAlignment="1" applyProtection="1">
      <alignment horizontal="center" vertical="center"/>
      <protection locked="0"/>
    </xf>
    <xf numFmtId="0" fontId="1" fillId="0" borderId="87" xfId="1" applyBorder="1" applyAlignment="1" applyProtection="1">
      <alignment horizontal="center" vertical="center"/>
      <protection locked="0"/>
    </xf>
    <xf numFmtId="0" fontId="1" fillId="0" borderId="87" xfId="1" applyFill="1" applyBorder="1" applyAlignment="1" applyProtection="1">
      <alignment horizontal="center" vertical="center"/>
      <protection locked="0"/>
    </xf>
    <xf numFmtId="0" fontId="1" fillId="0" borderId="87" xfId="1" applyFont="1" applyFill="1" applyBorder="1" applyAlignment="1" applyProtection="1">
      <alignment horizontal="center" vertical="center"/>
      <protection locked="0"/>
    </xf>
    <xf numFmtId="0" fontId="1" fillId="0" borderId="87" xfId="1" applyFont="1" applyBorder="1" applyAlignment="1" applyProtection="1">
      <alignment horizontal="center" vertical="center"/>
      <protection locked="0"/>
    </xf>
    <xf numFmtId="0" fontId="5" fillId="2" borderId="84" xfId="2" applyFill="1" applyBorder="1" applyAlignment="1" applyProtection="1">
      <alignment horizontal="center" vertical="center" wrapText="1"/>
    </xf>
    <xf numFmtId="0" fontId="5" fillId="0" borderId="84" xfId="2" applyFill="1" applyBorder="1" applyAlignment="1" applyProtection="1">
      <alignment horizontal="center" vertical="center"/>
      <protection locked="0"/>
    </xf>
    <xf numFmtId="0" fontId="5" fillId="0" borderId="84" xfId="2" applyFont="1" applyFill="1" applyBorder="1" applyAlignment="1" applyProtection="1">
      <alignment horizontal="center" vertical="center"/>
      <protection locked="0"/>
    </xf>
    <xf numFmtId="0" fontId="5" fillId="0" borderId="84" xfId="2" applyBorder="1" applyAlignment="1" applyProtection="1">
      <alignment horizontal="center" vertical="center"/>
      <protection locked="0"/>
    </xf>
    <xf numFmtId="0" fontId="5" fillId="0" borderId="84" xfId="2" applyFont="1" applyBorder="1" applyAlignment="1" applyProtection="1">
      <alignment horizontal="center" vertical="center"/>
      <protection locked="0"/>
    </xf>
    <xf numFmtId="0" fontId="8" fillId="8" borderId="78" xfId="2" applyFont="1" applyFill="1" applyBorder="1" applyAlignment="1" applyProtection="1">
      <alignment horizontal="center" vertical="center"/>
    </xf>
    <xf numFmtId="0" fontId="5" fillId="0" borderId="0" xfId="80" applyBorder="1" applyAlignment="1" applyProtection="1">
      <alignment vertical="top"/>
      <protection locked="0"/>
    </xf>
    <xf numFmtId="0" fontId="1" fillId="12" borderId="72" xfId="1" applyFill="1" applyBorder="1" applyAlignment="1" applyProtection="1">
      <alignment horizontal="center" vertical="center" wrapText="1"/>
    </xf>
    <xf numFmtId="0" fontId="1" fillId="14" borderId="96" xfId="1" applyFont="1" applyFill="1" applyBorder="1" applyAlignment="1" applyProtection="1">
      <alignment vertical="center"/>
    </xf>
    <xf numFmtId="0" fontId="1" fillId="14" borderId="85" xfId="1" applyFont="1" applyFill="1" applyBorder="1" applyAlignment="1" applyProtection="1">
      <alignment vertical="center"/>
    </xf>
    <xf numFmtId="0" fontId="1" fillId="14" borderId="86" xfId="1" applyFont="1" applyFill="1" applyBorder="1" applyAlignment="1" applyProtection="1">
      <alignment vertical="center"/>
    </xf>
    <xf numFmtId="0" fontId="9" fillId="12" borderId="72" xfId="1" applyFont="1" applyFill="1" applyBorder="1" applyAlignment="1" applyProtection="1">
      <alignment horizontal="center" vertical="center" textRotation="90"/>
    </xf>
    <xf numFmtId="0" fontId="1" fillId="0" borderId="99" xfId="1" applyFill="1" applyBorder="1" applyAlignment="1" applyProtection="1">
      <alignment horizontal="center" vertical="center"/>
      <protection locked="0"/>
    </xf>
    <xf numFmtId="0" fontId="1" fillId="0" borderId="99" xfId="1" applyBorder="1" applyAlignment="1" applyProtection="1">
      <alignment horizontal="center" vertical="center"/>
      <protection locked="0"/>
    </xf>
    <xf numFmtId="0" fontId="1" fillId="0" borderId="72" xfId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horizontal="center" vertical="center"/>
      <protection locked="0"/>
    </xf>
    <xf numFmtId="16" fontId="21" fillId="0" borderId="72" xfId="1" applyNumberFormat="1" applyFont="1" applyFill="1" applyBorder="1" applyAlignment="1" applyProtection="1">
      <alignment horizontal="center" vertical="center"/>
      <protection locked="0"/>
    </xf>
    <xf numFmtId="0" fontId="5" fillId="0" borderId="0" xfId="80" applyAlignment="1" applyProtection="1">
      <alignment horizontal="center" vertical="center"/>
      <protection locked="0"/>
    </xf>
    <xf numFmtId="0" fontId="5" fillId="12" borderId="72" xfId="80" applyFont="1" applyFill="1" applyBorder="1" applyAlignment="1" applyProtection="1">
      <alignment horizontal="center" vertical="center" wrapText="1"/>
    </xf>
    <xf numFmtId="0" fontId="5" fillId="18" borderId="72" xfId="80" applyFont="1" applyFill="1" applyBorder="1" applyAlignment="1" applyProtection="1">
      <alignment horizontal="center" vertical="center"/>
      <protection locked="0"/>
    </xf>
    <xf numFmtId="0" fontId="5" fillId="0" borderId="72" xfId="80" applyFont="1" applyBorder="1" applyAlignment="1" applyProtection="1">
      <alignment horizontal="center" vertical="center"/>
      <protection locked="0"/>
    </xf>
    <xf numFmtId="0" fontId="8" fillId="16" borderId="96" xfId="80" applyFont="1" applyFill="1" applyBorder="1" applyAlignment="1" applyProtection="1">
      <alignment horizontal="center" vertical="center"/>
    </xf>
    <xf numFmtId="0" fontId="5" fillId="0" borderId="0" xfId="81" applyBorder="1" applyAlignment="1" applyProtection="1">
      <alignment vertical="top"/>
      <protection locked="0"/>
    </xf>
    <xf numFmtId="0" fontId="5" fillId="0" borderId="0" xfId="81" applyAlignment="1" applyProtection="1">
      <alignment horizontal="center" vertical="center"/>
      <protection locked="0"/>
    </xf>
    <xf numFmtId="0" fontId="5" fillId="2" borderId="66" xfId="81" applyFill="1" applyBorder="1" applyAlignment="1" applyProtection="1">
      <alignment horizontal="center" vertical="center" wrapText="1"/>
    </xf>
    <xf numFmtId="0" fontId="34" fillId="0" borderId="66" xfId="81" applyFont="1" applyBorder="1" applyAlignment="1" applyProtection="1">
      <alignment horizontal="center" vertical="center"/>
      <protection locked="0"/>
    </xf>
    <xf numFmtId="0" fontId="5" fillId="0" borderId="66" xfId="81" applyBorder="1" applyAlignment="1" applyProtection="1">
      <alignment horizontal="center" vertical="center"/>
      <protection locked="0"/>
    </xf>
    <xf numFmtId="0" fontId="8" fillId="8" borderId="63" xfId="81" applyFont="1" applyFill="1" applyBorder="1" applyAlignment="1" applyProtection="1">
      <alignment horizontal="center" vertical="center"/>
    </xf>
    <xf numFmtId="0" fontId="5" fillId="0" borderId="0" xfId="75"/>
    <xf numFmtId="0" fontId="3" fillId="2" borderId="104" xfId="12" applyFont="1" applyFill="1" applyBorder="1" applyAlignment="1" applyProtection="1">
      <alignment horizontal="center" vertical="center" wrapText="1"/>
    </xf>
    <xf numFmtId="0" fontId="3" fillId="2" borderId="108" xfId="12" applyFont="1" applyFill="1" applyBorder="1" applyAlignment="1" applyProtection="1">
      <alignment horizontal="center" vertical="center" wrapText="1"/>
    </xf>
    <xf numFmtId="0" fontId="1" fillId="14" borderId="109" xfId="1" applyFont="1" applyFill="1" applyBorder="1" applyAlignment="1" applyProtection="1">
      <alignment vertical="center"/>
    </xf>
    <xf numFmtId="0" fontId="9" fillId="2" borderId="66" xfId="12" applyFont="1" applyFill="1" applyBorder="1" applyAlignment="1" applyProtection="1">
      <alignment horizontal="center" vertical="center" textRotation="90"/>
    </xf>
    <xf numFmtId="0" fontId="1" fillId="0" borderId="122" xfId="12" applyFill="1" applyBorder="1" applyAlignment="1" applyProtection="1">
      <alignment horizontal="center" vertical="center"/>
      <protection locked="0"/>
    </xf>
    <xf numFmtId="0" fontId="1" fillId="0" borderId="122" xfId="12" applyFont="1" applyFill="1" applyBorder="1" applyAlignment="1" applyProtection="1">
      <alignment horizontal="center" vertical="center"/>
      <protection locked="0"/>
    </xf>
    <xf numFmtId="0" fontId="1" fillId="0" borderId="129" xfId="12" applyBorder="1" applyAlignment="1" applyProtection="1">
      <alignment horizontal="center" vertical="center"/>
      <protection locked="0"/>
    </xf>
    <xf numFmtId="0" fontId="5" fillId="0" borderId="30" xfId="75" applyBorder="1"/>
    <xf numFmtId="0" fontId="5" fillId="0" borderId="0" xfId="75" applyBorder="1"/>
    <xf numFmtId="0" fontId="1" fillId="2" borderId="127" xfId="12" applyFill="1" applyBorder="1" applyAlignment="1" applyProtection="1">
      <alignment vertical="center"/>
    </xf>
    <xf numFmtId="0" fontId="1" fillId="2" borderId="128" xfId="12" applyFill="1" applyBorder="1" applyAlignment="1" applyProtection="1">
      <alignment vertical="center"/>
    </xf>
    <xf numFmtId="0" fontId="9" fillId="0" borderId="127" xfId="12" applyFont="1" applyBorder="1" applyAlignment="1" applyProtection="1">
      <alignment vertical="center" wrapText="1"/>
      <protection locked="0"/>
    </xf>
    <xf numFmtId="0" fontId="9" fillId="0" borderId="134" xfId="12" applyFont="1" applyBorder="1" applyAlignment="1" applyProtection="1">
      <alignment vertical="center" wrapText="1"/>
      <protection locked="0"/>
    </xf>
    <xf numFmtId="0" fontId="9" fillId="0" borderId="128" xfId="12" applyFont="1" applyBorder="1" applyAlignment="1" applyProtection="1">
      <alignment vertical="center" wrapText="1"/>
      <protection locked="0"/>
    </xf>
    <xf numFmtId="0" fontId="9" fillId="0" borderId="127" xfId="12" applyFont="1" applyBorder="1" applyAlignment="1" applyProtection="1">
      <alignment vertical="top" wrapText="1"/>
      <protection locked="0"/>
    </xf>
    <xf numFmtId="0" fontId="9" fillId="0" borderId="134" xfId="12" applyFont="1" applyBorder="1" applyAlignment="1" applyProtection="1">
      <alignment vertical="top" wrapText="1"/>
      <protection locked="0"/>
    </xf>
    <xf numFmtId="0" fontId="9" fillId="0" borderId="128" xfId="12" applyFont="1" applyBorder="1" applyAlignment="1" applyProtection="1">
      <alignment vertical="top" wrapText="1"/>
      <protection locked="0"/>
    </xf>
    <xf numFmtId="0" fontId="1" fillId="6" borderId="130" xfId="12" applyFill="1" applyBorder="1" applyAlignment="1" applyProtection="1">
      <alignment vertical="center"/>
    </xf>
    <xf numFmtId="0" fontId="1" fillId="6" borderId="131" xfId="12" applyFill="1" applyBorder="1" applyAlignment="1" applyProtection="1">
      <alignment vertical="center"/>
    </xf>
    <xf numFmtId="0" fontId="1" fillId="6" borderId="132" xfId="12" applyFill="1" applyBorder="1" applyAlignment="1" applyProtection="1">
      <alignment vertical="center"/>
    </xf>
    <xf numFmtId="0" fontId="1" fillId="2" borderId="130" xfId="12" applyFill="1" applyBorder="1" applyAlignment="1" applyProtection="1">
      <alignment vertical="center"/>
    </xf>
    <xf numFmtId="0" fontId="1" fillId="2" borderId="132" xfId="12" applyFill="1" applyBorder="1" applyAlignment="1" applyProtection="1">
      <alignment vertical="center"/>
    </xf>
    <xf numFmtId="0" fontId="9" fillId="0" borderId="130" xfId="12" applyFont="1" applyBorder="1" applyAlignment="1" applyProtection="1">
      <alignment vertical="center" wrapText="1"/>
      <protection locked="0"/>
    </xf>
    <xf numFmtId="0" fontId="9" fillId="0" borderId="131" xfId="12" applyFont="1" applyBorder="1" applyAlignment="1" applyProtection="1">
      <alignment vertical="center" wrapText="1"/>
      <protection locked="0"/>
    </xf>
    <xf numFmtId="0" fontId="9" fillId="0" borderId="132" xfId="12" applyFont="1" applyBorder="1" applyAlignment="1" applyProtection="1">
      <alignment vertical="center" wrapText="1"/>
      <protection locked="0"/>
    </xf>
    <xf numFmtId="0" fontId="1" fillId="2" borderId="135" xfId="12" applyFill="1" applyBorder="1" applyAlignment="1" applyProtection="1">
      <alignment horizontal="center" vertical="center" wrapText="1"/>
    </xf>
    <xf numFmtId="0" fontId="1" fillId="0" borderId="104" xfId="12" applyFont="1" applyFill="1" applyBorder="1" applyAlignment="1" applyProtection="1">
      <alignment horizontal="center" vertical="center"/>
      <protection locked="0"/>
    </xf>
    <xf numFmtId="165" fontId="1" fillId="8" borderId="101" xfId="12" applyNumberFormat="1" applyFill="1" applyBorder="1" applyAlignment="1" applyProtection="1">
      <alignment horizontal="center" vertical="center"/>
      <protection locked="0"/>
    </xf>
    <xf numFmtId="165" fontId="1" fillId="8" borderId="103" xfId="12" applyNumberFormat="1" applyFill="1" applyBorder="1" applyAlignment="1" applyProtection="1">
      <alignment horizontal="center" vertical="center"/>
      <protection locked="0"/>
    </xf>
    <xf numFmtId="0" fontId="1" fillId="0" borderId="104" xfId="12" applyBorder="1" applyAlignment="1" applyProtection="1">
      <alignment horizontal="center" vertical="center"/>
      <protection locked="0"/>
    </xf>
    <xf numFmtId="0" fontId="1" fillId="0" borderId="71" xfId="12" applyBorder="1" applyAlignment="1" applyProtection="1">
      <alignment vertical="center"/>
    </xf>
    <xf numFmtId="0" fontId="1" fillId="0" borderId="54" xfId="12" applyBorder="1" applyAlignment="1" applyProtection="1">
      <alignment vertical="center"/>
      <protection locked="0"/>
    </xf>
    <xf numFmtId="0" fontId="1" fillId="0" borderId="55" xfId="12" applyBorder="1" applyAlignment="1" applyProtection="1">
      <alignment vertical="center"/>
      <protection locked="0"/>
    </xf>
    <xf numFmtId="0" fontId="5" fillId="2" borderId="84" xfId="75" applyFill="1" applyBorder="1" applyAlignment="1" applyProtection="1">
      <alignment horizontal="center" vertical="center" wrapText="1"/>
    </xf>
    <xf numFmtId="0" fontId="5" fillId="0" borderId="133" xfId="75" applyFont="1" applyBorder="1" applyAlignment="1" applyProtection="1">
      <alignment horizontal="center" vertical="center"/>
      <protection locked="0"/>
    </xf>
    <xf numFmtId="0" fontId="5" fillId="0" borderId="133" xfId="75" applyBorder="1" applyAlignment="1" applyProtection="1">
      <alignment horizontal="center" vertical="center"/>
      <protection locked="0"/>
    </xf>
    <xf numFmtId="0" fontId="8" fillId="8" borderId="130" xfId="75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70" xfId="12" applyBorder="1" applyAlignment="1" applyProtection="1">
      <alignment vertical="center"/>
      <protection locked="0"/>
    </xf>
    <xf numFmtId="0" fontId="1" fillId="0" borderId="149" xfId="12" applyFont="1" applyBorder="1" applyAlignment="1" applyProtection="1">
      <alignment horizontal="center" vertical="center"/>
      <protection locked="0"/>
    </xf>
    <xf numFmtId="0" fontId="1" fillId="0" borderId="149" xfId="12" applyFont="1" applyFill="1" applyBorder="1" applyAlignment="1" applyProtection="1">
      <alignment horizontal="center" vertical="center"/>
      <protection locked="0"/>
    </xf>
    <xf numFmtId="0" fontId="1" fillId="0" borderId="149" xfId="12" applyBorder="1" applyAlignment="1" applyProtection="1">
      <alignment horizontal="center" vertical="center"/>
      <protection locked="0"/>
    </xf>
    <xf numFmtId="0" fontId="3" fillId="2" borderId="149" xfId="12" applyFont="1" applyFill="1" applyBorder="1" applyAlignment="1" applyProtection="1">
      <alignment horizontal="center" vertical="center" wrapText="1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5" fillId="0" borderId="72" xfId="80" applyFont="1" applyBorder="1" applyAlignment="1" applyProtection="1">
      <alignment horizontal="center" vertical="center"/>
      <protection locked="0"/>
    </xf>
    <xf numFmtId="0" fontId="1" fillId="12" borderId="96" xfId="1" applyFont="1" applyFill="1" applyBorder="1" applyAlignment="1" applyProtection="1">
      <alignment horizontal="center" vertical="center"/>
    </xf>
    <xf numFmtId="0" fontId="1" fillId="0" borderId="24" xfId="12" applyFill="1" applyBorder="1" applyAlignment="1" applyProtection="1">
      <alignment horizontal="center" vertical="center"/>
      <protection locked="0"/>
    </xf>
    <xf numFmtId="0" fontId="1" fillId="0" borderId="152" xfId="12" applyFill="1" applyBorder="1" applyAlignment="1" applyProtection="1">
      <alignment horizontal="center" vertical="center"/>
      <protection locked="0"/>
    </xf>
    <xf numFmtId="0" fontId="9" fillId="0" borderId="96" xfId="1" applyFont="1" applyBorder="1" applyAlignment="1" applyProtection="1">
      <alignment horizontal="center" vertical="center"/>
      <protection locked="0"/>
    </xf>
    <xf numFmtId="16" fontId="9" fillId="0" borderId="96" xfId="1" applyNumberFormat="1" applyFont="1" applyBorder="1" applyAlignment="1" applyProtection="1">
      <alignment horizontal="center" vertical="center"/>
      <protection locked="0"/>
    </xf>
    <xf numFmtId="168" fontId="9" fillId="0" borderId="96" xfId="1" applyNumberFormat="1" applyFont="1" applyBorder="1" applyAlignment="1" applyProtection="1">
      <alignment horizontal="center" vertical="center"/>
      <protection locked="0"/>
    </xf>
    <xf numFmtId="9" fontId="9" fillId="0" borderId="96" xfId="1" applyNumberFormat="1" applyFont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12" borderId="154" xfId="1" applyFont="1" applyFill="1" applyBorder="1" applyAlignment="1" applyProtection="1">
      <alignment horizontal="center" vertical="center"/>
    </xf>
    <xf numFmtId="0" fontId="1" fillId="12" borderId="20" xfId="1" applyFont="1" applyFill="1" applyBorder="1" applyAlignment="1" applyProtection="1">
      <alignment horizontal="center" vertical="center"/>
    </xf>
    <xf numFmtId="0" fontId="9" fillId="0" borderId="133" xfId="1" applyFont="1" applyBorder="1" applyAlignment="1" applyProtection="1">
      <alignment horizontal="center"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2" borderId="84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1" fillId="0" borderId="156" xfId="12" applyFont="1" applyFill="1" applyBorder="1" applyAlignment="1" applyProtection="1">
      <alignment horizontal="center" vertical="center" wrapText="1"/>
    </xf>
    <xf numFmtId="0" fontId="1" fillId="0" borderId="157" xfId="12" applyFill="1" applyBorder="1" applyAlignment="1" applyProtection="1">
      <alignment horizontal="center" vertical="center" wrapText="1"/>
    </xf>
    <xf numFmtId="0" fontId="3" fillId="2" borderId="161" xfId="12" applyFont="1" applyFill="1" applyBorder="1" applyAlignment="1" applyProtection="1">
      <alignment horizontal="center" vertical="center" wrapText="1"/>
    </xf>
    <xf numFmtId="0" fontId="1" fillId="2" borderId="159" xfId="1" applyFont="1" applyFill="1" applyBorder="1" applyAlignment="1" applyProtection="1">
      <alignment horizontal="center" vertical="center"/>
    </xf>
    <xf numFmtId="0" fontId="9" fillId="2" borderId="155" xfId="12" applyFont="1" applyFill="1" applyBorder="1" applyAlignment="1" applyProtection="1">
      <alignment horizontal="center" vertical="center" textRotation="90"/>
    </xf>
    <xf numFmtId="0" fontId="1" fillId="23" borderId="174" xfId="12" applyFill="1" applyBorder="1" applyAlignment="1" applyProtection="1">
      <alignment horizontal="center" vertical="center"/>
      <protection locked="0"/>
    </xf>
    <xf numFmtId="0" fontId="1" fillId="23" borderId="174" xfId="12" applyFont="1" applyFill="1" applyBorder="1" applyAlignment="1" applyProtection="1">
      <alignment horizontal="center" vertical="center"/>
      <protection locked="0"/>
    </xf>
    <xf numFmtId="0" fontId="1" fillId="0" borderId="0" xfId="12" applyFill="1" applyAlignment="1" applyProtection="1">
      <alignment horizontal="center" vertical="center"/>
      <protection locked="0"/>
    </xf>
    <xf numFmtId="0" fontId="1" fillId="0" borderId="174" xfId="12" applyFill="1" applyBorder="1" applyAlignment="1" applyProtection="1">
      <alignment horizontal="center" vertical="center"/>
      <protection locked="0"/>
    </xf>
    <xf numFmtId="0" fontId="1" fillId="23" borderId="58" xfId="12" applyFill="1" applyBorder="1" applyAlignment="1" applyProtection="1">
      <alignment horizontal="center" vertical="center"/>
      <protection locked="0"/>
    </xf>
    <xf numFmtId="0" fontId="1" fillId="23" borderId="58" xfId="12" applyFont="1" applyFill="1" applyBorder="1" applyAlignment="1" applyProtection="1">
      <alignment horizontal="center" vertical="center"/>
      <protection locked="0"/>
    </xf>
    <xf numFmtId="0" fontId="16" fillId="24" borderId="58" xfId="12" applyFont="1" applyFill="1" applyBorder="1" applyAlignment="1" applyProtection="1">
      <alignment horizontal="center" vertical="center"/>
      <protection locked="0"/>
    </xf>
    <xf numFmtId="0" fontId="1" fillId="24" borderId="58" xfId="12" applyFill="1" applyBorder="1" applyAlignment="1" applyProtection="1">
      <alignment horizontal="center" vertical="center"/>
      <protection locked="0"/>
    </xf>
    <xf numFmtId="0" fontId="1" fillId="24" borderId="58" xfId="12" applyFont="1" applyFill="1" applyBorder="1" applyAlignment="1" applyProtection="1">
      <alignment horizontal="center" vertical="center"/>
      <protection locked="0"/>
    </xf>
    <xf numFmtId="0" fontId="1" fillId="0" borderId="175" xfId="12" applyBorder="1" applyAlignment="1" applyProtection="1">
      <alignment horizontal="center" vertical="center"/>
      <protection locked="0"/>
    </xf>
    <xf numFmtId="0" fontId="1" fillId="2" borderId="162" xfId="12" applyFill="1" applyBorder="1" applyAlignment="1" applyProtection="1">
      <alignment horizontal="center" vertical="center" wrapText="1"/>
    </xf>
    <xf numFmtId="0" fontId="1" fillId="0" borderId="161" xfId="12" applyBorder="1" applyAlignment="1" applyProtection="1">
      <alignment horizontal="center" vertical="center"/>
      <protection locked="0"/>
    </xf>
    <xf numFmtId="0" fontId="1" fillId="2" borderId="66" xfId="1" applyFont="1" applyFill="1" applyBorder="1" applyAlignment="1" applyProtection="1">
      <alignment horizontal="center" vertical="center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159" xfId="1" applyFill="1" applyBorder="1" applyAlignment="1" applyProtection="1">
      <alignment horizontal="center" vertical="center"/>
      <protection locked="0"/>
    </xf>
    <xf numFmtId="49" fontId="1" fillId="0" borderId="180" xfId="78" applyNumberFormat="1" applyFont="1" applyFill="1" applyBorder="1" applyAlignment="1" applyProtection="1">
      <alignment horizontal="center" vertical="center"/>
      <protection locked="0"/>
    </xf>
    <xf numFmtId="1" fontId="1" fillId="9" borderId="179" xfId="1" applyNumberFormat="1" applyFill="1" applyBorder="1" applyAlignment="1" applyProtection="1">
      <alignment horizontal="center" vertical="center"/>
      <protection locked="0"/>
    </xf>
    <xf numFmtId="0" fontId="1" fillId="0" borderId="178" xfId="1" applyFill="1" applyBorder="1" applyAlignment="1" applyProtection="1">
      <alignment horizontal="center" vertical="center"/>
      <protection locked="0"/>
    </xf>
    <xf numFmtId="0" fontId="1" fillId="2" borderId="177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4" fillId="0" borderId="12" xfId="1" applyFont="1" applyFill="1" applyBorder="1" applyAlignment="1" applyProtection="1">
      <alignment horizontal="left" vertical="center" wrapText="1"/>
      <protection locked="0"/>
    </xf>
    <xf numFmtId="0" fontId="14" fillId="0" borderId="11" xfId="1" applyFont="1" applyFill="1" applyBorder="1" applyAlignment="1" applyProtection="1">
      <alignment horizontal="left" vertical="center" wrapText="1"/>
      <protection locked="0"/>
    </xf>
    <xf numFmtId="16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6" fillId="8" borderId="10" xfId="3" applyFill="1" applyBorder="1" applyAlignment="1" applyProtection="1">
      <alignment horizontal="center" vertical="center"/>
    </xf>
    <xf numFmtId="0" fontId="6" fillId="8" borderId="12" xfId="3" applyFill="1" applyBorder="1" applyAlignment="1" applyProtection="1">
      <alignment horizontal="center" vertical="center"/>
    </xf>
    <xf numFmtId="0" fontId="6" fillId="8" borderId="11" xfId="3" applyFill="1" applyBorder="1" applyAlignment="1" applyProtection="1">
      <alignment horizontal="center" vertical="center"/>
    </xf>
    <xf numFmtId="0" fontId="6" fillId="8" borderId="2" xfId="3" applyFill="1" applyBorder="1" applyAlignment="1" applyProtection="1">
      <alignment horizontal="center" vertical="center"/>
    </xf>
    <xf numFmtId="0" fontId="6" fillId="0" borderId="4" xfId="3" applyBorder="1" applyAlignment="1" applyProtection="1">
      <alignment horizontal="center" vertical="center"/>
      <protection locked="0"/>
    </xf>
    <xf numFmtId="0" fontId="6" fillId="0" borderId="5" xfId="3" applyBorder="1" applyAlignment="1" applyProtection="1">
      <alignment horizontal="center" vertical="center"/>
      <protection locked="0"/>
    </xf>
    <xf numFmtId="0" fontId="6" fillId="0" borderId="6" xfId="3" applyBorder="1" applyAlignment="1" applyProtection="1">
      <alignment horizontal="center" vertical="center"/>
      <protection locked="0"/>
    </xf>
    <xf numFmtId="0" fontId="6" fillId="0" borderId="7" xfId="3" applyBorder="1" applyAlignment="1" applyProtection="1">
      <alignment horizontal="center" vertical="center"/>
      <protection locked="0"/>
    </xf>
    <xf numFmtId="0" fontId="6" fillId="0" borderId="8" xfId="3" applyBorder="1" applyAlignment="1" applyProtection="1">
      <alignment horizontal="center" vertical="center"/>
      <protection locked="0"/>
    </xf>
    <xf numFmtId="0" fontId="6" fillId="0" borderId="9" xfId="3" applyBorder="1" applyAlignment="1" applyProtection="1">
      <alignment horizontal="center" vertical="center"/>
      <protection locked="0"/>
    </xf>
    <xf numFmtId="0" fontId="6" fillId="8" borderId="4" xfId="3" applyFill="1" applyBorder="1" applyAlignment="1" applyProtection="1">
      <alignment horizontal="center" vertical="center"/>
      <protection locked="0"/>
    </xf>
    <xf numFmtId="0" fontId="6" fillId="8" borderId="6" xfId="3" applyFill="1" applyBorder="1" applyAlignment="1" applyProtection="1">
      <alignment horizontal="center" vertical="center"/>
      <protection locked="0"/>
    </xf>
    <xf numFmtId="0" fontId="6" fillId="8" borderId="7" xfId="3" applyFill="1" applyBorder="1" applyAlignment="1" applyProtection="1">
      <alignment horizontal="center" vertical="center"/>
      <protection locked="0"/>
    </xf>
    <xf numFmtId="0" fontId="6" fillId="8" borderId="9" xfId="3" applyFill="1" applyBorder="1" applyAlignment="1" applyProtection="1">
      <alignment horizontal="center" vertical="center"/>
      <protection locked="0"/>
    </xf>
    <xf numFmtId="0" fontId="6" fillId="6" borderId="10" xfId="3" applyFill="1" applyBorder="1" applyAlignment="1" applyProtection="1">
      <alignment horizontal="center" vertical="center"/>
    </xf>
    <xf numFmtId="0" fontId="6" fillId="6" borderId="12" xfId="3" applyFill="1" applyBorder="1" applyAlignment="1" applyProtection="1">
      <alignment horizontal="center" vertical="center"/>
    </xf>
    <xf numFmtId="0" fontId="6" fillId="6" borderId="11" xfId="3" applyFill="1" applyBorder="1" applyAlignment="1" applyProtection="1">
      <alignment horizontal="center" vertical="center"/>
    </xf>
    <xf numFmtId="0" fontId="6" fillId="2" borderId="10" xfId="3" applyFill="1" applyBorder="1" applyAlignment="1" applyProtection="1">
      <alignment horizontal="center" vertical="center"/>
    </xf>
    <xf numFmtId="0" fontId="6" fillId="2" borderId="12" xfId="3" applyFill="1" applyBorder="1" applyAlignment="1" applyProtection="1">
      <alignment horizontal="center" vertical="center"/>
    </xf>
    <xf numFmtId="0" fontId="6" fillId="2" borderId="11" xfId="3" applyFill="1" applyBorder="1" applyAlignment="1" applyProtection="1">
      <alignment horizontal="center" vertical="center"/>
    </xf>
    <xf numFmtId="0" fontId="6" fillId="0" borderId="10" xfId="3" applyBorder="1" applyAlignment="1" applyProtection="1">
      <alignment horizontal="center" vertical="center"/>
      <protection locked="0"/>
    </xf>
    <xf numFmtId="0" fontId="6" fillId="0" borderId="12" xfId="3" applyBorder="1" applyAlignment="1" applyProtection="1">
      <alignment horizontal="center" vertical="center"/>
      <protection locked="0"/>
    </xf>
    <xf numFmtId="0" fontId="6" fillId="0" borderId="11" xfId="3" applyBorder="1" applyAlignment="1" applyProtection="1">
      <alignment horizontal="center" vertical="center"/>
      <protection locked="0"/>
    </xf>
    <xf numFmtId="0" fontId="6" fillId="2" borderId="10" xfId="3" applyFill="1" applyBorder="1" applyAlignment="1" applyProtection="1">
      <alignment horizontal="center" vertical="center"/>
      <protection locked="0"/>
    </xf>
    <xf numFmtId="0" fontId="6" fillId="2" borderId="11" xfId="3" applyFill="1" applyBorder="1" applyAlignment="1" applyProtection="1">
      <alignment horizontal="center" vertical="center"/>
      <protection locked="0"/>
    </xf>
    <xf numFmtId="0" fontId="6" fillId="7" borderId="2" xfId="3" applyFill="1" applyBorder="1" applyAlignment="1" applyProtection="1">
      <alignment horizontal="center" vertical="center"/>
      <protection locked="0"/>
    </xf>
    <xf numFmtId="0" fontId="6" fillId="8" borderId="2" xfId="3" applyFill="1" applyBorder="1" applyAlignment="1" applyProtection="1">
      <alignment horizontal="center" vertical="center"/>
      <protection locked="0"/>
    </xf>
    <xf numFmtId="0" fontId="8" fillId="8" borderId="12" xfId="3" applyFont="1" applyFill="1" applyBorder="1" applyAlignment="1" applyProtection="1">
      <alignment horizontal="center" vertical="center"/>
    </xf>
    <xf numFmtId="0" fontId="8" fillId="8" borderId="11" xfId="3" applyFont="1" applyFill="1" applyBorder="1" applyAlignment="1" applyProtection="1">
      <alignment horizontal="center" vertical="center"/>
    </xf>
    <xf numFmtId="9" fontId="6" fillId="7" borderId="2" xfId="3" applyNumberFormat="1" applyFill="1" applyBorder="1" applyAlignment="1" applyProtection="1">
      <alignment horizontal="center" vertical="center"/>
      <protection locked="0"/>
    </xf>
    <xf numFmtId="0" fontId="6" fillId="2" borderId="10" xfId="3" applyFill="1" applyBorder="1" applyAlignment="1" applyProtection="1">
      <alignment horizontal="center" vertical="center" wrapText="1"/>
    </xf>
    <xf numFmtId="0" fontId="6" fillId="2" borderId="12" xfId="3" applyFill="1" applyBorder="1" applyAlignment="1" applyProtection="1">
      <alignment horizontal="center" vertical="center" wrapText="1"/>
    </xf>
    <xf numFmtId="0" fontId="6" fillId="2" borderId="11" xfId="3" applyFill="1" applyBorder="1" applyAlignment="1" applyProtection="1">
      <alignment horizontal="center" vertical="center" wrapText="1"/>
    </xf>
    <xf numFmtId="0" fontId="6" fillId="7" borderId="2" xfId="3" applyFill="1" applyBorder="1" applyAlignment="1" applyProtection="1">
      <alignment horizontal="center" vertical="center" wrapText="1"/>
    </xf>
    <xf numFmtId="0" fontId="6" fillId="8" borderId="2" xfId="3" applyFill="1" applyBorder="1" applyAlignment="1" applyProtection="1">
      <alignment horizontal="center" vertical="center" wrapText="1"/>
    </xf>
    <xf numFmtId="0" fontId="6" fillId="2" borderId="2" xfId="3" applyFill="1" applyBorder="1" applyAlignment="1" applyProtection="1">
      <alignment horizontal="center" vertical="center"/>
    </xf>
    <xf numFmtId="0" fontId="6" fillId="0" borderId="4" xfId="3" applyBorder="1" applyAlignment="1" applyProtection="1">
      <alignment horizontal="center" vertical="center" wrapText="1"/>
      <protection locked="0"/>
    </xf>
    <xf numFmtId="0" fontId="6" fillId="0" borderId="5" xfId="3" applyBorder="1" applyAlignment="1" applyProtection="1">
      <alignment horizontal="center" vertical="center" wrapText="1"/>
      <protection locked="0"/>
    </xf>
    <xf numFmtId="0" fontId="6" fillId="0" borderId="6" xfId="3" applyBorder="1" applyAlignment="1" applyProtection="1">
      <alignment horizontal="center" vertical="center" wrapText="1"/>
      <protection locked="0"/>
    </xf>
    <xf numFmtId="0" fontId="6" fillId="0" borderId="13" xfId="3" applyBorder="1" applyAlignment="1" applyProtection="1">
      <alignment horizontal="center" vertical="center" wrapText="1"/>
      <protection locked="0"/>
    </xf>
    <xf numFmtId="0" fontId="6" fillId="0" borderId="0" xfId="3" applyBorder="1" applyAlignment="1" applyProtection="1">
      <alignment horizontal="center" vertical="center" wrapText="1"/>
      <protection locked="0"/>
    </xf>
    <xf numFmtId="0" fontId="6" fillId="0" borderId="14" xfId="3" applyBorder="1" applyAlignment="1" applyProtection="1">
      <alignment horizontal="center" vertical="center" wrapText="1"/>
      <protection locked="0"/>
    </xf>
    <xf numFmtId="0" fontId="6" fillId="0" borderId="7" xfId="3" applyBorder="1" applyAlignment="1" applyProtection="1">
      <alignment horizontal="center" vertical="center" wrapText="1"/>
      <protection locked="0"/>
    </xf>
    <xf numFmtId="0" fontId="6" fillId="0" borderId="8" xfId="3" applyBorder="1" applyAlignment="1" applyProtection="1">
      <alignment horizontal="center" vertical="center" wrapText="1"/>
      <protection locked="0"/>
    </xf>
    <xf numFmtId="0" fontId="6" fillId="0" borderId="9" xfId="3" applyBorder="1" applyAlignment="1" applyProtection="1">
      <alignment horizontal="center" vertical="center" wrapText="1"/>
      <protection locked="0"/>
    </xf>
    <xf numFmtId="0" fontId="6" fillId="6" borderId="2" xfId="3" applyFill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vertical="center"/>
      <protection locked="0"/>
    </xf>
    <xf numFmtId="0" fontId="9" fillId="0" borderId="12" xfId="1" applyFont="1" applyBorder="1" applyAlignment="1" applyProtection="1">
      <alignment vertical="center"/>
      <protection locked="0"/>
    </xf>
    <xf numFmtId="0" fontId="9" fillId="0" borderId="11" xfId="1" applyFont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left" vertical="center"/>
      <protection locked="0"/>
    </xf>
    <xf numFmtId="10" fontId="3" fillId="0" borderId="18" xfId="1" applyNumberFormat="1" applyFont="1" applyBorder="1" applyAlignment="1" applyProtection="1">
      <alignment horizontal="center" vertical="center"/>
      <protection locked="0"/>
    </xf>
    <xf numFmtId="10" fontId="3" fillId="0" borderId="19" xfId="1" applyNumberFormat="1" applyFont="1" applyBorder="1" applyAlignment="1" applyProtection="1">
      <alignment horizontal="center" vertical="center"/>
      <protection locked="0"/>
    </xf>
    <xf numFmtId="9" fontId="9" fillId="0" borderId="2" xfId="1" applyNumberFormat="1" applyFont="1" applyBorder="1" applyAlignment="1" applyProtection="1">
      <alignment horizontal="center" vertical="center"/>
      <protection locked="0"/>
    </xf>
    <xf numFmtId="0" fontId="8" fillId="7" borderId="10" xfId="1" applyFont="1" applyFill="1" applyBorder="1" applyAlignment="1" applyProtection="1">
      <alignment horizontal="center" vertical="center"/>
      <protection locked="0"/>
    </xf>
    <xf numFmtId="0" fontId="8" fillId="7" borderId="12" xfId="1" applyFont="1" applyFill="1" applyBorder="1" applyAlignment="1" applyProtection="1">
      <alignment horizontal="center" vertical="center"/>
      <protection locked="0"/>
    </xf>
    <xf numFmtId="0" fontId="8" fillId="7" borderId="11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 vertical="center" wrapText="1"/>
      <protection locked="0"/>
    </xf>
    <xf numFmtId="0" fontId="9" fillId="0" borderId="12" xfId="1" applyFont="1" applyFill="1" applyBorder="1" applyAlignment="1" applyProtection="1">
      <alignment horizontal="left"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  <protection locked="0"/>
    </xf>
    <xf numFmtId="165" fontId="9" fillId="0" borderId="2" xfId="1" applyNumberFormat="1" applyFont="1" applyBorder="1" applyAlignment="1" applyProtection="1">
      <alignment horizontal="center" vertical="center"/>
      <protection locked="0"/>
    </xf>
    <xf numFmtId="165" fontId="9" fillId="0" borderId="10" xfId="1" applyNumberFormat="1" applyFont="1" applyBorder="1" applyAlignment="1" applyProtection="1">
      <alignment horizontal="center" vertical="center" wrapText="1"/>
      <protection locked="0"/>
    </xf>
    <xf numFmtId="165" fontId="9" fillId="0" borderId="11" xfId="1" applyNumberFormat="1" applyFont="1" applyBorder="1" applyAlignment="1" applyProtection="1">
      <alignment horizontal="center" vertical="center" wrapText="1"/>
      <protection locked="0"/>
    </xf>
    <xf numFmtId="16" fontId="9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vertical="center" wrapText="1"/>
      <protection locked="0"/>
    </xf>
    <xf numFmtId="0" fontId="3" fillId="0" borderId="11" xfId="1" applyFont="1" applyBorder="1" applyAlignment="1" applyProtection="1">
      <alignment vertical="center" wrapText="1"/>
      <protection locked="0"/>
    </xf>
    <xf numFmtId="0" fontId="1" fillId="2" borderId="12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0" borderId="63" xfId="1" applyFont="1" applyBorder="1" applyAlignment="1" applyProtection="1">
      <alignment horizontal="center" vertical="center" wrapText="1"/>
      <protection locked="0"/>
    </xf>
    <xf numFmtId="0" fontId="1" fillId="0" borderId="64" xfId="1" applyBorder="1" applyAlignment="1" applyProtection="1">
      <alignment horizontal="center" vertical="center" wrapText="1"/>
      <protection locked="0"/>
    </xf>
    <xf numFmtId="0" fontId="1" fillId="0" borderId="65" xfId="1" applyBorder="1" applyAlignment="1" applyProtection="1">
      <alignment horizontal="center" vertical="center" wrapText="1"/>
      <protection locked="0"/>
    </xf>
    <xf numFmtId="0" fontId="8" fillId="0" borderId="64" xfId="1" applyFont="1" applyBorder="1" applyAlignment="1" applyProtection="1">
      <alignment horizontal="center" vertical="center" wrapText="1"/>
      <protection locked="0"/>
    </xf>
    <xf numFmtId="0" fontId="8" fillId="0" borderId="65" xfId="1" applyFont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1" fillId="0" borderId="59" xfId="1" applyFont="1" applyBorder="1" applyAlignment="1" applyProtection="1">
      <alignment vertical="top" wrapText="1"/>
      <protection locked="0"/>
    </xf>
    <xf numFmtId="0" fontId="1" fillId="0" borderId="29" xfId="1" applyFont="1" applyBorder="1" applyAlignment="1" applyProtection="1">
      <alignment vertical="top" wrapText="1"/>
      <protection locked="0"/>
    </xf>
    <xf numFmtId="0" fontId="1" fillId="0" borderId="60" xfId="1" applyFont="1" applyBorder="1" applyAlignment="1" applyProtection="1">
      <alignment vertical="top" wrapText="1"/>
      <protection locked="0"/>
    </xf>
    <xf numFmtId="0" fontId="1" fillId="0" borderId="71" xfId="1" applyFont="1" applyBorder="1" applyAlignment="1" applyProtection="1">
      <alignment vertical="top" wrapText="1"/>
      <protection locked="0"/>
    </xf>
    <xf numFmtId="0" fontId="1" fillId="0" borderId="0" xfId="1" applyFont="1" applyBorder="1" applyAlignment="1" applyProtection="1">
      <alignment vertical="top" wrapText="1"/>
      <protection locked="0"/>
    </xf>
    <xf numFmtId="0" fontId="1" fillId="0" borderId="14" xfId="1" applyFont="1" applyBorder="1" applyAlignment="1" applyProtection="1">
      <alignment vertical="top" wrapText="1"/>
      <protection locked="0"/>
    </xf>
    <xf numFmtId="0" fontId="1" fillId="0" borderId="54" xfId="1" applyFont="1" applyBorder="1" applyAlignment="1" applyProtection="1">
      <alignment vertical="top" wrapText="1"/>
      <protection locked="0"/>
    </xf>
    <xf numFmtId="0" fontId="1" fillId="0" borderId="70" xfId="1" applyFont="1" applyBorder="1" applyAlignment="1" applyProtection="1">
      <alignment vertical="top" wrapText="1"/>
      <protection locked="0"/>
    </xf>
    <xf numFmtId="0" fontId="1" fillId="0" borderId="55" xfId="1" applyFont="1" applyBorder="1" applyAlignment="1" applyProtection="1">
      <alignment vertical="top" wrapText="1"/>
      <protection locked="0"/>
    </xf>
    <xf numFmtId="0" fontId="3" fillId="6" borderId="10" xfId="1" applyFont="1" applyFill="1" applyBorder="1" applyAlignment="1" applyProtection="1">
      <alignment horizontal="center" vertical="center" wrapText="1"/>
      <protection locked="0"/>
    </xf>
    <xf numFmtId="0" fontId="3" fillId="6" borderId="11" xfId="1" applyFont="1" applyFill="1" applyBorder="1" applyAlignment="1" applyProtection="1">
      <alignment horizontal="center" vertical="center" wrapText="1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7" fillId="6" borderId="12" xfId="1" applyFont="1" applyFill="1" applyBorder="1" applyAlignment="1" applyProtection="1">
      <alignment horizontal="center" vertical="center" wrapText="1"/>
      <protection locked="0"/>
    </xf>
    <xf numFmtId="0" fontId="7" fillId="6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3" fillId="0" borderId="12" xfId="1" applyFont="1" applyFill="1" applyBorder="1" applyAlignment="1" applyProtection="1">
      <alignment vertical="center" wrapText="1"/>
      <protection locked="0"/>
    </xf>
    <xf numFmtId="0" fontId="3" fillId="0" borderId="11" xfId="1" applyFont="1" applyFill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6" fillId="4" borderId="5" xfId="3" applyFill="1" applyBorder="1" applyAlignment="1">
      <alignment horizontal="center" vertical="center" wrapText="1"/>
    </xf>
    <xf numFmtId="0" fontId="6" fillId="4" borderId="6" xfId="3" applyFill="1" applyBorder="1" applyAlignment="1">
      <alignment horizontal="center" vertical="center" wrapText="1"/>
    </xf>
    <xf numFmtId="0" fontId="6" fillId="4" borderId="7" xfId="3" applyFill="1" applyBorder="1" applyAlignment="1">
      <alignment horizontal="center" vertical="center" wrapText="1"/>
    </xf>
    <xf numFmtId="0" fontId="6" fillId="4" borderId="8" xfId="3" applyFill="1" applyBorder="1" applyAlignment="1">
      <alignment horizontal="center" vertical="center" wrapText="1"/>
    </xf>
    <xf numFmtId="0" fontId="6" fillId="4" borderId="9" xfId="3" applyFill="1" applyBorder="1" applyAlignment="1">
      <alignment horizontal="center" vertical="center" wrapText="1"/>
    </xf>
    <xf numFmtId="0" fontId="3" fillId="10" borderId="10" xfId="1" applyFont="1" applyFill="1" applyBorder="1" applyAlignment="1" applyProtection="1">
      <alignment horizontal="center" vertical="center"/>
      <protection locked="0"/>
    </xf>
    <xf numFmtId="0" fontId="3" fillId="10" borderId="12" xfId="1" applyFont="1" applyFill="1" applyBorder="1" applyAlignment="1" applyProtection="1">
      <alignment horizontal="center" vertical="center"/>
      <protection locked="0"/>
    </xf>
    <xf numFmtId="0" fontId="3" fillId="1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12" fillId="11" borderId="10" xfId="3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center" vertical="center" wrapText="1"/>
    </xf>
    <xf numFmtId="0" fontId="3" fillId="10" borderId="4" xfId="1" applyFont="1" applyFill="1" applyBorder="1" applyAlignment="1" applyProtection="1">
      <alignment horizontal="center" vertical="center"/>
      <protection locked="0"/>
    </xf>
    <xf numFmtId="0" fontId="3" fillId="10" borderId="5" xfId="1" applyFont="1" applyFill="1" applyBorder="1" applyAlignment="1" applyProtection="1">
      <alignment horizontal="center" vertical="center"/>
      <protection locked="0"/>
    </xf>
    <xf numFmtId="0" fontId="3" fillId="10" borderId="6" xfId="1" applyFont="1" applyFill="1" applyBorder="1" applyAlignment="1" applyProtection="1">
      <alignment horizontal="center" vertical="center"/>
      <protection locked="0"/>
    </xf>
    <xf numFmtId="0" fontId="3" fillId="10" borderId="7" xfId="1" applyFont="1" applyFill="1" applyBorder="1" applyAlignment="1" applyProtection="1">
      <alignment horizontal="center" vertical="center"/>
      <protection locked="0"/>
    </xf>
    <xf numFmtId="0" fontId="3" fillId="10" borderId="8" xfId="1" applyFont="1" applyFill="1" applyBorder="1" applyAlignment="1" applyProtection="1">
      <alignment horizontal="center" vertical="center"/>
      <protection locked="0"/>
    </xf>
    <xf numFmtId="0" fontId="3" fillId="10" borderId="9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6" fillId="11" borderId="2" xfId="3" applyFont="1" applyFill="1" applyBorder="1" applyAlignment="1">
      <alignment horizontal="center" vertical="center" wrapText="1"/>
    </xf>
    <xf numFmtId="0" fontId="6" fillId="11" borderId="10" xfId="3" applyFill="1" applyBorder="1" applyAlignment="1">
      <alignment horizontal="center" vertical="center" wrapText="1"/>
    </xf>
    <xf numFmtId="0" fontId="6" fillId="11" borderId="11" xfId="3" applyFill="1" applyBorder="1" applyAlignment="1">
      <alignment horizontal="center" vertical="center" wrapText="1"/>
    </xf>
    <xf numFmtId="0" fontId="6" fillId="11" borderId="2" xfId="3" applyFill="1" applyBorder="1" applyAlignment="1">
      <alignment horizontal="center" vertical="center" wrapText="1"/>
    </xf>
    <xf numFmtId="0" fontId="5" fillId="0" borderId="59" xfId="2" applyBorder="1" applyAlignment="1" applyProtection="1">
      <alignment horizontal="center" vertical="center"/>
      <protection locked="0"/>
    </xf>
    <xf numFmtId="0" fontId="5" fillId="0" borderId="29" xfId="2" applyBorder="1" applyAlignment="1" applyProtection="1">
      <alignment horizontal="center" vertical="center"/>
      <protection locked="0"/>
    </xf>
    <xf numFmtId="0" fontId="5" fillId="0" borderId="57" xfId="2" applyBorder="1" applyAlignment="1" applyProtection="1">
      <alignment horizontal="center" vertical="center"/>
      <protection locked="0"/>
    </xf>
    <xf numFmtId="0" fontId="5" fillId="0" borderId="54" xfId="2" applyBorder="1" applyAlignment="1" applyProtection="1">
      <alignment horizontal="center" vertical="center"/>
      <protection locked="0"/>
    </xf>
    <xf numFmtId="0" fontId="5" fillId="0" borderId="70" xfId="2" applyBorder="1" applyAlignment="1" applyProtection="1">
      <alignment horizontal="center" vertical="center"/>
      <protection locked="0"/>
    </xf>
    <xf numFmtId="0" fontId="5" fillId="0" borderId="55" xfId="2" applyBorder="1" applyAlignment="1" applyProtection="1">
      <alignment horizontal="center" vertical="center"/>
      <protection locked="0"/>
    </xf>
    <xf numFmtId="44" fontId="0" fillId="8" borderId="59" xfId="74" applyFont="1" applyFill="1" applyBorder="1" applyAlignment="1" applyProtection="1">
      <alignment horizontal="center" vertical="center"/>
      <protection locked="0"/>
    </xf>
    <xf numFmtId="44" fontId="0" fillId="8" borderId="57" xfId="74" applyFont="1" applyFill="1" applyBorder="1" applyAlignment="1" applyProtection="1">
      <alignment horizontal="center" vertical="center"/>
      <protection locked="0"/>
    </xf>
    <xf numFmtId="44" fontId="0" fillId="8" borderId="54" xfId="74" applyFont="1" applyFill="1" applyBorder="1" applyAlignment="1" applyProtection="1">
      <alignment horizontal="center" vertical="center"/>
      <protection locked="0"/>
    </xf>
    <xf numFmtId="44" fontId="0" fillId="8" borderId="55" xfId="74" applyFont="1" applyFill="1" applyBorder="1" applyAlignment="1" applyProtection="1">
      <alignment horizontal="center" vertical="center"/>
      <protection locked="0"/>
    </xf>
    <xf numFmtId="0" fontId="5" fillId="0" borderId="59" xfId="2" applyBorder="1" applyAlignment="1" applyProtection="1">
      <alignment horizontal="right" vertical="center"/>
      <protection locked="0"/>
    </xf>
    <xf numFmtId="0" fontId="5" fillId="0" borderId="29" xfId="2" applyBorder="1" applyAlignment="1" applyProtection="1">
      <alignment horizontal="right" vertical="center"/>
      <protection locked="0"/>
    </xf>
    <xf numFmtId="0" fontId="5" fillId="0" borderId="57" xfId="2" applyBorder="1" applyAlignment="1" applyProtection="1">
      <alignment horizontal="right" vertical="center"/>
      <protection locked="0"/>
    </xf>
    <xf numFmtId="0" fontId="5" fillId="0" borderId="54" xfId="2" applyBorder="1" applyAlignment="1" applyProtection="1">
      <alignment horizontal="right" vertical="center"/>
      <protection locked="0"/>
    </xf>
    <xf numFmtId="0" fontId="5" fillId="0" borderId="70" xfId="2" applyBorder="1" applyAlignment="1" applyProtection="1">
      <alignment horizontal="right" vertical="center"/>
      <protection locked="0"/>
    </xf>
    <xf numFmtId="0" fontId="5" fillId="0" borderId="55" xfId="2" applyBorder="1" applyAlignment="1" applyProtection="1">
      <alignment horizontal="right" vertical="center"/>
      <protection locked="0"/>
    </xf>
    <xf numFmtId="167" fontId="5" fillId="8" borderId="59" xfId="2" applyNumberFormat="1" applyFill="1" applyBorder="1" applyAlignment="1" applyProtection="1">
      <alignment horizontal="center" vertical="center"/>
      <protection locked="0"/>
    </xf>
    <xf numFmtId="167" fontId="5" fillId="8" borderId="57" xfId="2" applyNumberFormat="1" applyFill="1" applyBorder="1" applyAlignment="1" applyProtection="1">
      <alignment horizontal="center" vertical="center"/>
      <protection locked="0"/>
    </xf>
    <xf numFmtId="167" fontId="5" fillId="8" borderId="54" xfId="2" applyNumberFormat="1" applyFill="1" applyBorder="1" applyAlignment="1" applyProtection="1">
      <alignment horizontal="center" vertical="center"/>
      <protection locked="0"/>
    </xf>
    <xf numFmtId="167" fontId="5" fillId="8" borderId="55" xfId="2" applyNumberFormat="1" applyFill="1" applyBorder="1" applyAlignment="1" applyProtection="1">
      <alignment horizontal="center" vertical="center"/>
      <protection locked="0"/>
    </xf>
    <xf numFmtId="0" fontId="5" fillId="8" borderId="63" xfId="2" applyFill="1" applyBorder="1" applyAlignment="1" applyProtection="1">
      <alignment horizontal="center" vertical="center"/>
    </xf>
    <xf numFmtId="0" fontId="5" fillId="8" borderId="64" xfId="2" applyFill="1" applyBorder="1" applyAlignment="1" applyProtection="1">
      <alignment horizontal="center" vertical="center"/>
    </xf>
    <xf numFmtId="0" fontId="5" fillId="8" borderId="65" xfId="2" applyFill="1" applyBorder="1" applyAlignment="1" applyProtection="1">
      <alignment horizontal="center" vertical="center"/>
    </xf>
    <xf numFmtId="167" fontId="5" fillId="8" borderId="66" xfId="2" applyNumberFormat="1" applyFill="1" applyBorder="1" applyAlignment="1" applyProtection="1">
      <alignment horizontal="center" vertical="center"/>
    </xf>
    <xf numFmtId="0" fontId="5" fillId="0" borderId="59" xfId="2" applyBorder="1" applyAlignment="1" applyProtection="1">
      <alignment horizontal="left" vertical="center"/>
      <protection locked="0"/>
    </xf>
    <xf numFmtId="0" fontId="5" fillId="0" borderId="29" xfId="2" applyBorder="1" applyAlignment="1" applyProtection="1">
      <alignment horizontal="left" vertical="center"/>
      <protection locked="0"/>
    </xf>
    <xf numFmtId="0" fontId="5" fillId="0" borderId="57" xfId="2" applyBorder="1" applyAlignment="1" applyProtection="1">
      <alignment horizontal="left" vertical="center"/>
      <protection locked="0"/>
    </xf>
    <xf numFmtId="0" fontId="5" fillId="0" borderId="54" xfId="2" applyBorder="1" applyAlignment="1" applyProtection="1">
      <alignment horizontal="left" vertical="center"/>
      <protection locked="0"/>
    </xf>
    <xf numFmtId="0" fontId="5" fillId="0" borderId="70" xfId="2" applyBorder="1" applyAlignment="1" applyProtection="1">
      <alignment horizontal="left" vertical="center"/>
      <protection locked="0"/>
    </xf>
    <xf numFmtId="0" fontId="5" fillId="0" borderId="55" xfId="2" applyBorder="1" applyAlignment="1" applyProtection="1">
      <alignment horizontal="left" vertical="center"/>
      <protection locked="0"/>
    </xf>
    <xf numFmtId="0" fontId="5" fillId="9" borderId="59" xfId="2" applyFill="1" applyBorder="1" applyAlignment="1" applyProtection="1">
      <alignment horizontal="center" vertical="center"/>
      <protection locked="0"/>
    </xf>
    <xf numFmtId="0" fontId="5" fillId="9" borderId="29" xfId="2" applyFill="1" applyBorder="1" applyAlignment="1" applyProtection="1">
      <alignment horizontal="center" vertical="center"/>
      <protection locked="0"/>
    </xf>
    <xf numFmtId="0" fontId="5" fillId="9" borderId="57" xfId="2" applyFill="1" applyBorder="1" applyAlignment="1" applyProtection="1">
      <alignment horizontal="center" vertical="center"/>
      <protection locked="0"/>
    </xf>
    <xf numFmtId="0" fontId="5" fillId="9" borderId="54" xfId="2" applyFill="1" applyBorder="1" applyAlignment="1" applyProtection="1">
      <alignment horizontal="center" vertical="center"/>
      <protection locked="0"/>
    </xf>
    <xf numFmtId="0" fontId="5" fillId="9" borderId="70" xfId="2" applyFill="1" applyBorder="1" applyAlignment="1" applyProtection="1">
      <alignment horizontal="center" vertical="center"/>
      <protection locked="0"/>
    </xf>
    <xf numFmtId="0" fontId="5" fillId="9" borderId="55" xfId="2" applyFill="1" applyBorder="1" applyAlignment="1" applyProtection="1">
      <alignment horizontal="center" vertical="center"/>
      <protection locked="0"/>
    </xf>
    <xf numFmtId="0" fontId="5" fillId="9" borderId="59" xfId="2" applyFill="1" applyBorder="1" applyAlignment="1" applyProtection="1">
      <alignment horizontal="left" vertical="center"/>
      <protection locked="0"/>
    </xf>
    <xf numFmtId="0" fontId="5" fillId="9" borderId="29" xfId="2" applyFill="1" applyBorder="1" applyAlignment="1" applyProtection="1">
      <alignment horizontal="left" vertical="center"/>
      <protection locked="0"/>
    </xf>
    <xf numFmtId="0" fontId="5" fillId="9" borderId="57" xfId="2" applyFill="1" applyBorder="1" applyAlignment="1" applyProtection="1">
      <alignment horizontal="left" vertical="center"/>
      <protection locked="0"/>
    </xf>
    <xf numFmtId="0" fontId="5" fillId="9" borderId="54" xfId="2" applyFill="1" applyBorder="1" applyAlignment="1" applyProtection="1">
      <alignment horizontal="left" vertical="center"/>
      <protection locked="0"/>
    </xf>
    <xf numFmtId="0" fontId="5" fillId="9" borderId="70" xfId="2" applyFill="1" applyBorder="1" applyAlignment="1" applyProtection="1">
      <alignment horizontal="left" vertical="center"/>
      <protection locked="0"/>
    </xf>
    <xf numFmtId="0" fontId="5" fillId="9" borderId="55" xfId="2" applyFill="1" applyBorder="1" applyAlignment="1" applyProtection="1">
      <alignment horizontal="left" vertical="center"/>
      <protection locked="0"/>
    </xf>
    <xf numFmtId="44" fontId="5" fillId="9" borderId="59" xfId="74" applyFont="1" applyFill="1" applyBorder="1" applyAlignment="1" applyProtection="1">
      <alignment horizontal="center" vertical="center"/>
      <protection locked="0"/>
    </xf>
    <xf numFmtId="44" fontId="5" fillId="9" borderId="57" xfId="74" applyFont="1" applyFill="1" applyBorder="1" applyAlignment="1" applyProtection="1">
      <alignment horizontal="center" vertical="center"/>
      <protection locked="0"/>
    </xf>
    <xf numFmtId="44" fontId="5" fillId="9" borderId="54" xfId="74" applyFont="1" applyFill="1" applyBorder="1" applyAlignment="1" applyProtection="1">
      <alignment horizontal="center" vertical="center"/>
      <protection locked="0"/>
    </xf>
    <xf numFmtId="44" fontId="5" fillId="9" borderId="55" xfId="74" applyFont="1" applyFill="1" applyBorder="1" applyAlignment="1" applyProtection="1">
      <alignment horizontal="center" vertical="center"/>
      <protection locked="0"/>
    </xf>
    <xf numFmtId="0" fontId="5" fillId="6" borderId="63" xfId="2" applyFill="1" applyBorder="1" applyAlignment="1" applyProtection="1">
      <alignment horizontal="center" vertical="center"/>
    </xf>
    <xf numFmtId="0" fontId="5" fillId="6" borderId="64" xfId="2" applyFill="1" applyBorder="1" applyAlignment="1" applyProtection="1">
      <alignment horizontal="center" vertical="center"/>
    </xf>
    <xf numFmtId="0" fontId="5" fillId="6" borderId="65" xfId="2" applyFill="1" applyBorder="1" applyAlignment="1" applyProtection="1">
      <alignment horizontal="center" vertical="center"/>
    </xf>
    <xf numFmtId="0" fontId="5" fillId="2" borderId="63" xfId="2" applyFill="1" applyBorder="1" applyAlignment="1" applyProtection="1">
      <alignment horizontal="center" vertical="center"/>
    </xf>
    <xf numFmtId="0" fontId="5" fillId="2" borderId="64" xfId="2" applyFill="1" applyBorder="1" applyAlignment="1" applyProtection="1">
      <alignment horizontal="center" vertical="center"/>
    </xf>
    <xf numFmtId="0" fontId="5" fillId="2" borderId="65" xfId="2" applyFill="1" applyBorder="1" applyAlignment="1" applyProtection="1">
      <alignment horizontal="center" vertical="center"/>
    </xf>
    <xf numFmtId="0" fontId="5" fillId="0" borderId="63" xfId="2" applyBorder="1" applyAlignment="1" applyProtection="1">
      <alignment horizontal="center" vertical="center"/>
      <protection locked="0"/>
    </xf>
    <xf numFmtId="0" fontId="5" fillId="0" borderId="64" xfId="2" applyBorder="1" applyAlignment="1" applyProtection="1">
      <alignment horizontal="center" vertical="center"/>
      <protection locked="0"/>
    </xf>
    <xf numFmtId="0" fontId="5" fillId="0" borderId="65" xfId="2" applyBorder="1" applyAlignment="1" applyProtection="1">
      <alignment horizontal="center" vertical="center"/>
      <protection locked="0"/>
    </xf>
    <xf numFmtId="0" fontId="5" fillId="2" borderId="63" xfId="2" applyFill="1" applyBorder="1" applyAlignment="1" applyProtection="1">
      <alignment horizontal="center" vertical="center"/>
      <protection locked="0"/>
    </xf>
    <xf numFmtId="0" fontId="5" fillId="2" borderId="65" xfId="2" applyFill="1" applyBorder="1" applyAlignment="1" applyProtection="1">
      <alignment horizontal="center" vertical="center"/>
      <protection locked="0"/>
    </xf>
    <xf numFmtId="0" fontId="5" fillId="7" borderId="66" xfId="2" applyFill="1" applyBorder="1" applyAlignment="1" applyProtection="1">
      <alignment horizontal="center" vertical="center"/>
      <protection locked="0"/>
    </xf>
    <xf numFmtId="0" fontId="5" fillId="8" borderId="66" xfId="2" applyFill="1" applyBorder="1" applyAlignment="1" applyProtection="1">
      <alignment horizontal="center" vertical="center"/>
      <protection locked="0"/>
    </xf>
    <xf numFmtId="0" fontId="8" fillId="8" borderId="64" xfId="2" applyFont="1" applyFill="1" applyBorder="1" applyAlignment="1" applyProtection="1">
      <alignment horizontal="center" vertical="center"/>
    </xf>
    <xf numFmtId="0" fontId="8" fillId="8" borderId="65" xfId="2" applyFont="1" applyFill="1" applyBorder="1" applyAlignment="1" applyProtection="1">
      <alignment horizontal="center" vertical="center"/>
    </xf>
    <xf numFmtId="44" fontId="0" fillId="8" borderId="66" xfId="74" applyFont="1" applyFill="1" applyBorder="1" applyAlignment="1" applyProtection="1">
      <alignment horizontal="center" vertical="center"/>
    </xf>
    <xf numFmtId="44" fontId="0" fillId="2" borderId="63" xfId="74" applyFont="1" applyFill="1" applyBorder="1" applyAlignment="1" applyProtection="1">
      <alignment horizontal="center" vertical="center"/>
      <protection locked="0"/>
    </xf>
    <xf numFmtId="44" fontId="0" fillId="2" borderId="65" xfId="74" applyFont="1" applyFill="1" applyBorder="1" applyAlignment="1" applyProtection="1">
      <alignment horizontal="center" vertical="center"/>
      <protection locked="0"/>
    </xf>
    <xf numFmtId="9" fontId="5" fillId="7" borderId="66" xfId="2" applyNumberFormat="1" applyFill="1" applyBorder="1" applyAlignment="1" applyProtection="1">
      <alignment horizontal="center" vertical="center"/>
      <protection locked="0"/>
    </xf>
    <xf numFmtId="44" fontId="0" fillId="8" borderId="66" xfId="74" applyFont="1" applyFill="1" applyBorder="1" applyAlignment="1" applyProtection="1">
      <alignment horizontal="center" vertical="center"/>
      <protection locked="0"/>
    </xf>
    <xf numFmtId="0" fontId="5" fillId="2" borderId="63" xfId="2" applyFill="1" applyBorder="1" applyAlignment="1" applyProtection="1">
      <alignment horizontal="center" vertical="center" wrapText="1"/>
    </xf>
    <xf numFmtId="0" fontId="5" fillId="2" borderId="64" xfId="2" applyFill="1" applyBorder="1" applyAlignment="1" applyProtection="1">
      <alignment horizontal="center" vertical="center" wrapText="1"/>
    </xf>
    <xf numFmtId="0" fontId="5" fillId="2" borderId="65" xfId="2" applyFill="1" applyBorder="1" applyAlignment="1" applyProtection="1">
      <alignment horizontal="center" vertical="center" wrapText="1"/>
    </xf>
    <xf numFmtId="0" fontId="5" fillId="7" borderId="66" xfId="2" applyFill="1" applyBorder="1" applyAlignment="1" applyProtection="1">
      <alignment horizontal="center" vertical="center" wrapText="1"/>
    </xf>
    <xf numFmtId="0" fontId="5" fillId="8" borderId="66" xfId="2" applyFill="1" applyBorder="1" applyAlignment="1" applyProtection="1">
      <alignment horizontal="center" vertical="center" wrapText="1"/>
    </xf>
    <xf numFmtId="0" fontId="5" fillId="2" borderId="66" xfId="2" applyFill="1" applyBorder="1" applyAlignment="1" applyProtection="1">
      <alignment horizontal="center" vertical="center"/>
    </xf>
    <xf numFmtId="0" fontId="5" fillId="0" borderId="59" xfId="2" applyBorder="1" applyAlignment="1" applyProtection="1">
      <alignment horizontal="center" vertical="center" wrapText="1"/>
      <protection locked="0"/>
    </xf>
    <xf numFmtId="0" fontId="5" fillId="0" borderId="29" xfId="2" applyBorder="1" applyAlignment="1" applyProtection="1">
      <alignment horizontal="center" vertical="center" wrapText="1"/>
      <protection locked="0"/>
    </xf>
    <xf numFmtId="0" fontId="5" fillId="0" borderId="57" xfId="2" applyBorder="1" applyAlignment="1" applyProtection="1">
      <alignment horizontal="center" vertical="center" wrapText="1"/>
      <protection locked="0"/>
    </xf>
    <xf numFmtId="0" fontId="5" fillId="0" borderId="30" xfId="2" applyBorder="1" applyAlignment="1" applyProtection="1">
      <alignment horizontal="center" vertical="center" wrapText="1"/>
      <protection locked="0"/>
    </xf>
    <xf numFmtId="0" fontId="5" fillId="0" borderId="0" xfId="2" applyBorder="1" applyAlignment="1" applyProtection="1">
      <alignment horizontal="center" vertical="center" wrapText="1"/>
      <protection locked="0"/>
    </xf>
    <xf numFmtId="0" fontId="5" fillId="0" borderId="14" xfId="2" applyBorder="1" applyAlignment="1" applyProtection="1">
      <alignment horizontal="center" vertical="center" wrapText="1"/>
      <protection locked="0"/>
    </xf>
    <xf numFmtId="0" fontId="5" fillId="0" borderId="54" xfId="2" applyBorder="1" applyAlignment="1" applyProtection="1">
      <alignment horizontal="center" vertical="center" wrapText="1"/>
      <protection locked="0"/>
    </xf>
    <xf numFmtId="0" fontId="5" fillId="0" borderId="70" xfId="2" applyBorder="1" applyAlignment="1" applyProtection="1">
      <alignment horizontal="center" vertical="center" wrapText="1"/>
      <protection locked="0"/>
    </xf>
    <xf numFmtId="0" fontId="5" fillId="0" borderId="55" xfId="2" applyBorder="1" applyAlignment="1" applyProtection="1">
      <alignment horizontal="center" vertical="center" wrapText="1"/>
      <protection locked="0"/>
    </xf>
    <xf numFmtId="0" fontId="5" fillId="2" borderId="59" xfId="2" applyFill="1" applyBorder="1" applyAlignment="1" applyProtection="1">
      <alignment horizontal="center" vertical="center"/>
    </xf>
    <xf numFmtId="0" fontId="5" fillId="2" borderId="57" xfId="2" applyFill="1" applyBorder="1" applyAlignment="1" applyProtection="1">
      <alignment horizontal="center" vertical="center"/>
    </xf>
    <xf numFmtId="0" fontId="5" fillId="2" borderId="30" xfId="2" applyFill="1" applyBorder="1" applyAlignment="1" applyProtection="1">
      <alignment horizontal="center" vertical="center"/>
    </xf>
    <xf numFmtId="0" fontId="5" fillId="2" borderId="14" xfId="2" applyFill="1" applyBorder="1" applyAlignment="1" applyProtection="1">
      <alignment horizontal="center" vertical="center"/>
    </xf>
    <xf numFmtId="0" fontId="5" fillId="2" borderId="54" xfId="2" applyFill="1" applyBorder="1" applyAlignment="1" applyProtection="1">
      <alignment horizontal="center" vertical="center"/>
    </xf>
    <xf numFmtId="0" fontId="5" fillId="2" borderId="55" xfId="2" applyFill="1" applyBorder="1" applyAlignment="1" applyProtection="1">
      <alignment horizontal="center" vertical="center"/>
    </xf>
    <xf numFmtId="0" fontId="5" fillId="2" borderId="33" xfId="2" applyFill="1" applyBorder="1" applyAlignment="1" applyProtection="1">
      <alignment horizontal="center" vertical="center"/>
    </xf>
    <xf numFmtId="0" fontId="5" fillId="2" borderId="34" xfId="2" applyFill="1" applyBorder="1" applyAlignment="1" applyProtection="1">
      <alignment horizontal="center" vertical="center"/>
    </xf>
    <xf numFmtId="0" fontId="5" fillId="2" borderId="35" xfId="2" applyFill="1" applyBorder="1" applyAlignment="1" applyProtection="1">
      <alignment horizontal="center" vertical="center"/>
    </xf>
    <xf numFmtId="0" fontId="5" fillId="0" borderId="66" xfId="2" applyBorder="1" applyAlignment="1" applyProtection="1">
      <alignment horizontal="center" vertical="center"/>
      <protection locked="0"/>
    </xf>
    <xf numFmtId="0" fontId="1" fillId="0" borderId="59" xfId="1" applyBorder="1" applyAlignment="1" applyProtection="1">
      <alignment horizontal="center" vertical="center"/>
    </xf>
    <xf numFmtId="0" fontId="1" fillId="0" borderId="57" xfId="1" applyBorder="1" applyAlignment="1" applyProtection="1">
      <alignment horizontal="center" vertical="center"/>
    </xf>
    <xf numFmtId="0" fontId="1" fillId="0" borderId="31" xfId="1" applyBorder="1" applyAlignment="1" applyProtection="1">
      <alignment horizontal="center" vertical="center"/>
    </xf>
    <xf numFmtId="0" fontId="1" fillId="0" borderId="32" xfId="1" applyBorder="1" applyAlignment="1" applyProtection="1">
      <alignment horizontal="center" vertical="center"/>
    </xf>
    <xf numFmtId="0" fontId="1" fillId="6" borderId="63" xfId="1" applyFill="1" applyBorder="1" applyAlignment="1" applyProtection="1">
      <alignment horizontal="center" vertical="center"/>
    </xf>
    <xf numFmtId="0" fontId="1" fillId="6" borderId="64" xfId="1" applyFill="1" applyBorder="1" applyAlignment="1" applyProtection="1">
      <alignment horizontal="center" vertical="center"/>
    </xf>
    <xf numFmtId="0" fontId="1" fillId="6" borderId="65" xfId="1" applyFill="1" applyBorder="1" applyAlignment="1" applyProtection="1">
      <alignment horizontal="center" vertical="center"/>
    </xf>
    <xf numFmtId="0" fontId="1" fillId="2" borderId="66" xfId="1" applyFill="1" applyBorder="1" applyAlignment="1" applyProtection="1">
      <alignment horizontal="center" vertical="center"/>
    </xf>
    <xf numFmtId="0" fontId="1" fillId="0" borderId="63" xfId="1" applyBorder="1" applyAlignment="1" applyProtection="1">
      <alignment vertical="center"/>
      <protection locked="0"/>
    </xf>
    <xf numFmtId="0" fontId="1" fillId="0" borderId="64" xfId="1" applyBorder="1" applyAlignment="1" applyProtection="1">
      <alignment vertical="center"/>
      <protection locked="0"/>
    </xf>
    <xf numFmtId="0" fontId="1" fillId="0" borderId="65" xfId="1" applyBorder="1" applyAlignment="1" applyProtection="1">
      <alignment vertical="center"/>
      <protection locked="0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65" xfId="1" applyFont="1" applyFill="1" applyBorder="1" applyAlignment="1" applyProtection="1">
      <alignment horizontal="left" vertical="center" wrapText="1"/>
      <protection locked="0"/>
    </xf>
    <xf numFmtId="9" fontId="1" fillId="18" borderId="66" xfId="73" applyFont="1" applyFill="1" applyBorder="1" applyAlignment="1" applyProtection="1">
      <alignment horizontal="center" vertical="center"/>
      <protection locked="0"/>
    </xf>
    <xf numFmtId="0" fontId="8" fillId="7" borderId="63" xfId="1" applyFont="1" applyFill="1" applyBorder="1" applyAlignment="1" applyProtection="1">
      <alignment horizontal="center" vertical="center"/>
      <protection locked="0"/>
    </xf>
    <xf numFmtId="0" fontId="8" fillId="7" borderId="64" xfId="1" applyFont="1" applyFill="1" applyBorder="1" applyAlignment="1" applyProtection="1">
      <alignment horizontal="center" vertical="center"/>
      <protection locked="0"/>
    </xf>
    <xf numFmtId="0" fontId="8" fillId="7" borderId="65" xfId="1" applyFont="1" applyFill="1" applyBorder="1" applyAlignment="1" applyProtection="1">
      <alignment horizontal="center" vertical="center"/>
      <protection locked="0"/>
    </xf>
    <xf numFmtId="0" fontId="1" fillId="2" borderId="63" xfId="1" applyFont="1" applyFill="1" applyBorder="1" applyAlignment="1" applyProtection="1">
      <alignment horizontal="center" vertical="center"/>
    </xf>
    <xf numFmtId="0" fontId="1" fillId="2" borderId="65" xfId="1" applyFont="1" applyFill="1" applyBorder="1" applyAlignment="1" applyProtection="1">
      <alignment horizontal="center" vertical="center"/>
    </xf>
    <xf numFmtId="0" fontId="1" fillId="2" borderId="66" xfId="1" applyFont="1" applyFill="1" applyBorder="1" applyAlignment="1" applyProtection="1">
      <alignment horizontal="center" vertical="center"/>
    </xf>
    <xf numFmtId="165" fontId="1" fillId="18" borderId="66" xfId="1" applyNumberFormat="1" applyFill="1" applyBorder="1" applyAlignment="1" applyProtection="1">
      <alignment horizontal="center" vertical="center"/>
      <protection locked="0"/>
    </xf>
    <xf numFmtId="164" fontId="1" fillId="18" borderId="66" xfId="1" applyNumberFormat="1" applyFill="1" applyBorder="1" applyAlignment="1" applyProtection="1">
      <alignment horizontal="center" vertical="center"/>
      <protection locked="0"/>
    </xf>
    <xf numFmtId="9" fontId="1" fillId="0" borderId="66" xfId="1" applyNumberFormat="1" applyBorder="1" applyAlignment="1" applyProtection="1">
      <alignment horizontal="center" vertical="center"/>
      <protection locked="0"/>
    </xf>
    <xf numFmtId="0" fontId="1" fillId="18" borderId="66" xfId="1" applyFill="1" applyBorder="1" applyAlignment="1" applyProtection="1">
      <alignment horizontal="center" vertical="center"/>
      <protection locked="0"/>
    </xf>
    <xf numFmtId="49" fontId="1" fillId="18" borderId="66" xfId="1" applyNumberFormat="1" applyFill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 vertical="center" wrapText="1"/>
      <protection locked="0"/>
    </xf>
    <xf numFmtId="0" fontId="1" fillId="0" borderId="63" xfId="1" applyFont="1" applyBorder="1" applyAlignment="1" applyProtection="1">
      <alignment horizontal="left" vertical="center" wrapText="1"/>
      <protection locked="0"/>
    </xf>
    <xf numFmtId="0" fontId="1" fillId="0" borderId="64" xfId="1" applyFont="1" applyBorder="1" applyAlignment="1" applyProtection="1">
      <alignment horizontal="left" vertical="center" wrapText="1"/>
      <protection locked="0"/>
    </xf>
    <xf numFmtId="0" fontId="1" fillId="0" borderId="65" xfId="1" applyFont="1" applyBorder="1" applyAlignment="1" applyProtection="1">
      <alignment horizontal="left" vertical="center" wrapText="1"/>
      <protection locked="0"/>
    </xf>
    <xf numFmtId="0" fontId="1" fillId="0" borderId="64" xfId="1" applyBorder="1" applyAlignment="1" applyProtection="1">
      <alignment horizontal="left" vertical="center" wrapText="1"/>
      <protection locked="0"/>
    </xf>
    <xf numFmtId="0" fontId="1" fillId="0" borderId="65" xfId="1" applyBorder="1" applyAlignment="1" applyProtection="1">
      <alignment horizontal="left" vertical="center" wrapText="1"/>
      <protection locked="0"/>
    </xf>
    <xf numFmtId="0" fontId="3" fillId="0" borderId="63" xfId="1" applyFont="1" applyBorder="1" applyAlignment="1" applyProtection="1">
      <alignment vertical="center" wrapText="1"/>
      <protection locked="0"/>
    </xf>
    <xf numFmtId="0" fontId="3" fillId="0" borderId="64" xfId="1" applyFont="1" applyBorder="1" applyAlignment="1" applyProtection="1">
      <alignment vertical="center" wrapText="1"/>
      <protection locked="0"/>
    </xf>
    <xf numFmtId="0" fontId="3" fillId="0" borderId="65" xfId="1" applyFont="1" applyBorder="1" applyAlignment="1" applyProtection="1">
      <alignment vertical="center" wrapText="1"/>
      <protection locked="0"/>
    </xf>
    <xf numFmtId="0" fontId="3" fillId="0" borderId="66" xfId="1" applyFont="1" applyBorder="1" applyAlignment="1" applyProtection="1">
      <alignment vertical="center" wrapText="1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2" borderId="64" xfId="1" applyFont="1" applyFill="1" applyBorder="1" applyAlignment="1" applyProtection="1">
      <alignment horizontal="center" vertical="center"/>
    </xf>
    <xf numFmtId="0" fontId="3" fillId="6" borderId="63" xfId="1" applyFont="1" applyFill="1" applyBorder="1" applyAlignment="1" applyProtection="1">
      <alignment horizontal="center" vertical="center"/>
      <protection locked="0"/>
    </xf>
    <xf numFmtId="0" fontId="3" fillId="6" borderId="65" xfId="1" applyFont="1" applyFill="1" applyBorder="1" applyAlignment="1" applyProtection="1">
      <alignment horizontal="center" vertical="center"/>
      <protection locked="0"/>
    </xf>
    <xf numFmtId="0" fontId="1" fillId="6" borderId="63" xfId="1" applyFont="1" applyFill="1" applyBorder="1" applyAlignment="1" applyProtection="1">
      <alignment horizontal="center" vertical="center" wrapText="1"/>
      <protection locked="0"/>
    </xf>
    <xf numFmtId="0" fontId="1" fillId="6" borderId="64" xfId="1" applyFont="1" applyFill="1" applyBorder="1" applyAlignment="1" applyProtection="1">
      <alignment horizontal="center" vertical="center" wrapText="1"/>
      <protection locked="0"/>
    </xf>
    <xf numFmtId="0" fontId="1" fillId="6" borderId="65" xfId="1" applyFont="1" applyFill="1" applyBorder="1" applyAlignment="1" applyProtection="1">
      <alignment horizontal="center" vertical="center" wrapText="1"/>
      <protection locked="0"/>
    </xf>
    <xf numFmtId="0" fontId="8" fillId="2" borderId="63" xfId="1" applyFont="1" applyFill="1" applyBorder="1" applyAlignment="1" applyProtection="1">
      <alignment horizontal="center" vertical="center" wrapText="1"/>
    </xf>
    <xf numFmtId="0" fontId="8" fillId="2" borderId="65" xfId="1" applyFont="1" applyFill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5" fillId="0" borderId="29" xfId="2" applyBorder="1" applyAlignment="1">
      <alignment horizontal="center" vertical="center" wrapText="1"/>
    </xf>
    <xf numFmtId="0" fontId="5" fillId="0" borderId="30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54" xfId="2" applyBorder="1" applyAlignment="1">
      <alignment horizontal="center" vertical="center" wrapText="1"/>
    </xf>
    <xf numFmtId="0" fontId="5" fillId="0" borderId="70" xfId="2" applyBorder="1" applyAlignment="1">
      <alignment horizontal="center" vertical="center" wrapText="1"/>
    </xf>
    <xf numFmtId="0" fontId="1" fillId="0" borderId="59" xfId="1" applyFont="1" applyBorder="1" applyAlignment="1" applyProtection="1">
      <alignment horizontal="left" vertical="top" wrapText="1"/>
      <protection locked="0"/>
    </xf>
    <xf numFmtId="0" fontId="1" fillId="0" borderId="29" xfId="1" applyFont="1" applyBorder="1" applyAlignment="1" applyProtection="1">
      <alignment horizontal="left" vertical="top" wrapText="1"/>
      <protection locked="0"/>
    </xf>
    <xf numFmtId="0" fontId="1" fillId="0" borderId="57" xfId="1" applyFont="1" applyBorder="1" applyAlignment="1" applyProtection="1">
      <alignment horizontal="left" vertical="top" wrapText="1"/>
      <protection locked="0"/>
    </xf>
    <xf numFmtId="0" fontId="1" fillId="0" borderId="30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14" xfId="1" applyFont="1" applyBorder="1" applyAlignment="1" applyProtection="1">
      <alignment horizontal="left" vertical="top" wrapText="1"/>
      <protection locked="0"/>
    </xf>
    <xf numFmtId="0" fontId="1" fillId="0" borderId="54" xfId="1" applyFont="1" applyBorder="1" applyAlignment="1" applyProtection="1">
      <alignment horizontal="left" vertical="top" wrapText="1"/>
      <protection locked="0"/>
    </xf>
    <xf numFmtId="0" fontId="1" fillId="0" borderId="70" xfId="1" applyFont="1" applyBorder="1" applyAlignment="1" applyProtection="1">
      <alignment horizontal="left" vertical="top" wrapText="1"/>
      <protection locked="0"/>
    </xf>
    <xf numFmtId="0" fontId="1" fillId="0" borderId="55" xfId="1" applyFont="1" applyBorder="1" applyAlignment="1" applyProtection="1">
      <alignment horizontal="left" vertical="top" wrapText="1"/>
      <protection locked="0"/>
    </xf>
    <xf numFmtId="0" fontId="2" fillId="0" borderId="28" xfId="1" applyFont="1" applyBorder="1" applyAlignment="1" applyProtection="1">
      <alignment horizontal="center" vertical="center"/>
    </xf>
    <xf numFmtId="0" fontId="3" fillId="2" borderId="66" xfId="1" applyFont="1" applyFill="1" applyBorder="1" applyAlignment="1" applyProtection="1">
      <alignment horizontal="center" vertical="center"/>
    </xf>
    <xf numFmtId="0" fontId="3" fillId="3" borderId="66" xfId="1" applyFont="1" applyFill="1" applyBorder="1" applyAlignment="1" applyProtection="1">
      <alignment horizontal="center" vertical="center"/>
    </xf>
    <xf numFmtId="0" fontId="3" fillId="4" borderId="67" xfId="1" applyFont="1" applyFill="1" applyBorder="1" applyAlignment="1" applyProtection="1">
      <alignment horizontal="center" vertical="center"/>
    </xf>
    <xf numFmtId="0" fontId="3" fillId="0" borderId="59" xfId="1" applyFont="1" applyBorder="1" applyAlignment="1" applyProtection="1">
      <alignment horizontal="center" vertical="center" wrapText="1"/>
      <protection locked="0"/>
    </xf>
    <xf numFmtId="0" fontId="3" fillId="0" borderId="29" xfId="1" applyFont="1" applyBorder="1" applyAlignment="1" applyProtection="1">
      <alignment horizontal="center" vertical="center" wrapText="1"/>
      <protection locked="0"/>
    </xf>
    <xf numFmtId="0" fontId="3" fillId="0" borderId="57" xfId="1" applyFont="1" applyBorder="1" applyAlignment="1" applyProtection="1">
      <alignment horizontal="center" vertical="center" wrapText="1"/>
      <protection locked="0"/>
    </xf>
    <xf numFmtId="0" fontId="3" fillId="0" borderId="54" xfId="1" applyFont="1" applyBorder="1" applyAlignment="1" applyProtection="1">
      <alignment horizontal="center" vertical="center" wrapText="1"/>
      <protection locked="0"/>
    </xf>
    <xf numFmtId="0" fontId="3" fillId="0" borderId="70" xfId="1" applyFont="1" applyBorder="1" applyAlignment="1" applyProtection="1">
      <alignment horizontal="center" vertical="center" wrapText="1"/>
      <protection locked="0"/>
    </xf>
    <xf numFmtId="0" fontId="3" fillId="0" borderId="55" xfId="1" applyFont="1" applyBorder="1" applyAlignment="1" applyProtection="1">
      <alignment horizontal="center" vertical="center" wrapText="1"/>
      <protection locked="0"/>
    </xf>
    <xf numFmtId="0" fontId="3" fillId="0" borderId="66" xfId="1" applyFont="1" applyBorder="1" applyAlignment="1" applyProtection="1">
      <alignment horizontal="center" vertical="center" wrapText="1"/>
      <protection locked="0"/>
    </xf>
    <xf numFmtId="0" fontId="3" fillId="0" borderId="66" xfId="1" applyFont="1" applyBorder="1" applyAlignment="1" applyProtection="1">
      <alignment horizontal="center" vertical="center"/>
      <protection locked="0"/>
    </xf>
    <xf numFmtId="0" fontId="3" fillId="4" borderId="59" xfId="1" applyFont="1" applyFill="1" applyBorder="1" applyAlignment="1" applyProtection="1">
      <alignment horizontal="center" vertical="center" wrapText="1"/>
    </xf>
    <xf numFmtId="0" fontId="3" fillId="4" borderId="29" xfId="1" applyFont="1" applyFill="1" applyBorder="1" applyAlignment="1" applyProtection="1">
      <alignment horizontal="center" vertical="center" wrapText="1"/>
    </xf>
    <xf numFmtId="0" fontId="5" fillId="4" borderId="29" xfId="2" applyFill="1" applyBorder="1" applyAlignment="1">
      <alignment horizontal="center" vertical="center" wrapText="1"/>
    </xf>
    <xf numFmtId="0" fontId="5" fillId="4" borderId="57" xfId="2" applyFill="1" applyBorder="1" applyAlignment="1">
      <alignment horizontal="center" vertical="center" wrapText="1"/>
    </xf>
    <xf numFmtId="0" fontId="5" fillId="4" borderId="54" xfId="2" applyFill="1" applyBorder="1" applyAlignment="1">
      <alignment horizontal="center" vertical="center" wrapText="1"/>
    </xf>
    <xf numFmtId="0" fontId="5" fillId="4" borderId="70" xfId="2" applyFill="1" applyBorder="1" applyAlignment="1">
      <alignment horizontal="center" vertical="center" wrapText="1"/>
    </xf>
    <xf numFmtId="0" fontId="5" fillId="4" borderId="55" xfId="2" applyFill="1" applyBorder="1" applyAlignment="1">
      <alignment horizontal="center" vertical="center" wrapText="1"/>
    </xf>
    <xf numFmtId="0" fontId="7" fillId="0" borderId="3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3" fillId="3" borderId="66" xfId="1" applyFont="1" applyFill="1" applyBorder="1" applyAlignment="1" applyProtection="1">
      <alignment horizontal="center" vertical="center"/>
      <protection locked="0"/>
    </xf>
    <xf numFmtId="0" fontId="5" fillId="0" borderId="66" xfId="2" applyFont="1" applyFill="1" applyBorder="1" applyAlignment="1">
      <alignment horizontal="center" vertical="center" wrapText="1"/>
    </xf>
    <xf numFmtId="0" fontId="5" fillId="5" borderId="66" xfId="2" applyFill="1" applyBorder="1" applyAlignment="1">
      <alignment horizontal="center" vertical="center" wrapText="1"/>
    </xf>
    <xf numFmtId="0" fontId="3" fillId="2" borderId="66" xfId="1" applyFont="1" applyFill="1" applyBorder="1" applyAlignment="1" applyProtection="1">
      <alignment horizontal="center" vertical="center"/>
      <protection locked="0"/>
    </xf>
    <xf numFmtId="0" fontId="3" fillId="2" borderId="67" xfId="1" applyFont="1" applyFill="1" applyBorder="1" applyAlignment="1" applyProtection="1">
      <alignment horizontal="center" vertical="center"/>
      <protection locked="0"/>
    </xf>
    <xf numFmtId="0" fontId="3" fillId="0" borderId="67" xfId="1" applyFont="1" applyBorder="1" applyAlignment="1" applyProtection="1">
      <alignment horizontal="center" vertical="center" wrapText="1"/>
      <protection locked="0"/>
    </xf>
    <xf numFmtId="0" fontId="6" fillId="0" borderId="66" xfId="72" applyFont="1" applyFill="1" applyBorder="1" applyAlignment="1">
      <alignment horizontal="center" vertical="center" wrapText="1"/>
    </xf>
    <xf numFmtId="0" fontId="6" fillId="21" borderId="67" xfId="72" applyFill="1" applyBorder="1" applyAlignment="1">
      <alignment horizontal="center" vertical="center" wrapText="1"/>
    </xf>
    <xf numFmtId="0" fontId="3" fillId="20" borderId="67" xfId="1" applyFont="1" applyFill="1" applyBorder="1" applyAlignment="1" applyProtection="1">
      <alignment horizontal="center" vertical="center"/>
    </xf>
    <xf numFmtId="0" fontId="3" fillId="0" borderId="60" xfId="1" applyFont="1" applyBorder="1" applyAlignment="1" applyProtection="1">
      <alignment horizontal="center" vertical="center" wrapText="1"/>
      <protection locked="0"/>
    </xf>
    <xf numFmtId="0" fontId="3" fillId="0" borderId="59" xfId="1" applyFont="1" applyBorder="1" applyAlignment="1" applyProtection="1">
      <alignment horizontal="left" vertical="center" wrapText="1"/>
      <protection locked="0"/>
    </xf>
    <xf numFmtId="0" fontId="3" fillId="0" borderId="29" xfId="1" applyFont="1" applyBorder="1" applyAlignment="1" applyProtection="1">
      <alignment horizontal="left" vertical="center"/>
      <protection locked="0"/>
    </xf>
    <xf numFmtId="0" fontId="3" fillId="0" borderId="60" xfId="1" applyFont="1" applyBorder="1" applyAlignment="1" applyProtection="1">
      <alignment horizontal="left" vertical="center"/>
      <protection locked="0"/>
    </xf>
    <xf numFmtId="0" fontId="3" fillId="0" borderId="54" xfId="1" applyFont="1" applyBorder="1" applyAlignment="1" applyProtection="1">
      <alignment horizontal="left" vertical="center"/>
      <protection locked="0"/>
    </xf>
    <xf numFmtId="0" fontId="3" fillId="0" borderId="70" xfId="1" applyFont="1" applyBorder="1" applyAlignment="1" applyProtection="1">
      <alignment horizontal="left" vertical="center"/>
      <protection locked="0"/>
    </xf>
    <xf numFmtId="0" fontId="3" fillId="0" borderId="55" xfId="1" applyFont="1" applyBorder="1" applyAlignment="1" applyProtection="1">
      <alignment horizontal="left" vertical="center"/>
      <protection locked="0"/>
    </xf>
    <xf numFmtId="0" fontId="3" fillId="20" borderId="59" xfId="1" applyFont="1" applyFill="1" applyBorder="1" applyAlignment="1" applyProtection="1">
      <alignment horizontal="center" vertical="center" wrapText="1"/>
    </xf>
    <xf numFmtId="0" fontId="3" fillId="20" borderId="29" xfId="1" applyFont="1" applyFill="1" applyBorder="1" applyAlignment="1" applyProtection="1">
      <alignment horizontal="center" vertical="center" wrapText="1"/>
    </xf>
    <xf numFmtId="0" fontId="6" fillId="20" borderId="29" xfId="72" applyFill="1" applyBorder="1" applyAlignment="1">
      <alignment horizontal="center" vertical="center" wrapText="1"/>
    </xf>
    <xf numFmtId="0" fontId="6" fillId="20" borderId="60" xfId="72" applyFill="1" applyBorder="1" applyAlignment="1">
      <alignment horizontal="center" vertical="center" wrapText="1"/>
    </xf>
    <xf numFmtId="0" fontId="6" fillId="20" borderId="54" xfId="72" applyFill="1" applyBorder="1" applyAlignment="1">
      <alignment horizontal="center" vertical="center" wrapText="1"/>
    </xf>
    <xf numFmtId="0" fontId="6" fillId="20" borderId="70" xfId="72" applyFill="1" applyBorder="1" applyAlignment="1">
      <alignment horizontal="center" vertical="center" wrapText="1"/>
    </xf>
    <xf numFmtId="0" fontId="6" fillId="20" borderId="55" xfId="72" applyFill="1" applyBorder="1" applyAlignment="1">
      <alignment horizontal="center" vertical="center" wrapText="1"/>
    </xf>
    <xf numFmtId="0" fontId="6" fillId="0" borderId="29" xfId="72" applyBorder="1" applyAlignment="1">
      <alignment horizontal="center" vertical="center" wrapText="1"/>
    </xf>
    <xf numFmtId="0" fontId="6" fillId="0" borderId="71" xfId="72" applyBorder="1" applyAlignment="1">
      <alignment horizontal="center" vertical="center" wrapText="1"/>
    </xf>
    <xf numFmtId="0" fontId="6" fillId="0" borderId="0" xfId="72" applyAlignment="1">
      <alignment horizontal="center" vertical="center" wrapText="1"/>
    </xf>
    <xf numFmtId="0" fontId="6" fillId="0" borderId="54" xfId="72" applyBorder="1" applyAlignment="1">
      <alignment horizontal="center" vertical="center" wrapText="1"/>
    </xf>
    <xf numFmtId="0" fontId="6" fillId="0" borderId="70" xfId="72" applyBorder="1" applyAlignment="1">
      <alignment horizontal="center" vertical="center" wrapText="1"/>
    </xf>
    <xf numFmtId="0" fontId="1" fillId="0" borderId="66" xfId="1" applyFont="1" applyFill="1" applyBorder="1" applyAlignment="1" applyProtection="1">
      <alignment horizontal="left" vertical="top" wrapText="1"/>
      <protection locked="0"/>
    </xf>
    <xf numFmtId="0" fontId="1" fillId="6" borderId="66" xfId="1" applyFont="1" applyFill="1" applyBorder="1" applyAlignment="1" applyProtection="1">
      <alignment horizontal="left" vertical="center" wrapText="1"/>
      <protection locked="0"/>
    </xf>
    <xf numFmtId="0" fontId="8" fillId="0" borderId="66" xfId="1" applyFont="1" applyBorder="1" applyAlignment="1" applyProtection="1">
      <alignment horizontal="left" vertical="center" wrapText="1"/>
      <protection locked="0"/>
    </xf>
    <xf numFmtId="0" fontId="8" fillId="0" borderId="66" xfId="1" applyFont="1" applyBorder="1" applyAlignment="1" applyProtection="1">
      <alignment horizontal="center" vertical="center" wrapText="1"/>
      <protection locked="0"/>
    </xf>
    <xf numFmtId="0" fontId="1" fillId="0" borderId="66" xfId="1" applyFont="1" applyBorder="1" applyAlignment="1" applyProtection="1">
      <alignment horizontal="left" vertical="center" wrapText="1"/>
      <protection locked="0"/>
    </xf>
    <xf numFmtId="0" fontId="1" fillId="0" borderId="66" xfId="1" applyBorder="1" applyAlignment="1" applyProtection="1">
      <alignment horizontal="left" vertical="center" wrapText="1"/>
      <protection locked="0"/>
    </xf>
    <xf numFmtId="0" fontId="1" fillId="0" borderId="66" xfId="1" applyNumberFormat="1" applyBorder="1" applyAlignment="1" applyProtection="1">
      <alignment horizontal="center" vertical="center"/>
      <protection locked="0"/>
    </xf>
    <xf numFmtId="0" fontId="8" fillId="0" borderId="63" xfId="1" applyFont="1" applyFill="1" applyBorder="1" applyAlignment="1" applyProtection="1">
      <alignment horizontal="left" vertical="center" wrapText="1"/>
      <protection locked="0"/>
    </xf>
    <xf numFmtId="0" fontId="8" fillId="0" borderId="64" xfId="1" applyFont="1" applyFill="1" applyBorder="1" applyAlignment="1" applyProtection="1">
      <alignment horizontal="left" vertical="center" wrapText="1"/>
      <protection locked="0"/>
    </xf>
    <xf numFmtId="0" fontId="8" fillId="0" borderId="65" xfId="1" applyFont="1" applyFill="1" applyBorder="1" applyAlignment="1" applyProtection="1">
      <alignment horizontal="left" vertical="center" wrapText="1"/>
      <protection locked="0"/>
    </xf>
    <xf numFmtId="14" fontId="1" fillId="0" borderId="66" xfId="1" applyNumberFormat="1" applyBorder="1" applyAlignment="1" applyProtection="1">
      <alignment horizontal="center" vertical="center"/>
      <protection locked="0"/>
    </xf>
    <xf numFmtId="0" fontId="1" fillId="0" borderId="60" xfId="1" applyBorder="1" applyAlignment="1" applyProtection="1">
      <alignment horizontal="center" vertical="center"/>
    </xf>
    <xf numFmtId="0" fontId="6" fillId="6" borderId="63" xfId="72" applyFill="1" applyBorder="1" applyAlignment="1" applyProtection="1">
      <alignment horizontal="center" vertical="center"/>
    </xf>
    <xf numFmtId="0" fontId="6" fillId="6" borderId="64" xfId="72" applyFill="1" applyBorder="1" applyAlignment="1" applyProtection="1">
      <alignment horizontal="center" vertical="center"/>
    </xf>
    <xf numFmtId="0" fontId="6" fillId="6" borderId="65" xfId="72" applyFill="1" applyBorder="1" applyAlignment="1" applyProtection="1">
      <alignment horizontal="center" vertical="center"/>
    </xf>
    <xf numFmtId="0" fontId="6" fillId="6" borderId="66" xfId="72" applyFill="1" applyBorder="1" applyAlignment="1" applyProtection="1">
      <alignment horizontal="center" vertical="center"/>
    </xf>
    <xf numFmtId="0" fontId="6" fillId="2" borderId="63" xfId="72" applyFill="1" applyBorder="1" applyAlignment="1" applyProtection="1">
      <alignment horizontal="center" vertical="center" wrapText="1"/>
    </xf>
    <xf numFmtId="0" fontId="6" fillId="2" borderId="64" xfId="72" applyFill="1" applyBorder="1" applyAlignment="1" applyProtection="1">
      <alignment horizontal="center" vertical="center" wrapText="1"/>
    </xf>
    <xf numFmtId="0" fontId="6" fillId="2" borderId="65" xfId="72" applyFill="1" applyBorder="1" applyAlignment="1" applyProtection="1">
      <alignment horizontal="center" vertical="center" wrapText="1"/>
    </xf>
    <xf numFmtId="0" fontId="6" fillId="7" borderId="66" xfId="72" applyFont="1" applyFill="1" applyBorder="1" applyAlignment="1" applyProtection="1">
      <alignment horizontal="center" vertical="center" wrapText="1"/>
    </xf>
    <xf numFmtId="0" fontId="6" fillId="7" borderId="66" xfId="72" applyFill="1" applyBorder="1" applyAlignment="1" applyProtection="1">
      <alignment horizontal="center" vertical="center" wrapText="1"/>
    </xf>
    <xf numFmtId="0" fontId="6" fillId="8" borderId="66" xfId="72" applyFill="1" applyBorder="1" applyAlignment="1" applyProtection="1">
      <alignment horizontal="center" vertical="center" wrapText="1"/>
    </xf>
    <xf numFmtId="0" fontId="6" fillId="2" borderId="33" xfId="72" applyFill="1" applyBorder="1" applyAlignment="1" applyProtection="1">
      <alignment horizontal="center" vertical="center"/>
    </xf>
    <xf numFmtId="0" fontId="6" fillId="2" borderId="34" xfId="72" applyFill="1" applyBorder="1" applyAlignment="1" applyProtection="1">
      <alignment horizontal="center" vertical="center"/>
    </xf>
    <xf numFmtId="0" fontId="6" fillId="2" borderId="35" xfId="72" applyFill="1" applyBorder="1" applyAlignment="1" applyProtection="1">
      <alignment horizontal="center" vertical="center"/>
    </xf>
    <xf numFmtId="0" fontId="6" fillId="0" borderId="63" xfId="72" applyBorder="1" applyAlignment="1" applyProtection="1">
      <alignment horizontal="center" vertical="center"/>
      <protection locked="0"/>
    </xf>
    <xf numFmtId="0" fontId="6" fillId="0" borderId="65" xfId="72" applyBorder="1" applyAlignment="1" applyProtection="1">
      <alignment horizontal="center" vertical="center"/>
      <protection locked="0"/>
    </xf>
    <xf numFmtId="0" fontId="6" fillId="2" borderId="66" xfId="72" applyFill="1" applyBorder="1" applyAlignment="1" applyProtection="1">
      <alignment horizontal="center" vertical="center"/>
    </xf>
    <xf numFmtId="0" fontId="6" fillId="0" borderId="66" xfId="72" applyBorder="1" applyAlignment="1" applyProtection="1">
      <alignment horizontal="center" vertical="center"/>
      <protection locked="0"/>
    </xf>
    <xf numFmtId="0" fontId="6" fillId="2" borderId="63" xfId="72" applyFill="1" applyBorder="1" applyAlignment="1" applyProtection="1">
      <alignment horizontal="center" vertical="center"/>
    </xf>
    <xf numFmtId="0" fontId="6" fillId="2" borderId="64" xfId="72" applyFill="1" applyBorder="1" applyAlignment="1" applyProtection="1">
      <alignment horizontal="center" vertical="center"/>
    </xf>
    <xf numFmtId="0" fontId="6" fillId="2" borderId="65" xfId="72" applyFill="1" applyBorder="1" applyAlignment="1" applyProtection="1">
      <alignment horizontal="center" vertical="center"/>
    </xf>
    <xf numFmtId="0" fontId="5" fillId="0" borderId="63" xfId="72" applyFont="1" applyBorder="1" applyAlignment="1" applyProtection="1">
      <alignment horizontal="center" vertical="center" wrapText="1"/>
      <protection locked="0"/>
    </xf>
    <xf numFmtId="0" fontId="6" fillId="0" borderId="64" xfId="72" applyBorder="1" applyAlignment="1" applyProtection="1">
      <alignment horizontal="center" vertical="center" wrapText="1"/>
      <protection locked="0"/>
    </xf>
    <xf numFmtId="0" fontId="6" fillId="0" borderId="65" xfId="72" applyBorder="1" applyAlignment="1" applyProtection="1">
      <alignment horizontal="center" vertical="center" wrapText="1"/>
      <protection locked="0"/>
    </xf>
    <xf numFmtId="0" fontId="6" fillId="0" borderId="63" xfId="72" applyFont="1" applyBorder="1" applyAlignment="1" applyProtection="1">
      <alignment horizontal="left" vertical="center"/>
      <protection locked="0"/>
    </xf>
    <xf numFmtId="0" fontId="6" fillId="0" borderId="64" xfId="72" applyBorder="1" applyAlignment="1" applyProtection="1">
      <alignment horizontal="left" vertical="center"/>
      <protection locked="0"/>
    </xf>
    <xf numFmtId="0" fontId="6" fillId="0" borderId="65" xfId="72" applyBorder="1" applyAlignment="1" applyProtection="1">
      <alignment horizontal="left" vertical="center"/>
      <protection locked="0"/>
    </xf>
    <xf numFmtId="165" fontId="6" fillId="2" borderId="63" xfId="72" applyNumberFormat="1" applyFill="1" applyBorder="1" applyAlignment="1" applyProtection="1">
      <alignment horizontal="right" vertical="center"/>
      <protection locked="0"/>
    </xf>
    <xf numFmtId="165" fontId="6" fillId="2" borderId="65" xfId="72" applyNumberFormat="1" applyFill="1" applyBorder="1" applyAlignment="1" applyProtection="1">
      <alignment horizontal="right" vertical="center"/>
      <protection locked="0"/>
    </xf>
    <xf numFmtId="0" fontId="6" fillId="7" borderId="66" xfId="72" applyFill="1" applyBorder="1" applyAlignment="1" applyProtection="1">
      <alignment horizontal="center" vertical="center"/>
      <protection locked="0"/>
    </xf>
    <xf numFmtId="9" fontId="6" fillId="7" borderId="66" xfId="72" applyNumberFormat="1" applyFill="1" applyBorder="1" applyAlignment="1" applyProtection="1">
      <alignment horizontal="center" vertical="center"/>
      <protection locked="0"/>
    </xf>
    <xf numFmtId="165" fontId="0" fillId="8" borderId="63" xfId="6" applyNumberFormat="1" applyFont="1" applyFill="1" applyBorder="1" applyAlignment="1" applyProtection="1">
      <alignment horizontal="right" vertical="center"/>
      <protection locked="0"/>
    </xf>
    <xf numFmtId="165" fontId="0" fillId="8" borderId="65" xfId="6" applyNumberFormat="1" applyFont="1" applyFill="1" applyBorder="1" applyAlignment="1" applyProtection="1">
      <alignment horizontal="right" vertical="center"/>
      <protection locked="0"/>
    </xf>
    <xf numFmtId="0" fontId="5" fillId="0" borderId="63" xfId="72" applyFont="1" applyBorder="1" applyAlignment="1" applyProtection="1">
      <alignment horizontal="left" vertical="center"/>
      <protection locked="0"/>
    </xf>
    <xf numFmtId="0" fontId="8" fillId="8" borderId="64" xfId="72" applyFont="1" applyFill="1" applyBorder="1" applyAlignment="1" applyProtection="1">
      <alignment horizontal="center" vertical="center"/>
    </xf>
    <xf numFmtId="0" fontId="8" fillId="8" borderId="65" xfId="72" applyFont="1" applyFill="1" applyBorder="1" applyAlignment="1" applyProtection="1">
      <alignment horizontal="center" vertical="center"/>
    </xf>
    <xf numFmtId="165" fontId="0" fillId="8" borderId="66" xfId="6" applyNumberFormat="1" applyFont="1" applyFill="1" applyBorder="1" applyAlignment="1" applyProtection="1">
      <alignment horizontal="right" vertical="center"/>
    </xf>
    <xf numFmtId="0" fontId="6" fillId="8" borderId="63" xfId="72" applyFill="1" applyBorder="1" applyAlignment="1" applyProtection="1">
      <alignment horizontal="center" vertical="center"/>
    </xf>
    <xf numFmtId="0" fontId="6" fillId="8" borderId="65" xfId="72" applyFill="1" applyBorder="1" applyAlignment="1" applyProtection="1">
      <alignment horizontal="center" vertical="center"/>
    </xf>
    <xf numFmtId="9" fontId="6" fillId="7" borderId="63" xfId="72" applyNumberFormat="1" applyFill="1" applyBorder="1" applyAlignment="1" applyProtection="1">
      <alignment horizontal="center" vertical="center"/>
      <protection locked="0"/>
    </xf>
    <xf numFmtId="9" fontId="6" fillId="7" borderId="65" xfId="72" applyNumberFormat="1" applyFill="1" applyBorder="1" applyAlignment="1" applyProtection="1">
      <alignment horizontal="center" vertical="center"/>
      <protection locked="0"/>
    </xf>
    <xf numFmtId="9" fontId="1" fillId="0" borderId="64" xfId="1" applyNumberFormat="1" applyBorder="1" applyAlignment="1" applyProtection="1">
      <alignment horizontal="center" vertical="center"/>
      <protection locked="0"/>
    </xf>
    <xf numFmtId="9" fontId="1" fillId="0" borderId="65" xfId="1" applyNumberFormat="1" applyBorder="1" applyAlignment="1" applyProtection="1">
      <alignment horizontal="center" vertical="center"/>
      <protection locked="0"/>
    </xf>
    <xf numFmtId="0" fontId="6" fillId="8" borderId="64" xfId="72" applyFill="1" applyBorder="1" applyAlignment="1" applyProtection="1">
      <alignment horizontal="center" vertical="center"/>
    </xf>
    <xf numFmtId="0" fontId="6" fillId="6" borderId="63" xfId="72" applyFont="1" applyFill="1" applyBorder="1" applyAlignment="1" applyProtection="1">
      <alignment horizontal="right" vertical="center"/>
    </xf>
    <xf numFmtId="0" fontId="6" fillId="6" borderId="64" xfId="72" applyFill="1" applyBorder="1" applyAlignment="1" applyProtection="1">
      <alignment horizontal="right" vertical="center"/>
    </xf>
    <xf numFmtId="0" fontId="6" fillId="6" borderId="65" xfId="72" applyFill="1" applyBorder="1" applyAlignment="1" applyProtection="1">
      <alignment horizontal="right" vertical="center"/>
    </xf>
    <xf numFmtId="165" fontId="6" fillId="6" borderId="66" xfId="6" applyNumberFormat="1" applyFont="1" applyFill="1" applyBorder="1" applyAlignment="1" applyProtection="1">
      <alignment horizontal="right" vertical="center"/>
    </xf>
    <xf numFmtId="0" fontId="6" fillId="0" borderId="54" xfId="72" applyBorder="1" applyAlignment="1" applyProtection="1">
      <alignment horizontal="center" vertical="center"/>
      <protection locked="0"/>
    </xf>
    <xf numFmtId="0" fontId="6" fillId="0" borderId="70" xfId="72" applyBorder="1" applyAlignment="1" applyProtection="1">
      <alignment horizontal="center" vertical="center"/>
      <protection locked="0"/>
    </xf>
    <xf numFmtId="0" fontId="6" fillId="0" borderId="55" xfId="72" applyBorder="1" applyAlignment="1" applyProtection="1">
      <alignment horizontal="center" vertical="center"/>
      <protection locked="0"/>
    </xf>
    <xf numFmtId="165" fontId="0" fillId="8" borderId="54" xfId="6" applyNumberFormat="1" applyFont="1" applyFill="1" applyBorder="1" applyAlignment="1" applyProtection="1">
      <alignment horizontal="right" vertical="center"/>
      <protection locked="0"/>
    </xf>
    <xf numFmtId="165" fontId="0" fillId="8" borderId="55" xfId="6" applyNumberFormat="1" applyFont="1" applyFill="1" applyBorder="1" applyAlignment="1" applyProtection="1">
      <alignment horizontal="right" vertical="center"/>
      <protection locked="0"/>
    </xf>
    <xf numFmtId="0" fontId="5" fillId="8" borderId="63" xfId="75" applyFill="1" applyBorder="1" applyAlignment="1" applyProtection="1">
      <alignment horizontal="center" vertical="center"/>
    </xf>
    <xf numFmtId="0" fontId="5" fillId="8" borderId="64" xfId="75" applyFill="1" applyBorder="1" applyAlignment="1" applyProtection="1">
      <alignment horizontal="center" vertical="center"/>
    </xf>
    <xf numFmtId="0" fontId="5" fillId="8" borderId="65" xfId="75" applyFill="1" applyBorder="1" applyAlignment="1" applyProtection="1">
      <alignment horizontal="center" vertical="center"/>
    </xf>
    <xf numFmtId="0" fontId="5" fillId="8" borderId="66" xfId="75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/>
      <protection locked="0"/>
    </xf>
    <xf numFmtId="0" fontId="5" fillId="0" borderId="29" xfId="75" applyBorder="1" applyAlignment="1" applyProtection="1">
      <alignment horizontal="center" vertical="center"/>
      <protection locked="0"/>
    </xf>
    <xf numFmtId="0" fontId="5" fillId="0" borderId="57" xfId="75" applyBorder="1" applyAlignment="1" applyProtection="1">
      <alignment horizontal="center" vertical="center"/>
      <protection locked="0"/>
    </xf>
    <xf numFmtId="0" fontId="5" fillId="0" borderId="54" xfId="75" applyBorder="1" applyAlignment="1" applyProtection="1">
      <alignment horizontal="center" vertical="center"/>
      <protection locked="0"/>
    </xf>
    <xf numFmtId="0" fontId="5" fillId="0" borderId="70" xfId="75" applyBorder="1" applyAlignment="1" applyProtection="1">
      <alignment horizontal="center" vertical="center"/>
      <protection locked="0"/>
    </xf>
    <xf numFmtId="0" fontId="5" fillId="0" borderId="55" xfId="75" applyBorder="1" applyAlignment="1" applyProtection="1">
      <alignment horizontal="center" vertical="center"/>
      <protection locked="0"/>
    </xf>
    <xf numFmtId="0" fontId="5" fillId="8" borderId="59" xfId="75" applyFill="1" applyBorder="1" applyAlignment="1" applyProtection="1">
      <alignment horizontal="center" vertical="center"/>
      <protection locked="0"/>
    </xf>
    <xf numFmtId="0" fontId="5" fillId="8" borderId="57" xfId="75" applyFill="1" applyBorder="1" applyAlignment="1" applyProtection="1">
      <alignment horizontal="center" vertical="center"/>
      <protection locked="0"/>
    </xf>
    <xf numFmtId="0" fontId="5" fillId="8" borderId="54" xfId="75" applyFill="1" applyBorder="1" applyAlignment="1" applyProtection="1">
      <alignment horizontal="center" vertical="center"/>
      <protection locked="0"/>
    </xf>
    <xf numFmtId="0" fontId="5" fillId="8" borderId="55" xfId="75" applyFill="1" applyBorder="1" applyAlignment="1" applyProtection="1">
      <alignment horizontal="center" vertical="center"/>
      <protection locked="0"/>
    </xf>
    <xf numFmtId="0" fontId="5" fillId="6" borderId="63" xfId="75" applyFill="1" applyBorder="1" applyAlignment="1" applyProtection="1">
      <alignment horizontal="center" vertical="center"/>
    </xf>
    <xf numFmtId="0" fontId="5" fillId="6" borderId="64" xfId="75" applyFill="1" applyBorder="1" applyAlignment="1" applyProtection="1">
      <alignment horizontal="center" vertical="center"/>
    </xf>
    <xf numFmtId="0" fontId="5" fillId="6" borderId="65" xfId="75" applyFill="1" applyBorder="1" applyAlignment="1" applyProtection="1">
      <alignment horizontal="center" vertical="center"/>
    </xf>
    <xf numFmtId="0" fontId="5" fillId="2" borderId="63" xfId="75" applyFill="1" applyBorder="1" applyAlignment="1" applyProtection="1">
      <alignment horizontal="center" vertical="center"/>
    </xf>
    <xf numFmtId="0" fontId="5" fillId="2" borderId="64" xfId="75" applyFill="1" applyBorder="1" applyAlignment="1" applyProtection="1">
      <alignment horizontal="center" vertical="center"/>
    </xf>
    <xf numFmtId="0" fontId="5" fillId="2" borderId="65" xfId="75" applyFill="1" applyBorder="1" applyAlignment="1" applyProtection="1">
      <alignment horizontal="center" vertical="center"/>
    </xf>
    <xf numFmtId="0" fontId="5" fillId="0" borderId="63" xfId="75" applyBorder="1" applyAlignment="1" applyProtection="1">
      <alignment horizontal="center" vertical="center"/>
      <protection locked="0"/>
    </xf>
    <xf numFmtId="0" fontId="5" fillId="0" borderId="64" xfId="75" applyBorder="1" applyAlignment="1" applyProtection="1">
      <alignment horizontal="center" vertical="center"/>
      <protection locked="0"/>
    </xf>
    <xf numFmtId="0" fontId="5" fillId="0" borderId="65" xfId="75" applyBorder="1" applyAlignment="1" applyProtection="1">
      <alignment horizontal="center" vertical="center"/>
      <protection locked="0"/>
    </xf>
    <xf numFmtId="0" fontId="5" fillId="2" borderId="63" xfId="75" applyFill="1" applyBorder="1" applyAlignment="1" applyProtection="1">
      <alignment horizontal="center" vertical="center"/>
      <protection locked="0"/>
    </xf>
    <xf numFmtId="0" fontId="5" fillId="2" borderId="65" xfId="75" applyFill="1" applyBorder="1" applyAlignment="1" applyProtection="1">
      <alignment horizontal="center" vertical="center"/>
      <protection locked="0"/>
    </xf>
    <xf numFmtId="0" fontId="5" fillId="7" borderId="66" xfId="75" applyFill="1" applyBorder="1" applyAlignment="1" applyProtection="1">
      <alignment horizontal="center" vertical="center"/>
      <protection locked="0"/>
    </xf>
    <xf numFmtId="0" fontId="5" fillId="8" borderId="66" xfId="75" applyFill="1" applyBorder="1" applyAlignment="1" applyProtection="1">
      <alignment horizontal="center" vertical="center"/>
      <protection locked="0"/>
    </xf>
    <xf numFmtId="0" fontId="8" fillId="8" borderId="64" xfId="75" applyFont="1" applyFill="1" applyBorder="1" applyAlignment="1" applyProtection="1">
      <alignment horizontal="center" vertical="center"/>
    </xf>
    <xf numFmtId="0" fontId="8" fillId="8" borderId="65" xfId="75" applyFont="1" applyFill="1" applyBorder="1" applyAlignment="1" applyProtection="1">
      <alignment horizontal="center" vertical="center"/>
    </xf>
    <xf numFmtId="0" fontId="5" fillId="0" borderId="72" xfId="76" applyFont="1" applyBorder="1" applyAlignment="1" applyProtection="1">
      <alignment horizontal="center" vertical="center"/>
      <protection locked="0"/>
    </xf>
    <xf numFmtId="175" fontId="0" fillId="12" borderId="72" xfId="77" applyNumberFormat="1" applyFont="1" applyFill="1" applyBorder="1" applyAlignment="1" applyProtection="1">
      <alignment horizontal="center" vertical="center"/>
      <protection locked="0"/>
    </xf>
    <xf numFmtId="0" fontId="5" fillId="7" borderId="63" xfId="75" applyFill="1" applyBorder="1" applyAlignment="1" applyProtection="1">
      <alignment horizontal="center" vertical="center"/>
      <protection locked="0"/>
    </xf>
    <xf numFmtId="0" fontId="5" fillId="7" borderId="65" xfId="75" applyFill="1" applyBorder="1" applyAlignment="1" applyProtection="1">
      <alignment horizontal="center" vertical="center"/>
      <protection locked="0"/>
    </xf>
    <xf numFmtId="0" fontId="5" fillId="2" borderId="63" xfId="75" applyFill="1" applyBorder="1" applyAlignment="1" applyProtection="1">
      <alignment horizontal="center" vertical="center" wrapText="1"/>
    </xf>
    <xf numFmtId="0" fontId="5" fillId="2" borderId="64" xfId="75" applyFill="1" applyBorder="1" applyAlignment="1" applyProtection="1">
      <alignment horizontal="center" vertical="center" wrapText="1"/>
    </xf>
    <xf numFmtId="0" fontId="5" fillId="2" borderId="65" xfId="75" applyFill="1" applyBorder="1" applyAlignment="1" applyProtection="1">
      <alignment horizontal="center" vertical="center" wrapText="1"/>
    </xf>
    <xf numFmtId="0" fontId="5" fillId="15" borderId="72" xfId="76" applyFont="1" applyFill="1" applyBorder="1" applyAlignment="1" applyProtection="1">
      <alignment horizontal="center" vertical="center" wrapText="1"/>
    </xf>
    <xf numFmtId="0" fontId="5" fillId="16" borderId="72" xfId="76" applyFont="1" applyFill="1" applyBorder="1" applyAlignment="1" applyProtection="1">
      <alignment horizontal="center" vertical="center" wrapText="1"/>
    </xf>
    <xf numFmtId="0" fontId="5" fillId="2" borderId="66" xfId="75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 wrapText="1"/>
      <protection locked="0"/>
    </xf>
    <xf numFmtId="0" fontId="5" fillId="0" borderId="29" xfId="75" applyBorder="1" applyAlignment="1" applyProtection="1">
      <alignment horizontal="center" vertical="center" wrapText="1"/>
      <protection locked="0"/>
    </xf>
    <xf numFmtId="0" fontId="5" fillId="0" borderId="57" xfId="75" applyBorder="1" applyAlignment="1" applyProtection="1">
      <alignment horizontal="center" vertical="center" wrapText="1"/>
      <protection locked="0"/>
    </xf>
    <xf numFmtId="0" fontId="5" fillId="0" borderId="30" xfId="75" applyBorder="1" applyAlignment="1" applyProtection="1">
      <alignment horizontal="center" vertical="center" wrapText="1"/>
      <protection locked="0"/>
    </xf>
    <xf numFmtId="0" fontId="5" fillId="0" borderId="0" xfId="75" applyBorder="1" applyAlignment="1" applyProtection="1">
      <alignment horizontal="center" vertical="center" wrapText="1"/>
      <protection locked="0"/>
    </xf>
    <xf numFmtId="0" fontId="5" fillId="0" borderId="14" xfId="75" applyBorder="1" applyAlignment="1" applyProtection="1">
      <alignment horizontal="center" vertical="center" wrapText="1"/>
      <protection locked="0"/>
    </xf>
    <xf numFmtId="0" fontId="5" fillId="0" borderId="54" xfId="75" applyBorder="1" applyAlignment="1" applyProtection="1">
      <alignment horizontal="center" vertical="center" wrapText="1"/>
      <protection locked="0"/>
    </xf>
    <xf numFmtId="0" fontId="5" fillId="0" borderId="70" xfId="75" applyBorder="1" applyAlignment="1" applyProtection="1">
      <alignment horizontal="center" vertical="center" wrapText="1"/>
      <protection locked="0"/>
    </xf>
    <xf numFmtId="0" fontId="5" fillId="0" borderId="55" xfId="75" applyBorder="1" applyAlignment="1" applyProtection="1">
      <alignment horizontal="center" vertical="center" wrapText="1"/>
      <protection locked="0"/>
    </xf>
    <xf numFmtId="0" fontId="5" fillId="6" borderId="66" xfId="75" applyFill="1" applyBorder="1" applyAlignment="1" applyProtection="1">
      <alignment horizontal="center" vertical="center"/>
    </xf>
    <xf numFmtId="0" fontId="5" fillId="0" borderId="66" xfId="75" applyBorder="1" applyAlignment="1" applyProtection="1">
      <alignment horizontal="center" vertical="center"/>
      <protection locked="0"/>
    </xf>
    <xf numFmtId="0" fontId="1" fillId="0" borderId="76" xfId="1" applyBorder="1" applyAlignment="1" applyProtection="1">
      <alignment horizontal="center" vertical="center"/>
    </xf>
    <xf numFmtId="0" fontId="1" fillId="0" borderId="77" xfId="1" applyBorder="1" applyAlignment="1" applyProtection="1">
      <alignment horizontal="center" vertical="center"/>
    </xf>
    <xf numFmtId="0" fontId="5" fillId="2" borderId="33" xfId="75" applyFill="1" applyBorder="1" applyAlignment="1" applyProtection="1">
      <alignment horizontal="center" vertical="center"/>
    </xf>
    <xf numFmtId="0" fontId="5" fillId="2" borderId="34" xfId="75" applyFill="1" applyBorder="1" applyAlignment="1" applyProtection="1">
      <alignment horizontal="center" vertical="center"/>
    </xf>
    <xf numFmtId="0" fontId="5" fillId="2" borderId="35" xfId="75" applyFill="1" applyBorder="1" applyAlignment="1" applyProtection="1">
      <alignment horizontal="center" vertical="center"/>
    </xf>
    <xf numFmtId="0" fontId="1" fillId="12" borderId="72" xfId="1" applyFont="1" applyFill="1" applyBorder="1" applyAlignment="1" applyProtection="1">
      <alignment horizontal="center" vertical="center"/>
    </xf>
    <xf numFmtId="165" fontId="1" fillId="0" borderId="66" xfId="1" applyNumberFormat="1" applyBorder="1" applyAlignment="1" applyProtection="1">
      <alignment horizontal="center" vertical="center"/>
      <protection locked="0"/>
    </xf>
    <xf numFmtId="0" fontId="8" fillId="7" borderId="63" xfId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 applyProtection="1">
      <alignment horizontal="left" vertical="center" wrapText="1"/>
      <protection locked="0"/>
    </xf>
    <xf numFmtId="0" fontId="1" fillId="0" borderId="74" xfId="1" applyFont="1" applyBorder="1" applyAlignment="1" applyProtection="1">
      <alignment horizontal="left" vertical="center" wrapText="1"/>
      <protection locked="0"/>
    </xf>
    <xf numFmtId="0" fontId="1" fillId="0" borderId="75" xfId="1" applyFont="1" applyBorder="1" applyAlignment="1" applyProtection="1">
      <alignment horizontal="left" vertical="center" wrapText="1"/>
      <protection locked="0"/>
    </xf>
    <xf numFmtId="0" fontId="5" fillId="0" borderId="29" xfId="75" applyBorder="1" applyAlignment="1">
      <alignment horizontal="center" vertical="center" wrapText="1"/>
    </xf>
    <xf numFmtId="0" fontId="5" fillId="0" borderId="30" xfId="75" applyBorder="1" applyAlignment="1">
      <alignment horizontal="center" vertical="center" wrapText="1"/>
    </xf>
    <xf numFmtId="0" fontId="5" fillId="0" borderId="0" xfId="75" applyAlignment="1">
      <alignment horizontal="center" vertical="center" wrapText="1"/>
    </xf>
    <xf numFmtId="0" fontId="5" fillId="0" borderId="54" xfId="75" applyBorder="1" applyAlignment="1">
      <alignment horizontal="center" vertical="center" wrapText="1"/>
    </xf>
    <xf numFmtId="0" fontId="5" fillId="0" borderId="70" xfId="75" applyBorder="1" applyAlignment="1">
      <alignment horizontal="center" vertical="center" wrapText="1"/>
    </xf>
    <xf numFmtId="0" fontId="3" fillId="0" borderId="72" xfId="1" applyFont="1" applyBorder="1" applyAlignment="1" applyProtection="1">
      <alignment vertical="center" wrapText="1"/>
      <protection locked="0"/>
    </xf>
    <xf numFmtId="0" fontId="5" fillId="0" borderId="66" xfId="75" applyFont="1" applyFill="1" applyBorder="1" applyAlignment="1">
      <alignment horizontal="center" vertical="center" wrapText="1"/>
    </xf>
    <xf numFmtId="0" fontId="5" fillId="0" borderId="66" xfId="75" applyFill="1" applyBorder="1" applyAlignment="1">
      <alignment horizontal="center" vertical="center" wrapText="1"/>
    </xf>
    <xf numFmtId="0" fontId="3" fillId="0" borderId="72" xfId="1" applyFont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left" vertical="center"/>
      <protection locked="0"/>
    </xf>
    <xf numFmtId="0" fontId="5" fillId="4" borderId="29" xfId="75" applyFill="1" applyBorder="1" applyAlignment="1">
      <alignment horizontal="center" vertical="center" wrapText="1"/>
    </xf>
    <xf numFmtId="0" fontId="5" fillId="4" borderId="57" xfId="75" applyFill="1" applyBorder="1" applyAlignment="1">
      <alignment horizontal="center" vertical="center" wrapText="1"/>
    </xf>
    <xf numFmtId="0" fontId="5" fillId="4" borderId="54" xfId="75" applyFill="1" applyBorder="1" applyAlignment="1">
      <alignment horizontal="center" vertical="center" wrapText="1"/>
    </xf>
    <xf numFmtId="0" fontId="5" fillId="4" borderId="70" xfId="75" applyFill="1" applyBorder="1" applyAlignment="1">
      <alignment horizontal="center" vertical="center" wrapText="1"/>
    </xf>
    <xf numFmtId="0" fontId="5" fillId="4" borderId="55" xfId="75" applyFill="1" applyBorder="1" applyAlignment="1">
      <alignment horizontal="center" vertical="center" wrapText="1"/>
    </xf>
    <xf numFmtId="0" fontId="1" fillId="0" borderId="78" xfId="1" applyFont="1" applyBorder="1" applyAlignment="1" applyProtection="1">
      <alignment horizontal="left" vertical="center" wrapText="1"/>
      <protection locked="0"/>
    </xf>
    <xf numFmtId="0" fontId="1" fillId="0" borderId="80" xfId="1" applyFont="1" applyBorder="1" applyAlignment="1" applyProtection="1">
      <alignment horizontal="left" vertical="center" wrapText="1"/>
      <protection locked="0"/>
    </xf>
    <xf numFmtId="0" fontId="1" fillId="0" borderId="79" xfId="1" applyFont="1" applyBorder="1" applyAlignment="1" applyProtection="1">
      <alignment horizontal="left" vertical="center" wrapText="1"/>
      <protection locked="0"/>
    </xf>
    <xf numFmtId="0" fontId="5" fillId="8" borderId="78" xfId="2" applyFill="1" applyBorder="1" applyAlignment="1" applyProtection="1">
      <alignment horizontal="center" vertical="center"/>
    </xf>
    <xf numFmtId="0" fontId="5" fillId="8" borderId="80" xfId="2" applyFill="1" applyBorder="1" applyAlignment="1" applyProtection="1">
      <alignment horizontal="center" vertical="center"/>
    </xf>
    <xf numFmtId="0" fontId="5" fillId="8" borderId="79" xfId="2" applyFill="1" applyBorder="1" applyAlignment="1" applyProtection="1">
      <alignment horizontal="center" vertical="center"/>
    </xf>
    <xf numFmtId="0" fontId="5" fillId="8" borderId="84" xfId="2" applyFill="1" applyBorder="1" applyAlignment="1" applyProtection="1">
      <alignment horizontal="center" vertical="center"/>
    </xf>
    <xf numFmtId="0" fontId="1" fillId="0" borderId="71" xfId="1" applyBorder="1" applyAlignment="1" applyProtection="1">
      <alignment horizontal="center" vertical="center"/>
      <protection locked="0"/>
    </xf>
    <xf numFmtId="0" fontId="5" fillId="0" borderId="81" xfId="2" applyBorder="1" applyAlignment="1" applyProtection="1">
      <alignment horizontal="center" vertical="center"/>
      <protection locked="0"/>
    </xf>
    <xf numFmtId="0" fontId="5" fillId="0" borderId="82" xfId="2" applyBorder="1" applyAlignment="1" applyProtection="1">
      <alignment horizontal="center" vertical="center"/>
      <protection locked="0"/>
    </xf>
    <xf numFmtId="0" fontId="5" fillId="0" borderId="83" xfId="2" applyBorder="1" applyAlignment="1" applyProtection="1">
      <alignment horizontal="center" vertical="center"/>
      <protection locked="0"/>
    </xf>
    <xf numFmtId="0" fontId="5" fillId="8" borderId="81" xfId="2" applyFill="1" applyBorder="1" applyAlignment="1" applyProtection="1">
      <alignment horizontal="center" vertical="center"/>
      <protection locked="0"/>
    </xf>
    <xf numFmtId="0" fontId="5" fillId="8" borderId="83" xfId="2" applyFill="1" applyBorder="1" applyAlignment="1" applyProtection="1">
      <alignment horizontal="center" vertical="center"/>
      <protection locked="0"/>
    </xf>
    <xf numFmtId="0" fontId="5" fillId="8" borderId="54" xfId="2" applyFill="1" applyBorder="1" applyAlignment="1" applyProtection="1">
      <alignment horizontal="center" vertical="center"/>
      <protection locked="0"/>
    </xf>
    <xf numFmtId="0" fontId="5" fillId="8" borderId="55" xfId="2" applyFill="1" applyBorder="1" applyAlignment="1" applyProtection="1">
      <alignment horizontal="center" vertical="center"/>
      <protection locked="0"/>
    </xf>
    <xf numFmtId="0" fontId="5" fillId="6" borderId="78" xfId="2" applyFill="1" applyBorder="1" applyAlignment="1" applyProtection="1">
      <alignment horizontal="center" vertical="center"/>
    </xf>
    <xf numFmtId="0" fontId="5" fillId="6" borderId="80" xfId="2" applyFill="1" applyBorder="1" applyAlignment="1" applyProtection="1">
      <alignment horizontal="center" vertical="center"/>
    </xf>
    <xf numFmtId="0" fontId="5" fillId="6" borderId="79" xfId="2" applyFill="1" applyBorder="1" applyAlignment="1" applyProtection="1">
      <alignment horizontal="center" vertical="center"/>
    </xf>
    <xf numFmtId="0" fontId="5" fillId="2" borderId="78" xfId="2" applyFill="1" applyBorder="1" applyAlignment="1" applyProtection="1">
      <alignment horizontal="center" vertical="center"/>
    </xf>
    <xf numFmtId="0" fontId="5" fillId="2" borderId="80" xfId="2" applyFill="1" applyBorder="1" applyAlignment="1" applyProtection="1">
      <alignment horizontal="center" vertical="center"/>
    </xf>
    <xf numFmtId="0" fontId="5" fillId="2" borderId="79" xfId="2" applyFill="1" applyBorder="1" applyAlignment="1" applyProtection="1">
      <alignment horizontal="center" vertical="center"/>
    </xf>
    <xf numFmtId="0" fontId="5" fillId="0" borderId="78" xfId="2" applyBorder="1" applyAlignment="1" applyProtection="1">
      <alignment horizontal="center" vertical="center"/>
      <protection locked="0"/>
    </xf>
    <xf numFmtId="0" fontId="5" fillId="0" borderId="80" xfId="2" applyBorder="1" applyAlignment="1" applyProtection="1">
      <alignment horizontal="center" vertical="center"/>
      <protection locked="0"/>
    </xf>
    <xf numFmtId="0" fontId="5" fillId="0" borderId="79" xfId="2" applyBorder="1" applyAlignment="1" applyProtection="1">
      <alignment horizontal="center" vertical="center"/>
      <protection locked="0"/>
    </xf>
    <xf numFmtId="0" fontId="5" fillId="2" borderId="78" xfId="2" applyFill="1" applyBorder="1" applyAlignment="1" applyProtection="1">
      <alignment horizontal="center" vertical="center"/>
      <protection locked="0"/>
    </xf>
    <xf numFmtId="0" fontId="5" fillId="2" borderId="79" xfId="2" applyFill="1" applyBorder="1" applyAlignment="1" applyProtection="1">
      <alignment horizontal="center" vertical="center"/>
      <protection locked="0"/>
    </xf>
    <xf numFmtId="0" fontId="5" fillId="7" borderId="84" xfId="2" applyFill="1" applyBorder="1" applyAlignment="1" applyProtection="1">
      <alignment horizontal="center" vertical="center"/>
      <protection locked="0"/>
    </xf>
    <xf numFmtId="0" fontId="5" fillId="8" borderId="84" xfId="2" applyFill="1" applyBorder="1" applyAlignment="1" applyProtection="1">
      <alignment horizontal="center" vertical="center"/>
      <protection locked="0"/>
    </xf>
    <xf numFmtId="0" fontId="8" fillId="8" borderId="80" xfId="2" applyFont="1" applyFill="1" applyBorder="1" applyAlignment="1" applyProtection="1">
      <alignment horizontal="center" vertical="center"/>
    </xf>
    <xf numFmtId="0" fontId="8" fillId="8" borderId="79" xfId="2" applyFont="1" applyFill="1" applyBorder="1" applyAlignment="1" applyProtection="1">
      <alignment horizontal="center" vertical="center"/>
    </xf>
    <xf numFmtId="0" fontId="5" fillId="0" borderId="78" xfId="2" applyFont="1" applyBorder="1" applyAlignment="1" applyProtection="1">
      <alignment horizontal="center" vertical="center"/>
      <protection locked="0"/>
    </xf>
    <xf numFmtId="49" fontId="5" fillId="0" borderId="78" xfId="2" applyNumberFormat="1" applyFill="1" applyBorder="1" applyAlignment="1" applyProtection="1">
      <alignment horizontal="center" vertical="center" wrapText="1"/>
      <protection locked="0"/>
    </xf>
    <xf numFmtId="49" fontId="5" fillId="0" borderId="80" xfId="2" applyNumberFormat="1" applyFill="1" applyBorder="1" applyAlignment="1" applyProtection="1">
      <alignment horizontal="center" vertical="center" wrapText="1"/>
      <protection locked="0"/>
    </xf>
    <xf numFmtId="49" fontId="5" fillId="0" borderId="79" xfId="2" applyNumberFormat="1" applyFill="1" applyBorder="1" applyAlignment="1" applyProtection="1">
      <alignment horizontal="center" vertical="center" wrapText="1"/>
      <protection locked="0"/>
    </xf>
    <xf numFmtId="0" fontId="5" fillId="0" borderId="78" xfId="2" applyFont="1" applyFill="1" applyBorder="1" applyAlignment="1" applyProtection="1">
      <alignment horizontal="center" vertical="center"/>
      <protection locked="0"/>
    </xf>
    <xf numFmtId="0" fontId="5" fillId="0" borderId="80" xfId="2" applyFill="1" applyBorder="1" applyAlignment="1" applyProtection="1">
      <alignment horizontal="center" vertical="center"/>
      <protection locked="0"/>
    </xf>
    <xf numFmtId="0" fontId="5" fillId="0" borderId="79" xfId="2" applyFill="1" applyBorder="1" applyAlignment="1" applyProtection="1">
      <alignment horizontal="center" vertical="center"/>
      <protection locked="0"/>
    </xf>
    <xf numFmtId="0" fontId="5" fillId="7" borderId="84" xfId="2" applyFont="1" applyFill="1" applyBorder="1" applyAlignment="1" applyProtection="1">
      <alignment horizontal="center" vertical="center"/>
      <protection locked="0"/>
    </xf>
    <xf numFmtId="0" fontId="5" fillId="2" borderId="78" xfId="2" applyFill="1" applyBorder="1" applyAlignment="1" applyProtection="1">
      <alignment horizontal="center" vertical="center" wrapText="1"/>
    </xf>
    <xf numFmtId="0" fontId="5" fillId="2" borderId="80" xfId="2" applyFill="1" applyBorder="1" applyAlignment="1" applyProtection="1">
      <alignment horizontal="center" vertical="center" wrapText="1"/>
    </xf>
    <xf numFmtId="0" fontId="5" fillId="2" borderId="79" xfId="2" applyFill="1" applyBorder="1" applyAlignment="1" applyProtection="1">
      <alignment horizontal="center" vertical="center" wrapText="1"/>
    </xf>
    <xf numFmtId="0" fontId="5" fillId="7" borderId="84" xfId="2" applyFill="1" applyBorder="1" applyAlignment="1" applyProtection="1">
      <alignment horizontal="center" vertical="center" wrapText="1"/>
    </xf>
    <xf numFmtId="0" fontId="5" fillId="8" borderId="84" xfId="2" applyFill="1" applyBorder="1" applyAlignment="1" applyProtection="1">
      <alignment horizontal="center" vertical="center" wrapText="1"/>
    </xf>
    <xf numFmtId="0" fontId="5" fillId="2" borderId="84" xfId="2" applyFill="1" applyBorder="1" applyAlignment="1" applyProtection="1">
      <alignment horizontal="center" vertical="center"/>
    </xf>
    <xf numFmtId="0" fontId="5" fillId="0" borderId="81" xfId="2" applyBorder="1" applyAlignment="1" applyProtection="1">
      <alignment horizontal="center" vertical="center" wrapText="1"/>
      <protection locked="0"/>
    </xf>
    <xf numFmtId="0" fontId="5" fillId="0" borderId="82" xfId="2" applyBorder="1" applyAlignment="1" applyProtection="1">
      <alignment horizontal="center" vertical="center" wrapText="1"/>
      <protection locked="0"/>
    </xf>
    <xf numFmtId="0" fontId="5" fillId="0" borderId="83" xfId="2" applyBorder="1" applyAlignment="1" applyProtection="1">
      <alignment horizontal="center" vertical="center" wrapText="1"/>
      <protection locked="0"/>
    </xf>
    <xf numFmtId="0" fontId="5" fillId="6" borderId="84" xfId="2" applyFill="1" applyBorder="1" applyAlignment="1" applyProtection="1">
      <alignment horizontal="center" vertical="center"/>
    </xf>
    <xf numFmtId="0" fontId="5" fillId="0" borderId="84" xfId="2" applyBorder="1" applyAlignment="1" applyProtection="1">
      <alignment horizontal="center" vertical="center"/>
      <protection locked="0"/>
    </xf>
    <xf numFmtId="0" fontId="1" fillId="0" borderId="81" xfId="1" applyBorder="1" applyAlignment="1" applyProtection="1">
      <alignment horizontal="center" vertical="center"/>
    </xf>
    <xf numFmtId="0" fontId="1" fillId="0" borderId="83" xfId="1" applyBorder="1" applyAlignment="1" applyProtection="1">
      <alignment horizontal="center" vertical="center"/>
    </xf>
    <xf numFmtId="0" fontId="1" fillId="6" borderId="78" xfId="1" applyFill="1" applyBorder="1" applyAlignment="1" applyProtection="1">
      <alignment horizontal="center" vertical="center"/>
    </xf>
    <xf numFmtId="0" fontId="1" fillId="6" borderId="80" xfId="1" applyFill="1" applyBorder="1" applyAlignment="1" applyProtection="1">
      <alignment horizontal="center" vertical="center"/>
    </xf>
    <xf numFmtId="0" fontId="1" fillId="6" borderId="79" xfId="1" applyFill="1" applyBorder="1" applyAlignment="1" applyProtection="1">
      <alignment horizontal="center" vertical="center"/>
    </xf>
    <xf numFmtId="0" fontId="1" fillId="2" borderId="84" xfId="1" applyFill="1" applyBorder="1" applyAlignment="1" applyProtection="1">
      <alignment horizontal="center" vertical="center"/>
    </xf>
    <xf numFmtId="0" fontId="1" fillId="0" borderId="78" xfId="1" applyBorder="1" applyAlignment="1" applyProtection="1">
      <alignment vertical="center"/>
      <protection locked="0"/>
    </xf>
    <xf numFmtId="0" fontId="1" fillId="0" borderId="80" xfId="1" applyBorder="1" applyAlignment="1" applyProtection="1">
      <alignment vertical="center"/>
      <protection locked="0"/>
    </xf>
    <xf numFmtId="0" fontId="1" fillId="0" borderId="79" xfId="1" applyBorder="1" applyAlignment="1" applyProtection="1">
      <alignment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8" fillId="7" borderId="78" xfId="1" applyFont="1" applyFill="1" applyBorder="1" applyAlignment="1" applyProtection="1">
      <alignment horizontal="center" vertical="center"/>
      <protection locked="0"/>
    </xf>
    <xf numFmtId="0" fontId="8" fillId="7" borderId="80" xfId="1" applyFont="1" applyFill="1" applyBorder="1" applyAlignment="1" applyProtection="1">
      <alignment horizontal="center" vertical="center"/>
      <protection locked="0"/>
    </xf>
    <xf numFmtId="0" fontId="8" fillId="7" borderId="79" xfId="1" applyFont="1" applyFill="1" applyBorder="1" applyAlignment="1" applyProtection="1">
      <alignment horizontal="center" vertical="center"/>
      <protection locked="0"/>
    </xf>
    <xf numFmtId="0" fontId="1" fillId="2" borderId="78" xfId="1" applyFont="1" applyFill="1" applyBorder="1" applyAlignment="1" applyProtection="1">
      <alignment horizontal="center" vertical="center"/>
    </xf>
    <xf numFmtId="0" fontId="1" fillId="2" borderId="79" xfId="1" applyFont="1" applyFill="1" applyBorder="1" applyAlignment="1" applyProtection="1">
      <alignment horizontal="center" vertical="center"/>
    </xf>
    <xf numFmtId="0" fontId="1" fillId="2" borderId="84" xfId="1" applyFont="1" applyFill="1" applyBorder="1" applyAlignment="1" applyProtection="1">
      <alignment horizontal="center" vertical="center"/>
    </xf>
    <xf numFmtId="0" fontId="1" fillId="0" borderId="78" xfId="1" applyFont="1" applyFill="1" applyBorder="1" applyAlignment="1" applyProtection="1">
      <alignment horizontal="left" vertical="center" wrapText="1"/>
      <protection locked="0"/>
    </xf>
    <xf numFmtId="0" fontId="1" fillId="0" borderId="80" xfId="1" applyFont="1" applyFill="1" applyBorder="1" applyAlignment="1" applyProtection="1">
      <alignment horizontal="left" vertical="center" wrapText="1"/>
      <protection locked="0"/>
    </xf>
    <xf numFmtId="0" fontId="1" fillId="0" borderId="79" xfId="1" applyFont="1" applyFill="1" applyBorder="1" applyAlignment="1" applyProtection="1">
      <alignment horizontal="left" vertical="center" wrapText="1"/>
      <protection locked="0"/>
    </xf>
    <xf numFmtId="0" fontId="8" fillId="0" borderId="78" xfId="1" applyFont="1" applyFill="1" applyBorder="1" applyAlignment="1" applyProtection="1">
      <alignment horizontal="left" vertical="center" wrapText="1"/>
      <protection locked="0"/>
    </xf>
    <xf numFmtId="0" fontId="8" fillId="0" borderId="80" xfId="1" applyFont="1" applyFill="1" applyBorder="1" applyAlignment="1" applyProtection="1">
      <alignment horizontal="left" vertical="center" wrapText="1"/>
      <protection locked="0"/>
    </xf>
    <xf numFmtId="0" fontId="8" fillId="0" borderId="79" xfId="1" applyFont="1" applyFill="1" applyBorder="1" applyAlignment="1" applyProtection="1">
      <alignment horizontal="left" vertical="center" wrapText="1"/>
      <protection locked="0"/>
    </xf>
    <xf numFmtId="0" fontId="1" fillId="18" borderId="84" xfId="1" applyFill="1" applyBorder="1" applyAlignment="1" applyProtection="1">
      <alignment horizontal="center" vertical="center"/>
      <protection locked="0"/>
    </xf>
    <xf numFmtId="165" fontId="1" fillId="0" borderId="84" xfId="1" applyNumberFormat="1" applyBorder="1" applyAlignment="1" applyProtection="1">
      <alignment horizontal="center" vertical="center"/>
      <protection locked="0"/>
    </xf>
    <xf numFmtId="14" fontId="1" fillId="18" borderId="84" xfId="1" applyNumberFormat="1" applyFill="1" applyBorder="1" applyAlignment="1" applyProtection="1">
      <alignment horizontal="center" vertical="center"/>
      <protection locked="0"/>
    </xf>
    <xf numFmtId="0" fontId="1" fillId="0" borderId="72" xfId="1" applyFont="1" applyFill="1" applyBorder="1" applyAlignment="1" applyProtection="1">
      <alignment horizontal="left" vertical="center" wrapText="1"/>
      <protection locked="0"/>
    </xf>
    <xf numFmtId="0" fontId="1" fillId="0" borderId="85" xfId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Fill="1" applyBorder="1" applyAlignment="1" applyProtection="1">
      <alignment horizontal="center" vertical="center" wrapText="1"/>
      <protection locked="0"/>
    </xf>
    <xf numFmtId="49" fontId="1" fillId="0" borderId="72" xfId="78" applyNumberFormat="1" applyFont="1" applyFill="1" applyBorder="1" applyAlignment="1" applyProtection="1">
      <alignment horizontal="center" vertical="center"/>
      <protection locked="0"/>
    </xf>
    <xf numFmtId="0" fontId="1" fillId="0" borderId="72" xfId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vertical="center"/>
      <protection locked="0"/>
    </xf>
    <xf numFmtId="1" fontId="1" fillId="0" borderId="72" xfId="1" applyNumberFormat="1" applyFill="1" applyBorder="1" applyAlignment="1" applyProtection="1">
      <alignment horizontal="center" vertical="center"/>
      <protection locked="0"/>
    </xf>
    <xf numFmtId="0" fontId="1" fillId="0" borderId="80" xfId="1" applyBorder="1" applyAlignment="1" applyProtection="1">
      <alignment horizontal="left" vertical="center" wrapText="1"/>
      <protection locked="0"/>
    </xf>
    <xf numFmtId="0" fontId="1" fillId="0" borderId="79" xfId="1" applyBorder="1" applyAlignment="1" applyProtection="1">
      <alignment horizontal="left" vertical="center" wrapText="1"/>
      <protection locked="0"/>
    </xf>
    <xf numFmtId="0" fontId="3" fillId="0" borderId="84" xfId="1" applyFont="1" applyBorder="1" applyAlignment="1" applyProtection="1">
      <alignment vertical="center" wrapText="1"/>
      <protection locked="0"/>
    </xf>
    <xf numFmtId="2" fontId="1" fillId="18" borderId="72" xfId="1" applyNumberFormat="1" applyFill="1" applyBorder="1" applyAlignment="1" applyProtection="1">
      <alignment horizontal="center" vertical="center"/>
      <protection locked="0"/>
    </xf>
    <xf numFmtId="0" fontId="1" fillId="2" borderId="80" xfId="1" applyFont="1" applyFill="1" applyBorder="1" applyAlignment="1" applyProtection="1">
      <alignment horizontal="center" vertical="center"/>
    </xf>
    <xf numFmtId="0" fontId="3" fillId="0" borderId="78" xfId="1" applyFont="1" applyBorder="1" applyAlignment="1" applyProtection="1">
      <alignment vertical="center" wrapText="1"/>
      <protection locked="0"/>
    </xf>
    <xf numFmtId="0" fontId="3" fillId="0" borderId="80" xfId="1" applyFont="1" applyBorder="1" applyAlignment="1" applyProtection="1">
      <alignment vertical="center" wrapText="1"/>
      <protection locked="0"/>
    </xf>
    <xf numFmtId="0" fontId="3" fillId="0" borderId="79" xfId="1" applyFont="1" applyBorder="1" applyAlignment="1" applyProtection="1">
      <alignment vertical="center" wrapText="1"/>
      <protection locked="0"/>
    </xf>
    <xf numFmtId="0" fontId="8" fillId="2" borderId="78" xfId="1" applyFont="1" applyFill="1" applyBorder="1" applyAlignment="1" applyProtection="1">
      <alignment horizontal="center" vertical="center" wrapText="1"/>
    </xf>
    <xf numFmtId="0" fontId="8" fillId="2" borderId="79" xfId="1" applyFont="1" applyFill="1" applyBorder="1" applyAlignment="1" applyProtection="1">
      <alignment horizontal="center" vertical="center" wrapText="1"/>
    </xf>
    <xf numFmtId="0" fontId="8" fillId="0" borderId="78" xfId="1" applyFont="1" applyBorder="1" applyAlignment="1" applyProtection="1">
      <alignment horizontal="center" vertical="center" wrapText="1"/>
      <protection locked="0"/>
    </xf>
    <xf numFmtId="0" fontId="8" fillId="0" borderId="80" xfId="1" applyFont="1" applyBorder="1" applyAlignment="1" applyProtection="1">
      <alignment horizontal="center" vertical="center" wrapText="1"/>
      <protection locked="0"/>
    </xf>
    <xf numFmtId="0" fontId="8" fillId="0" borderId="79" xfId="1" applyFont="1" applyBorder="1" applyAlignment="1" applyProtection="1">
      <alignment horizontal="center" vertical="center" wrapText="1"/>
      <protection locked="0"/>
    </xf>
    <xf numFmtId="0" fontId="8" fillId="2" borderId="81" xfId="1" applyFont="1" applyFill="1" applyBorder="1" applyAlignment="1" applyProtection="1">
      <alignment horizontal="center" vertical="center" wrapText="1"/>
    </xf>
    <xf numFmtId="0" fontId="5" fillId="0" borderId="82" xfId="2" applyBorder="1" applyAlignment="1">
      <alignment horizontal="center" vertical="center" wrapText="1"/>
    </xf>
    <xf numFmtId="0" fontId="1" fillId="0" borderId="81" xfId="1" applyFont="1" applyFill="1" applyBorder="1" applyAlignment="1" applyProtection="1">
      <alignment horizontal="left" vertical="top" wrapText="1"/>
      <protection locked="0"/>
    </xf>
    <xf numFmtId="0" fontId="1" fillId="0" borderId="82" xfId="1" applyFont="1" applyFill="1" applyBorder="1" applyAlignment="1" applyProtection="1">
      <alignment horizontal="left" vertical="top" wrapText="1"/>
      <protection locked="0"/>
    </xf>
    <xf numFmtId="0" fontId="1" fillId="0" borderId="83" xfId="1" applyFont="1" applyFill="1" applyBorder="1" applyAlignment="1" applyProtection="1">
      <alignment horizontal="left" vertical="top" wrapText="1"/>
      <protection locked="0"/>
    </xf>
    <xf numFmtId="0" fontId="1" fillId="0" borderId="3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14" xfId="1" applyFont="1" applyFill="1" applyBorder="1" applyAlignment="1" applyProtection="1">
      <alignment horizontal="left" vertical="top" wrapText="1"/>
      <protection locked="0"/>
    </xf>
    <xf numFmtId="0" fontId="1" fillId="0" borderId="54" xfId="1" applyFont="1" applyFill="1" applyBorder="1" applyAlignment="1" applyProtection="1">
      <alignment horizontal="left" vertical="top" wrapText="1"/>
      <protection locked="0"/>
    </xf>
    <xf numFmtId="0" fontId="1" fillId="0" borderId="70" xfId="1" applyFont="1" applyFill="1" applyBorder="1" applyAlignment="1" applyProtection="1">
      <alignment horizontal="left" vertical="top" wrapText="1"/>
      <protection locked="0"/>
    </xf>
    <xf numFmtId="0" fontId="1" fillId="0" borderId="55" xfId="1" applyFont="1" applyFill="1" applyBorder="1" applyAlignment="1" applyProtection="1">
      <alignment horizontal="left" vertical="top" wrapText="1"/>
      <protection locked="0"/>
    </xf>
    <xf numFmtId="0" fontId="8" fillId="0" borderId="72" xfId="1" applyFont="1" applyBorder="1" applyAlignment="1" applyProtection="1">
      <alignment horizontal="left" vertical="center" wrapText="1"/>
      <protection locked="0"/>
    </xf>
    <xf numFmtId="0" fontId="5" fillId="0" borderId="72" xfId="80" applyBorder="1" applyAlignment="1" applyProtection="1">
      <alignment horizontal="center" vertical="center"/>
      <protection locked="0"/>
    </xf>
    <xf numFmtId="0" fontId="5" fillId="0" borderId="96" xfId="80" applyBorder="1" applyAlignment="1" applyProtection="1">
      <alignment horizontal="center" vertical="center"/>
      <protection locked="0"/>
    </xf>
    <xf numFmtId="0" fontId="5" fillId="16" borderId="72" xfId="80" applyFill="1" applyBorder="1" applyAlignment="1" applyProtection="1">
      <alignment horizontal="center" vertical="center"/>
      <protection locked="0"/>
    </xf>
    <xf numFmtId="0" fontId="5" fillId="16" borderId="72" xfId="80" applyFont="1" applyFill="1" applyBorder="1" applyAlignment="1" applyProtection="1">
      <alignment horizontal="center" vertical="center"/>
    </xf>
    <xf numFmtId="0" fontId="5" fillId="16" borderId="72" xfId="80" applyFill="1" applyBorder="1" applyAlignment="1" applyProtection="1">
      <alignment horizontal="center" vertical="center"/>
    </xf>
    <xf numFmtId="0" fontId="8" fillId="16" borderId="86" xfId="80" applyFont="1" applyFill="1" applyBorder="1" applyAlignment="1" applyProtection="1">
      <alignment horizontal="center" vertical="center"/>
    </xf>
    <xf numFmtId="0" fontId="5" fillId="14" borderId="72" xfId="80" applyFont="1" applyFill="1" applyBorder="1" applyAlignment="1" applyProtection="1">
      <alignment horizontal="center" vertical="center"/>
    </xf>
    <xf numFmtId="0" fontId="5" fillId="12" borderId="72" xfId="80" applyFont="1" applyFill="1" applyBorder="1" applyAlignment="1" applyProtection="1">
      <alignment horizontal="center" vertical="center"/>
    </xf>
    <xf numFmtId="0" fontId="5" fillId="12" borderId="96" xfId="80" applyFont="1" applyFill="1" applyBorder="1" applyAlignment="1" applyProtection="1">
      <alignment horizontal="center" vertical="center"/>
    </xf>
    <xf numFmtId="0" fontId="5" fillId="0" borderId="72" xfId="80" applyFont="1" applyBorder="1" applyAlignment="1" applyProtection="1">
      <alignment horizontal="center" vertical="center"/>
      <protection locked="0"/>
    </xf>
    <xf numFmtId="0" fontId="5" fillId="12" borderId="72" xfId="80" applyFill="1" applyBorder="1" applyAlignment="1" applyProtection="1">
      <alignment horizontal="center" vertical="center"/>
      <protection locked="0"/>
    </xf>
    <xf numFmtId="0" fontId="5" fillId="15" borderId="72" xfId="80" applyFill="1" applyBorder="1" applyAlignment="1" applyProtection="1">
      <alignment horizontal="center" vertical="center"/>
      <protection locked="0"/>
    </xf>
    <xf numFmtId="10" fontId="5" fillId="15" borderId="72" xfId="80" applyNumberFormat="1" applyFill="1" applyBorder="1" applyAlignment="1" applyProtection="1">
      <alignment horizontal="center" vertical="center"/>
      <protection locked="0"/>
    </xf>
    <xf numFmtId="0" fontId="5" fillId="18" borderId="72" xfId="80" applyFont="1" applyFill="1" applyBorder="1" applyAlignment="1" applyProtection="1">
      <alignment horizontal="center" vertical="center"/>
      <protection locked="0"/>
    </xf>
    <xf numFmtId="0" fontId="5" fillId="12" borderId="72" xfId="80" applyFont="1" applyFill="1" applyBorder="1" applyAlignment="1" applyProtection="1">
      <alignment horizontal="center" vertical="center" wrapText="1"/>
    </xf>
    <xf numFmtId="0" fontId="5" fillId="15" borderId="72" xfId="80" applyFont="1" applyFill="1" applyBorder="1" applyAlignment="1" applyProtection="1">
      <alignment horizontal="center" vertical="center" wrapText="1"/>
    </xf>
    <xf numFmtId="0" fontId="5" fillId="16" borderId="72" xfId="80" applyFont="1" applyFill="1" applyBorder="1" applyAlignment="1" applyProtection="1">
      <alignment horizontal="center" vertical="center" wrapText="1"/>
    </xf>
    <xf numFmtId="0" fontId="5" fillId="0" borderId="72" xfId="80" applyBorder="1" applyAlignment="1" applyProtection="1">
      <alignment horizontal="center" vertical="center" wrapText="1"/>
      <protection locked="0"/>
    </xf>
    <xf numFmtId="0" fontId="5" fillId="12" borderId="100" xfId="80" applyFont="1" applyFill="1" applyBorder="1" applyAlignment="1" applyProtection="1">
      <alignment horizontal="center" vertical="center"/>
    </xf>
    <xf numFmtId="0" fontId="1" fillId="0" borderId="99" xfId="1" applyBorder="1" applyAlignment="1" applyProtection="1">
      <alignment horizontal="center" vertical="center"/>
    </xf>
    <xf numFmtId="0" fontId="1" fillId="14" borderId="72" xfId="1" applyFont="1" applyFill="1" applyBorder="1" applyAlignment="1" applyProtection="1">
      <alignment horizontal="center" vertical="center"/>
    </xf>
    <xf numFmtId="0" fontId="9" fillId="0" borderId="72" xfId="1" applyFont="1" applyBorder="1" applyAlignment="1" applyProtection="1">
      <alignment vertical="center"/>
      <protection locked="0"/>
    </xf>
    <xf numFmtId="0" fontId="9" fillId="0" borderId="72" xfId="1" applyFont="1" applyBorder="1" applyAlignment="1" applyProtection="1">
      <alignment horizontal="center" vertical="center"/>
      <protection locked="0"/>
    </xf>
    <xf numFmtId="0" fontId="9" fillId="0" borderId="72" xfId="1" applyFont="1" applyFill="1" applyBorder="1" applyAlignment="1" applyProtection="1">
      <alignment horizontal="center" vertical="center"/>
      <protection locked="0"/>
    </xf>
    <xf numFmtId="0" fontId="8" fillId="0" borderId="96" xfId="1" applyFont="1" applyBorder="1" applyAlignment="1" applyProtection="1">
      <alignment vertical="center" wrapText="1"/>
      <protection locked="0"/>
    </xf>
    <xf numFmtId="0" fontId="8" fillId="0" borderId="85" xfId="1" applyFont="1" applyBorder="1" applyAlignment="1" applyProtection="1">
      <alignment vertical="center" wrapText="1"/>
      <protection locked="0"/>
    </xf>
    <xf numFmtId="0" fontId="8" fillId="0" borderId="86" xfId="1" applyFont="1" applyBorder="1" applyAlignment="1" applyProtection="1">
      <alignment vertical="center" wrapText="1"/>
      <protection locked="0"/>
    </xf>
    <xf numFmtId="1" fontId="9" fillId="0" borderId="96" xfId="1" applyNumberFormat="1" applyFont="1" applyBorder="1" applyAlignment="1" applyProtection="1">
      <alignment horizontal="center" vertical="center" wrapText="1"/>
      <protection locked="0"/>
    </xf>
    <xf numFmtId="1" fontId="9" fillId="0" borderId="86" xfId="1" applyNumberFormat="1" applyFont="1" applyBorder="1" applyAlignment="1" applyProtection="1">
      <alignment horizontal="center" vertical="center" wrapText="1"/>
      <protection locked="0"/>
    </xf>
    <xf numFmtId="0" fontId="1" fillId="0" borderId="72" xfId="1" applyFont="1" applyBorder="1" applyAlignment="1" applyProtection="1">
      <alignment vertical="center"/>
      <protection locked="0"/>
    </xf>
    <xf numFmtId="0" fontId="3" fillId="0" borderId="97" xfId="1" applyFont="1" applyBorder="1" applyAlignment="1" applyProtection="1">
      <alignment vertical="center"/>
      <protection locked="0"/>
    </xf>
    <xf numFmtId="49" fontId="1" fillId="18" borderId="98" xfId="1" applyNumberFormat="1" applyFont="1" applyFill="1" applyBorder="1" applyAlignment="1" applyProtection="1">
      <alignment horizontal="center" vertical="center"/>
    </xf>
    <xf numFmtId="0" fontId="8" fillId="15" borderId="72" xfId="1" applyFont="1" applyFill="1" applyBorder="1" applyAlignment="1" applyProtection="1">
      <alignment horizontal="center" vertical="center"/>
      <protection locked="0"/>
    </xf>
    <xf numFmtId="0" fontId="9" fillId="18" borderId="72" xfId="1" applyFont="1" applyFill="1" applyBorder="1" applyAlignment="1" applyProtection="1">
      <alignment horizontal="center" vertical="center"/>
      <protection locked="0"/>
    </xf>
    <xf numFmtId="0" fontId="9" fillId="0" borderId="72" xfId="1" applyFont="1" applyFill="1" applyBorder="1" applyAlignment="1" applyProtection="1">
      <alignment horizontal="left" vertical="center" wrapText="1"/>
      <protection locked="0"/>
    </xf>
    <xf numFmtId="10" fontId="9" fillId="0" borderId="72" xfId="1" applyNumberFormat="1" applyFont="1" applyFill="1" applyBorder="1" applyAlignment="1" applyProtection="1">
      <alignment horizontal="center" vertical="center"/>
      <protection locked="0"/>
    </xf>
    <xf numFmtId="0" fontId="3" fillId="0" borderId="95" xfId="1" applyFont="1" applyBorder="1" applyAlignment="1" applyProtection="1">
      <alignment vertical="center"/>
      <protection locked="0"/>
    </xf>
    <xf numFmtId="49" fontId="4" fillId="9" borderId="95" xfId="1" applyNumberFormat="1" applyFont="1" applyFill="1" applyBorder="1" applyAlignment="1" applyProtection="1">
      <alignment horizontal="center" vertical="center"/>
      <protection locked="0"/>
    </xf>
    <xf numFmtId="0" fontId="14" fillId="0" borderId="72" xfId="1" applyFont="1" applyFill="1" applyBorder="1" applyAlignment="1" applyProtection="1">
      <alignment horizontal="left" vertical="center" wrapText="1"/>
      <protection locked="0"/>
    </xf>
    <xf numFmtId="16" fontId="9" fillId="18" borderId="72" xfId="1" applyNumberFormat="1" applyFont="1" applyFill="1" applyBorder="1" applyAlignment="1" applyProtection="1">
      <alignment horizontal="center" vertical="center"/>
      <protection locked="0"/>
    </xf>
    <xf numFmtId="16" fontId="9" fillId="0" borderId="72" xfId="1" applyNumberFormat="1" applyFont="1" applyBorder="1" applyAlignment="1" applyProtection="1">
      <alignment horizontal="center" vertical="center"/>
      <protection locked="0"/>
    </xf>
    <xf numFmtId="49" fontId="3" fillId="0" borderId="133" xfId="1" applyNumberFormat="1" applyFont="1" applyFill="1" applyBorder="1" applyAlignment="1" applyProtection="1">
      <alignment horizontal="center" vertical="center"/>
      <protection locked="0"/>
    </xf>
    <xf numFmtId="0" fontId="15" fillId="0" borderId="133" xfId="1" applyFont="1" applyFill="1" applyBorder="1" applyAlignment="1" applyProtection="1">
      <alignment horizontal="center" vertical="center"/>
      <protection locked="0"/>
    </xf>
    <xf numFmtId="0" fontId="4" fillId="0" borderId="96" xfId="13" applyFont="1" applyBorder="1" applyAlignment="1" applyProtection="1">
      <alignment vertical="center" wrapText="1"/>
      <protection locked="0"/>
    </xf>
    <xf numFmtId="0" fontId="4" fillId="0" borderId="85" xfId="13" applyFont="1" applyBorder="1" applyAlignment="1" applyProtection="1">
      <alignment vertical="center" wrapText="1"/>
      <protection locked="0"/>
    </xf>
    <xf numFmtId="0" fontId="4" fillId="0" borderId="86" xfId="13" applyFont="1" applyBorder="1" applyAlignment="1" applyProtection="1">
      <alignment vertical="center" wrapText="1"/>
      <protection locked="0"/>
    </xf>
    <xf numFmtId="14" fontId="20" fillId="18" borderId="96" xfId="13" applyNumberFormat="1" applyFont="1" applyFill="1" applyBorder="1" applyAlignment="1" applyProtection="1">
      <alignment horizontal="center" vertical="center"/>
      <protection locked="0"/>
    </xf>
    <xf numFmtId="0" fontId="20" fillId="18" borderId="86" xfId="13" applyFont="1" applyFill="1" applyBorder="1" applyAlignment="1" applyProtection="1">
      <alignment horizontal="center" vertical="center"/>
      <protection locked="0"/>
    </xf>
    <xf numFmtId="16" fontId="9" fillId="0" borderId="96" xfId="1" applyNumberFormat="1" applyFont="1" applyBorder="1" applyAlignment="1" applyProtection="1">
      <alignment horizontal="center" vertical="center"/>
      <protection locked="0"/>
    </xf>
    <xf numFmtId="16" fontId="9" fillId="0" borderId="86" xfId="1" applyNumberFormat="1" applyFont="1" applyBorder="1" applyAlignment="1" applyProtection="1">
      <alignment horizontal="center" vertical="center"/>
      <protection locked="0"/>
    </xf>
    <xf numFmtId="0" fontId="9" fillId="0" borderId="96" xfId="1" applyFont="1" applyFill="1" applyBorder="1" applyAlignment="1" applyProtection="1">
      <alignment horizontal="center" vertical="center"/>
      <protection locked="0"/>
    </xf>
    <xf numFmtId="0" fontId="9" fillId="0" borderId="86" xfId="1" applyFont="1" applyFill="1" applyBorder="1" applyAlignment="1" applyProtection="1">
      <alignment horizontal="center" vertical="center"/>
      <protection locked="0"/>
    </xf>
    <xf numFmtId="0" fontId="1" fillId="12" borderId="36" xfId="1" applyFont="1" applyFill="1" applyBorder="1" applyAlignment="1" applyProtection="1">
      <alignment horizontal="center" vertical="center"/>
    </xf>
    <xf numFmtId="0" fontId="3" fillId="0" borderId="153" xfId="1" applyFont="1" applyBorder="1" applyAlignment="1" applyProtection="1">
      <alignment vertical="center"/>
      <protection locked="0"/>
    </xf>
    <xf numFmtId="0" fontId="3" fillId="0" borderId="95" xfId="1" applyFont="1" applyBorder="1" applyAlignment="1" applyProtection="1">
      <alignment vertical="center" wrapText="1"/>
      <protection locked="0"/>
    </xf>
    <xf numFmtId="0" fontId="3" fillId="0" borderId="153" xfId="1" applyFont="1" applyBorder="1" applyAlignment="1" applyProtection="1">
      <alignment vertical="center" wrapText="1"/>
      <protection locked="0"/>
    </xf>
    <xf numFmtId="0" fontId="9" fillId="0" borderId="133" xfId="1" applyFont="1" applyBorder="1" applyAlignment="1" applyProtection="1">
      <alignment horizontal="center" vertical="center"/>
      <protection locked="0"/>
    </xf>
    <xf numFmtId="0" fontId="9" fillId="0" borderId="133" xfId="1" applyFont="1" applyFill="1" applyBorder="1" applyAlignment="1" applyProtection="1">
      <alignment horizontal="center" vertical="center"/>
      <protection locked="0"/>
    </xf>
    <xf numFmtId="0" fontId="3" fillId="0" borderId="95" xfId="1" applyFont="1" applyBorder="1" applyAlignment="1" applyProtection="1">
      <alignment horizontal="left" vertical="center"/>
      <protection locked="0"/>
    </xf>
    <xf numFmtId="0" fontId="3" fillId="0" borderId="153" xfId="1" applyFont="1" applyBorder="1" applyAlignment="1" applyProtection="1">
      <alignment horizontal="left" vertical="center"/>
      <protection locked="0"/>
    </xf>
    <xf numFmtId="0" fontId="9" fillId="0" borderId="95" xfId="12" applyFont="1" applyBorder="1" applyAlignment="1" applyProtection="1">
      <alignment horizontal="left" vertical="center" wrapText="1"/>
      <protection locked="0"/>
    </xf>
    <xf numFmtId="0" fontId="1" fillId="12" borderId="119" xfId="1" applyFont="1" applyFill="1" applyBorder="1" applyAlignment="1" applyProtection="1">
      <alignment horizontal="center" vertical="center"/>
    </xf>
    <xf numFmtId="0" fontId="9" fillId="0" borderId="94" xfId="12" applyFont="1" applyBorder="1" applyAlignment="1" applyProtection="1">
      <alignment vertical="center" wrapText="1"/>
      <protection locked="0"/>
    </xf>
    <xf numFmtId="0" fontId="8" fillId="12" borderId="72" xfId="1" applyFont="1" applyFill="1" applyBorder="1" applyAlignment="1" applyProtection="1">
      <alignment horizontal="center" vertical="center" wrapText="1"/>
    </xf>
    <xf numFmtId="0" fontId="8" fillId="0" borderId="7" xfId="12" applyFont="1" applyBorder="1" applyAlignment="1" applyProtection="1">
      <alignment horizontal="center" vertical="center" wrapText="1"/>
      <protection locked="0"/>
    </xf>
    <xf numFmtId="0" fontId="8" fillId="0" borderId="8" xfId="12" applyFont="1" applyBorder="1" applyAlignment="1" applyProtection="1">
      <alignment horizontal="center" vertical="center" wrapText="1"/>
      <protection locked="0"/>
    </xf>
    <xf numFmtId="0" fontId="8" fillId="0" borderId="9" xfId="12" applyFont="1" applyBorder="1" applyAlignment="1" applyProtection="1">
      <alignment horizontal="center" vertical="center" wrapText="1"/>
      <protection locked="0"/>
    </xf>
    <xf numFmtId="0" fontId="8" fillId="0" borderId="72" xfId="1" applyFont="1" applyBorder="1" applyAlignment="1" applyProtection="1">
      <alignment horizontal="center" vertical="center" wrapText="1"/>
      <protection locked="0"/>
    </xf>
    <xf numFmtId="0" fontId="1" fillId="0" borderId="72" xfId="1" applyFont="1" applyBorder="1" applyAlignment="1" applyProtection="1">
      <alignment vertical="center" wrapText="1"/>
      <protection locked="0"/>
    </xf>
    <xf numFmtId="0" fontId="3" fillId="14" borderId="72" xfId="1" applyFont="1" applyFill="1" applyBorder="1" applyAlignment="1" applyProtection="1">
      <alignment horizontal="center" vertical="center" wrapText="1"/>
      <protection locked="0"/>
    </xf>
    <xf numFmtId="0" fontId="16" fillId="14" borderId="72" xfId="1" applyFont="1" applyFill="1" applyBorder="1" applyAlignment="1" applyProtection="1">
      <alignment horizontal="center" vertical="center" wrapText="1"/>
      <protection locked="0"/>
    </xf>
    <xf numFmtId="0" fontId="3" fillId="17" borderId="72" xfId="1" applyFont="1" applyFill="1" applyBorder="1" applyAlignment="1" applyProtection="1">
      <alignment horizontal="center" vertical="center"/>
      <protection locked="0"/>
    </xf>
    <xf numFmtId="0" fontId="3" fillId="0" borderId="86" xfId="1" applyFont="1" applyBorder="1" applyAlignment="1" applyProtection="1">
      <alignment horizontal="center" vertical="center" wrapText="1"/>
      <protection locked="0"/>
    </xf>
    <xf numFmtId="0" fontId="5" fillId="16" borderId="72" xfId="80" applyFont="1" applyFill="1" applyBorder="1" applyAlignment="1">
      <alignment horizontal="center" vertical="center" wrapText="1"/>
    </xf>
    <xf numFmtId="0" fontId="5" fillId="16" borderId="72" xfId="80" applyFill="1" applyBorder="1" applyAlignment="1">
      <alignment horizontal="center" vertical="center" wrapText="1"/>
    </xf>
    <xf numFmtId="0" fontId="2" fillId="0" borderId="89" xfId="1" applyFont="1" applyBorder="1" applyAlignment="1" applyProtection="1">
      <alignment horizontal="center" vertical="center"/>
    </xf>
    <xf numFmtId="0" fontId="3" fillId="12" borderId="72" xfId="1" applyFont="1" applyFill="1" applyBorder="1" applyAlignment="1" applyProtection="1">
      <alignment horizontal="center" vertical="center"/>
    </xf>
    <xf numFmtId="0" fontId="3" fillId="0" borderId="72" xfId="1" applyFont="1" applyFill="1" applyBorder="1" applyAlignment="1" applyProtection="1">
      <alignment horizontal="center" vertical="center" wrapText="1"/>
    </xf>
    <xf numFmtId="0" fontId="4" fillId="13" borderId="90" xfId="1" applyFont="1" applyFill="1" applyBorder="1" applyAlignment="1" applyProtection="1">
      <alignment horizontal="center" vertical="center"/>
    </xf>
    <xf numFmtId="0" fontId="4" fillId="13" borderId="91" xfId="1" applyFont="1" applyFill="1" applyBorder="1" applyAlignment="1" applyProtection="1">
      <alignment horizontal="center" vertical="center"/>
    </xf>
    <xf numFmtId="0" fontId="4" fillId="13" borderId="92" xfId="1" applyFont="1" applyFill="1" applyBorder="1" applyAlignment="1" applyProtection="1">
      <alignment horizontal="center" vertical="center"/>
    </xf>
    <xf numFmtId="0" fontId="4" fillId="13" borderId="93" xfId="1" applyFont="1" applyFill="1" applyBorder="1" applyAlignment="1" applyProtection="1">
      <alignment horizontal="center" vertical="center"/>
    </xf>
    <xf numFmtId="0" fontId="4" fillId="13" borderId="0" xfId="1" applyFont="1" applyFill="1" applyBorder="1" applyAlignment="1" applyProtection="1">
      <alignment horizontal="center" vertical="center"/>
    </xf>
    <xf numFmtId="0" fontId="4" fillId="13" borderId="23" xfId="1" applyFont="1" applyFill="1" applyBorder="1" applyAlignment="1" applyProtection="1">
      <alignment horizontal="center" vertical="center"/>
    </xf>
    <xf numFmtId="0" fontId="4" fillId="13" borderId="20" xfId="1" applyFont="1" applyFill="1" applyBorder="1" applyAlignment="1" applyProtection="1">
      <alignment horizontal="center" vertical="center"/>
    </xf>
    <xf numFmtId="0" fontId="4" fillId="13" borderId="21" xfId="1" applyFont="1" applyFill="1" applyBorder="1" applyAlignment="1" applyProtection="1">
      <alignment horizontal="center" vertical="center"/>
    </xf>
    <xf numFmtId="0" fontId="4" fillId="13" borderId="22" xfId="1" applyFont="1" applyFill="1" applyBorder="1" applyAlignment="1" applyProtection="1">
      <alignment horizontal="center" vertical="center"/>
    </xf>
    <xf numFmtId="171" fontId="5" fillId="13" borderId="90" xfId="80" applyNumberFormat="1" applyFill="1" applyBorder="1" applyAlignment="1">
      <alignment horizontal="center" vertical="center" wrapText="1"/>
    </xf>
    <xf numFmtId="171" fontId="5" fillId="13" borderId="91" xfId="80" applyNumberFormat="1" applyFill="1" applyBorder="1" applyAlignment="1">
      <alignment horizontal="center" vertical="center" wrapText="1"/>
    </xf>
    <xf numFmtId="171" fontId="5" fillId="13" borderId="93" xfId="80" applyNumberFormat="1" applyFill="1" applyBorder="1" applyAlignment="1">
      <alignment horizontal="center" vertical="center" wrapText="1"/>
    </xf>
    <xf numFmtId="171" fontId="5" fillId="13" borderId="0" xfId="80" applyNumberFormat="1" applyFill="1" applyBorder="1" applyAlignment="1">
      <alignment horizontal="center" vertical="center" wrapText="1"/>
    </xf>
    <xf numFmtId="171" fontId="5" fillId="13" borderId="20" xfId="80" applyNumberFormat="1" applyFill="1" applyBorder="1" applyAlignment="1">
      <alignment horizontal="center" vertical="center" wrapText="1"/>
    </xf>
    <xf numFmtId="171" fontId="5" fillId="13" borderId="21" xfId="80" applyNumberFormat="1" applyFill="1" applyBorder="1" applyAlignment="1">
      <alignment horizontal="center" vertical="center" wrapText="1"/>
    </xf>
    <xf numFmtId="0" fontId="3" fillId="0" borderId="72" xfId="1" applyFont="1" applyFill="1" applyBorder="1" applyAlignment="1" applyProtection="1">
      <alignment horizontal="center" vertical="center" wrapText="1"/>
      <protection locked="0"/>
    </xf>
    <xf numFmtId="0" fontId="3" fillId="0" borderId="86" xfId="1" applyFont="1" applyFill="1" applyBorder="1" applyAlignment="1" applyProtection="1">
      <alignment horizontal="center" vertical="center"/>
    </xf>
    <xf numFmtId="0" fontId="12" fillId="16" borderId="72" xfId="80" applyFont="1" applyFill="1" applyBorder="1" applyAlignment="1">
      <alignment horizontal="center" vertical="center" wrapText="1"/>
    </xf>
    <xf numFmtId="0" fontId="5" fillId="8" borderId="63" xfId="81" applyFill="1" applyBorder="1" applyAlignment="1" applyProtection="1">
      <alignment horizontal="center" vertical="center"/>
    </xf>
    <xf numFmtId="0" fontId="5" fillId="8" borderId="64" xfId="81" applyFill="1" applyBorder="1" applyAlignment="1" applyProtection="1">
      <alignment horizontal="center" vertical="center"/>
    </xf>
    <xf numFmtId="0" fontId="5" fillId="8" borderId="65" xfId="81" applyFill="1" applyBorder="1" applyAlignment="1" applyProtection="1">
      <alignment horizontal="center" vertical="center"/>
    </xf>
    <xf numFmtId="167" fontId="5" fillId="8" borderId="66" xfId="81" applyNumberFormat="1" applyFill="1" applyBorder="1" applyAlignment="1" applyProtection="1">
      <alignment horizontal="center" vertical="center"/>
    </xf>
    <xf numFmtId="0" fontId="5" fillId="9" borderId="63" xfId="81" applyFont="1" applyFill="1" applyBorder="1" applyAlignment="1" applyProtection="1">
      <alignment horizontal="right" vertical="center"/>
    </xf>
    <xf numFmtId="0" fontId="5" fillId="9" borderId="64" xfId="81" applyFill="1" applyBorder="1" applyAlignment="1" applyProtection="1">
      <alignment horizontal="right" vertical="center"/>
    </xf>
    <xf numFmtId="0" fontId="5" fillId="9" borderId="65" xfId="81" applyFill="1" applyBorder="1" applyAlignment="1" applyProtection="1">
      <alignment horizontal="right" vertical="center"/>
    </xf>
    <xf numFmtId="167" fontId="5" fillId="9" borderId="66" xfId="81" applyNumberFormat="1" applyFill="1" applyBorder="1" applyAlignment="1" applyProtection="1">
      <alignment horizontal="center" vertical="center"/>
    </xf>
    <xf numFmtId="0" fontId="35" fillId="0" borderId="59" xfId="81" applyFont="1" applyBorder="1" applyAlignment="1" applyProtection="1">
      <alignment horizontal="center" vertical="center"/>
      <protection locked="0"/>
    </xf>
    <xf numFmtId="0" fontId="35" fillId="0" borderId="29" xfId="81" applyFont="1" applyBorder="1" applyAlignment="1" applyProtection="1">
      <alignment horizontal="center" vertical="center"/>
      <protection locked="0"/>
    </xf>
    <xf numFmtId="0" fontId="35" fillId="0" borderId="57" xfId="81" applyFont="1" applyBorder="1" applyAlignment="1" applyProtection="1">
      <alignment horizontal="center" vertical="center"/>
      <protection locked="0"/>
    </xf>
    <xf numFmtId="0" fontId="35" fillId="0" borderId="7" xfId="81" applyFont="1" applyBorder="1" applyAlignment="1" applyProtection="1">
      <alignment horizontal="center" vertical="center"/>
      <protection locked="0"/>
    </xf>
    <xf numFmtId="0" fontId="35" fillId="0" borderId="8" xfId="81" applyFont="1" applyBorder="1" applyAlignment="1" applyProtection="1">
      <alignment horizontal="center" vertical="center"/>
      <protection locked="0"/>
    </xf>
    <xf numFmtId="0" fontId="35" fillId="0" borderId="9" xfId="81" applyFont="1" applyBorder="1" applyAlignment="1" applyProtection="1">
      <alignment horizontal="center" vertical="center"/>
      <protection locked="0"/>
    </xf>
    <xf numFmtId="167" fontId="35" fillId="8" borderId="59" xfId="81" applyNumberFormat="1" applyFont="1" applyFill="1" applyBorder="1" applyAlignment="1" applyProtection="1">
      <alignment horizontal="center" vertical="center"/>
      <protection locked="0"/>
    </xf>
    <xf numFmtId="167" fontId="35" fillId="8" borderId="57" xfId="81" applyNumberFormat="1" applyFont="1" applyFill="1" applyBorder="1" applyAlignment="1" applyProtection="1">
      <alignment horizontal="center" vertical="center"/>
      <protection locked="0"/>
    </xf>
    <xf numFmtId="167" fontId="35" fillId="8" borderId="7" xfId="81" applyNumberFormat="1" applyFont="1" applyFill="1" applyBorder="1" applyAlignment="1" applyProtection="1">
      <alignment horizontal="center" vertical="center"/>
      <protection locked="0"/>
    </xf>
    <xf numFmtId="167" fontId="35" fillId="8" borderId="9" xfId="81" applyNumberFormat="1" applyFont="1" applyFill="1" applyBorder="1" applyAlignment="1" applyProtection="1">
      <alignment horizontal="center" vertical="center"/>
      <protection locked="0"/>
    </xf>
    <xf numFmtId="0" fontId="5" fillId="0" borderId="59" xfId="81" applyBorder="1" applyAlignment="1" applyProtection="1">
      <alignment horizontal="center" vertical="center"/>
      <protection locked="0"/>
    </xf>
    <xf numFmtId="0" fontId="5" fillId="0" borderId="29" xfId="81" applyBorder="1" applyAlignment="1" applyProtection="1">
      <alignment horizontal="center" vertical="center"/>
      <protection locked="0"/>
    </xf>
    <xf numFmtId="0" fontId="5" fillId="0" borderId="57" xfId="81" applyBorder="1" applyAlignment="1" applyProtection="1">
      <alignment horizontal="center" vertical="center"/>
      <protection locked="0"/>
    </xf>
    <xf numFmtId="0" fontId="5" fillId="0" borderId="7" xfId="81" applyBorder="1" applyAlignment="1" applyProtection="1">
      <alignment horizontal="center" vertical="center"/>
      <protection locked="0"/>
    </xf>
    <xf numFmtId="0" fontId="5" fillId="0" borderId="8" xfId="81" applyBorder="1" applyAlignment="1" applyProtection="1">
      <alignment horizontal="center" vertical="center"/>
      <protection locked="0"/>
    </xf>
    <xf numFmtId="0" fontId="5" fillId="0" borderId="9" xfId="81" applyBorder="1" applyAlignment="1" applyProtection="1">
      <alignment horizontal="center" vertical="center"/>
      <protection locked="0"/>
    </xf>
    <xf numFmtId="167" fontId="5" fillId="8" borderId="59" xfId="81" applyNumberFormat="1" applyFill="1" applyBorder="1" applyAlignment="1" applyProtection="1">
      <alignment horizontal="center" vertical="center"/>
      <protection locked="0"/>
    </xf>
    <xf numFmtId="167" fontId="5" fillId="8" borderId="57" xfId="81" applyNumberFormat="1" applyFill="1" applyBorder="1" applyAlignment="1" applyProtection="1">
      <alignment horizontal="center" vertical="center"/>
      <protection locked="0"/>
    </xf>
    <xf numFmtId="167" fontId="5" fillId="8" borderId="7" xfId="81" applyNumberFormat="1" applyFill="1" applyBorder="1" applyAlignment="1" applyProtection="1">
      <alignment horizontal="center" vertical="center"/>
      <protection locked="0"/>
    </xf>
    <xf numFmtId="167" fontId="5" fillId="8" borderId="9" xfId="81" applyNumberFormat="1" applyFill="1" applyBorder="1" applyAlignment="1" applyProtection="1">
      <alignment horizontal="center" vertical="center"/>
      <protection locked="0"/>
    </xf>
    <xf numFmtId="0" fontId="34" fillId="0" borderId="59" xfId="81" applyFont="1" applyBorder="1" applyAlignment="1" applyProtection="1">
      <alignment horizontal="center" vertical="center"/>
      <protection locked="0"/>
    </xf>
    <xf numFmtId="0" fontId="34" fillId="0" borderId="29" xfId="81" applyFont="1" applyBorder="1" applyAlignment="1" applyProtection="1">
      <alignment horizontal="center" vertical="center"/>
      <protection locked="0"/>
    </xf>
    <xf numFmtId="0" fontId="34" fillId="0" borderId="57" xfId="81" applyFont="1" applyBorder="1" applyAlignment="1" applyProtection="1">
      <alignment horizontal="center" vertical="center"/>
      <protection locked="0"/>
    </xf>
    <xf numFmtId="0" fontId="34" fillId="0" borderId="7" xfId="81" applyFont="1" applyBorder="1" applyAlignment="1" applyProtection="1">
      <alignment horizontal="center" vertical="center"/>
      <protection locked="0"/>
    </xf>
    <xf numFmtId="0" fontId="34" fillId="0" borderId="8" xfId="81" applyFont="1" applyBorder="1" applyAlignment="1" applyProtection="1">
      <alignment horizontal="center" vertical="center"/>
      <protection locked="0"/>
    </xf>
    <xf numFmtId="0" fontId="34" fillId="0" borderId="9" xfId="81" applyFont="1" applyBorder="1" applyAlignment="1" applyProtection="1">
      <alignment horizontal="center" vertical="center"/>
      <protection locked="0"/>
    </xf>
    <xf numFmtId="167" fontId="34" fillId="8" borderId="59" xfId="81" applyNumberFormat="1" applyFont="1" applyFill="1" applyBorder="1" applyAlignment="1" applyProtection="1">
      <alignment horizontal="center" vertical="center"/>
      <protection locked="0"/>
    </xf>
    <xf numFmtId="167" fontId="34" fillId="8" borderId="57" xfId="81" applyNumberFormat="1" applyFont="1" applyFill="1" applyBorder="1" applyAlignment="1" applyProtection="1">
      <alignment horizontal="center" vertical="center"/>
      <protection locked="0"/>
    </xf>
    <xf numFmtId="167" fontId="34" fillId="8" borderId="7" xfId="81" applyNumberFormat="1" applyFont="1" applyFill="1" applyBorder="1" applyAlignment="1" applyProtection="1">
      <alignment horizontal="center" vertical="center"/>
      <protection locked="0"/>
    </xf>
    <xf numFmtId="167" fontId="34" fillId="8" borderId="9" xfId="81" applyNumberFormat="1" applyFont="1" applyFill="1" applyBorder="1" applyAlignment="1" applyProtection="1">
      <alignment horizontal="center" vertical="center"/>
      <protection locked="0"/>
    </xf>
    <xf numFmtId="0" fontId="5" fillId="6" borderId="63" xfId="81" applyFill="1" applyBorder="1" applyAlignment="1" applyProtection="1">
      <alignment horizontal="center" vertical="center"/>
    </xf>
    <xf numFmtId="0" fontId="5" fillId="6" borderId="64" xfId="81" applyFill="1" applyBorder="1" applyAlignment="1" applyProtection="1">
      <alignment horizontal="center" vertical="center"/>
    </xf>
    <xf numFmtId="0" fontId="5" fillId="6" borderId="65" xfId="81" applyFill="1" applyBorder="1" applyAlignment="1" applyProtection="1">
      <alignment horizontal="center" vertical="center"/>
    </xf>
    <xf numFmtId="0" fontId="5" fillId="2" borderId="63" xfId="81" applyFill="1" applyBorder="1" applyAlignment="1" applyProtection="1">
      <alignment horizontal="center" vertical="center"/>
    </xf>
    <xf numFmtId="0" fontId="5" fillId="2" borderId="64" xfId="81" applyFill="1" applyBorder="1" applyAlignment="1" applyProtection="1">
      <alignment horizontal="center" vertical="center"/>
    </xf>
    <xf numFmtId="0" fontId="5" fillId="2" borderId="65" xfId="81" applyFill="1" applyBorder="1" applyAlignment="1" applyProtection="1">
      <alignment horizontal="center" vertical="center"/>
    </xf>
    <xf numFmtId="0" fontId="5" fillId="0" borderId="63" xfId="81" applyBorder="1" applyAlignment="1" applyProtection="1">
      <alignment horizontal="center" vertical="center"/>
      <protection locked="0"/>
    </xf>
    <xf numFmtId="0" fontId="5" fillId="0" borderId="64" xfId="81" applyBorder="1" applyAlignment="1" applyProtection="1">
      <alignment horizontal="center" vertical="center"/>
      <protection locked="0"/>
    </xf>
    <xf numFmtId="0" fontId="5" fillId="0" borderId="65" xfId="81" applyBorder="1" applyAlignment="1" applyProtection="1">
      <alignment horizontal="center" vertical="center"/>
      <protection locked="0"/>
    </xf>
    <xf numFmtId="0" fontId="5" fillId="2" borderId="63" xfId="81" applyFill="1" applyBorder="1" applyAlignment="1" applyProtection="1">
      <alignment horizontal="center" vertical="center"/>
      <protection locked="0"/>
    </xf>
    <xf numFmtId="0" fontId="5" fillId="2" borderId="65" xfId="81" applyFill="1" applyBorder="1" applyAlignment="1" applyProtection="1">
      <alignment horizontal="center" vertical="center"/>
      <protection locked="0"/>
    </xf>
    <xf numFmtId="0" fontId="5" fillId="7" borderId="66" xfId="81" applyFill="1" applyBorder="1" applyAlignment="1" applyProtection="1">
      <alignment horizontal="center" vertical="center"/>
      <protection locked="0"/>
    </xf>
    <xf numFmtId="0" fontId="5" fillId="8" borderId="66" xfId="81" applyFill="1" applyBorder="1" applyAlignment="1" applyProtection="1">
      <alignment horizontal="center" vertical="center"/>
      <protection locked="0"/>
    </xf>
    <xf numFmtId="0" fontId="8" fillId="8" borderId="64" xfId="81" applyFont="1" applyFill="1" applyBorder="1" applyAlignment="1" applyProtection="1">
      <alignment horizontal="center" vertical="center"/>
    </xf>
    <xf numFmtId="0" fontId="8" fillId="8" borderId="65" xfId="81" applyFont="1" applyFill="1" applyBorder="1" applyAlignment="1" applyProtection="1">
      <alignment horizontal="center" vertical="center"/>
    </xf>
    <xf numFmtId="165" fontId="5" fillId="8" borderId="66" xfId="81" applyNumberFormat="1" applyFill="1" applyBorder="1" applyAlignment="1" applyProtection="1">
      <alignment horizontal="center" vertical="center"/>
    </xf>
    <xf numFmtId="0" fontId="5" fillId="8" borderId="66" xfId="81" applyFill="1" applyBorder="1" applyAlignment="1" applyProtection="1">
      <alignment horizontal="center" vertical="center"/>
    </xf>
    <xf numFmtId="0" fontId="34" fillId="0" borderId="63" xfId="81" applyFont="1" applyBorder="1" applyAlignment="1" applyProtection="1">
      <alignment horizontal="center" vertical="center"/>
      <protection locked="0"/>
    </xf>
    <xf numFmtId="0" fontId="34" fillId="0" borderId="64" xfId="81" applyFont="1" applyBorder="1" applyAlignment="1" applyProtection="1">
      <alignment horizontal="center" vertical="center"/>
      <protection locked="0"/>
    </xf>
    <xf numFmtId="0" fontId="34" fillId="0" borderId="65" xfId="81" applyFont="1" applyBorder="1" applyAlignment="1" applyProtection="1">
      <alignment horizontal="center" vertical="center"/>
      <protection locked="0"/>
    </xf>
    <xf numFmtId="165" fontId="34" fillId="2" borderId="63" xfId="81" applyNumberFormat="1" applyFont="1" applyFill="1" applyBorder="1" applyAlignment="1" applyProtection="1">
      <alignment horizontal="center" vertical="center"/>
      <protection locked="0"/>
    </xf>
    <xf numFmtId="165" fontId="34" fillId="2" borderId="65" xfId="81" applyNumberFormat="1" applyFont="1" applyFill="1" applyBorder="1" applyAlignment="1" applyProtection="1">
      <alignment horizontal="center" vertical="center"/>
      <protection locked="0"/>
    </xf>
    <xf numFmtId="0" fontId="34" fillId="7" borderId="66" xfId="81" applyFont="1" applyFill="1" applyBorder="1" applyAlignment="1" applyProtection="1">
      <alignment horizontal="center" vertical="center"/>
      <protection locked="0"/>
    </xf>
    <xf numFmtId="9" fontId="34" fillId="7" borderId="66" xfId="81" applyNumberFormat="1" applyFont="1" applyFill="1" applyBorder="1" applyAlignment="1" applyProtection="1">
      <alignment horizontal="center" vertical="center"/>
      <protection locked="0"/>
    </xf>
    <xf numFmtId="165" fontId="34" fillId="8" borderId="66" xfId="81" applyNumberFormat="1" applyFont="1" applyFill="1" applyBorder="1" applyAlignment="1" applyProtection="1">
      <alignment horizontal="center" vertical="center"/>
      <protection locked="0"/>
    </xf>
    <xf numFmtId="0" fontId="5" fillId="2" borderId="63" xfId="81" applyFill="1" applyBorder="1" applyAlignment="1" applyProtection="1">
      <alignment horizontal="center" vertical="center" wrapText="1"/>
    </xf>
    <xf numFmtId="0" fontId="5" fillId="2" borderId="64" xfId="81" applyFill="1" applyBorder="1" applyAlignment="1" applyProtection="1">
      <alignment horizontal="center" vertical="center" wrapText="1"/>
    </xf>
    <xf numFmtId="0" fontId="5" fillId="2" borderId="65" xfId="81" applyFill="1" applyBorder="1" applyAlignment="1" applyProtection="1">
      <alignment horizontal="center" vertical="center" wrapText="1"/>
    </xf>
    <xf numFmtId="0" fontId="5" fillId="7" borderId="63" xfId="81" applyFill="1" applyBorder="1" applyAlignment="1" applyProtection="1">
      <alignment horizontal="center" vertical="center" wrapText="1"/>
    </xf>
    <xf numFmtId="0" fontId="5" fillId="7" borderId="65" xfId="81" applyFill="1" applyBorder="1" applyAlignment="1" applyProtection="1">
      <alignment horizontal="center" vertical="center" wrapText="1"/>
    </xf>
    <xf numFmtId="0" fontId="5" fillId="7" borderId="66" xfId="81" applyFill="1" applyBorder="1" applyAlignment="1" applyProtection="1">
      <alignment horizontal="center" vertical="center" wrapText="1"/>
    </xf>
    <xf numFmtId="0" fontId="5" fillId="8" borderId="66" xfId="81" applyFill="1" applyBorder="1" applyAlignment="1" applyProtection="1">
      <alignment horizontal="center" vertical="center" wrapText="1"/>
    </xf>
    <xf numFmtId="0" fontId="5" fillId="2" borderId="66" xfId="81" applyFill="1" applyBorder="1" applyAlignment="1" applyProtection="1">
      <alignment horizontal="center" vertical="center"/>
    </xf>
    <xf numFmtId="0" fontId="5" fillId="0" borderId="59" xfId="81" applyBorder="1" applyAlignment="1" applyProtection="1">
      <alignment horizontal="center" vertical="center" wrapText="1"/>
      <protection locked="0"/>
    </xf>
    <xf numFmtId="0" fontId="5" fillId="0" borderId="29" xfId="81" applyBorder="1" applyAlignment="1" applyProtection="1">
      <alignment horizontal="center" vertical="center" wrapText="1"/>
      <protection locked="0"/>
    </xf>
    <xf numFmtId="0" fontId="5" fillId="0" borderId="57" xfId="81" applyBorder="1" applyAlignment="1" applyProtection="1">
      <alignment horizontal="center" vertical="center" wrapText="1"/>
      <protection locked="0"/>
    </xf>
    <xf numFmtId="0" fontId="5" fillId="0" borderId="30" xfId="81" applyBorder="1" applyAlignment="1" applyProtection="1">
      <alignment horizontal="center" vertical="center" wrapText="1"/>
      <protection locked="0"/>
    </xf>
    <xf numFmtId="0" fontId="5" fillId="0" borderId="0" xfId="81" applyBorder="1" applyAlignment="1" applyProtection="1">
      <alignment horizontal="center" vertical="center" wrapText="1"/>
      <protection locked="0"/>
    </xf>
    <xf numFmtId="0" fontId="5" fillId="0" borderId="14" xfId="81" applyBorder="1" applyAlignment="1" applyProtection="1">
      <alignment horizontal="center" vertical="center" wrapText="1"/>
      <protection locked="0"/>
    </xf>
    <xf numFmtId="0" fontId="5" fillId="0" borderId="7" xfId="81" applyBorder="1" applyAlignment="1" applyProtection="1">
      <alignment horizontal="center" vertical="center" wrapText="1"/>
      <protection locked="0"/>
    </xf>
    <xf numFmtId="0" fontId="5" fillId="0" borderId="8" xfId="81" applyBorder="1" applyAlignment="1" applyProtection="1">
      <alignment horizontal="center" vertical="center" wrapText="1"/>
      <protection locked="0"/>
    </xf>
    <xf numFmtId="0" fontId="5" fillId="0" borderId="9" xfId="81" applyBorder="1" applyAlignment="1" applyProtection="1">
      <alignment horizontal="center" vertical="center" wrapText="1"/>
      <protection locked="0"/>
    </xf>
    <xf numFmtId="0" fontId="5" fillId="6" borderId="66" xfId="81" applyFill="1" applyBorder="1" applyAlignment="1" applyProtection="1">
      <alignment horizontal="center" vertical="center"/>
    </xf>
    <xf numFmtId="0" fontId="5" fillId="2" borderId="33" xfId="81" applyFill="1" applyBorder="1" applyAlignment="1" applyProtection="1">
      <alignment horizontal="center" vertical="center"/>
    </xf>
    <xf numFmtId="0" fontId="5" fillId="2" borderId="34" xfId="81" applyFill="1" applyBorder="1" applyAlignment="1" applyProtection="1">
      <alignment horizontal="center" vertical="center"/>
    </xf>
    <xf numFmtId="0" fontId="5" fillId="2" borderId="35" xfId="81" applyFill="1" applyBorder="1" applyAlignment="1" applyProtection="1">
      <alignment horizontal="center" vertical="center"/>
    </xf>
    <xf numFmtId="0" fontId="5" fillId="0" borderId="66" xfId="81" applyBorder="1" applyAlignment="1" applyProtection="1">
      <alignment horizontal="center" vertical="center"/>
      <protection locked="0"/>
    </xf>
    <xf numFmtId="0" fontId="33" fillId="0" borderId="63" xfId="1" applyFont="1" applyFill="1" applyBorder="1" applyAlignment="1" applyProtection="1">
      <alignment horizontal="left" vertical="center" wrapText="1"/>
      <protection locked="0"/>
    </xf>
    <xf numFmtId="0" fontId="33" fillId="0" borderId="64" xfId="1" applyFont="1" applyFill="1" applyBorder="1" applyAlignment="1" applyProtection="1">
      <alignment horizontal="left" vertical="center" wrapText="1"/>
      <protection locked="0"/>
    </xf>
    <xf numFmtId="0" fontId="33" fillId="0" borderId="65" xfId="1" applyFont="1" applyFill="1" applyBorder="1" applyAlignment="1" applyProtection="1">
      <alignment horizontal="left" vertical="center" wrapText="1"/>
      <protection locked="0"/>
    </xf>
    <xf numFmtId="49" fontId="33" fillId="0" borderId="66" xfId="1" applyNumberFormat="1" applyFont="1" applyBorder="1" applyAlignment="1" applyProtection="1">
      <alignment horizontal="center" vertical="center"/>
      <protection locked="0"/>
    </xf>
    <xf numFmtId="0" fontId="33" fillId="0" borderId="63" xfId="1" applyFont="1" applyFill="1" applyBorder="1" applyAlignment="1" applyProtection="1">
      <alignment horizontal="left" wrapText="1"/>
      <protection locked="0"/>
    </xf>
    <xf numFmtId="0" fontId="33" fillId="0" borderId="64" xfId="1" applyFont="1" applyFill="1" applyBorder="1" applyAlignment="1" applyProtection="1">
      <alignment horizontal="left" wrapText="1"/>
      <protection locked="0"/>
    </xf>
    <xf numFmtId="0" fontId="33" fillId="0" borderId="65" xfId="1" applyFont="1" applyFill="1" applyBorder="1" applyAlignment="1" applyProtection="1">
      <alignment horizontal="left" wrapText="1"/>
      <protection locked="0"/>
    </xf>
    <xf numFmtId="49" fontId="1" fillId="2" borderId="63" xfId="1" applyNumberFormat="1" applyFont="1" applyFill="1" applyBorder="1" applyAlignment="1" applyProtection="1">
      <alignment horizontal="center" vertical="center"/>
    </xf>
    <xf numFmtId="49" fontId="1" fillId="2" borderId="65" xfId="1" applyNumberFormat="1" applyFont="1" applyFill="1" applyBorder="1" applyAlignment="1" applyProtection="1">
      <alignment horizontal="center" vertical="center"/>
    </xf>
    <xf numFmtId="0" fontId="33" fillId="0" borderId="59" xfId="1" applyFont="1" applyBorder="1" applyAlignment="1" applyProtection="1">
      <alignment horizontal="left" vertical="top" wrapText="1"/>
      <protection locked="0"/>
    </xf>
    <xf numFmtId="0" fontId="33" fillId="0" borderId="29" xfId="1" applyFont="1" applyBorder="1" applyAlignment="1" applyProtection="1">
      <alignment horizontal="left" vertical="top" wrapText="1"/>
      <protection locked="0"/>
    </xf>
    <xf numFmtId="49" fontId="33" fillId="0" borderId="63" xfId="1" applyNumberFormat="1" applyFont="1" applyBorder="1" applyAlignment="1" applyProtection="1">
      <alignment horizontal="center" vertical="center" wrapText="1"/>
      <protection locked="0"/>
    </xf>
    <xf numFmtId="49" fontId="33" fillId="0" borderId="65" xfId="1" applyNumberFormat="1" applyFont="1" applyBorder="1" applyAlignment="1" applyProtection="1">
      <alignment horizontal="center" vertical="center" wrapText="1"/>
      <protection locked="0"/>
    </xf>
    <xf numFmtId="14" fontId="1" fillId="0" borderId="66" xfId="1" applyNumberFormat="1" applyFill="1" applyBorder="1" applyAlignment="1" applyProtection="1">
      <alignment horizontal="center" vertical="center"/>
      <protection locked="0"/>
    </xf>
    <xf numFmtId="0" fontId="41" fillId="0" borderId="63" xfId="1" applyFont="1" applyFill="1" applyBorder="1" applyAlignment="1" applyProtection="1">
      <alignment horizontal="left" vertical="center" wrapText="1"/>
      <protection locked="0"/>
    </xf>
    <xf numFmtId="0" fontId="41" fillId="0" borderId="64" xfId="1" applyFont="1" applyFill="1" applyBorder="1" applyAlignment="1" applyProtection="1">
      <alignment horizontal="left" vertical="center" wrapText="1"/>
      <protection locked="0"/>
    </xf>
    <xf numFmtId="0" fontId="41" fillId="0" borderId="65" xfId="1" applyFont="1" applyFill="1" applyBorder="1" applyAlignment="1" applyProtection="1">
      <alignment horizontal="left" vertical="center" wrapText="1"/>
      <protection locked="0"/>
    </xf>
    <xf numFmtId="49" fontId="33" fillId="0" borderId="63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5" fillId="0" borderId="29" xfId="81" applyBorder="1" applyAlignment="1">
      <alignment horizontal="center" vertical="center" wrapText="1"/>
    </xf>
    <xf numFmtId="0" fontId="5" fillId="0" borderId="30" xfId="81" applyBorder="1" applyAlignment="1">
      <alignment horizontal="center" vertical="center" wrapText="1"/>
    </xf>
    <xf numFmtId="0" fontId="5" fillId="0" borderId="0" xfId="81" applyAlignment="1">
      <alignment horizontal="center" vertical="center" wrapText="1"/>
    </xf>
    <xf numFmtId="0" fontId="5" fillId="0" borderId="7" xfId="81" applyBorder="1" applyAlignment="1">
      <alignment horizontal="center" vertical="center" wrapText="1"/>
    </xf>
    <xf numFmtId="0" fontId="5" fillId="0" borderId="8" xfId="8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top" wrapText="1"/>
      <protection locked="0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9" xfId="1" applyFont="1" applyBorder="1" applyAlignment="1" applyProtection="1">
      <alignment horizontal="left" vertical="top" wrapText="1"/>
      <protection locked="0"/>
    </xf>
    <xf numFmtId="0" fontId="5" fillId="0" borderId="66" xfId="81" applyFont="1" applyFill="1" applyBorder="1" applyAlignment="1">
      <alignment horizontal="center" vertical="center" wrapText="1"/>
    </xf>
    <xf numFmtId="0" fontId="5" fillId="5" borderId="66" xfId="81" applyFill="1" applyBorder="1" applyAlignment="1">
      <alignment horizontal="center" vertical="center" wrapText="1"/>
    </xf>
    <xf numFmtId="0" fontId="5" fillId="0" borderId="66" xfId="81" applyFill="1" applyBorder="1" applyAlignment="1">
      <alignment horizontal="center" vertical="center" wrapText="1"/>
    </xf>
    <xf numFmtId="0" fontId="32" fillId="0" borderId="66" xfId="1" applyFont="1" applyBorder="1" applyAlignment="1" applyProtection="1">
      <alignment horizontal="center" vertical="center"/>
      <protection locked="0"/>
    </xf>
    <xf numFmtId="0" fontId="4" fillId="4" borderId="59" xfId="1" applyFont="1" applyFill="1" applyBorder="1" applyAlignment="1" applyProtection="1">
      <alignment horizontal="center" vertical="center" wrapText="1"/>
    </xf>
    <xf numFmtId="0" fontId="5" fillId="4" borderId="29" xfId="81" applyFill="1" applyBorder="1" applyAlignment="1">
      <alignment horizontal="center" vertical="center" wrapText="1"/>
    </xf>
    <xf numFmtId="0" fontId="5" fillId="4" borderId="57" xfId="81" applyFill="1" applyBorder="1" applyAlignment="1">
      <alignment horizontal="center" vertical="center" wrapText="1"/>
    </xf>
    <xf numFmtId="0" fontId="5" fillId="4" borderId="7" xfId="81" applyFill="1" applyBorder="1" applyAlignment="1">
      <alignment horizontal="center" vertical="center" wrapText="1"/>
    </xf>
    <xf numFmtId="0" fontId="5" fillId="4" borderId="8" xfId="81" applyFill="1" applyBorder="1" applyAlignment="1">
      <alignment horizontal="center" vertical="center" wrapText="1"/>
    </xf>
    <xf numFmtId="0" fontId="5" fillId="4" borderId="9" xfId="81" applyFill="1" applyBorder="1" applyAlignment="1">
      <alignment horizontal="center" vertical="center" wrapText="1"/>
    </xf>
    <xf numFmtId="0" fontId="1" fillId="0" borderId="68" xfId="12" applyBorder="1" applyAlignment="1" applyProtection="1">
      <alignment horizontal="center" vertical="center"/>
      <protection locked="0"/>
    </xf>
    <xf numFmtId="0" fontId="1" fillId="0" borderId="69" xfId="12" applyBorder="1" applyAlignment="1" applyProtection="1">
      <alignment horizontal="center" vertical="center"/>
      <protection locked="0"/>
    </xf>
    <xf numFmtId="0" fontId="1" fillId="0" borderId="50" xfId="12" applyBorder="1" applyAlignment="1" applyProtection="1">
      <alignment horizontal="center" vertical="center"/>
      <protection locked="0"/>
    </xf>
    <xf numFmtId="10" fontId="1" fillId="2" borderId="101" xfId="12" applyNumberFormat="1" applyFont="1" applyFill="1" applyBorder="1" applyAlignment="1" applyProtection="1">
      <alignment horizontal="center" vertical="center"/>
      <protection locked="0"/>
    </xf>
    <xf numFmtId="10" fontId="1" fillId="2" borderId="136" xfId="12" applyNumberFormat="1" applyFont="1" applyFill="1" applyBorder="1" applyAlignment="1" applyProtection="1">
      <alignment horizontal="center" vertical="center"/>
      <protection locked="0"/>
    </xf>
    <xf numFmtId="165" fontId="1" fillId="7" borderId="114" xfId="12" applyNumberFormat="1" applyFill="1" applyBorder="1" applyAlignment="1" applyProtection="1">
      <alignment horizontal="center" vertical="center"/>
      <protection locked="0"/>
    </xf>
    <xf numFmtId="165" fontId="1" fillId="7" borderId="103" xfId="12" applyNumberFormat="1" applyFill="1" applyBorder="1" applyAlignment="1" applyProtection="1">
      <alignment horizontal="center" vertical="center"/>
      <protection locked="0"/>
    </xf>
    <xf numFmtId="10" fontId="1" fillId="7" borderId="114" xfId="12" applyNumberFormat="1" applyFill="1" applyBorder="1" applyAlignment="1" applyProtection="1">
      <alignment horizontal="center" vertical="center"/>
      <protection locked="0"/>
    </xf>
    <xf numFmtId="10" fontId="1" fillId="7" borderId="103" xfId="12" applyNumberFormat="1" applyFill="1" applyBorder="1" applyAlignment="1" applyProtection="1">
      <alignment horizontal="center" vertical="center"/>
      <protection locked="0"/>
    </xf>
    <xf numFmtId="165" fontId="1" fillId="8" borderId="101" xfId="12" applyNumberFormat="1" applyFill="1" applyBorder="1" applyAlignment="1" applyProtection="1">
      <alignment horizontal="center" vertical="center"/>
      <protection locked="0"/>
    </xf>
    <xf numFmtId="165" fontId="1" fillId="8" borderId="103" xfId="12" applyNumberFormat="1" applyFill="1" applyBorder="1" applyAlignment="1" applyProtection="1">
      <alignment horizontal="center" vertical="center"/>
      <protection locked="0"/>
    </xf>
    <xf numFmtId="0" fontId="8" fillId="8" borderId="70" xfId="12" applyFont="1" applyFill="1" applyBorder="1" applyAlignment="1" applyProtection="1">
      <alignment horizontal="center" vertical="center"/>
    </xf>
    <xf numFmtId="0" fontId="8" fillId="8" borderId="55" xfId="12" applyFont="1" applyFill="1" applyBorder="1" applyAlignment="1" applyProtection="1">
      <alignment horizontal="center" vertical="center"/>
    </xf>
    <xf numFmtId="0" fontId="1" fillId="8" borderId="56" xfId="12" applyFill="1" applyBorder="1" applyAlignment="1" applyProtection="1">
      <alignment horizontal="center" vertical="center"/>
    </xf>
    <xf numFmtId="0" fontId="1" fillId="0" borderId="114" xfId="12" applyBorder="1" applyAlignment="1" applyProtection="1">
      <alignment horizontal="center" vertical="center"/>
      <protection locked="0"/>
    </xf>
    <xf numFmtId="0" fontId="1" fillId="0" borderId="102" xfId="12" applyBorder="1" applyAlignment="1" applyProtection="1">
      <alignment horizontal="center" vertical="center"/>
      <protection locked="0"/>
    </xf>
    <xf numFmtId="0" fontId="1" fillId="0" borderId="103" xfId="12" applyBorder="1" applyAlignment="1" applyProtection="1">
      <alignment horizontal="center" vertical="center"/>
      <protection locked="0"/>
    </xf>
    <xf numFmtId="0" fontId="1" fillId="0" borderId="140" xfId="12" applyBorder="1" applyAlignment="1" applyProtection="1">
      <alignment horizontal="center" vertical="center"/>
      <protection locked="0"/>
    </xf>
    <xf numFmtId="0" fontId="1" fillId="0" borderId="141" xfId="12" applyBorder="1" applyAlignment="1" applyProtection="1">
      <alignment horizontal="center" vertical="center"/>
      <protection locked="0"/>
    </xf>
    <xf numFmtId="0" fontId="1" fillId="0" borderId="142" xfId="12" applyBorder="1" applyAlignment="1" applyProtection="1">
      <alignment horizontal="center" vertical="center"/>
      <protection locked="0"/>
    </xf>
    <xf numFmtId="0" fontId="1" fillId="8" borderId="114" xfId="12" applyFill="1" applyBorder="1" applyAlignment="1" applyProtection="1">
      <alignment horizontal="center" vertical="center"/>
      <protection locked="0"/>
    </xf>
    <xf numFmtId="0" fontId="1" fillId="8" borderId="103" xfId="12" applyFill="1" applyBorder="1" applyAlignment="1" applyProtection="1">
      <alignment horizontal="center" vertical="center"/>
      <protection locked="0"/>
    </xf>
    <xf numFmtId="0" fontId="1" fillId="8" borderId="140" xfId="12" applyFill="1" applyBorder="1" applyAlignment="1" applyProtection="1">
      <alignment horizontal="center" vertical="center"/>
      <protection locked="0"/>
    </xf>
    <xf numFmtId="0" fontId="1" fillId="8" borderId="142" xfId="12" applyFill="1" applyBorder="1" applyAlignment="1" applyProtection="1">
      <alignment horizontal="center" vertical="center"/>
      <protection locked="0"/>
    </xf>
    <xf numFmtId="44" fontId="1" fillId="8" borderId="56" xfId="12" applyNumberFormat="1" applyFill="1" applyBorder="1" applyAlignment="1" applyProtection="1">
      <alignment horizontal="center" vertical="center"/>
    </xf>
    <xf numFmtId="0" fontId="8" fillId="6" borderId="56" xfId="12" applyFont="1" applyFill="1" applyBorder="1" applyAlignment="1" applyProtection="1">
      <alignment horizontal="center" vertical="center"/>
    </xf>
    <xf numFmtId="44" fontId="8" fillId="6" borderId="56" xfId="12" applyNumberFormat="1" applyFont="1" applyFill="1" applyBorder="1" applyAlignment="1" applyProtection="1">
      <alignment horizontal="center" vertical="center"/>
    </xf>
    <xf numFmtId="0" fontId="1" fillId="6" borderId="130" xfId="12" applyFill="1" applyBorder="1" applyAlignment="1" applyProtection="1">
      <alignment horizontal="center" vertical="center"/>
    </xf>
    <xf numFmtId="0" fontId="1" fillId="6" borderId="131" xfId="12" applyFill="1" applyBorder="1" applyAlignment="1" applyProtection="1">
      <alignment horizontal="center" vertical="center"/>
    </xf>
    <xf numFmtId="0" fontId="1" fillId="6" borderId="132" xfId="12" applyFill="1" applyBorder="1" applyAlignment="1" applyProtection="1">
      <alignment horizontal="center" vertical="center"/>
    </xf>
    <xf numFmtId="0" fontId="1" fillId="2" borderId="135" xfId="12" applyFill="1" applyBorder="1" applyAlignment="1" applyProtection="1">
      <alignment horizontal="center" vertical="center"/>
    </xf>
    <xf numFmtId="0" fontId="1" fillId="2" borderId="127" xfId="12" applyFill="1" applyBorder="1" applyAlignment="1" applyProtection="1">
      <alignment horizontal="center" vertical="center"/>
    </xf>
    <xf numFmtId="0" fontId="1" fillId="2" borderId="134" xfId="12" applyFill="1" applyBorder="1" applyAlignment="1" applyProtection="1">
      <alignment horizontal="center" vertical="center"/>
    </xf>
    <xf numFmtId="0" fontId="1" fillId="8" borderId="127" xfId="12" applyFill="1" applyBorder="1" applyAlignment="1" applyProtection="1">
      <alignment horizontal="center" vertical="center"/>
    </xf>
    <xf numFmtId="0" fontId="1" fillId="8" borderId="128" xfId="12" applyFill="1" applyBorder="1" applyAlignment="1" applyProtection="1">
      <alignment horizontal="center" vertical="center"/>
    </xf>
    <xf numFmtId="0" fontId="1" fillId="0" borderId="37" xfId="12" applyBorder="1" applyAlignment="1" applyProtection="1">
      <alignment horizontal="center" vertical="center"/>
      <protection locked="0"/>
    </xf>
    <xf numFmtId="0" fontId="1" fillId="0" borderId="38" xfId="12" applyBorder="1" applyAlignment="1" applyProtection="1">
      <alignment horizontal="center" vertical="center"/>
      <protection locked="0"/>
    </xf>
    <xf numFmtId="0" fontId="1" fillId="0" borderId="41" xfId="12" applyBorder="1" applyAlignment="1" applyProtection="1">
      <alignment horizontal="center" vertical="center"/>
      <protection locked="0"/>
    </xf>
    <xf numFmtId="0" fontId="1" fillId="8" borderId="37" xfId="12" applyFill="1" applyBorder="1" applyAlignment="1" applyProtection="1">
      <alignment horizontal="center" vertical="center"/>
      <protection locked="0"/>
    </xf>
    <xf numFmtId="0" fontId="1" fillId="8" borderId="41" xfId="12" applyFill="1" applyBorder="1" applyAlignment="1" applyProtection="1">
      <alignment horizontal="center" vertical="center"/>
      <protection locked="0"/>
    </xf>
    <xf numFmtId="0" fontId="5" fillId="0" borderId="138" xfId="80" applyFont="1" applyBorder="1" applyAlignment="1" applyProtection="1">
      <alignment horizontal="center" vertical="center"/>
      <protection locked="0"/>
    </xf>
    <xf numFmtId="0" fontId="5" fillId="0" borderId="139" xfId="80" applyFont="1" applyBorder="1" applyAlignment="1" applyProtection="1">
      <alignment horizontal="center" vertical="center"/>
      <protection locked="0"/>
    </xf>
    <xf numFmtId="0" fontId="1" fillId="0" borderId="137" xfId="12" applyFont="1" applyFill="1" applyBorder="1" applyAlignment="1" applyProtection="1">
      <alignment horizontal="center" vertical="center"/>
      <protection locked="0"/>
    </xf>
    <xf numFmtId="0" fontId="1" fillId="0" borderId="116" xfId="12" applyFont="1" applyFill="1" applyBorder="1" applyAlignment="1" applyProtection="1">
      <alignment horizontal="center" vertical="center"/>
      <protection locked="0"/>
    </xf>
    <xf numFmtId="0" fontId="1" fillId="0" borderId="118" xfId="12" applyFont="1" applyFill="1" applyBorder="1" applyAlignment="1" applyProtection="1">
      <alignment horizontal="center" vertical="center"/>
      <protection locked="0"/>
    </xf>
    <xf numFmtId="0" fontId="1" fillId="0" borderId="101" xfId="12" applyFont="1" applyFill="1" applyBorder="1" applyAlignment="1" applyProtection="1">
      <alignment horizontal="center" vertical="center"/>
      <protection locked="0"/>
    </xf>
    <xf numFmtId="0" fontId="1" fillId="0" borderId="102" xfId="12" applyFont="1" applyFill="1" applyBorder="1" applyAlignment="1" applyProtection="1">
      <alignment horizontal="center" vertical="center"/>
      <protection locked="0"/>
    </xf>
    <xf numFmtId="0" fontId="1" fillId="0" borderId="103" xfId="12" applyFont="1" applyFill="1" applyBorder="1" applyAlignment="1" applyProtection="1">
      <alignment horizontal="center" vertical="center"/>
      <protection locked="0"/>
    </xf>
    <xf numFmtId="0" fontId="1" fillId="6" borderId="130" xfId="12" applyFont="1" applyFill="1" applyBorder="1" applyAlignment="1" applyProtection="1">
      <alignment horizontal="center" vertical="center"/>
    </xf>
    <xf numFmtId="0" fontId="1" fillId="2" borderId="135" xfId="12" applyFill="1" applyBorder="1" applyAlignment="1" applyProtection="1">
      <alignment horizontal="center" vertical="center" wrapText="1"/>
    </xf>
    <xf numFmtId="0" fontId="1" fillId="7" borderId="135" xfId="12" applyFill="1" applyBorder="1" applyAlignment="1" applyProtection="1">
      <alignment horizontal="center" vertical="center" wrapText="1"/>
    </xf>
    <xf numFmtId="0" fontId="1" fillId="8" borderId="135" xfId="12" applyFill="1" applyBorder="1" applyAlignment="1" applyProtection="1">
      <alignment horizontal="center" vertical="center" wrapText="1"/>
    </xf>
    <xf numFmtId="0" fontId="1" fillId="2" borderId="133" xfId="12" applyFill="1" applyBorder="1" applyAlignment="1" applyProtection="1">
      <alignment horizontal="center" vertical="center"/>
    </xf>
    <xf numFmtId="10" fontId="1" fillId="0" borderId="133" xfId="12" applyNumberFormat="1" applyBorder="1" applyAlignment="1" applyProtection="1">
      <alignment horizontal="center" vertical="center"/>
      <protection locked="0"/>
    </xf>
    <xf numFmtId="0" fontId="1" fillId="6" borderId="133" xfId="12" applyFill="1" applyBorder="1" applyAlignment="1" applyProtection="1">
      <alignment horizontal="center" vertical="center"/>
    </xf>
    <xf numFmtId="0" fontId="1" fillId="6" borderId="133" xfId="12" applyFont="1" applyFill="1" applyBorder="1" applyAlignment="1" applyProtection="1">
      <alignment horizontal="center" vertical="center"/>
    </xf>
    <xf numFmtId="0" fontId="9" fillId="0" borderId="130" xfId="12" applyFont="1" applyBorder="1" applyAlignment="1" applyProtection="1">
      <alignment horizontal="center" vertical="center" wrapText="1"/>
      <protection locked="0"/>
    </xf>
    <xf numFmtId="0" fontId="9" fillId="0" borderId="131" xfId="12" applyFont="1" applyBorder="1" applyAlignment="1" applyProtection="1">
      <alignment horizontal="center" vertical="center" wrapText="1"/>
      <protection locked="0"/>
    </xf>
    <xf numFmtId="0" fontId="9" fillId="0" borderId="132" xfId="12" applyFont="1" applyBorder="1" applyAlignment="1" applyProtection="1">
      <alignment horizontal="center" vertical="center" wrapText="1"/>
      <protection locked="0"/>
    </xf>
    <xf numFmtId="0" fontId="1" fillId="6" borderId="130" xfId="12" applyFill="1" applyBorder="1" applyAlignment="1" applyProtection="1">
      <alignment horizontal="right" vertical="center"/>
    </xf>
    <xf numFmtId="0" fontId="1" fillId="6" borderId="131" xfId="12" applyFill="1" applyBorder="1" applyAlignment="1" applyProtection="1">
      <alignment horizontal="right" vertical="center"/>
    </xf>
    <xf numFmtId="0" fontId="1" fillId="6" borderId="131" xfId="12" applyFill="1" applyBorder="1" applyAlignment="1" applyProtection="1">
      <alignment horizontal="center" vertical="center"/>
      <protection locked="0"/>
    </xf>
    <xf numFmtId="0" fontId="1" fillId="6" borderId="132" xfId="12" applyFill="1" applyBorder="1" applyAlignment="1" applyProtection="1">
      <alignment horizontal="center" vertical="center"/>
      <protection locked="0"/>
    </xf>
    <xf numFmtId="0" fontId="1" fillId="0" borderId="127" xfId="12" applyBorder="1" applyAlignment="1" applyProtection="1">
      <alignment horizontal="center" vertical="center"/>
    </xf>
    <xf numFmtId="0" fontId="1" fillId="0" borderId="128" xfId="12" applyBorder="1" applyAlignment="1" applyProtection="1">
      <alignment horizontal="center" vertical="center"/>
    </xf>
    <xf numFmtId="0" fontId="1" fillId="0" borderId="31" xfId="12" applyBorder="1" applyAlignment="1" applyProtection="1">
      <alignment horizontal="center" vertical="center"/>
    </xf>
    <xf numFmtId="0" fontId="1" fillId="0" borderId="32" xfId="12" applyBorder="1" applyAlignment="1" applyProtection="1">
      <alignment horizontal="center" vertical="center"/>
    </xf>
    <xf numFmtId="0" fontId="1" fillId="0" borderId="59" xfId="12" applyBorder="1" applyAlignment="1" applyProtection="1">
      <alignment horizontal="center" vertical="center"/>
    </xf>
    <xf numFmtId="0" fontId="1" fillId="0" borderId="57" xfId="12" applyBorder="1" applyAlignment="1" applyProtection="1">
      <alignment horizontal="center" vertical="center"/>
    </xf>
    <xf numFmtId="0" fontId="1" fillId="12" borderId="110" xfId="1" applyFont="1" applyFill="1" applyBorder="1" applyAlignment="1" applyProtection="1">
      <alignment horizontal="center" vertical="center"/>
    </xf>
    <xf numFmtId="0" fontId="9" fillId="0" borderId="123" xfId="1" applyFont="1" applyBorder="1" applyAlignment="1" applyProtection="1">
      <alignment horizontal="center" vertical="center"/>
      <protection locked="0"/>
    </xf>
    <xf numFmtId="0" fontId="1" fillId="0" borderId="124" xfId="12" applyBorder="1" applyAlignment="1" applyProtection="1">
      <alignment horizontal="center" vertical="center"/>
    </xf>
    <xf numFmtId="0" fontId="1" fillId="0" borderId="125" xfId="12" applyBorder="1" applyAlignment="1" applyProtection="1">
      <alignment horizontal="center" vertical="center"/>
    </xf>
    <xf numFmtId="0" fontId="9" fillId="0" borderId="126" xfId="1" applyFont="1" applyBorder="1" applyAlignment="1" applyProtection="1">
      <alignment horizontal="center" vertical="center"/>
      <protection locked="0"/>
    </xf>
    <xf numFmtId="9" fontId="9" fillId="0" borderId="126" xfId="1" applyNumberFormat="1" applyFont="1" applyBorder="1" applyAlignment="1" applyProtection="1">
      <alignment horizontal="center" vertical="center"/>
      <protection locked="0"/>
    </xf>
    <xf numFmtId="0" fontId="1" fillId="6" borderId="63" xfId="12" applyFill="1" applyBorder="1" applyAlignment="1" applyProtection="1">
      <alignment horizontal="center" vertical="center"/>
    </xf>
    <xf numFmtId="0" fontId="1" fillId="6" borderId="64" xfId="12" applyFill="1" applyBorder="1" applyAlignment="1" applyProtection="1">
      <alignment horizontal="center" vertical="center"/>
    </xf>
    <xf numFmtId="0" fontId="1" fillId="6" borderId="65" xfId="12" applyFill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  <protection locked="0"/>
    </xf>
    <xf numFmtId="0" fontId="1" fillId="2" borderId="66" xfId="12" applyFill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vertical="center"/>
      <protection locked="0"/>
    </xf>
    <xf numFmtId="9" fontId="28" fillId="0" borderId="26" xfId="1" applyNumberFormat="1" applyFont="1" applyBorder="1" applyAlignment="1" applyProtection="1">
      <alignment horizontal="center" vertical="center"/>
      <protection locked="0"/>
    </xf>
    <xf numFmtId="0" fontId="28" fillId="0" borderId="26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3" fillId="0" borderId="51" xfId="1" applyFont="1" applyBorder="1" applyAlignment="1" applyProtection="1">
      <alignment vertical="center"/>
      <protection locked="0"/>
    </xf>
    <xf numFmtId="0" fontId="3" fillId="0" borderId="52" xfId="1" applyFont="1" applyBorder="1" applyAlignment="1" applyProtection="1">
      <alignment vertical="center"/>
      <protection locked="0"/>
    </xf>
    <xf numFmtId="0" fontId="3" fillId="0" borderId="53" xfId="1" applyFont="1" applyBorder="1" applyAlignment="1" applyProtection="1">
      <alignment vertical="center"/>
      <protection locked="0"/>
    </xf>
    <xf numFmtId="0" fontId="1" fillId="0" borderId="54" xfId="1" applyFont="1" applyFill="1" applyBorder="1" applyAlignment="1" applyProtection="1">
      <alignment horizontal="center" vertical="center"/>
    </xf>
    <xf numFmtId="0" fontId="1" fillId="0" borderId="55" xfId="1" applyFont="1" applyFill="1" applyBorder="1" applyAlignment="1" applyProtection="1">
      <alignment horizontal="center" vertical="center"/>
    </xf>
    <xf numFmtId="0" fontId="1" fillId="0" borderId="56" xfId="1" applyFont="1" applyFill="1" applyBorder="1" applyAlignment="1" applyProtection="1">
      <alignment horizontal="center" vertical="center"/>
    </xf>
    <xf numFmtId="0" fontId="1" fillId="0" borderId="56" xfId="1" applyFill="1" applyBorder="1" applyAlignment="1" applyProtection="1">
      <alignment horizontal="center" vertical="center"/>
    </xf>
    <xf numFmtId="10" fontId="1" fillId="0" borderId="121" xfId="1" applyNumberFormat="1" applyFont="1" applyFill="1" applyBorder="1" applyAlignment="1" applyProtection="1">
      <alignment horizontal="center" vertical="center"/>
      <protection locked="0"/>
    </xf>
    <xf numFmtId="0" fontId="1" fillId="2" borderId="113" xfId="1" applyFill="1" applyBorder="1" applyAlignment="1" applyProtection="1">
      <alignment horizontal="center" vertical="center"/>
    </xf>
    <xf numFmtId="0" fontId="3" fillId="0" borderId="111" xfId="1" applyFont="1" applyBorder="1" applyAlignment="1" applyProtection="1">
      <alignment vertical="center"/>
      <protection locked="0"/>
    </xf>
    <xf numFmtId="0" fontId="3" fillId="0" borderId="120" xfId="1" applyFont="1" applyBorder="1" applyAlignment="1" applyProtection="1">
      <alignment vertical="center"/>
      <protection locked="0"/>
    </xf>
    <xf numFmtId="0" fontId="3" fillId="0" borderId="112" xfId="1" applyFont="1" applyBorder="1" applyAlignment="1" applyProtection="1">
      <alignment vertical="center"/>
      <protection locked="0"/>
    </xf>
    <xf numFmtId="0" fontId="3" fillId="0" borderId="115" xfId="1" applyFont="1" applyBorder="1" applyAlignment="1" applyProtection="1">
      <alignment horizontal="center" vertical="center"/>
      <protection locked="0"/>
    </xf>
    <xf numFmtId="0" fontId="3" fillId="0" borderId="118" xfId="1" applyFont="1" applyBorder="1" applyAlignment="1" applyProtection="1">
      <alignment horizontal="center" vertical="center"/>
      <protection locked="0"/>
    </xf>
    <xf numFmtId="2" fontId="3" fillId="0" borderId="115" xfId="1" applyNumberFormat="1" applyFont="1" applyFill="1" applyBorder="1" applyAlignment="1" applyProtection="1">
      <alignment horizontal="center" vertical="center"/>
      <protection locked="0"/>
    </xf>
    <xf numFmtId="2" fontId="3" fillId="0" borderId="118" xfId="1" applyNumberFormat="1" applyFont="1" applyFill="1" applyBorder="1" applyAlignment="1" applyProtection="1">
      <alignment horizontal="center" vertical="center"/>
      <protection locked="0"/>
    </xf>
    <xf numFmtId="0" fontId="3" fillId="0" borderId="105" xfId="1" applyFont="1" applyBorder="1" applyAlignment="1" applyProtection="1">
      <alignment vertical="center"/>
      <protection locked="0"/>
    </xf>
    <xf numFmtId="0" fontId="3" fillId="0" borderId="106" xfId="1" applyFont="1" applyBorder="1" applyAlignment="1" applyProtection="1">
      <alignment vertical="center"/>
      <protection locked="0"/>
    </xf>
    <xf numFmtId="0" fontId="3" fillId="0" borderId="107" xfId="1" applyFont="1" applyBorder="1" applyAlignment="1" applyProtection="1">
      <alignment vertical="center"/>
      <protection locked="0"/>
    </xf>
    <xf numFmtId="0" fontId="28" fillId="0" borderId="114" xfId="1" applyFont="1" applyBorder="1" applyAlignment="1" applyProtection="1">
      <alignment horizontal="center" vertical="center"/>
      <protection locked="0"/>
    </xf>
    <xf numFmtId="0" fontId="28" fillId="0" borderId="103" xfId="1" applyFont="1" applyBorder="1" applyAlignment="1" applyProtection="1">
      <alignment horizontal="center" vertical="center"/>
      <protection locked="0"/>
    </xf>
    <xf numFmtId="0" fontId="3" fillId="0" borderId="114" xfId="1" applyFont="1" applyBorder="1" applyAlignment="1" applyProtection="1">
      <alignment horizontal="center" vertical="center"/>
      <protection locked="0"/>
    </xf>
    <xf numFmtId="0" fontId="3" fillId="0" borderId="103" xfId="1" applyFont="1" applyBorder="1" applyAlignment="1" applyProtection="1">
      <alignment horizontal="center" vertical="center"/>
      <protection locked="0"/>
    </xf>
    <xf numFmtId="2" fontId="3" fillId="0" borderId="114" xfId="1" applyNumberFormat="1" applyFont="1" applyFill="1" applyBorder="1" applyAlignment="1" applyProtection="1">
      <alignment horizontal="center" vertical="center"/>
      <protection locked="0"/>
    </xf>
    <xf numFmtId="2" fontId="3" fillId="0" borderId="103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2" fontId="3" fillId="0" borderId="49" xfId="1" applyNumberFormat="1" applyFont="1" applyFill="1" applyBorder="1" applyAlignment="1" applyProtection="1">
      <alignment horizontal="center" vertical="center"/>
      <protection locked="0"/>
    </xf>
    <xf numFmtId="2" fontId="3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42" xfId="75" applyFont="1" applyFill="1" applyBorder="1" applyAlignment="1" applyProtection="1">
      <alignment horizontal="left" vertical="center" wrapText="1"/>
      <protection locked="0"/>
    </xf>
    <xf numFmtId="0" fontId="3" fillId="0" borderId="43" xfId="75" applyFont="1" applyFill="1" applyBorder="1" applyAlignment="1" applyProtection="1">
      <alignment horizontal="left" vertical="center" wrapText="1"/>
      <protection locked="0"/>
    </xf>
    <xf numFmtId="0" fontId="3" fillId="0" borderId="44" xfId="75" applyFont="1" applyFill="1" applyBorder="1" applyAlignment="1" applyProtection="1">
      <alignment horizontal="left" vertical="center" wrapText="1"/>
      <protection locked="0"/>
    </xf>
    <xf numFmtId="0" fontId="1" fillId="0" borderId="45" xfId="71" applyFill="1" applyBorder="1" applyAlignment="1" applyProtection="1">
      <alignment horizontal="center" vertical="center"/>
      <protection locked="0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16" fontId="9" fillId="0" borderId="36" xfId="1" applyNumberFormat="1" applyFont="1" applyBorder="1" applyAlignment="1" applyProtection="1">
      <alignment horizontal="center" vertical="center"/>
      <protection locked="0"/>
    </xf>
    <xf numFmtId="0" fontId="3" fillId="0" borderId="115" xfId="1" applyFont="1" applyBorder="1" applyAlignment="1" applyProtection="1">
      <alignment vertical="center" wrapText="1"/>
      <protection locked="0"/>
    </xf>
    <xf numFmtId="0" fontId="3" fillId="0" borderId="116" xfId="1" applyFont="1" applyBorder="1" applyAlignment="1" applyProtection="1">
      <alignment vertical="center"/>
      <protection locked="0"/>
    </xf>
    <xf numFmtId="0" fontId="3" fillId="0" borderId="117" xfId="1" applyFont="1" applyBorder="1" applyAlignment="1" applyProtection="1">
      <alignment vertical="center"/>
      <protection locked="0"/>
    </xf>
    <xf numFmtId="9" fontId="28" fillId="0" borderId="115" xfId="1" applyNumberFormat="1" applyFont="1" applyBorder="1" applyAlignment="1" applyProtection="1">
      <alignment horizontal="center" vertical="center"/>
      <protection locked="0"/>
    </xf>
    <xf numFmtId="0" fontId="28" fillId="0" borderId="118" xfId="1" applyFont="1" applyBorder="1" applyAlignment="1" applyProtection="1">
      <alignment horizontal="center" vertical="center"/>
      <protection locked="0"/>
    </xf>
    <xf numFmtId="0" fontId="9" fillId="0" borderId="119" xfId="1" applyFont="1" applyBorder="1" applyAlignment="1" applyProtection="1">
      <alignment horizontal="center" vertical="center"/>
      <protection locked="0"/>
    </xf>
    <xf numFmtId="0" fontId="3" fillId="0" borderId="114" xfId="1" applyFont="1" applyBorder="1" applyAlignment="1" applyProtection="1">
      <alignment vertical="center"/>
      <protection locked="0"/>
    </xf>
    <xf numFmtId="0" fontId="3" fillId="0" borderId="102" xfId="1" applyFont="1" applyBorder="1" applyAlignment="1" applyProtection="1">
      <alignment vertical="center"/>
      <protection locked="0"/>
    </xf>
    <xf numFmtId="0" fontId="3" fillId="0" borderId="103" xfId="1" applyFont="1" applyBorder="1" applyAlignment="1" applyProtection="1">
      <alignment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41" xfId="1" applyFont="1" applyFill="1" applyBorder="1" applyAlignment="1" applyProtection="1">
      <alignment horizontal="center" vertical="center"/>
      <protection locked="0"/>
    </xf>
    <xf numFmtId="0" fontId="3" fillId="0" borderId="37" xfId="1" applyFont="1" applyBorder="1" applyAlignment="1" applyProtection="1">
      <alignment vertical="center"/>
      <protection locked="0"/>
    </xf>
    <xf numFmtId="0" fontId="3" fillId="0" borderId="38" xfId="1" applyFont="1" applyBorder="1" applyAlignment="1" applyProtection="1">
      <alignment vertical="center"/>
      <protection locked="0"/>
    </xf>
    <xf numFmtId="0" fontId="3" fillId="0" borderId="39" xfId="1" applyFont="1" applyBorder="1" applyAlignment="1" applyProtection="1">
      <alignment vertical="center"/>
      <protection locked="0"/>
    </xf>
    <xf numFmtId="14" fontId="1" fillId="0" borderId="30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9" fontId="1" fillId="0" borderId="40" xfId="1" applyNumberFormat="1" applyFont="1" applyFill="1" applyBorder="1" applyAlignment="1" applyProtection="1">
      <alignment horizontal="center" vertical="center"/>
    </xf>
    <xf numFmtId="0" fontId="1" fillId="0" borderId="40" xfId="1" applyFont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horizontal="center" vertical="center"/>
    </xf>
    <xf numFmtId="0" fontId="3" fillId="0" borderId="105" xfId="1" applyFont="1" applyBorder="1" applyAlignment="1" applyProtection="1">
      <alignment vertical="center" wrapText="1"/>
      <protection locked="0"/>
    </xf>
    <xf numFmtId="0" fontId="3" fillId="0" borderId="106" xfId="1" applyFont="1" applyBorder="1" applyAlignment="1" applyProtection="1">
      <alignment vertical="center" wrapText="1"/>
      <protection locked="0"/>
    </xf>
    <xf numFmtId="0" fontId="3" fillId="0" borderId="107" xfId="1" applyFont="1" applyBorder="1" applyAlignment="1" applyProtection="1">
      <alignment vertical="center" wrapText="1"/>
      <protection locked="0"/>
    </xf>
    <xf numFmtId="49" fontId="4" fillId="0" borderId="111" xfId="1" applyNumberFormat="1" applyFont="1" applyBorder="1" applyAlignment="1" applyProtection="1">
      <alignment horizontal="center" vertical="center"/>
      <protection locked="0"/>
    </xf>
    <xf numFmtId="49" fontId="4" fillId="0" borderId="112" xfId="1" applyNumberFormat="1" applyFont="1" applyBorder="1" applyAlignment="1" applyProtection="1">
      <alignment horizontal="center" vertical="center"/>
      <protection locked="0"/>
    </xf>
    <xf numFmtId="0" fontId="3" fillId="0" borderId="111" xfId="1" applyFont="1" applyBorder="1" applyAlignment="1" applyProtection="1">
      <alignment horizontal="center" vertical="center"/>
      <protection locked="0"/>
    </xf>
    <xf numFmtId="0" fontId="3" fillId="0" borderId="112" xfId="1" applyFont="1" applyBorder="1" applyAlignment="1" applyProtection="1">
      <alignment horizontal="center" vertical="center"/>
      <protection locked="0"/>
    </xf>
    <xf numFmtId="2" fontId="3" fillId="0" borderId="111" xfId="1" applyNumberFormat="1" applyFont="1" applyFill="1" applyBorder="1" applyAlignment="1" applyProtection="1">
      <alignment horizontal="center" vertical="center"/>
      <protection locked="0"/>
    </xf>
    <xf numFmtId="2" fontId="3" fillId="0" borderId="112" xfId="1" applyNumberFormat="1" applyFont="1" applyFill="1" applyBorder="1" applyAlignment="1" applyProtection="1">
      <alignment horizontal="center" vertical="center"/>
      <protection locked="0"/>
    </xf>
    <xf numFmtId="49" fontId="3" fillId="0" borderId="105" xfId="1" applyNumberFormat="1" applyFont="1" applyFill="1" applyBorder="1" applyAlignment="1" applyProtection="1">
      <alignment horizontal="center" vertical="center"/>
      <protection locked="0"/>
    </xf>
    <xf numFmtId="49" fontId="3" fillId="0" borderId="107" xfId="1" applyNumberFormat="1" applyFont="1" applyFill="1" applyBorder="1" applyAlignment="1" applyProtection="1">
      <alignment horizontal="center" vertical="center"/>
      <protection locked="0"/>
    </xf>
    <xf numFmtId="0" fontId="3" fillId="0" borderId="105" xfId="1" applyFont="1" applyBorder="1" applyAlignment="1" applyProtection="1">
      <alignment horizontal="center" vertical="center"/>
      <protection locked="0"/>
    </xf>
    <xf numFmtId="0" fontId="3" fillId="0" borderId="107" xfId="1" applyFont="1" applyBorder="1" applyAlignment="1" applyProtection="1">
      <alignment horizontal="center" vertical="center"/>
      <protection locked="0"/>
    </xf>
    <xf numFmtId="2" fontId="3" fillId="0" borderId="105" xfId="1" applyNumberFormat="1" applyFont="1" applyFill="1" applyBorder="1" applyAlignment="1" applyProtection="1">
      <alignment horizontal="center" vertical="center"/>
      <protection locked="0"/>
    </xf>
    <xf numFmtId="2" fontId="3" fillId="0" borderId="107" xfId="1" applyNumberFormat="1" applyFont="1" applyFill="1" applyBorder="1" applyAlignment="1" applyProtection="1">
      <alignment horizontal="center" vertical="center"/>
      <protection locked="0"/>
    </xf>
    <xf numFmtId="49" fontId="3" fillId="0" borderId="105" xfId="1" applyNumberFormat="1" applyFont="1" applyBorder="1" applyAlignment="1" applyProtection="1">
      <alignment horizontal="center" vertical="center" wrapText="1"/>
      <protection locked="0"/>
    </xf>
    <xf numFmtId="49" fontId="3" fillId="0" borderId="107" xfId="1" applyNumberFormat="1" applyFont="1" applyBorder="1" applyAlignment="1" applyProtection="1">
      <alignment horizontal="center" vertical="center" wrapText="1"/>
      <protection locked="0"/>
    </xf>
    <xf numFmtId="49" fontId="3" fillId="0" borderId="105" xfId="1" applyNumberFormat="1" applyFont="1" applyBorder="1" applyAlignment="1" applyProtection="1">
      <alignment horizontal="center" vertical="center"/>
      <protection locked="0"/>
    </xf>
    <xf numFmtId="49" fontId="3" fillId="0" borderId="107" xfId="1" applyNumberFormat="1" applyFont="1" applyBorder="1" applyAlignment="1" applyProtection="1">
      <alignment horizontal="center" vertical="center"/>
      <protection locked="0"/>
    </xf>
    <xf numFmtId="0" fontId="3" fillId="0" borderId="105" xfId="1" applyFont="1" applyFill="1" applyBorder="1" applyAlignment="1" applyProtection="1">
      <alignment horizontal="center" vertical="center"/>
      <protection locked="0"/>
    </xf>
    <xf numFmtId="0" fontId="3" fillId="0" borderId="107" xfId="1" applyFont="1" applyFill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vertical="center" wrapText="1"/>
      <protection locked="0"/>
    </xf>
    <xf numFmtId="0" fontId="3" fillId="0" borderId="26" xfId="1" applyFont="1" applyBorder="1" applyAlignment="1" applyProtection="1">
      <alignment vertical="center" wrapText="1"/>
      <protection locked="0"/>
    </xf>
    <xf numFmtId="0" fontId="3" fillId="0" borderId="27" xfId="1" applyFont="1" applyBorder="1" applyAlignment="1" applyProtection="1">
      <alignment vertical="center" wrapText="1"/>
      <protection locked="0"/>
    </xf>
    <xf numFmtId="49" fontId="3" fillId="9" borderId="25" xfId="1" applyNumberFormat="1" applyFont="1" applyFill="1" applyBorder="1" applyAlignment="1" applyProtection="1">
      <alignment horizontal="center" vertical="center"/>
      <protection locked="0"/>
    </xf>
    <xf numFmtId="49" fontId="3" fillId="9" borderId="27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2" fontId="3" fillId="0" borderId="25" xfId="1" applyNumberFormat="1" applyFont="1" applyFill="1" applyBorder="1" applyAlignment="1" applyProtection="1">
      <alignment horizontal="center" vertical="center"/>
      <protection locked="0"/>
    </xf>
    <xf numFmtId="2" fontId="3" fillId="0" borderId="27" xfId="1" applyNumberFormat="1" applyFont="1" applyFill="1" applyBorder="1" applyAlignment="1" applyProtection="1">
      <alignment horizontal="center" vertical="center"/>
      <protection locked="0"/>
    </xf>
    <xf numFmtId="9" fontId="1" fillId="0" borderId="36" xfId="1" applyNumberFormat="1" applyFont="1" applyFill="1" applyBorder="1" applyAlignment="1" applyProtection="1">
      <alignment horizontal="center" vertical="center"/>
      <protection locked="0"/>
    </xf>
    <xf numFmtId="0" fontId="1" fillId="0" borderId="36" xfId="1" applyFont="1" applyFill="1" applyBorder="1" applyAlignment="1" applyProtection="1">
      <alignment horizontal="center" vertical="center"/>
      <protection locked="0"/>
    </xf>
    <xf numFmtId="0" fontId="9" fillId="0" borderId="105" xfId="12" applyFont="1" applyBorder="1" applyAlignment="1" applyProtection="1">
      <alignment horizontal="left" vertical="center" wrapText="1"/>
      <protection locked="0"/>
    </xf>
    <xf numFmtId="0" fontId="15" fillId="0" borderId="106" xfId="12" applyFont="1" applyBorder="1" applyAlignment="1" applyProtection="1">
      <alignment horizontal="left" vertical="center" wrapText="1"/>
      <protection locked="0"/>
    </xf>
    <xf numFmtId="0" fontId="15" fillId="0" borderId="107" xfId="12" applyFont="1" applyBorder="1" applyAlignment="1" applyProtection="1">
      <alignment horizontal="left" vertical="center" wrapText="1"/>
      <protection locked="0"/>
    </xf>
    <xf numFmtId="0" fontId="9" fillId="0" borderId="63" xfId="12" applyFont="1" applyBorder="1" applyAlignment="1" applyProtection="1">
      <alignment horizontal="left" vertical="center" wrapText="1"/>
      <protection locked="0"/>
    </xf>
    <xf numFmtId="0" fontId="9" fillId="0" borderId="64" xfId="12" applyFont="1" applyBorder="1" applyAlignment="1" applyProtection="1">
      <alignment horizontal="left" vertical="center" wrapText="1"/>
      <protection locked="0"/>
    </xf>
    <xf numFmtId="0" fontId="9" fillId="0" borderId="65" xfId="12" applyFont="1" applyBorder="1" applyAlignment="1" applyProtection="1">
      <alignment horizontal="left" vertical="center" wrapText="1"/>
      <protection locked="0"/>
    </xf>
    <xf numFmtId="0" fontId="1" fillId="6" borderId="59" xfId="12" applyFill="1" applyBorder="1" applyAlignment="1" applyProtection="1">
      <alignment horizontal="center" vertical="center"/>
    </xf>
    <xf numFmtId="0" fontId="1" fillId="6" borderId="29" xfId="12" applyFill="1" applyBorder="1" applyAlignment="1" applyProtection="1">
      <alignment horizontal="center" vertical="center"/>
    </xf>
    <xf numFmtId="0" fontId="1" fillId="6" borderId="57" xfId="12" applyFill="1" applyBorder="1" applyAlignment="1" applyProtection="1">
      <alignment horizontal="center" vertical="center"/>
    </xf>
    <xf numFmtId="0" fontId="9" fillId="0" borderId="101" xfId="12" applyFont="1" applyBorder="1" applyAlignment="1" applyProtection="1">
      <alignment vertical="center" wrapText="1"/>
      <protection locked="0"/>
    </xf>
    <xf numFmtId="0" fontId="9" fillId="0" borderId="102" xfId="12" applyFont="1" applyBorder="1" applyAlignment="1" applyProtection="1">
      <alignment vertical="center" wrapText="1"/>
      <protection locked="0"/>
    </xf>
    <xf numFmtId="0" fontId="9" fillId="0" borderId="103" xfId="12" applyFont="1" applyBorder="1" applyAlignment="1" applyProtection="1">
      <alignment vertical="center" wrapText="1"/>
      <protection locked="0"/>
    </xf>
    <xf numFmtId="0" fontId="1" fillId="0" borderId="105" xfId="12" applyBorder="1" applyAlignment="1" applyProtection="1">
      <alignment horizontal="left" vertical="center" wrapText="1"/>
      <protection locked="0"/>
    </xf>
    <xf numFmtId="0" fontId="1" fillId="0" borderId="106" xfId="12" applyBorder="1" applyAlignment="1" applyProtection="1">
      <alignment horizontal="left" vertical="center" wrapText="1"/>
      <protection locked="0"/>
    </xf>
    <xf numFmtId="0" fontId="1" fillId="2" borderId="59" xfId="12" applyFill="1" applyBorder="1" applyAlignment="1" applyProtection="1">
      <alignment horizontal="center" vertical="center" wrapText="1"/>
    </xf>
    <xf numFmtId="0" fontId="1" fillId="2" borderId="57" xfId="12" applyFill="1" applyBorder="1" applyAlignment="1" applyProtection="1">
      <alignment horizontal="center" vertical="center" wrapText="1"/>
    </xf>
    <xf numFmtId="0" fontId="1" fillId="2" borderId="30" xfId="12" applyFill="1" applyBorder="1" applyAlignment="1" applyProtection="1">
      <alignment horizontal="center" vertical="center" wrapText="1"/>
    </xf>
    <xf numFmtId="0" fontId="1" fillId="2" borderId="14" xfId="12" applyFill="1" applyBorder="1" applyAlignment="1" applyProtection="1">
      <alignment horizontal="center" vertical="center" wrapText="1"/>
    </xf>
    <xf numFmtId="0" fontId="1" fillId="2" borderId="7" xfId="12" applyFill="1" applyBorder="1" applyAlignment="1" applyProtection="1">
      <alignment horizontal="center" vertical="center" wrapText="1"/>
    </xf>
    <xf numFmtId="0" fontId="1" fillId="2" borderId="9" xfId="12" applyFill="1" applyBorder="1" applyAlignment="1" applyProtection="1">
      <alignment horizontal="center" vertical="center" wrapText="1"/>
    </xf>
    <xf numFmtId="0" fontId="3" fillId="0" borderId="59" xfId="12" applyFont="1" applyBorder="1" applyAlignment="1" applyProtection="1">
      <alignment horizontal="left" vertical="center" wrapText="1"/>
      <protection locked="0"/>
    </xf>
    <xf numFmtId="0" fontId="5" fillId="0" borderId="29" xfId="75" applyBorder="1" applyAlignment="1">
      <alignment horizontal="left" wrapText="1"/>
    </xf>
    <xf numFmtId="0" fontId="5" fillId="0" borderId="57" xfId="75" applyBorder="1" applyAlignment="1">
      <alignment horizontal="left" wrapText="1"/>
    </xf>
    <xf numFmtId="0" fontId="5" fillId="0" borderId="30" xfId="75" applyBorder="1" applyAlignment="1">
      <alignment horizontal="left" wrapText="1"/>
    </xf>
    <xf numFmtId="0" fontId="5" fillId="0" borderId="0" xfId="75" applyAlignment="1">
      <alignment horizontal="left" wrapText="1"/>
    </xf>
    <xf numFmtId="0" fontId="5" fillId="0" borderId="14" xfId="75" applyBorder="1" applyAlignment="1">
      <alignment horizontal="left" wrapText="1"/>
    </xf>
    <xf numFmtId="0" fontId="5" fillId="0" borderId="7" xfId="75" applyBorder="1" applyAlignment="1">
      <alignment horizontal="left" wrapText="1"/>
    </xf>
    <xf numFmtId="0" fontId="5" fillId="0" borderId="8" xfId="75" applyBorder="1" applyAlignment="1">
      <alignment horizontal="left" wrapText="1"/>
    </xf>
    <xf numFmtId="0" fontId="5" fillId="0" borderId="9" xfId="75" applyBorder="1" applyAlignment="1">
      <alignment horizontal="left" wrapText="1"/>
    </xf>
    <xf numFmtId="0" fontId="5" fillId="0" borderId="66" xfId="51" applyFont="1" applyFill="1" applyBorder="1" applyAlignment="1">
      <alignment horizontal="center" vertical="center" wrapText="1"/>
    </xf>
    <xf numFmtId="0" fontId="22" fillId="5" borderId="66" xfId="51" applyFill="1" applyBorder="1" applyAlignment="1">
      <alignment horizontal="center" vertical="center" wrapText="1"/>
    </xf>
    <xf numFmtId="0" fontId="1" fillId="2" borderId="63" xfId="12" applyFont="1" applyFill="1" applyBorder="1" applyAlignment="1" applyProtection="1">
      <alignment horizontal="center" vertical="center"/>
    </xf>
    <xf numFmtId="0" fontId="1" fillId="2" borderId="64" xfId="12" applyFill="1" applyBorder="1" applyAlignment="1" applyProtection="1">
      <alignment horizontal="center" vertical="center"/>
    </xf>
    <xf numFmtId="0" fontId="1" fillId="2" borderId="65" xfId="12" applyFill="1" applyBorder="1" applyAlignment="1" applyProtection="1">
      <alignment horizontal="center" vertical="center"/>
    </xf>
    <xf numFmtId="0" fontId="2" fillId="0" borderId="28" xfId="12" applyFont="1" applyBorder="1" applyAlignment="1" applyProtection="1">
      <alignment horizontal="center" vertical="center"/>
    </xf>
    <xf numFmtId="0" fontId="3" fillId="4" borderId="33" xfId="1" applyFont="1" applyFill="1" applyBorder="1" applyAlignment="1" applyProtection="1">
      <alignment horizontal="center" vertical="center" wrapText="1"/>
    </xf>
    <xf numFmtId="0" fontId="3" fillId="4" borderId="34" xfId="1" applyFont="1" applyFill="1" applyBorder="1" applyAlignment="1" applyProtection="1">
      <alignment horizontal="center" vertical="center" wrapText="1"/>
    </xf>
    <xf numFmtId="0" fontId="3" fillId="4" borderId="35" xfId="1" applyFont="1" applyFill="1" applyBorder="1" applyAlignment="1" applyProtection="1">
      <alignment horizontal="center" vertical="center" wrapText="1"/>
    </xf>
    <xf numFmtId="0" fontId="22" fillId="4" borderId="29" xfId="51" applyFill="1" applyBorder="1" applyAlignment="1">
      <alignment horizontal="center" vertical="center" wrapText="1"/>
    </xf>
    <xf numFmtId="0" fontId="22" fillId="4" borderId="57" xfId="51" applyFill="1" applyBorder="1" applyAlignment="1">
      <alignment horizontal="center" vertical="center" wrapText="1"/>
    </xf>
    <xf numFmtId="0" fontId="22" fillId="4" borderId="7" xfId="51" applyFill="1" applyBorder="1" applyAlignment="1">
      <alignment horizontal="center" vertical="center" wrapText="1"/>
    </xf>
    <xf numFmtId="0" fontId="22" fillId="4" borderId="8" xfId="51" applyFill="1" applyBorder="1" applyAlignment="1">
      <alignment horizontal="center" vertical="center" wrapText="1"/>
    </xf>
    <xf numFmtId="0" fontId="22" fillId="4" borderId="9" xfId="51" applyFill="1" applyBorder="1" applyAlignment="1">
      <alignment horizontal="center" vertical="center" wrapText="1"/>
    </xf>
    <xf numFmtId="0" fontId="1" fillId="0" borderId="146" xfId="12" applyBorder="1" applyAlignment="1" applyProtection="1">
      <alignment horizontal="center" vertical="center"/>
      <protection locked="0"/>
    </xf>
    <xf numFmtId="0" fontId="1" fillId="0" borderId="148" xfId="12" applyBorder="1" applyAlignment="1" applyProtection="1">
      <alignment horizontal="center" vertical="center"/>
      <protection locked="0"/>
    </xf>
    <xf numFmtId="0" fontId="1" fillId="0" borderId="147" xfId="12" applyBorder="1" applyAlignment="1" applyProtection="1">
      <alignment horizontal="center" vertical="center"/>
      <protection locked="0"/>
    </xf>
    <xf numFmtId="0" fontId="1" fillId="8" borderId="146" xfId="12" applyFill="1" applyBorder="1" applyAlignment="1" applyProtection="1">
      <alignment horizontal="center" vertical="center"/>
      <protection locked="0"/>
    </xf>
    <xf numFmtId="0" fontId="1" fillId="8" borderId="147" xfId="12" applyFill="1" applyBorder="1" applyAlignment="1" applyProtection="1">
      <alignment horizontal="center" vertical="center"/>
      <protection locked="0"/>
    </xf>
    <xf numFmtId="0" fontId="1" fillId="0" borderId="165" xfId="12" applyBorder="1" applyAlignment="1" applyProtection="1">
      <alignment horizontal="center" vertical="center"/>
      <protection locked="0"/>
    </xf>
    <xf numFmtId="0" fontId="1" fillId="0" borderId="167" xfId="12" applyBorder="1" applyAlignment="1" applyProtection="1">
      <alignment horizontal="center" vertical="center"/>
      <protection locked="0"/>
    </xf>
    <xf numFmtId="0" fontId="1" fillId="0" borderId="166" xfId="12" applyBorder="1" applyAlignment="1" applyProtection="1">
      <alignment horizontal="center" vertical="center"/>
      <protection locked="0"/>
    </xf>
    <xf numFmtId="0" fontId="1" fillId="8" borderId="165" xfId="12" applyFill="1" applyBorder="1" applyAlignment="1" applyProtection="1">
      <alignment horizontal="center" vertical="center"/>
      <protection locked="0"/>
    </xf>
    <xf numFmtId="0" fontId="1" fillId="8" borderId="166" xfId="12" applyFill="1" applyBorder="1" applyAlignment="1" applyProtection="1">
      <alignment horizontal="center" vertical="center"/>
      <protection locked="0"/>
    </xf>
    <xf numFmtId="0" fontId="1" fillId="0" borderId="150" xfId="12" applyBorder="1" applyAlignment="1" applyProtection="1">
      <alignment horizontal="center" vertical="center"/>
      <protection locked="0"/>
    </xf>
    <xf numFmtId="10" fontId="1" fillId="2" borderId="150" xfId="12" applyNumberFormat="1" applyFont="1" applyFill="1" applyBorder="1" applyAlignment="1" applyProtection="1">
      <alignment horizontal="center" vertical="center"/>
      <protection locked="0"/>
    </xf>
    <xf numFmtId="10" fontId="1" fillId="2" borderId="151" xfId="12" applyNumberFormat="1" applyFont="1" applyFill="1" applyBorder="1" applyAlignment="1" applyProtection="1">
      <alignment horizontal="center" vertical="center"/>
      <protection locked="0"/>
    </xf>
    <xf numFmtId="165" fontId="1" fillId="7" borderId="146" xfId="12" applyNumberFormat="1" applyFill="1" applyBorder="1" applyAlignment="1" applyProtection="1">
      <alignment horizontal="center" vertical="center"/>
      <protection locked="0"/>
    </xf>
    <xf numFmtId="165" fontId="1" fillId="7" borderId="147" xfId="12" applyNumberFormat="1" applyFill="1" applyBorder="1" applyAlignment="1" applyProtection="1">
      <alignment horizontal="center" vertical="center"/>
      <protection locked="0"/>
    </xf>
    <xf numFmtId="2" fontId="1" fillId="7" borderId="146" xfId="12" applyNumberFormat="1" applyFill="1" applyBorder="1" applyAlignment="1" applyProtection="1">
      <alignment horizontal="center" vertical="center"/>
      <protection locked="0"/>
    </xf>
    <xf numFmtId="2" fontId="1" fillId="7" borderId="147" xfId="12" applyNumberFormat="1" applyFill="1" applyBorder="1" applyAlignment="1" applyProtection="1">
      <alignment horizontal="center" vertical="center"/>
      <protection locked="0"/>
    </xf>
    <xf numFmtId="165" fontId="1" fillId="8" borderId="150" xfId="12" applyNumberFormat="1" applyFill="1" applyBorder="1" applyAlignment="1" applyProtection="1">
      <alignment horizontal="center" vertical="center"/>
      <protection locked="0"/>
    </xf>
    <xf numFmtId="165" fontId="1" fillId="8" borderId="147" xfId="12" applyNumberFormat="1" applyFill="1" applyBorder="1" applyAlignment="1" applyProtection="1">
      <alignment horizontal="center" vertical="center"/>
      <protection locked="0"/>
    </xf>
    <xf numFmtId="10" fontId="1" fillId="2" borderId="150" xfId="12" applyNumberFormat="1" applyFill="1" applyBorder="1" applyAlignment="1" applyProtection="1">
      <alignment horizontal="center" vertical="center"/>
      <protection locked="0"/>
    </xf>
    <xf numFmtId="10" fontId="1" fillId="2" borderId="151" xfId="12" applyNumberFormat="1" applyFill="1" applyBorder="1" applyAlignment="1" applyProtection="1">
      <alignment horizontal="center" vertical="center"/>
      <protection locked="0"/>
    </xf>
    <xf numFmtId="0" fontId="1" fillId="0" borderId="150" xfId="12" applyFont="1" applyFill="1" applyBorder="1" applyAlignment="1" applyProtection="1">
      <alignment horizontal="center" vertical="center"/>
      <protection locked="0"/>
    </xf>
    <xf numFmtId="0" fontId="1" fillId="0" borderId="148" xfId="12" applyFont="1" applyFill="1" applyBorder="1" applyAlignment="1" applyProtection="1">
      <alignment horizontal="center" vertical="center"/>
      <protection locked="0"/>
    </xf>
    <xf numFmtId="0" fontId="1" fillId="0" borderId="147" xfId="12" applyFont="1" applyFill="1" applyBorder="1" applyAlignment="1" applyProtection="1">
      <alignment horizontal="center" vertical="center"/>
      <protection locked="0"/>
    </xf>
    <xf numFmtId="0" fontId="1" fillId="2" borderId="162" xfId="12" applyFill="1" applyBorder="1" applyAlignment="1" applyProtection="1">
      <alignment horizontal="center" vertical="center" wrapText="1"/>
    </xf>
    <xf numFmtId="0" fontId="1" fillId="7" borderId="162" xfId="12" applyFill="1" applyBorder="1" applyAlignment="1" applyProtection="1">
      <alignment horizontal="center" vertical="center" wrapText="1"/>
    </xf>
    <xf numFmtId="0" fontId="1" fillId="8" borderId="162" xfId="12" applyFill="1" applyBorder="1" applyAlignment="1" applyProtection="1">
      <alignment horizontal="center" vertical="center" wrapText="1"/>
    </xf>
    <xf numFmtId="0" fontId="1" fillId="6" borderId="158" xfId="12" applyFont="1" applyFill="1" applyBorder="1" applyAlignment="1" applyProtection="1">
      <alignment horizontal="center" vertical="center"/>
    </xf>
    <xf numFmtId="0" fontId="1" fillId="6" borderId="160" xfId="12" applyFill="1" applyBorder="1" applyAlignment="1" applyProtection="1">
      <alignment horizontal="center" vertical="center"/>
    </xf>
    <xf numFmtId="0" fontId="1" fillId="6" borderId="159" xfId="12" applyFill="1" applyBorder="1" applyAlignment="1" applyProtection="1">
      <alignment horizontal="center" vertical="center"/>
    </xf>
    <xf numFmtId="0" fontId="1" fillId="0" borderId="150" xfId="12" applyFont="1" applyBorder="1" applyAlignment="1" applyProtection="1">
      <alignment horizontal="center" vertical="center"/>
      <protection locked="0"/>
    </xf>
    <xf numFmtId="0" fontId="1" fillId="0" borderId="148" xfId="12" applyFont="1" applyBorder="1" applyAlignment="1" applyProtection="1">
      <alignment horizontal="center" vertical="center"/>
      <protection locked="0"/>
    </xf>
    <xf numFmtId="0" fontId="1" fillId="0" borderId="147" xfId="12" applyFont="1" applyBorder="1" applyAlignment="1" applyProtection="1">
      <alignment horizontal="center" vertical="center"/>
      <protection locked="0"/>
    </xf>
    <xf numFmtId="0" fontId="1" fillId="6" borderId="155" xfId="12" applyFill="1" applyBorder="1" applyAlignment="1" applyProtection="1">
      <alignment horizontal="center" vertical="center"/>
    </xf>
    <xf numFmtId="0" fontId="1" fillId="2" borderId="155" xfId="12" applyFill="1" applyBorder="1" applyAlignment="1" applyProtection="1">
      <alignment horizontal="center" vertical="center"/>
    </xf>
    <xf numFmtId="0" fontId="9" fillId="0" borderId="156" xfId="12" applyFont="1" applyBorder="1" applyAlignment="1" applyProtection="1">
      <alignment horizontal="center" vertical="center" wrapText="1"/>
      <protection locked="0"/>
    </xf>
    <xf numFmtId="0" fontId="9" fillId="0" borderId="82" xfId="12" applyFont="1" applyBorder="1" applyAlignment="1" applyProtection="1">
      <alignment horizontal="center" vertical="center" wrapText="1"/>
      <protection locked="0"/>
    </xf>
    <xf numFmtId="0" fontId="9" fillId="0" borderId="157" xfId="12" applyFont="1" applyBorder="1" applyAlignment="1" applyProtection="1">
      <alignment horizontal="center" vertical="center" wrapText="1"/>
      <protection locked="0"/>
    </xf>
    <xf numFmtId="0" fontId="9" fillId="0" borderId="71" xfId="12" applyFont="1" applyBorder="1" applyAlignment="1" applyProtection="1">
      <alignment horizontal="center" vertical="center" wrapText="1"/>
      <protection locked="0"/>
    </xf>
    <xf numFmtId="0" fontId="9" fillId="0" borderId="0" xfId="12" applyFont="1" applyBorder="1" applyAlignment="1" applyProtection="1">
      <alignment horizontal="center" vertical="center" wrapText="1"/>
      <protection locked="0"/>
    </xf>
    <xf numFmtId="0" fontId="9" fillId="0" borderId="14" xfId="12" applyFont="1" applyBorder="1" applyAlignment="1" applyProtection="1">
      <alignment horizontal="center" vertical="center" wrapText="1"/>
      <protection locked="0"/>
    </xf>
    <xf numFmtId="0" fontId="9" fillId="0" borderId="54" xfId="12" applyFont="1" applyBorder="1" applyAlignment="1" applyProtection="1">
      <alignment horizontal="center" vertical="center" wrapText="1"/>
      <protection locked="0"/>
    </xf>
    <xf numFmtId="0" fontId="9" fillId="0" borderId="70" xfId="12" applyFont="1" applyBorder="1" applyAlignment="1" applyProtection="1">
      <alignment horizontal="center" vertical="center" wrapText="1"/>
      <protection locked="0"/>
    </xf>
    <xf numFmtId="0" fontId="9" fillId="0" borderId="55" xfId="12" applyFont="1" applyBorder="1" applyAlignment="1" applyProtection="1">
      <alignment horizontal="center" vertical="center" wrapText="1"/>
      <protection locked="0"/>
    </xf>
    <xf numFmtId="16" fontId="1" fillId="6" borderId="160" xfId="12" applyNumberFormat="1" applyFill="1" applyBorder="1" applyAlignment="1" applyProtection="1">
      <alignment horizontal="center" vertical="center"/>
      <protection locked="0"/>
    </xf>
    <xf numFmtId="0" fontId="1" fillId="6" borderId="160" xfId="12" applyFill="1" applyBorder="1" applyAlignment="1" applyProtection="1">
      <alignment horizontal="center" vertical="center"/>
      <protection locked="0"/>
    </xf>
    <xf numFmtId="0" fontId="1" fillId="6" borderId="159" xfId="12" applyFill="1" applyBorder="1" applyAlignment="1" applyProtection="1">
      <alignment horizontal="center" vertical="center"/>
      <protection locked="0"/>
    </xf>
    <xf numFmtId="10" fontId="1" fillId="0" borderId="155" xfId="12" applyNumberFormat="1" applyBorder="1" applyAlignment="1" applyProtection="1">
      <alignment horizontal="center" vertical="center"/>
      <protection locked="0"/>
    </xf>
    <xf numFmtId="0" fontId="1" fillId="0" borderId="156" xfId="12" applyBorder="1" applyAlignment="1" applyProtection="1">
      <alignment horizontal="center" vertical="center"/>
    </xf>
    <xf numFmtId="0" fontId="1" fillId="0" borderId="157" xfId="12" applyBorder="1" applyAlignment="1" applyProtection="1">
      <alignment horizontal="center" vertical="center"/>
    </xf>
    <xf numFmtId="0" fontId="1" fillId="0" borderId="156" xfId="12" applyFill="1" applyBorder="1" applyAlignment="1" applyProtection="1">
      <alignment horizontal="center" vertical="center"/>
    </xf>
    <xf numFmtId="0" fontId="1" fillId="0" borderId="157" xfId="12" applyFill="1" applyBorder="1" applyAlignment="1" applyProtection="1">
      <alignment horizontal="center" vertical="center"/>
    </xf>
    <xf numFmtId="0" fontId="1" fillId="0" borderId="31" xfId="12" applyFill="1" applyBorder="1" applyAlignment="1" applyProtection="1">
      <alignment horizontal="center" vertical="center"/>
    </xf>
    <xf numFmtId="0" fontId="1" fillId="0" borderId="32" xfId="12" applyFill="1" applyBorder="1" applyAlignment="1" applyProtection="1">
      <alignment horizontal="center" vertical="center"/>
    </xf>
    <xf numFmtId="0" fontId="1" fillId="6" borderId="158" xfId="12" applyFill="1" applyBorder="1" applyAlignment="1" applyProtection="1">
      <alignment horizontal="right" vertical="center"/>
    </xf>
    <xf numFmtId="0" fontId="1" fillId="6" borderId="160" xfId="12" applyFill="1" applyBorder="1" applyAlignment="1" applyProtection="1">
      <alignment horizontal="right" vertical="center"/>
    </xf>
    <xf numFmtId="0" fontId="1" fillId="6" borderId="158" xfId="12" applyFill="1" applyBorder="1" applyAlignment="1" applyProtection="1">
      <alignment horizontal="center" vertical="center"/>
    </xf>
    <xf numFmtId="0" fontId="3" fillId="0" borderId="165" xfId="1" applyFont="1" applyBorder="1" applyAlignment="1" applyProtection="1">
      <alignment vertical="center"/>
      <protection locked="0"/>
    </xf>
    <xf numFmtId="0" fontId="3" fillId="0" borderId="167" xfId="1" applyFont="1" applyBorder="1" applyAlignment="1" applyProtection="1">
      <alignment vertical="center"/>
      <protection locked="0"/>
    </xf>
    <xf numFmtId="0" fontId="3" fillId="0" borderId="168" xfId="1" applyFont="1" applyBorder="1" applyAlignment="1" applyProtection="1">
      <alignment vertical="center"/>
      <protection locked="0"/>
    </xf>
    <xf numFmtId="0" fontId="1" fillId="0" borderId="71" xfId="1" applyFont="1" applyFill="1" applyBorder="1" applyAlignment="1" applyProtection="1">
      <alignment horizontal="center" vertical="center"/>
    </xf>
    <xf numFmtId="0" fontId="3" fillId="0" borderId="146" xfId="1" applyFont="1" applyBorder="1" applyAlignment="1" applyProtection="1">
      <alignment vertical="center"/>
      <protection locked="0"/>
    </xf>
    <xf numFmtId="0" fontId="3" fillId="0" borderId="148" xfId="1" applyFont="1" applyBorder="1" applyAlignment="1" applyProtection="1">
      <alignment vertical="center"/>
      <protection locked="0"/>
    </xf>
    <xf numFmtId="0" fontId="3" fillId="0" borderId="147" xfId="1" applyFont="1" applyBorder="1" applyAlignment="1" applyProtection="1">
      <alignment vertical="center"/>
      <protection locked="0"/>
    </xf>
    <xf numFmtId="9" fontId="28" fillId="22" borderId="165" xfId="1" applyNumberFormat="1" applyFont="1" applyFill="1" applyBorder="1" applyAlignment="1" applyProtection="1">
      <alignment horizontal="center" vertical="center"/>
      <protection locked="0"/>
    </xf>
    <xf numFmtId="0" fontId="28" fillId="22" borderId="166" xfId="1" applyFont="1" applyFill="1" applyBorder="1" applyAlignment="1" applyProtection="1">
      <alignment horizontal="center" vertical="center"/>
      <protection locked="0"/>
    </xf>
    <xf numFmtId="0" fontId="3" fillId="0" borderId="165" xfId="1" applyFont="1" applyBorder="1" applyAlignment="1" applyProtection="1">
      <alignment horizontal="center" vertical="center"/>
      <protection locked="0"/>
    </xf>
    <xf numFmtId="0" fontId="3" fillId="0" borderId="166" xfId="1" applyFont="1" applyBorder="1" applyAlignment="1" applyProtection="1">
      <alignment horizontal="center" vertical="center"/>
      <protection locked="0"/>
    </xf>
    <xf numFmtId="0" fontId="3" fillId="0" borderId="165" xfId="1" applyFont="1" applyFill="1" applyBorder="1" applyAlignment="1" applyProtection="1">
      <alignment horizontal="center" vertical="center"/>
      <protection locked="0"/>
    </xf>
    <xf numFmtId="0" fontId="3" fillId="0" borderId="166" xfId="1" applyFont="1" applyFill="1" applyBorder="1" applyAlignment="1" applyProtection="1">
      <alignment horizontal="center" vertical="center"/>
      <protection locked="0"/>
    </xf>
    <xf numFmtId="0" fontId="3" fillId="0" borderId="143" xfId="1" applyFont="1" applyBorder="1" applyAlignment="1" applyProtection="1">
      <alignment vertical="center"/>
      <protection locked="0"/>
    </xf>
    <xf numFmtId="0" fontId="3" fillId="0" borderId="144" xfId="1" applyFont="1" applyBorder="1" applyAlignment="1" applyProtection="1">
      <alignment vertical="center"/>
      <protection locked="0"/>
    </xf>
    <xf numFmtId="0" fontId="3" fillId="0" borderId="145" xfId="1" applyFont="1" applyBorder="1" applyAlignment="1" applyProtection="1">
      <alignment vertical="center"/>
      <protection locked="0"/>
    </xf>
    <xf numFmtId="0" fontId="3" fillId="0" borderId="146" xfId="1" applyFont="1" applyBorder="1" applyAlignment="1" applyProtection="1">
      <alignment horizontal="center" vertical="center"/>
      <protection locked="0"/>
    </xf>
    <xf numFmtId="0" fontId="3" fillId="0" borderId="147" xfId="1" applyFont="1" applyBorder="1" applyAlignment="1" applyProtection="1">
      <alignment horizontal="center" vertical="center"/>
      <protection locked="0"/>
    </xf>
    <xf numFmtId="2" fontId="3" fillId="0" borderId="146" xfId="1" applyNumberFormat="1" applyFont="1" applyFill="1" applyBorder="1" applyAlignment="1" applyProtection="1">
      <alignment horizontal="center" vertical="center"/>
      <protection locked="0"/>
    </xf>
    <xf numFmtId="2" fontId="3" fillId="0" borderId="147" xfId="1" applyNumberFormat="1" applyFont="1" applyFill="1" applyBorder="1" applyAlignment="1" applyProtection="1">
      <alignment horizontal="center" vertical="center"/>
      <protection locked="0"/>
    </xf>
    <xf numFmtId="0" fontId="8" fillId="7" borderId="71" xfId="1" applyFont="1" applyFill="1" applyBorder="1" applyAlignment="1" applyProtection="1">
      <alignment horizontal="center" vertical="center"/>
      <protection locked="0"/>
    </xf>
    <xf numFmtId="0" fontId="8" fillId="7" borderId="0" xfId="1" applyFont="1" applyFill="1" applyBorder="1" applyAlignment="1" applyProtection="1">
      <alignment horizontal="center" vertical="center"/>
      <protection locked="0"/>
    </xf>
    <xf numFmtId="0" fontId="8" fillId="7" borderId="14" xfId="1" applyFont="1" applyFill="1" applyBorder="1" applyAlignment="1" applyProtection="1">
      <alignment horizontal="center" vertical="center"/>
      <protection locked="0"/>
    </xf>
    <xf numFmtId="0" fontId="1" fillId="2" borderId="71" xfId="1" applyFont="1" applyFill="1" applyBorder="1" applyAlignment="1" applyProtection="1">
      <alignment horizontal="center" vertical="center"/>
    </xf>
    <xf numFmtId="0" fontId="1" fillId="2" borderId="14" xfId="1" applyFont="1" applyFill="1" applyBorder="1" applyAlignment="1" applyProtection="1">
      <alignment horizontal="center" vertical="center"/>
    </xf>
    <xf numFmtId="0" fontId="1" fillId="2" borderId="40" xfId="1" applyFont="1" applyFill="1" applyBorder="1" applyAlignment="1" applyProtection="1">
      <alignment horizontal="center" vertical="center"/>
    </xf>
    <xf numFmtId="0" fontId="1" fillId="2" borderId="40" xfId="1" applyFill="1" applyBorder="1" applyAlignment="1" applyProtection="1">
      <alignment horizontal="center" vertical="center"/>
    </xf>
    <xf numFmtId="0" fontId="4" fillId="0" borderId="143" xfId="1" applyFont="1" applyBorder="1" applyAlignment="1" applyProtection="1">
      <alignment vertical="center"/>
      <protection locked="0"/>
    </xf>
    <xf numFmtId="0" fontId="4" fillId="0" borderId="144" xfId="1" applyFont="1" applyBorder="1" applyAlignment="1" applyProtection="1">
      <alignment vertical="center"/>
      <protection locked="0"/>
    </xf>
    <xf numFmtId="0" fontId="4" fillId="0" borderId="145" xfId="1" applyFont="1" applyBorder="1" applyAlignment="1" applyProtection="1">
      <alignment vertical="center"/>
      <protection locked="0"/>
    </xf>
    <xf numFmtId="3" fontId="3" fillId="0" borderId="146" xfId="1" applyNumberFormat="1" applyFont="1" applyFill="1" applyBorder="1" applyAlignment="1" applyProtection="1">
      <alignment horizontal="center" vertical="center"/>
      <protection locked="0"/>
    </xf>
    <xf numFmtId="0" fontId="3" fillId="0" borderId="147" xfId="1" applyFont="1" applyFill="1" applyBorder="1" applyAlignment="1" applyProtection="1">
      <alignment horizontal="center" vertical="center"/>
      <protection locked="0"/>
    </xf>
    <xf numFmtId="4" fontId="3" fillId="0" borderId="146" xfId="1" applyNumberFormat="1" applyFont="1" applyBorder="1" applyAlignment="1" applyProtection="1">
      <alignment horizontal="center" vertical="center"/>
      <protection locked="0"/>
    </xf>
    <xf numFmtId="0" fontId="28" fillId="0" borderId="146" xfId="1" applyFont="1" applyBorder="1" applyAlignment="1" applyProtection="1">
      <alignment horizontal="center" vertical="center"/>
      <protection locked="0"/>
    </xf>
    <xf numFmtId="0" fontId="28" fillId="0" borderId="147" xfId="1" applyFont="1" applyBorder="1" applyAlignment="1" applyProtection="1">
      <alignment horizontal="center" vertical="center"/>
      <protection locked="0"/>
    </xf>
    <xf numFmtId="0" fontId="4" fillId="0" borderId="163" xfId="1" applyFont="1" applyBorder="1" applyAlignment="1" applyProtection="1">
      <alignment vertical="center" wrapText="1"/>
      <protection locked="0"/>
    </xf>
    <xf numFmtId="0" fontId="4" fillId="0" borderId="172" xfId="1" applyFont="1" applyBorder="1" applyAlignment="1" applyProtection="1">
      <alignment vertical="center" wrapText="1"/>
      <protection locked="0"/>
    </xf>
    <xf numFmtId="0" fontId="4" fillId="0" borderId="164" xfId="1" applyFont="1" applyBorder="1" applyAlignment="1" applyProtection="1">
      <alignment vertical="center" wrapText="1"/>
      <protection locked="0"/>
    </xf>
    <xf numFmtId="0" fontId="4" fillId="0" borderId="169" xfId="1" applyFont="1" applyBorder="1" applyAlignment="1" applyProtection="1">
      <alignment horizontal="center" vertical="center"/>
      <protection locked="0"/>
    </xf>
    <xf numFmtId="0" fontId="4" fillId="0" borderId="173" xfId="1" applyFont="1" applyBorder="1" applyAlignment="1" applyProtection="1">
      <alignment horizontal="center" vertical="center"/>
      <protection locked="0"/>
    </xf>
    <xf numFmtId="0" fontId="3" fillId="0" borderId="169" xfId="1" applyFont="1" applyBorder="1" applyAlignment="1" applyProtection="1">
      <alignment horizontal="center" vertical="center"/>
      <protection locked="0"/>
    </xf>
    <xf numFmtId="0" fontId="3" fillId="0" borderId="173" xfId="1" applyFont="1" applyBorder="1" applyAlignment="1" applyProtection="1">
      <alignment horizontal="center" vertical="center"/>
      <protection locked="0"/>
    </xf>
    <xf numFmtId="0" fontId="3" fillId="0" borderId="169" xfId="1" applyFont="1" applyFill="1" applyBorder="1" applyAlignment="1" applyProtection="1">
      <alignment horizontal="center" vertical="center"/>
      <protection locked="0"/>
    </xf>
    <xf numFmtId="0" fontId="3" fillId="0" borderId="173" xfId="1" applyFont="1" applyFill="1" applyBorder="1" applyAlignment="1" applyProtection="1">
      <alignment horizontal="center" vertical="center"/>
      <protection locked="0"/>
    </xf>
    <xf numFmtId="9" fontId="28" fillId="0" borderId="165" xfId="1" applyNumberFormat="1" applyFont="1" applyFill="1" applyBorder="1" applyAlignment="1" applyProtection="1">
      <alignment horizontal="center" vertical="center"/>
      <protection locked="0"/>
    </xf>
    <xf numFmtId="0" fontId="28" fillId="0" borderId="166" xfId="1" applyFont="1" applyFill="1" applyBorder="1" applyAlignment="1" applyProtection="1">
      <alignment horizontal="center" vertical="center"/>
      <protection locked="0"/>
    </xf>
    <xf numFmtId="0" fontId="3" fillId="0" borderId="169" xfId="1" applyFont="1" applyBorder="1" applyAlignment="1" applyProtection="1">
      <alignment vertical="center"/>
      <protection locked="0"/>
    </xf>
    <xf numFmtId="0" fontId="3" fillId="0" borderId="170" xfId="1" applyFont="1" applyBorder="1" applyAlignment="1" applyProtection="1">
      <alignment vertical="center"/>
      <protection locked="0"/>
    </xf>
    <xf numFmtId="0" fontId="3" fillId="0" borderId="171" xfId="1" applyFont="1" applyBorder="1" applyAlignment="1" applyProtection="1">
      <alignment vertical="center"/>
      <protection locked="0"/>
    </xf>
    <xf numFmtId="9" fontId="28" fillId="0" borderId="146" xfId="1" applyNumberFormat="1" applyFont="1" applyBorder="1" applyAlignment="1" applyProtection="1">
      <alignment horizontal="center" vertical="center"/>
      <protection locked="0"/>
    </xf>
    <xf numFmtId="9" fontId="8" fillId="0" borderId="71" xfId="1" applyNumberFormat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49" fontId="4" fillId="0" borderId="146" xfId="1" applyNumberFormat="1" applyFont="1" applyFill="1" applyBorder="1" applyAlignment="1" applyProtection="1">
      <alignment horizontal="center" vertical="center"/>
      <protection locked="0"/>
    </xf>
    <xf numFmtId="49" fontId="4" fillId="0" borderId="147" xfId="1" applyNumberFormat="1" applyFont="1" applyFill="1" applyBorder="1" applyAlignment="1" applyProtection="1">
      <alignment horizontal="center" vertical="center"/>
      <protection locked="0"/>
    </xf>
    <xf numFmtId="0" fontId="4" fillId="0" borderId="146" xfId="1" applyFont="1" applyFill="1" applyBorder="1" applyAlignment="1" applyProtection="1">
      <alignment horizontal="center" vertical="center"/>
      <protection locked="0"/>
    </xf>
    <xf numFmtId="0" fontId="4" fillId="0" borderId="147" xfId="1" applyFont="1" applyFill="1" applyBorder="1" applyAlignment="1" applyProtection="1">
      <alignment horizontal="center" vertical="center"/>
      <protection locked="0"/>
    </xf>
    <xf numFmtId="9" fontId="4" fillId="0" borderId="146" xfId="1" applyNumberFormat="1" applyFont="1" applyFill="1" applyBorder="1" applyAlignment="1" applyProtection="1">
      <alignment horizontal="center" vertical="center"/>
      <protection locked="0"/>
    </xf>
    <xf numFmtId="2" fontId="3" fillId="0" borderId="146" xfId="1" applyNumberFormat="1" applyFont="1" applyBorder="1" applyAlignment="1" applyProtection="1">
      <alignment horizontal="center" vertical="center"/>
      <protection locked="0"/>
    </xf>
    <xf numFmtId="2" fontId="3" fillId="0" borderId="147" xfId="1" applyNumberFormat="1" applyFont="1" applyBorder="1" applyAlignment="1" applyProtection="1">
      <alignment horizontal="center" vertical="center"/>
      <protection locked="0"/>
    </xf>
    <xf numFmtId="9" fontId="3" fillId="0" borderId="146" xfId="1" applyNumberFormat="1" applyFont="1" applyBorder="1" applyAlignment="1" applyProtection="1">
      <alignment horizontal="center" vertical="center"/>
      <protection locked="0"/>
    </xf>
    <xf numFmtId="0" fontId="4" fillId="0" borderId="147" xfId="1" applyFont="1" applyBorder="1" applyAlignment="1" applyProtection="1">
      <alignment horizontal="center" vertical="center"/>
      <protection locked="0"/>
    </xf>
    <xf numFmtId="0" fontId="4" fillId="0" borderId="146" xfId="1" applyFont="1" applyBorder="1" applyAlignment="1" applyProtection="1">
      <alignment horizontal="center" vertical="center"/>
      <protection locked="0"/>
    </xf>
    <xf numFmtId="9" fontId="3" fillId="0" borderId="143" xfId="1" applyNumberFormat="1" applyFont="1" applyBorder="1" applyAlignment="1" applyProtection="1">
      <alignment horizontal="center" vertical="center"/>
      <protection locked="0"/>
    </xf>
    <xf numFmtId="0" fontId="3" fillId="0" borderId="145" xfId="1" applyFont="1" applyBorder="1" applyAlignment="1" applyProtection="1">
      <alignment horizontal="center" vertical="center"/>
      <protection locked="0"/>
    </xf>
    <xf numFmtId="2" fontId="3" fillId="0" borderId="143" xfId="1" applyNumberFormat="1" applyFont="1" applyFill="1" applyBorder="1" applyAlignment="1" applyProtection="1">
      <alignment horizontal="center" vertical="center"/>
      <protection locked="0"/>
    </xf>
    <xf numFmtId="2" fontId="3" fillId="0" borderId="145" xfId="1" applyNumberFormat="1" applyFont="1" applyFill="1" applyBorder="1" applyAlignment="1" applyProtection="1">
      <alignment horizontal="center" vertical="center"/>
      <protection locked="0"/>
    </xf>
    <xf numFmtId="2" fontId="3" fillId="0" borderId="163" xfId="1" applyNumberFormat="1" applyFont="1" applyBorder="1" applyAlignment="1" applyProtection="1">
      <alignment horizontal="center" vertical="center"/>
      <protection locked="0"/>
    </xf>
    <xf numFmtId="2" fontId="3" fillId="0" borderId="164" xfId="1" applyNumberFormat="1" applyFont="1" applyBorder="1" applyAlignment="1" applyProtection="1">
      <alignment horizontal="center" vertical="center"/>
      <protection locked="0"/>
    </xf>
    <xf numFmtId="2" fontId="3" fillId="0" borderId="165" xfId="1" applyNumberFormat="1" applyFont="1" applyFill="1" applyBorder="1" applyAlignment="1" applyProtection="1">
      <alignment horizontal="center" vertical="center"/>
      <protection locked="0"/>
    </xf>
    <xf numFmtId="2" fontId="3" fillId="0" borderId="166" xfId="1" applyNumberFormat="1" applyFont="1" applyFill="1" applyBorder="1" applyAlignment="1" applyProtection="1">
      <alignment horizontal="center" vertical="center"/>
      <protection locked="0"/>
    </xf>
    <xf numFmtId="9" fontId="27" fillId="0" borderId="143" xfId="1" applyNumberFormat="1" applyFont="1" applyBorder="1" applyAlignment="1" applyProtection="1">
      <alignment horizontal="center" vertical="center"/>
      <protection locked="0"/>
    </xf>
    <xf numFmtId="0" fontId="27" fillId="0" borderId="145" xfId="1" applyFont="1" applyBorder="1" applyAlignment="1" applyProtection="1">
      <alignment horizontal="center" vertical="center"/>
      <protection locked="0"/>
    </xf>
    <xf numFmtId="2" fontId="27" fillId="0" borderId="143" xfId="1" applyNumberFormat="1" applyFont="1" applyFill="1" applyBorder="1" applyAlignment="1" applyProtection="1">
      <alignment horizontal="center" vertical="center"/>
      <protection locked="0"/>
    </xf>
    <xf numFmtId="2" fontId="27" fillId="0" borderId="145" xfId="1" applyNumberFormat="1" applyFont="1" applyFill="1" applyBorder="1" applyAlignment="1" applyProtection="1">
      <alignment horizontal="center" vertical="center"/>
      <protection locked="0"/>
    </xf>
    <xf numFmtId="0" fontId="8" fillId="7" borderId="156" xfId="1" applyFont="1" applyFill="1" applyBorder="1" applyAlignment="1" applyProtection="1">
      <alignment horizontal="center" vertical="center"/>
      <protection locked="0"/>
    </xf>
    <xf numFmtId="0" fontId="8" fillId="7" borderId="82" xfId="1" applyFont="1" applyFill="1" applyBorder="1" applyAlignment="1" applyProtection="1">
      <alignment horizontal="center" vertical="center"/>
      <protection locked="0"/>
    </xf>
    <xf numFmtId="0" fontId="8" fillId="7" borderId="157" xfId="1" applyFont="1" applyFill="1" applyBorder="1" applyAlignment="1" applyProtection="1">
      <alignment horizontal="center" vertical="center"/>
      <protection locked="0"/>
    </xf>
    <xf numFmtId="0" fontId="1" fillId="2" borderId="158" xfId="1" applyFont="1" applyFill="1" applyBorder="1" applyAlignment="1" applyProtection="1">
      <alignment horizontal="center" vertical="center"/>
    </xf>
    <xf numFmtId="0" fontId="1" fillId="2" borderId="159" xfId="1" applyFont="1" applyFill="1" applyBorder="1" applyAlignment="1" applyProtection="1">
      <alignment horizontal="center" vertical="center"/>
    </xf>
    <xf numFmtId="0" fontId="1" fillId="2" borderId="162" xfId="1" applyFont="1" applyFill="1" applyBorder="1" applyAlignment="1" applyProtection="1">
      <alignment horizontal="center" vertical="center"/>
    </xf>
    <xf numFmtId="0" fontId="1" fillId="2" borderId="162" xfId="1" applyFill="1" applyBorder="1" applyAlignment="1" applyProtection="1">
      <alignment horizontal="center" vertical="center"/>
    </xf>
    <xf numFmtId="0" fontId="1" fillId="2" borderId="158" xfId="12" applyFill="1" applyBorder="1" applyAlignment="1" applyProtection="1">
      <alignment horizontal="center" vertical="center"/>
    </xf>
    <xf numFmtId="0" fontId="1" fillId="2" borderId="160" xfId="12" applyFill="1" applyBorder="1" applyAlignment="1" applyProtection="1">
      <alignment horizontal="center" vertical="center"/>
    </xf>
    <xf numFmtId="0" fontId="1" fillId="2" borderId="159" xfId="12" applyFill="1" applyBorder="1" applyAlignment="1" applyProtection="1">
      <alignment horizontal="center" vertical="center"/>
    </xf>
    <xf numFmtId="0" fontId="9" fillId="0" borderId="150" xfId="12" applyFont="1" applyBorder="1" applyAlignment="1" applyProtection="1">
      <alignment vertical="center" wrapText="1"/>
      <protection locked="0"/>
    </xf>
    <xf numFmtId="0" fontId="9" fillId="0" borderId="148" xfId="12" applyFont="1" applyBorder="1" applyAlignment="1" applyProtection="1">
      <alignment vertical="center" wrapText="1"/>
      <protection locked="0"/>
    </xf>
    <xf numFmtId="0" fontId="9" fillId="0" borderId="147" xfId="12" applyFont="1" applyBorder="1" applyAlignment="1" applyProtection="1">
      <alignment vertical="center" wrapText="1"/>
      <protection locked="0"/>
    </xf>
    <xf numFmtId="0" fontId="9" fillId="0" borderId="143" xfId="12" applyFont="1" applyBorder="1" applyAlignment="1" applyProtection="1">
      <alignment horizontal="left" vertical="center" wrapText="1"/>
      <protection locked="0"/>
    </xf>
    <xf numFmtId="0" fontId="15" fillId="0" borderId="144" xfId="12" applyFont="1" applyBorder="1" applyAlignment="1" applyProtection="1">
      <alignment horizontal="left" vertical="center" wrapText="1"/>
      <protection locked="0"/>
    </xf>
    <xf numFmtId="0" fontId="15" fillId="0" borderId="145" xfId="12" applyFont="1" applyBorder="1" applyAlignment="1" applyProtection="1">
      <alignment horizontal="left" vertical="center" wrapText="1"/>
      <protection locked="0"/>
    </xf>
    <xf numFmtId="0" fontId="9" fillId="0" borderId="156" xfId="12" applyFont="1" applyBorder="1" applyAlignment="1" applyProtection="1">
      <alignment horizontal="left" vertical="center" wrapText="1"/>
      <protection locked="0"/>
    </xf>
    <xf numFmtId="0" fontId="42" fillId="0" borderId="82" xfId="2" applyFont="1" applyBorder="1" applyAlignment="1">
      <alignment horizontal="left" wrapText="1"/>
    </xf>
    <xf numFmtId="0" fontId="9" fillId="0" borderId="137" xfId="12" applyFont="1" applyBorder="1" applyAlignment="1" applyProtection="1">
      <alignment vertical="center" wrapText="1"/>
      <protection locked="0"/>
    </xf>
    <xf numFmtId="0" fontId="9" fillId="0" borderId="116" xfId="12" applyFont="1" applyBorder="1" applyAlignment="1" applyProtection="1">
      <alignment vertical="center" wrapText="1"/>
      <protection locked="0"/>
    </xf>
    <xf numFmtId="0" fontId="9" fillId="0" borderId="118" xfId="12" applyFont="1" applyBorder="1" applyAlignment="1" applyProtection="1">
      <alignment vertical="center" wrapText="1"/>
      <protection locked="0"/>
    </xf>
    <xf numFmtId="0" fontId="9" fillId="0" borderId="25" xfId="12" applyFont="1" applyBorder="1" applyAlignment="1" applyProtection="1">
      <alignment horizontal="left" vertical="center" wrapText="1"/>
      <protection locked="0"/>
    </xf>
    <xf numFmtId="0" fontId="15" fillId="0" borderId="26" xfId="12" applyFont="1" applyBorder="1" applyAlignment="1" applyProtection="1">
      <alignment horizontal="left" vertical="center" wrapText="1"/>
      <protection locked="0"/>
    </xf>
    <xf numFmtId="0" fontId="15" fillId="0" borderId="27" xfId="12" applyFont="1" applyBorder="1" applyAlignment="1" applyProtection="1">
      <alignment horizontal="left" vertical="center" wrapText="1"/>
      <protection locked="0"/>
    </xf>
    <xf numFmtId="0" fontId="1" fillId="2" borderId="158" xfId="12" applyFont="1" applyFill="1" applyBorder="1" applyAlignment="1" applyProtection="1">
      <alignment horizontal="center" vertical="center" wrapText="1"/>
    </xf>
    <xf numFmtId="0" fontId="1" fillId="2" borderId="159" xfId="12" applyFill="1" applyBorder="1" applyAlignment="1" applyProtection="1">
      <alignment horizontal="center" vertical="center" wrapText="1"/>
    </xf>
    <xf numFmtId="0" fontId="8" fillId="0" borderId="54" xfId="12" applyFont="1" applyBorder="1" applyAlignment="1" applyProtection="1">
      <alignment horizontal="center" vertical="center" wrapText="1"/>
      <protection locked="0"/>
    </xf>
    <xf numFmtId="0" fontId="8" fillId="0" borderId="70" xfId="12" applyFont="1" applyBorder="1" applyAlignment="1" applyProtection="1">
      <alignment horizontal="center" vertical="center" wrapText="1"/>
      <protection locked="0"/>
    </xf>
    <xf numFmtId="0" fontId="8" fillId="0" borderId="55" xfId="12" applyFont="1" applyBorder="1" applyAlignment="1" applyProtection="1">
      <alignment horizontal="center" vertical="center" wrapText="1"/>
      <protection locked="0"/>
    </xf>
    <xf numFmtId="0" fontId="29" fillId="0" borderId="156" xfId="12" applyFont="1" applyBorder="1" applyAlignment="1" applyProtection="1">
      <alignment horizontal="left" vertical="center" wrapText="1"/>
      <protection locked="0"/>
    </xf>
    <xf numFmtId="0" fontId="5" fillId="0" borderId="82" xfId="2" applyBorder="1" applyAlignment="1">
      <alignment horizontal="left" wrapText="1"/>
    </xf>
    <xf numFmtId="0" fontId="5" fillId="0" borderId="157" xfId="2" applyBorder="1" applyAlignment="1">
      <alignment horizontal="left" wrapText="1"/>
    </xf>
    <xf numFmtId="0" fontId="5" fillId="0" borderId="71" xfId="2" applyBorder="1" applyAlignment="1">
      <alignment horizontal="left" wrapText="1"/>
    </xf>
    <xf numFmtId="0" fontId="5" fillId="0" borderId="0" xfId="2" applyAlignment="1">
      <alignment horizontal="left" wrapText="1"/>
    </xf>
    <xf numFmtId="0" fontId="5" fillId="0" borderId="14" xfId="2" applyBorder="1" applyAlignment="1">
      <alignment horizontal="left" wrapText="1"/>
    </xf>
    <xf numFmtId="0" fontId="5" fillId="0" borderId="54" xfId="2" applyBorder="1" applyAlignment="1">
      <alignment horizontal="left" wrapText="1"/>
    </xf>
    <xf numFmtId="0" fontId="5" fillId="0" borderId="70" xfId="2" applyBorder="1" applyAlignment="1">
      <alignment horizontal="left" wrapText="1"/>
    </xf>
    <xf numFmtId="0" fontId="5" fillId="0" borderId="55" xfId="2" applyBorder="1" applyAlignment="1">
      <alignment horizontal="left" wrapText="1"/>
    </xf>
    <xf numFmtId="0" fontId="1" fillId="2" borderId="155" xfId="12" applyFill="1" applyBorder="1" applyAlignment="1" applyProtection="1">
      <alignment horizontal="center" vertical="center" wrapText="1"/>
    </xf>
    <xf numFmtId="0" fontId="26" fillId="0" borderId="71" xfId="12" applyFont="1" applyBorder="1" applyAlignment="1" applyProtection="1">
      <alignment horizontal="center" vertical="center"/>
    </xf>
    <xf numFmtId="0" fontId="26" fillId="0" borderId="14" xfId="12" applyFont="1" applyBorder="1" applyAlignment="1" applyProtection="1">
      <alignment horizontal="center" vertical="center"/>
    </xf>
    <xf numFmtId="0" fontId="3" fillId="0" borderId="7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0" fontId="9" fillId="0" borderId="158" xfId="12" applyFont="1" applyBorder="1" applyAlignment="1" applyProtection="1">
      <alignment horizontal="left" vertical="center" wrapText="1"/>
      <protection locked="0"/>
    </xf>
    <xf numFmtId="0" fontId="9" fillId="0" borderId="160" xfId="12" applyFont="1" applyBorder="1" applyAlignment="1" applyProtection="1">
      <alignment horizontal="left" vertical="center" wrapText="1"/>
      <protection locked="0"/>
    </xf>
    <xf numFmtId="0" fontId="9" fillId="0" borderId="159" xfId="12" applyFont="1" applyBorder="1" applyAlignment="1" applyProtection="1">
      <alignment horizontal="left" vertical="center" wrapText="1"/>
      <protection locked="0"/>
    </xf>
    <xf numFmtId="0" fontId="3" fillId="2" borderId="155" xfId="12" applyFont="1" applyFill="1" applyBorder="1" applyAlignment="1" applyProtection="1">
      <alignment horizontal="center" vertical="center"/>
    </xf>
    <xf numFmtId="0" fontId="3" fillId="0" borderId="155" xfId="12" applyFont="1" applyBorder="1" applyAlignment="1" applyProtection="1">
      <alignment horizontal="center" vertical="center"/>
      <protection locked="0"/>
    </xf>
    <xf numFmtId="0" fontId="3" fillId="0" borderId="156" xfId="12" applyFont="1" applyBorder="1" applyAlignment="1" applyProtection="1">
      <alignment horizontal="center" vertical="center" wrapText="1"/>
      <protection locked="0"/>
    </xf>
    <xf numFmtId="0" fontId="3" fillId="0" borderId="82" xfId="12" applyFont="1" applyBorder="1" applyAlignment="1" applyProtection="1">
      <alignment horizontal="center" vertical="center" wrapText="1"/>
      <protection locked="0"/>
    </xf>
    <xf numFmtId="0" fontId="3" fillId="0" borderId="157" xfId="12" applyFont="1" applyBorder="1" applyAlignment="1" applyProtection="1">
      <alignment horizontal="center" vertical="center" wrapText="1"/>
      <protection locked="0"/>
    </xf>
    <xf numFmtId="0" fontId="3" fillId="0" borderId="54" xfId="12" applyFont="1" applyBorder="1" applyAlignment="1" applyProtection="1">
      <alignment horizontal="center" vertical="center" wrapText="1"/>
      <protection locked="0"/>
    </xf>
    <xf numFmtId="0" fontId="3" fillId="0" borderId="70" xfId="12" applyFont="1" applyBorder="1" applyAlignment="1" applyProtection="1">
      <alignment horizontal="center" vertical="center" wrapText="1"/>
      <protection locked="0"/>
    </xf>
    <xf numFmtId="0" fontId="3" fillId="0" borderId="55" xfId="12" applyFont="1" applyBorder="1" applyAlignment="1" applyProtection="1">
      <alignment horizontal="center" vertical="center" wrapText="1"/>
      <protection locked="0"/>
    </xf>
    <xf numFmtId="0" fontId="14" fillId="0" borderId="156" xfId="12" applyFont="1" applyFill="1" applyBorder="1" applyAlignment="1" applyProtection="1">
      <alignment horizontal="center" vertical="center" wrapText="1"/>
    </xf>
    <xf numFmtId="0" fontId="14" fillId="0" borderId="82" xfId="12" applyFont="1" applyFill="1" applyBorder="1" applyAlignment="1" applyProtection="1">
      <alignment horizontal="center" vertical="center" wrapText="1"/>
    </xf>
    <xf numFmtId="0" fontId="14" fillId="0" borderId="157" xfId="12" applyFont="1" applyFill="1" applyBorder="1" applyAlignment="1" applyProtection="1">
      <alignment horizontal="center" vertical="center" wrapText="1"/>
    </xf>
    <xf numFmtId="0" fontId="14" fillId="0" borderId="54" xfId="12" applyFont="1" applyFill="1" applyBorder="1" applyAlignment="1" applyProtection="1">
      <alignment horizontal="center" vertical="center" wrapText="1"/>
    </xf>
    <xf numFmtId="0" fontId="14" fillId="0" borderId="70" xfId="12" applyFont="1" applyFill="1" applyBorder="1" applyAlignment="1" applyProtection="1">
      <alignment horizontal="center" vertical="center" wrapText="1"/>
    </xf>
    <xf numFmtId="0" fontId="14" fillId="0" borderId="55" xfId="12" applyFont="1" applyFill="1" applyBorder="1" applyAlignment="1" applyProtection="1">
      <alignment horizontal="center" vertical="center" wrapText="1"/>
    </xf>
    <xf numFmtId="0" fontId="3" fillId="6" borderId="158" xfId="12" applyFont="1" applyFill="1" applyBorder="1" applyAlignment="1" applyProtection="1">
      <alignment horizontal="center" vertical="center"/>
      <protection locked="0"/>
    </xf>
    <xf numFmtId="0" fontId="3" fillId="6" borderId="159" xfId="12" applyFont="1" applyFill="1" applyBorder="1" applyAlignment="1" applyProtection="1">
      <alignment horizontal="center" vertical="center"/>
      <protection locked="0"/>
    </xf>
    <xf numFmtId="0" fontId="25" fillId="6" borderId="158" xfId="1" applyFont="1" applyFill="1" applyBorder="1" applyAlignment="1" applyProtection="1">
      <alignment horizontal="center" vertical="center" wrapText="1"/>
      <protection locked="0"/>
    </xf>
    <xf numFmtId="0" fontId="25" fillId="6" borderId="160" xfId="1" applyFont="1" applyFill="1" applyBorder="1" applyAlignment="1" applyProtection="1">
      <alignment horizontal="center" vertical="center" wrapText="1"/>
      <protection locked="0"/>
    </xf>
    <xf numFmtId="0" fontId="25" fillId="6" borderId="159" xfId="1" applyFont="1" applyFill="1" applyBorder="1" applyAlignment="1" applyProtection="1">
      <alignment horizontal="center" vertical="center" wrapText="1"/>
      <protection locked="0"/>
    </xf>
    <xf numFmtId="0" fontId="1" fillId="6" borderId="160" xfId="12" applyFont="1" applyFill="1" applyBorder="1" applyAlignment="1" applyProtection="1">
      <alignment horizontal="center" vertical="center"/>
      <protection locked="0"/>
    </xf>
    <xf numFmtId="0" fontId="1" fillId="6" borderId="155" xfId="12" applyFont="1" applyFill="1" applyBorder="1" applyAlignment="1" applyProtection="1">
      <alignment horizontal="center" vertical="center"/>
    </xf>
    <xf numFmtId="0" fontId="9" fillId="0" borderId="156" xfId="12" applyFont="1" applyBorder="1" applyAlignment="1" applyProtection="1">
      <alignment horizontal="left" vertical="top" wrapText="1"/>
      <protection locked="0"/>
    </xf>
    <xf numFmtId="0" fontId="9" fillId="0" borderId="82" xfId="12" applyFont="1" applyBorder="1" applyAlignment="1" applyProtection="1">
      <alignment horizontal="left" vertical="top" wrapText="1"/>
      <protection locked="0"/>
    </xf>
    <xf numFmtId="0" fontId="9" fillId="0" borderId="157" xfId="12" applyFont="1" applyBorder="1" applyAlignment="1" applyProtection="1">
      <alignment horizontal="left" vertical="top" wrapText="1"/>
      <protection locked="0"/>
    </xf>
    <xf numFmtId="0" fontId="9" fillId="0" borderId="71" xfId="12" applyFont="1" applyBorder="1" applyAlignment="1" applyProtection="1">
      <alignment horizontal="left" vertical="top" wrapText="1"/>
      <protection locked="0"/>
    </xf>
    <xf numFmtId="0" fontId="9" fillId="0" borderId="0" xfId="12" applyFont="1" applyBorder="1" applyAlignment="1" applyProtection="1">
      <alignment horizontal="left" vertical="top" wrapText="1"/>
      <protection locked="0"/>
    </xf>
    <xf numFmtId="0" fontId="9" fillId="0" borderId="14" xfId="12" applyFont="1" applyBorder="1" applyAlignment="1" applyProtection="1">
      <alignment horizontal="left" vertical="top" wrapText="1"/>
      <protection locked="0"/>
    </xf>
    <xf numFmtId="0" fontId="9" fillId="0" borderId="54" xfId="12" applyFont="1" applyBorder="1" applyAlignment="1" applyProtection="1">
      <alignment horizontal="left" vertical="top" wrapText="1"/>
      <protection locked="0"/>
    </xf>
    <xf numFmtId="0" fontId="9" fillId="0" borderId="70" xfId="12" applyFont="1" applyBorder="1" applyAlignment="1" applyProtection="1">
      <alignment horizontal="left" vertical="top" wrapText="1"/>
      <protection locked="0"/>
    </xf>
    <xf numFmtId="0" fontId="9" fillId="0" borderId="55" xfId="12" applyFont="1" applyBorder="1" applyAlignment="1" applyProtection="1">
      <alignment horizontal="left" vertical="top" wrapText="1"/>
      <protection locked="0"/>
    </xf>
    <xf numFmtId="0" fontId="1" fillId="0" borderId="176" xfId="12" applyBorder="1" applyAlignment="1" applyProtection="1">
      <alignment horizontal="center" vertical="center"/>
      <protection locked="0"/>
    </xf>
    <xf numFmtId="0" fontId="1" fillId="0" borderId="170" xfId="12" applyBorder="1" applyAlignment="1" applyProtection="1">
      <alignment horizontal="center" vertical="center"/>
      <protection locked="0"/>
    </xf>
    <xf numFmtId="0" fontId="1" fillId="0" borderId="173" xfId="12" applyBorder="1" applyAlignment="1" applyProtection="1">
      <alignment horizontal="center" vertical="center"/>
      <protection locked="0"/>
    </xf>
    <xf numFmtId="10" fontId="1" fillId="2" borderId="176" xfId="12" applyNumberFormat="1" applyFill="1" applyBorder="1" applyAlignment="1" applyProtection="1">
      <alignment horizontal="center" vertical="center"/>
      <protection locked="0"/>
    </xf>
    <xf numFmtId="10" fontId="1" fillId="2" borderId="171" xfId="12" applyNumberFormat="1" applyFill="1" applyBorder="1" applyAlignment="1" applyProtection="1">
      <alignment horizontal="center" vertical="center"/>
      <protection locked="0"/>
    </xf>
    <xf numFmtId="165" fontId="1" fillId="7" borderId="169" xfId="12" applyNumberFormat="1" applyFill="1" applyBorder="1" applyAlignment="1" applyProtection="1">
      <alignment horizontal="center" vertical="center"/>
      <protection locked="0"/>
    </xf>
    <xf numFmtId="165" fontId="1" fillId="7" borderId="173" xfId="12" applyNumberFormat="1" applyFill="1" applyBorder="1" applyAlignment="1" applyProtection="1">
      <alignment horizontal="center" vertical="center"/>
      <protection locked="0"/>
    </xf>
    <xf numFmtId="2" fontId="1" fillId="7" borderId="169" xfId="12" applyNumberFormat="1" applyFill="1" applyBorder="1" applyAlignment="1" applyProtection="1">
      <alignment horizontal="center" vertical="center"/>
      <protection locked="0"/>
    </xf>
    <xf numFmtId="2" fontId="1" fillId="7" borderId="173" xfId="12" applyNumberFormat="1" applyFill="1" applyBorder="1" applyAlignment="1" applyProtection="1">
      <alignment horizontal="center" vertical="center"/>
      <protection locked="0"/>
    </xf>
    <xf numFmtId="165" fontId="1" fillId="8" borderId="176" xfId="12" applyNumberFormat="1" applyFill="1" applyBorder="1" applyAlignment="1" applyProtection="1">
      <alignment horizontal="center" vertical="center"/>
      <protection locked="0"/>
    </xf>
    <xf numFmtId="165" fontId="1" fillId="8" borderId="173" xfId="12" applyNumberFormat="1" applyFill="1" applyBorder="1" applyAlignment="1" applyProtection="1">
      <alignment horizontal="center" vertical="center"/>
      <protection locked="0"/>
    </xf>
    <xf numFmtId="165" fontId="1" fillId="8" borderId="56" xfId="12" applyNumberFormat="1" applyFill="1" applyBorder="1" applyAlignment="1" applyProtection="1">
      <alignment horizontal="center" vertical="center"/>
    </xf>
    <xf numFmtId="0" fontId="1" fillId="2" borderId="162" xfId="12" applyFill="1" applyBorder="1" applyAlignment="1" applyProtection="1">
      <alignment horizontal="center" vertical="center"/>
    </xf>
    <xf numFmtId="0" fontId="1" fillId="2" borderId="156" xfId="12" applyFill="1" applyBorder="1" applyAlignment="1" applyProtection="1">
      <alignment horizontal="center" vertical="center"/>
    </xf>
    <xf numFmtId="0" fontId="1" fillId="2" borderId="82" xfId="12" applyFill="1" applyBorder="1" applyAlignment="1" applyProtection="1">
      <alignment horizontal="center" vertical="center"/>
    </xf>
    <xf numFmtId="0" fontId="1" fillId="8" borderId="156" xfId="12" applyFill="1" applyBorder="1" applyAlignment="1" applyProtection="1">
      <alignment horizontal="center" vertical="center"/>
    </xf>
    <xf numFmtId="0" fontId="1" fillId="8" borderId="157" xfId="12" applyFill="1" applyBorder="1" applyAlignment="1" applyProtection="1">
      <alignment horizontal="center" vertical="center"/>
    </xf>
    <xf numFmtId="0" fontId="1" fillId="0" borderId="169" xfId="12" applyBorder="1" applyAlignment="1" applyProtection="1">
      <alignment horizontal="center" vertical="center"/>
      <protection locked="0"/>
    </xf>
    <xf numFmtId="0" fontId="1" fillId="8" borderId="169" xfId="12" applyFill="1" applyBorder="1" applyAlignment="1" applyProtection="1">
      <alignment horizontal="center" vertical="center"/>
      <protection locked="0"/>
    </xf>
    <xf numFmtId="0" fontId="1" fillId="8" borderId="173" xfId="12" applyFill="1" applyBorder="1" applyAlignment="1" applyProtection="1">
      <alignment horizontal="center" vertical="center"/>
      <protection locked="0"/>
    </xf>
    <xf numFmtId="0" fontId="5" fillId="8" borderId="130" xfId="75" applyFill="1" applyBorder="1" applyAlignment="1" applyProtection="1">
      <alignment horizontal="center" vertical="center"/>
    </xf>
    <xf numFmtId="0" fontId="5" fillId="8" borderId="131" xfId="75" applyFill="1" applyBorder="1" applyAlignment="1" applyProtection="1">
      <alignment horizontal="center" vertical="center"/>
    </xf>
    <xf numFmtId="0" fontId="5" fillId="8" borderId="132" xfId="75" applyFill="1" applyBorder="1" applyAlignment="1" applyProtection="1">
      <alignment horizontal="center" vertical="center"/>
    </xf>
    <xf numFmtId="0" fontId="5" fillId="8" borderId="133" xfId="75" applyFill="1" applyBorder="1" applyAlignment="1" applyProtection="1">
      <alignment horizontal="center" vertical="center"/>
    </xf>
    <xf numFmtId="0" fontId="5" fillId="0" borderId="127" xfId="75" applyBorder="1" applyAlignment="1" applyProtection="1">
      <alignment horizontal="center" vertical="center"/>
      <protection locked="0"/>
    </xf>
    <xf numFmtId="0" fontId="5" fillId="0" borderId="134" xfId="75" applyBorder="1" applyAlignment="1" applyProtection="1">
      <alignment horizontal="center" vertical="center"/>
      <protection locked="0"/>
    </xf>
    <xf numFmtId="0" fontId="5" fillId="0" borderId="128" xfId="75" applyBorder="1" applyAlignment="1" applyProtection="1">
      <alignment horizontal="center" vertical="center"/>
      <protection locked="0"/>
    </xf>
    <xf numFmtId="0" fontId="5" fillId="0" borderId="8" xfId="75" applyBorder="1" applyAlignment="1" applyProtection="1">
      <alignment horizontal="center" vertical="center"/>
      <protection locked="0"/>
    </xf>
    <xf numFmtId="0" fontId="5" fillId="8" borderId="127" xfId="75" applyFill="1" applyBorder="1" applyAlignment="1" applyProtection="1">
      <alignment horizontal="center" vertical="center"/>
      <protection locked="0"/>
    </xf>
    <xf numFmtId="0" fontId="5" fillId="8" borderId="128" xfId="75" applyFill="1" applyBorder="1" applyAlignment="1" applyProtection="1">
      <alignment horizontal="center" vertical="center"/>
      <protection locked="0"/>
    </xf>
    <xf numFmtId="0" fontId="5" fillId="6" borderId="130" xfId="75" applyFill="1" applyBorder="1" applyAlignment="1" applyProtection="1">
      <alignment horizontal="center" vertical="center"/>
    </xf>
    <xf numFmtId="0" fontId="5" fillId="6" borderId="131" xfId="75" applyFill="1" applyBorder="1" applyAlignment="1" applyProtection="1">
      <alignment horizontal="center" vertical="center"/>
    </xf>
    <xf numFmtId="0" fontId="5" fillId="6" borderId="132" xfId="75" applyFill="1" applyBorder="1" applyAlignment="1" applyProtection="1">
      <alignment horizontal="center" vertical="center"/>
    </xf>
    <xf numFmtId="0" fontId="5" fillId="2" borderId="130" xfId="75" applyFill="1" applyBorder="1" applyAlignment="1" applyProtection="1">
      <alignment horizontal="center" vertical="center"/>
    </xf>
    <xf numFmtId="0" fontId="5" fillId="2" borderId="131" xfId="75" applyFill="1" applyBorder="1" applyAlignment="1" applyProtection="1">
      <alignment horizontal="center" vertical="center"/>
    </xf>
    <xf numFmtId="0" fontId="5" fillId="2" borderId="132" xfId="75" applyFill="1" applyBorder="1" applyAlignment="1" applyProtection="1">
      <alignment horizontal="center" vertical="center"/>
    </xf>
    <xf numFmtId="0" fontId="5" fillId="0" borderId="130" xfId="75" applyBorder="1" applyAlignment="1" applyProtection="1">
      <alignment horizontal="center" vertical="center"/>
      <protection locked="0"/>
    </xf>
    <xf numFmtId="0" fontId="5" fillId="0" borderId="131" xfId="75" applyBorder="1" applyAlignment="1" applyProtection="1">
      <alignment horizontal="center" vertical="center"/>
      <protection locked="0"/>
    </xf>
    <xf numFmtId="0" fontId="5" fillId="0" borderId="132" xfId="75" applyBorder="1" applyAlignment="1" applyProtection="1">
      <alignment horizontal="center" vertical="center"/>
      <protection locked="0"/>
    </xf>
    <xf numFmtId="0" fontId="5" fillId="2" borderId="130" xfId="75" applyFill="1" applyBorder="1" applyAlignment="1" applyProtection="1">
      <alignment horizontal="center" vertical="center"/>
      <protection locked="0"/>
    </xf>
    <xf numFmtId="0" fontId="5" fillId="2" borderId="132" xfId="75" applyFill="1" applyBorder="1" applyAlignment="1" applyProtection="1">
      <alignment horizontal="center" vertical="center"/>
      <protection locked="0"/>
    </xf>
    <xf numFmtId="0" fontId="5" fillId="7" borderId="133" xfId="75" applyFill="1" applyBorder="1" applyAlignment="1" applyProtection="1">
      <alignment horizontal="center" vertical="center"/>
      <protection locked="0"/>
    </xf>
    <xf numFmtId="0" fontId="5" fillId="8" borderId="133" xfId="75" applyFill="1" applyBorder="1" applyAlignment="1" applyProtection="1">
      <alignment horizontal="center" vertical="center"/>
      <protection locked="0"/>
    </xf>
    <xf numFmtId="0" fontId="8" fillId="8" borderId="131" xfId="75" applyFont="1" applyFill="1" applyBorder="1" applyAlignment="1" applyProtection="1">
      <alignment horizontal="center" vertical="center"/>
    </xf>
    <xf numFmtId="0" fontId="8" fillId="8" borderId="132" xfId="75" applyFont="1" applyFill="1" applyBorder="1" applyAlignment="1" applyProtection="1">
      <alignment horizontal="center" vertical="center"/>
    </xf>
    <xf numFmtId="9" fontId="5" fillId="7" borderId="130" xfId="75" applyNumberFormat="1" applyFill="1" applyBorder="1" applyAlignment="1" applyProtection="1">
      <alignment horizontal="center" vertical="center"/>
      <protection locked="0"/>
    </xf>
    <xf numFmtId="0" fontId="5" fillId="7" borderId="132" xfId="75" applyFill="1" applyBorder="1" applyAlignment="1" applyProtection="1">
      <alignment horizontal="center" vertical="center"/>
      <protection locked="0"/>
    </xf>
    <xf numFmtId="0" fontId="5" fillId="0" borderId="130" xfId="75" applyFont="1" applyBorder="1" applyAlignment="1" applyProtection="1">
      <alignment horizontal="center" vertical="center"/>
      <protection locked="0"/>
    </xf>
    <xf numFmtId="9" fontId="5" fillId="7" borderId="133" xfId="75" applyNumberFormat="1" applyFill="1" applyBorder="1" applyAlignment="1" applyProtection="1">
      <alignment horizontal="center" vertical="center"/>
      <protection locked="0"/>
    </xf>
    <xf numFmtId="0" fontId="5" fillId="6" borderId="78" xfId="75" applyFill="1" applyBorder="1" applyAlignment="1" applyProtection="1">
      <alignment horizontal="center" vertical="center"/>
    </xf>
    <xf numFmtId="0" fontId="5" fillId="6" borderId="80" xfId="75" applyFill="1" applyBorder="1" applyAlignment="1" applyProtection="1">
      <alignment horizontal="center" vertical="center"/>
    </xf>
    <xf numFmtId="0" fontId="5" fillId="6" borderId="79" xfId="75" applyFill="1" applyBorder="1" applyAlignment="1" applyProtection="1">
      <alignment horizontal="center" vertical="center"/>
    </xf>
    <xf numFmtId="0" fontId="5" fillId="2" borderId="78" xfId="75" applyFill="1" applyBorder="1" applyAlignment="1" applyProtection="1">
      <alignment horizontal="center" vertical="center" wrapText="1"/>
    </xf>
    <xf numFmtId="0" fontId="5" fillId="2" borderId="80" xfId="75" applyFill="1" applyBorder="1" applyAlignment="1" applyProtection="1">
      <alignment horizontal="center" vertical="center" wrapText="1"/>
    </xf>
    <xf numFmtId="0" fontId="5" fillId="2" borderId="79" xfId="75" applyFill="1" applyBorder="1" applyAlignment="1" applyProtection="1">
      <alignment horizontal="center" vertical="center" wrapText="1"/>
    </xf>
    <xf numFmtId="0" fontId="5" fillId="15" borderId="126" xfId="80" applyFont="1" applyFill="1" applyBorder="1" applyAlignment="1" applyProtection="1">
      <alignment horizontal="center" vertical="center" wrapText="1"/>
    </xf>
    <xf numFmtId="0" fontId="5" fillId="16" borderId="126" xfId="80" applyFont="1" applyFill="1" applyBorder="1" applyAlignment="1" applyProtection="1">
      <alignment horizontal="center" vertical="center" wrapText="1"/>
    </xf>
    <xf numFmtId="0" fontId="5" fillId="2" borderId="84" xfId="75" applyFill="1" applyBorder="1" applyAlignment="1" applyProtection="1">
      <alignment horizontal="center" vertical="center"/>
    </xf>
    <xf numFmtId="0" fontId="5" fillId="0" borderId="81" xfId="75" applyBorder="1" applyAlignment="1" applyProtection="1">
      <alignment horizontal="center" vertical="center" wrapText="1"/>
      <protection locked="0"/>
    </xf>
    <xf numFmtId="0" fontId="5" fillId="0" borderId="82" xfId="75" applyBorder="1" applyAlignment="1" applyProtection="1">
      <alignment horizontal="center" vertical="center" wrapText="1"/>
      <protection locked="0"/>
    </xf>
    <xf numFmtId="0" fontId="5" fillId="0" borderId="83" xfId="75" applyBorder="1" applyAlignment="1" applyProtection="1">
      <alignment horizontal="center" vertical="center" wrapText="1"/>
      <protection locked="0"/>
    </xf>
    <xf numFmtId="0" fontId="5" fillId="0" borderId="71" xfId="75" applyBorder="1" applyAlignment="1" applyProtection="1">
      <alignment horizontal="center" vertical="center" wrapText="1"/>
      <protection locked="0"/>
    </xf>
    <xf numFmtId="0" fontId="5" fillId="0" borderId="8" xfId="75" applyBorder="1" applyAlignment="1" applyProtection="1">
      <alignment horizontal="center" vertical="center" wrapText="1"/>
      <protection locked="0"/>
    </xf>
    <xf numFmtId="0" fontId="5" fillId="6" borderId="84" xfId="75" applyFill="1" applyBorder="1" applyAlignment="1" applyProtection="1">
      <alignment horizontal="center" vertical="center"/>
    </xf>
    <xf numFmtId="0" fontId="5" fillId="0" borderId="78" xfId="75" applyBorder="1" applyAlignment="1" applyProtection="1">
      <alignment horizontal="center" vertical="center"/>
      <protection locked="0"/>
    </xf>
    <xf numFmtId="0" fontId="5" fillId="0" borderId="79" xfId="75" applyBorder="1" applyAlignment="1" applyProtection="1">
      <alignment horizontal="center" vertical="center"/>
      <protection locked="0"/>
    </xf>
    <xf numFmtId="0" fontId="5" fillId="0" borderId="84" xfId="75" applyBorder="1" applyAlignment="1" applyProtection="1">
      <alignment horizontal="center" vertical="center"/>
      <protection locked="0"/>
    </xf>
    <xf numFmtId="0" fontId="5" fillId="2" borderId="78" xfId="75" applyFill="1" applyBorder="1" applyAlignment="1" applyProtection="1">
      <alignment horizontal="center" vertical="center"/>
    </xf>
    <xf numFmtId="0" fontId="5" fillId="2" borderId="80" xfId="75" applyFill="1" applyBorder="1" applyAlignment="1" applyProtection="1">
      <alignment horizontal="center" vertical="center"/>
    </xf>
    <xf numFmtId="0" fontId="5" fillId="2" borderId="79" xfId="75" applyFill="1" applyBorder="1" applyAlignment="1" applyProtection="1">
      <alignment horizontal="center" vertical="center"/>
    </xf>
    <xf numFmtId="14" fontId="1" fillId="0" borderId="84" xfId="1" applyNumberFormat="1" applyBorder="1" applyAlignment="1" applyProtection="1">
      <alignment horizontal="center" vertical="center"/>
      <protection locked="0"/>
    </xf>
    <xf numFmtId="0" fontId="8" fillId="0" borderId="78" xfId="1" applyFont="1" applyBorder="1" applyAlignment="1" applyProtection="1">
      <alignment horizontal="justify" vertical="justify" wrapText="1"/>
      <protection locked="0"/>
    </xf>
    <xf numFmtId="0" fontId="1" fillId="0" borderId="80" xfId="1" applyBorder="1" applyAlignment="1" applyProtection="1">
      <alignment horizontal="justify" vertical="justify" wrapText="1"/>
      <protection locked="0"/>
    </xf>
    <xf numFmtId="0" fontId="1" fillId="0" borderId="79" xfId="1" applyBorder="1" applyAlignment="1" applyProtection="1">
      <alignment horizontal="justify" vertical="justify" wrapText="1"/>
      <protection locked="0"/>
    </xf>
    <xf numFmtId="0" fontId="5" fillId="0" borderId="82" xfId="75" applyBorder="1" applyAlignment="1">
      <alignment horizontal="center" vertical="center" wrapText="1"/>
    </xf>
    <xf numFmtId="0" fontId="5" fillId="0" borderId="71" xfId="75" applyBorder="1" applyAlignment="1">
      <alignment horizontal="center" vertical="center" wrapText="1"/>
    </xf>
    <xf numFmtId="0" fontId="5" fillId="0" borderId="8" xfId="75" applyBorder="1" applyAlignment="1">
      <alignment horizontal="center" vertical="center" wrapText="1"/>
    </xf>
    <xf numFmtId="0" fontId="1" fillId="9" borderId="81" xfId="1" applyFont="1" applyFill="1" applyBorder="1" applyAlignment="1" applyProtection="1">
      <alignment horizontal="left" vertical="top" wrapText="1"/>
      <protection locked="0"/>
    </xf>
    <xf numFmtId="0" fontId="1" fillId="9" borderId="82" xfId="1" applyFont="1" applyFill="1" applyBorder="1" applyAlignment="1" applyProtection="1">
      <alignment horizontal="left" vertical="top" wrapText="1"/>
      <protection locked="0"/>
    </xf>
    <xf numFmtId="0" fontId="1" fillId="9" borderId="83" xfId="1" applyFont="1" applyFill="1" applyBorder="1" applyAlignment="1" applyProtection="1">
      <alignment horizontal="left" vertical="top" wrapText="1"/>
      <protection locked="0"/>
    </xf>
    <xf numFmtId="0" fontId="1" fillId="9" borderId="71" xfId="1" applyFont="1" applyFill="1" applyBorder="1" applyAlignment="1" applyProtection="1">
      <alignment horizontal="left" vertical="top" wrapText="1"/>
      <protection locked="0"/>
    </xf>
    <xf numFmtId="0" fontId="1" fillId="9" borderId="0" xfId="1" applyFont="1" applyFill="1" applyBorder="1" applyAlignment="1" applyProtection="1">
      <alignment horizontal="left" vertical="top" wrapText="1"/>
      <protection locked="0"/>
    </xf>
    <xf numFmtId="0" fontId="1" fillId="9" borderId="14" xfId="1" applyFont="1" applyFill="1" applyBorder="1" applyAlignment="1" applyProtection="1">
      <alignment horizontal="left" vertical="top" wrapText="1"/>
      <protection locked="0"/>
    </xf>
    <xf numFmtId="0" fontId="1" fillId="9" borderId="54" xfId="1" applyFont="1" applyFill="1" applyBorder="1" applyAlignment="1" applyProtection="1">
      <alignment horizontal="left" vertical="top" wrapText="1"/>
      <protection locked="0"/>
    </xf>
    <xf numFmtId="0" fontId="1" fillId="9" borderId="8" xfId="1" applyFont="1" applyFill="1" applyBorder="1" applyAlignment="1" applyProtection="1">
      <alignment horizontal="left" vertical="top" wrapText="1"/>
      <protection locked="0"/>
    </xf>
    <xf numFmtId="0" fontId="1" fillId="9" borderId="55" xfId="1" applyFont="1" applyFill="1" applyBorder="1" applyAlignment="1" applyProtection="1">
      <alignment horizontal="left" vertical="top" wrapText="1"/>
      <protection locked="0"/>
    </xf>
    <xf numFmtId="0" fontId="3" fillId="6" borderId="78" xfId="1" applyFont="1" applyFill="1" applyBorder="1" applyAlignment="1" applyProtection="1">
      <alignment horizontal="center" vertical="center"/>
      <protection locked="0"/>
    </xf>
    <xf numFmtId="0" fontId="3" fillId="6" borderId="79" xfId="1" applyFont="1" applyFill="1" applyBorder="1" applyAlignment="1" applyProtection="1">
      <alignment horizontal="center" vertical="center"/>
      <protection locked="0"/>
    </xf>
    <xf numFmtId="0" fontId="7" fillId="6" borderId="78" xfId="1" applyFont="1" applyFill="1" applyBorder="1" applyAlignment="1" applyProtection="1">
      <alignment horizontal="center" vertical="center" wrapText="1"/>
      <protection locked="0"/>
    </xf>
    <xf numFmtId="0" fontId="7" fillId="6" borderId="80" xfId="1" applyFont="1" applyFill="1" applyBorder="1" applyAlignment="1" applyProtection="1">
      <alignment horizontal="center" vertical="center" wrapText="1"/>
      <protection locked="0"/>
    </xf>
    <xf numFmtId="0" fontId="7" fillId="6" borderId="79" xfId="1" applyFont="1" applyFill="1" applyBorder="1" applyAlignment="1" applyProtection="1">
      <alignment horizontal="center" vertical="center" wrapText="1"/>
      <protection locked="0"/>
    </xf>
    <xf numFmtId="0" fontId="3" fillId="3" borderId="84" xfId="1" applyFont="1" applyFill="1" applyBorder="1" applyAlignment="1" applyProtection="1">
      <alignment horizontal="center" vertical="center"/>
      <protection locked="0"/>
    </xf>
    <xf numFmtId="0" fontId="3" fillId="0" borderId="84" xfId="1" applyFont="1" applyBorder="1" applyAlignment="1" applyProtection="1">
      <alignment horizontal="center" vertical="center" wrapText="1"/>
      <protection locked="0"/>
    </xf>
    <xf numFmtId="0" fontId="5" fillId="0" borderId="84" xfId="75" applyFont="1" applyFill="1" applyBorder="1" applyAlignment="1">
      <alignment horizontal="center" vertical="center" wrapText="1"/>
    </xf>
    <xf numFmtId="0" fontId="5" fillId="5" borderId="84" xfId="75" applyFill="1" applyBorder="1" applyAlignment="1">
      <alignment horizontal="center" vertical="center" wrapText="1"/>
    </xf>
    <xf numFmtId="0" fontId="3" fillId="2" borderId="84" xfId="1" applyFont="1" applyFill="1" applyBorder="1" applyAlignment="1" applyProtection="1">
      <alignment horizontal="center" vertical="center"/>
    </xf>
    <xf numFmtId="0" fontId="3" fillId="3" borderId="84" xfId="1" applyFont="1" applyFill="1" applyBorder="1" applyAlignment="1" applyProtection="1">
      <alignment horizontal="center" vertical="center"/>
    </xf>
    <xf numFmtId="0" fontId="3" fillId="4" borderId="88" xfId="1" applyFont="1" applyFill="1" applyBorder="1" applyAlignment="1" applyProtection="1">
      <alignment horizontal="center" vertical="center"/>
    </xf>
    <xf numFmtId="0" fontId="3" fillId="0" borderId="84" xfId="1" applyFont="1" applyBorder="1" applyAlignment="1" applyProtection="1">
      <alignment horizontal="center" vertical="center"/>
      <protection locked="0"/>
    </xf>
    <xf numFmtId="0" fontId="3" fillId="4" borderId="81" xfId="1" applyFont="1" applyFill="1" applyBorder="1" applyAlignment="1" applyProtection="1">
      <alignment horizontal="center" vertical="center" wrapText="1"/>
    </xf>
    <xf numFmtId="0" fontId="3" fillId="4" borderId="82" xfId="1" applyFont="1" applyFill="1" applyBorder="1" applyAlignment="1" applyProtection="1">
      <alignment horizontal="center" vertical="center" wrapText="1"/>
    </xf>
    <xf numFmtId="0" fontId="5" fillId="4" borderId="82" xfId="75" applyFill="1" applyBorder="1" applyAlignment="1">
      <alignment horizontal="center" vertical="center" wrapText="1"/>
    </xf>
    <xf numFmtId="0" fontId="5" fillId="4" borderId="83" xfId="75" applyFill="1" applyBorder="1" applyAlignment="1">
      <alignment horizontal="center" vertical="center" wrapText="1"/>
    </xf>
    <xf numFmtId="0" fontId="5" fillId="4" borderId="8" xfId="75" applyFill="1" applyBorder="1" applyAlignment="1">
      <alignment horizontal="center" vertical="center" wrapText="1"/>
    </xf>
    <xf numFmtId="0" fontId="1" fillId="0" borderId="181" xfId="1" applyBorder="1" applyAlignment="1" applyProtection="1">
      <alignment horizontal="center" vertical="center"/>
      <protection locked="0"/>
    </xf>
    <xf numFmtId="0" fontId="1" fillId="0" borderId="182" xfId="1" applyBorder="1" applyAlignment="1" applyProtection="1">
      <alignment horizontal="center" vertical="center"/>
      <protection locked="0"/>
    </xf>
    <xf numFmtId="0" fontId="1" fillId="0" borderId="181" xfId="1" applyFill="1" applyBorder="1" applyAlignment="1" applyProtection="1">
      <alignment horizontal="center" vertical="center"/>
      <protection locked="0"/>
    </xf>
    <xf numFmtId="0" fontId="1" fillId="0" borderId="182" xfId="1" applyFill="1" applyBorder="1" applyAlignment="1" applyProtection="1">
      <alignment horizontal="center" vertical="center"/>
      <protection locked="0"/>
    </xf>
    <xf numFmtId="14" fontId="1" fillId="0" borderId="181" xfId="1" applyNumberFormat="1" applyBorder="1" applyAlignment="1" applyProtection="1">
      <alignment horizontal="center" vertical="center"/>
      <protection locked="0"/>
    </xf>
    <xf numFmtId="14" fontId="1" fillId="0" borderId="182" xfId="1" applyNumberFormat="1" applyBorder="1" applyAlignment="1" applyProtection="1">
      <alignment horizontal="center" vertical="center"/>
      <protection locked="0"/>
    </xf>
    <xf numFmtId="0" fontId="8" fillId="0" borderId="181" xfId="1" applyFont="1" applyFill="1" applyBorder="1" applyAlignment="1" applyProtection="1">
      <alignment horizontal="left" vertical="center" wrapText="1"/>
      <protection locked="0"/>
    </xf>
    <xf numFmtId="0" fontId="8" fillId="0" borderId="183" xfId="1" applyFont="1" applyFill="1" applyBorder="1" applyAlignment="1" applyProtection="1">
      <alignment horizontal="left" vertical="center" wrapText="1"/>
      <protection locked="0"/>
    </xf>
    <xf numFmtId="0" fontId="8" fillId="0" borderId="182" xfId="1" applyFont="1" applyFill="1" applyBorder="1" applyAlignment="1" applyProtection="1">
      <alignment horizontal="left" vertical="center" wrapText="1"/>
      <protection locked="0"/>
    </xf>
  </cellXfs>
  <cellStyles count="83"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urrency [0]_protocollo def bis.xls" xfId="37"/>
    <cellStyle name="Currency_protocollo def bis.xls" xfId="38"/>
    <cellStyle name="Euro" xfId="39"/>
    <cellStyle name="Euro 2" xfId="40"/>
    <cellStyle name="Euro 3" xfId="41"/>
    <cellStyle name="Excel Built-in Normal" xfId="16"/>
    <cellStyle name="Excel_CondFormat_1_1_1" xfId="42"/>
    <cellStyle name="Heading" xfId="43"/>
    <cellStyle name="Heading1" xfId="44"/>
    <cellStyle name="Migliaia 2" xfId="4"/>
    <cellStyle name="Migliaia 2 2" xfId="11"/>
    <cellStyle name="Migliaia 2 2 2" xfId="45"/>
    <cellStyle name="Migliaia 2 3" xfId="46"/>
    <cellStyle name="Migliaia 3" xfId="10"/>
    <cellStyle name="Migliaia 3 2" xfId="47"/>
    <cellStyle name="Migliaia 3 3" xfId="48"/>
    <cellStyle name="Migliaia 3 4" xfId="77"/>
    <cellStyle name="Normale" xfId="0" builtinId="0"/>
    <cellStyle name="Normale 2" xfId="2"/>
    <cellStyle name="Normale 2 2" xfId="18"/>
    <cellStyle name="Normale 2 2 2" xfId="19"/>
    <cellStyle name="Normale 2 2 3" xfId="72"/>
    <cellStyle name="Normale 2 2 3 2" xfId="75"/>
    <cellStyle name="Normale 2 3" xfId="36"/>
    <cellStyle name="Normale 2 3 2" xfId="81"/>
    <cellStyle name="Normale 3" xfId="3"/>
    <cellStyle name="Normale 3 2" xfId="49"/>
    <cellStyle name="Normale 3 2 2" xfId="50"/>
    <cellStyle name="Normale 3 2 3" xfId="51"/>
    <cellStyle name="Normale 3 2 4" xfId="80"/>
    <cellStyle name="Normale 3 3" xfId="52"/>
    <cellStyle name="Normale 3 4" xfId="76"/>
    <cellStyle name="Normale 4" xfId="14"/>
    <cellStyle name="Normale 4 2" xfId="70"/>
    <cellStyle name="Normale 4 2 2" xfId="79"/>
    <cellStyle name="Normale 5" xfId="53"/>
    <cellStyle name="Normale 5 2" xfId="54"/>
    <cellStyle name="Normale 6" xfId="55"/>
    <cellStyle name="Normale 7" xfId="56"/>
    <cellStyle name="Normale 8" xfId="57"/>
    <cellStyle name="Normale_Copia di Scheda Obiettivo Performance" xfId="12"/>
    <cellStyle name="Normale_Foglio1" xfId="17"/>
    <cellStyle name="Normale_OBJ_rev09" xfId="1"/>
    <cellStyle name="Normale_OBJ_rev09 2" xfId="13"/>
    <cellStyle name="Normale_OBJ_rev09_Piano obiettivi perf Ornella" xfId="71"/>
    <cellStyle name="Percentuale 2" xfId="5"/>
    <cellStyle name="Percentuale 2 2" xfId="58"/>
    <cellStyle name="Percentuale 2 3" xfId="73"/>
    <cellStyle name="Percentuale 3" xfId="8"/>
    <cellStyle name="Percentuale 3 2" xfId="59"/>
    <cellStyle name="Percentuale 3 3" xfId="60"/>
    <cellStyle name="Percentuale 3 4" xfId="78"/>
    <cellStyle name="Percentuale 4" xfId="61"/>
    <cellStyle name="Percentuale 5" xfId="82"/>
    <cellStyle name="Result" xfId="62"/>
    <cellStyle name="Result2" xfId="63"/>
    <cellStyle name="TableStyleLight1" xfId="15"/>
    <cellStyle name="Valuta 2" xfId="6"/>
    <cellStyle name="Valuta 2 2" xfId="64"/>
    <cellStyle name="Valuta 2 3" xfId="74"/>
    <cellStyle name="Valuta 3" xfId="9"/>
    <cellStyle name="Valuta 3 2" xfId="65"/>
    <cellStyle name="Valuta 3 3" xfId="66"/>
    <cellStyle name="Valuta 4" xfId="67"/>
    <cellStyle name="Währung" xfId="7"/>
    <cellStyle name="Währung 2" xfId="68"/>
    <cellStyle name="Währung 3" xfId="69"/>
  </cellStyles>
  <dxfs count="18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0"/>
      </font>
      <fill>
        <patternFill patternType="solid">
          <fgColor indexed="16"/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ocuments%20and%20Settings\paola.arrigoni\Impostazioni%20locali\Temporary%20Internet%20Files\OBJ_rev2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/tmp/VALUTAZIONE%20PERFORMANCE/Documents%20and%20Settings/paola.arrigoni/Impostazioni%20locali/Temporary%20Internet%20Files/OBJ_rev2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sein/OIV/5%20OIV%20NUCLEI%20ENTI%202016/Cengio/Validazione%20PP%202016/All.%201%20Piano%20Performance%202016%20TUTTI%20DEFINITIV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sein\OIV\5%20OIV%20NUCLEI%20ENTI%202016\Ronco%20Scrivia%20da%20FINIRE\PP%202016\BARTOLINI_Modello%20Peg_Perf%202016-2018%20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AFFARI GENERALI</v>
          </cell>
          <cell r="C2" t="str">
            <v>MARCO RAFFAELE CASATI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i"/>
      <sheetName val="Caratteristiche"/>
      <sheetName val="Economico Patrimoniale"/>
      <sheetName val="Organizzazione"/>
      <sheetName val="OBJ_st01_Trasparenza"/>
      <sheetName val="OBJ st02_Anticorr"/>
      <sheetName val="10_Patrimonio"/>
      <sheetName val="14_Finanziario"/>
      <sheetName val="16_Entrate"/>
      <sheetName val="23_S Personale"/>
      <sheetName val="15_Sociale"/>
      <sheetName val="8 Disabili"/>
      <sheetName val="9_Minori"/>
      <sheetName val="2_Anziani"/>
      <sheetName val="5_Ass.Scolastica"/>
      <sheetName val="7_Vigilanza ter"/>
      <sheetName val="24_S Segreteria"/>
      <sheetName val="6_Demografici"/>
      <sheetName val="1_Servizi cimiteriali"/>
      <sheetName val="3_Commercio"/>
      <sheetName val="19_Manifestazioni"/>
      <sheetName val="13_Territorio"/>
      <sheetName val="4_Ecologia"/>
      <sheetName val="17_Edilizia"/>
      <sheetName val="21_Manutenzioni"/>
      <sheetName val="22_Manutenzioni 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obiettivo 1 borse lavoro"/>
      <sheetName val="Obiettivo 2 scuole immobili"/>
      <sheetName val="Obiettivo 3 difesa suolo"/>
      <sheetName val="Obiettivo 4 RSU"/>
      <sheetName val="Obiettivo 5 casetta acqua"/>
      <sheetName val="Obiettivo 6 illuminazione"/>
      <sheetName val="Obiettivo 7manutenzione viabil"/>
      <sheetName val="Obiettivo 8  alienazione,"/>
      <sheetName val="Obiettivo 9  verifiche sicurezz"/>
      <sheetName val="Obiettivo 10  trasparenza"/>
      <sheetName val="Obiettivo 11  digitalizzazione"/>
      <sheetName val="obiettivi lp"/>
      <sheetName val="esempio scheda"/>
      <sheetName val="obiettivo 1 borse lavoro (2)"/>
      <sheetName val="Obiettivo 2 scuole immobili (2"/>
      <sheetName val="Obiettivo 3 difesa suolo (2)"/>
      <sheetName val="Obiettivo 4 RSU (2)"/>
      <sheetName val="Obiettivo 5 casetta acqua (2)"/>
      <sheetName val="Obiettivo 6 illuminazione (2)"/>
      <sheetName val="Obiettivo 7manutenzione via (2"/>
      <sheetName val="Obiettivo 8  alienazione, (2)"/>
      <sheetName val="Obiettivo 9  verifiche sicu (2"/>
      <sheetName val="Obiettivo 10  trasparenz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G8" t="str">
            <v>x</v>
          </cell>
          <cell r="H8" t="str">
            <v>x</v>
          </cell>
          <cell r="I8" t="str">
            <v>x</v>
          </cell>
        </row>
        <row r="12">
          <cell r="C12" t="str">
            <v>Promuovere un efficiente sistema di viabilità urbana e garantire un ambiente sano e sostenibile</v>
          </cell>
          <cell r="D12" t="str">
            <v>10.5 - 9.2 e 12.9</v>
          </cell>
          <cell r="E12" t="str">
            <v>Manutenzione strade, aree verdi, immobili e cimiteri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65280"/>
  <sheetViews>
    <sheetView topLeftCell="A52" zoomScale="110" zoomScaleNormal="110" zoomScalePageLayoutView="150" workbookViewId="0">
      <selection activeCell="A47" sqref="A47:P48"/>
    </sheetView>
  </sheetViews>
  <sheetFormatPr defaultColWidth="8.85546875" defaultRowHeight="12.75"/>
  <cols>
    <col min="1" max="1" width="8.42578125" style="1" customWidth="1"/>
    <col min="2" max="2" width="12.28515625" style="1" customWidth="1"/>
    <col min="3" max="3" width="10.42578125" style="1" customWidth="1"/>
    <col min="4" max="4" width="8.42578125" style="1" customWidth="1"/>
    <col min="5" max="7" width="6.42578125" style="1" customWidth="1"/>
    <col min="8" max="8" width="14" style="1" customWidth="1"/>
    <col min="9" max="9" width="6.42578125" style="1" customWidth="1"/>
    <col min="10" max="10" width="14.140625" style="1" customWidth="1"/>
    <col min="11" max="11" width="6.42578125" style="1" customWidth="1"/>
    <col min="12" max="12" width="11.42578125" style="1" customWidth="1"/>
    <col min="13" max="13" width="6.42578125" style="1" customWidth="1"/>
    <col min="14" max="14" width="11" style="1" customWidth="1"/>
    <col min="15" max="15" width="8.85546875" style="1"/>
    <col min="16" max="16" width="10.140625" style="1" customWidth="1"/>
    <col min="17" max="242" width="8.85546875" style="1"/>
    <col min="243" max="243" width="14.140625" style="1" bestFit="1" customWidth="1"/>
    <col min="244" max="254" width="8.85546875" style="1"/>
    <col min="255" max="255" width="8.42578125" style="1" customWidth="1"/>
    <col min="256" max="256" width="12.28515625" style="1" customWidth="1"/>
    <col min="257" max="257" width="10.42578125" style="1" customWidth="1"/>
    <col min="258" max="258" width="8.42578125" style="1" customWidth="1"/>
    <col min="259" max="261" width="6.42578125" style="1" customWidth="1"/>
    <col min="262" max="262" width="14" style="1" customWidth="1"/>
    <col min="263" max="263" width="6.42578125" style="1" customWidth="1"/>
    <col min="264" max="264" width="14.140625" style="1" customWidth="1"/>
    <col min="265" max="265" width="6.42578125" style="1" customWidth="1"/>
    <col min="266" max="266" width="11.42578125" style="1" customWidth="1"/>
    <col min="267" max="267" width="6.42578125" style="1" customWidth="1"/>
    <col min="268" max="268" width="11" style="1" customWidth="1"/>
    <col min="269" max="269" width="8.85546875" style="1"/>
    <col min="270" max="270" width="10.140625" style="1" customWidth="1"/>
    <col min="271" max="271" width="8.85546875" style="1"/>
    <col min="272" max="272" width="11.42578125" style="1" customWidth="1"/>
    <col min="273" max="498" width="8.85546875" style="1"/>
    <col min="499" max="499" width="14.140625" style="1" bestFit="1" customWidth="1"/>
    <col min="500" max="510" width="8.85546875" style="1"/>
    <col min="511" max="511" width="8.42578125" style="1" customWidth="1"/>
    <col min="512" max="512" width="12.28515625" style="1" customWidth="1"/>
    <col min="513" max="513" width="10.42578125" style="1" customWidth="1"/>
    <col min="514" max="514" width="8.42578125" style="1" customWidth="1"/>
    <col min="515" max="517" width="6.42578125" style="1" customWidth="1"/>
    <col min="518" max="518" width="14" style="1" customWidth="1"/>
    <col min="519" max="519" width="6.42578125" style="1" customWidth="1"/>
    <col min="520" max="520" width="14.140625" style="1" customWidth="1"/>
    <col min="521" max="521" width="6.42578125" style="1" customWidth="1"/>
    <col min="522" max="522" width="11.42578125" style="1" customWidth="1"/>
    <col min="523" max="523" width="6.42578125" style="1" customWidth="1"/>
    <col min="524" max="524" width="11" style="1" customWidth="1"/>
    <col min="525" max="525" width="8.85546875" style="1"/>
    <col min="526" max="526" width="10.140625" style="1" customWidth="1"/>
    <col min="527" max="527" width="8.85546875" style="1"/>
    <col min="528" max="528" width="11.42578125" style="1" customWidth="1"/>
    <col min="529" max="754" width="8.85546875" style="1"/>
    <col min="755" max="755" width="14.140625" style="1" bestFit="1" customWidth="1"/>
    <col min="756" max="766" width="8.85546875" style="1"/>
    <col min="767" max="767" width="8.42578125" style="1" customWidth="1"/>
    <col min="768" max="768" width="12.28515625" style="1" customWidth="1"/>
    <col min="769" max="769" width="10.42578125" style="1" customWidth="1"/>
    <col min="770" max="770" width="8.42578125" style="1" customWidth="1"/>
    <col min="771" max="773" width="6.42578125" style="1" customWidth="1"/>
    <col min="774" max="774" width="14" style="1" customWidth="1"/>
    <col min="775" max="775" width="6.42578125" style="1" customWidth="1"/>
    <col min="776" max="776" width="14.140625" style="1" customWidth="1"/>
    <col min="777" max="777" width="6.42578125" style="1" customWidth="1"/>
    <col min="778" max="778" width="11.42578125" style="1" customWidth="1"/>
    <col min="779" max="779" width="6.42578125" style="1" customWidth="1"/>
    <col min="780" max="780" width="11" style="1" customWidth="1"/>
    <col min="781" max="781" width="8.85546875" style="1"/>
    <col min="782" max="782" width="10.140625" style="1" customWidth="1"/>
    <col min="783" max="783" width="8.85546875" style="1"/>
    <col min="784" max="784" width="11.42578125" style="1" customWidth="1"/>
    <col min="785" max="1010" width="8.85546875" style="1"/>
    <col min="1011" max="1011" width="14.140625" style="1" bestFit="1" customWidth="1"/>
    <col min="1012" max="1022" width="8.85546875" style="1"/>
    <col min="1023" max="1023" width="8.42578125" style="1" customWidth="1"/>
    <col min="1024" max="1024" width="12.28515625" style="1" customWidth="1"/>
    <col min="1025" max="1025" width="10.42578125" style="1" customWidth="1"/>
    <col min="1026" max="1026" width="8.42578125" style="1" customWidth="1"/>
    <col min="1027" max="1029" width="6.42578125" style="1" customWidth="1"/>
    <col min="1030" max="1030" width="14" style="1" customWidth="1"/>
    <col min="1031" max="1031" width="6.42578125" style="1" customWidth="1"/>
    <col min="1032" max="1032" width="14.140625" style="1" customWidth="1"/>
    <col min="1033" max="1033" width="6.42578125" style="1" customWidth="1"/>
    <col min="1034" max="1034" width="11.42578125" style="1" customWidth="1"/>
    <col min="1035" max="1035" width="6.42578125" style="1" customWidth="1"/>
    <col min="1036" max="1036" width="11" style="1" customWidth="1"/>
    <col min="1037" max="1037" width="8.85546875" style="1"/>
    <col min="1038" max="1038" width="10.140625" style="1" customWidth="1"/>
    <col min="1039" max="1039" width="8.85546875" style="1"/>
    <col min="1040" max="1040" width="11.42578125" style="1" customWidth="1"/>
    <col min="1041" max="1266" width="8.85546875" style="1"/>
    <col min="1267" max="1267" width="14.140625" style="1" bestFit="1" customWidth="1"/>
    <col min="1268" max="1278" width="8.85546875" style="1"/>
    <col min="1279" max="1279" width="8.42578125" style="1" customWidth="1"/>
    <col min="1280" max="1280" width="12.28515625" style="1" customWidth="1"/>
    <col min="1281" max="1281" width="10.42578125" style="1" customWidth="1"/>
    <col min="1282" max="1282" width="8.42578125" style="1" customWidth="1"/>
    <col min="1283" max="1285" width="6.42578125" style="1" customWidth="1"/>
    <col min="1286" max="1286" width="14" style="1" customWidth="1"/>
    <col min="1287" max="1287" width="6.42578125" style="1" customWidth="1"/>
    <col min="1288" max="1288" width="14.140625" style="1" customWidth="1"/>
    <col min="1289" max="1289" width="6.42578125" style="1" customWidth="1"/>
    <col min="1290" max="1290" width="11.42578125" style="1" customWidth="1"/>
    <col min="1291" max="1291" width="6.42578125" style="1" customWidth="1"/>
    <col min="1292" max="1292" width="11" style="1" customWidth="1"/>
    <col min="1293" max="1293" width="8.85546875" style="1"/>
    <col min="1294" max="1294" width="10.140625" style="1" customWidth="1"/>
    <col min="1295" max="1295" width="8.85546875" style="1"/>
    <col min="1296" max="1296" width="11.42578125" style="1" customWidth="1"/>
    <col min="1297" max="1522" width="8.85546875" style="1"/>
    <col min="1523" max="1523" width="14.140625" style="1" bestFit="1" customWidth="1"/>
    <col min="1524" max="1534" width="8.85546875" style="1"/>
    <col min="1535" max="1535" width="8.42578125" style="1" customWidth="1"/>
    <col min="1536" max="1536" width="12.28515625" style="1" customWidth="1"/>
    <col min="1537" max="1537" width="10.42578125" style="1" customWidth="1"/>
    <col min="1538" max="1538" width="8.42578125" style="1" customWidth="1"/>
    <col min="1539" max="1541" width="6.42578125" style="1" customWidth="1"/>
    <col min="1542" max="1542" width="14" style="1" customWidth="1"/>
    <col min="1543" max="1543" width="6.42578125" style="1" customWidth="1"/>
    <col min="1544" max="1544" width="14.140625" style="1" customWidth="1"/>
    <col min="1545" max="1545" width="6.42578125" style="1" customWidth="1"/>
    <col min="1546" max="1546" width="11.42578125" style="1" customWidth="1"/>
    <col min="1547" max="1547" width="6.42578125" style="1" customWidth="1"/>
    <col min="1548" max="1548" width="11" style="1" customWidth="1"/>
    <col min="1549" max="1549" width="8.85546875" style="1"/>
    <col min="1550" max="1550" width="10.140625" style="1" customWidth="1"/>
    <col min="1551" max="1551" width="8.85546875" style="1"/>
    <col min="1552" max="1552" width="11.42578125" style="1" customWidth="1"/>
    <col min="1553" max="1778" width="8.85546875" style="1"/>
    <col min="1779" max="1779" width="14.140625" style="1" bestFit="1" customWidth="1"/>
    <col min="1780" max="1790" width="8.85546875" style="1"/>
    <col min="1791" max="1791" width="8.42578125" style="1" customWidth="1"/>
    <col min="1792" max="1792" width="12.28515625" style="1" customWidth="1"/>
    <col min="1793" max="1793" width="10.42578125" style="1" customWidth="1"/>
    <col min="1794" max="1794" width="8.42578125" style="1" customWidth="1"/>
    <col min="1795" max="1797" width="6.42578125" style="1" customWidth="1"/>
    <col min="1798" max="1798" width="14" style="1" customWidth="1"/>
    <col min="1799" max="1799" width="6.42578125" style="1" customWidth="1"/>
    <col min="1800" max="1800" width="14.140625" style="1" customWidth="1"/>
    <col min="1801" max="1801" width="6.42578125" style="1" customWidth="1"/>
    <col min="1802" max="1802" width="11.42578125" style="1" customWidth="1"/>
    <col min="1803" max="1803" width="6.42578125" style="1" customWidth="1"/>
    <col min="1804" max="1804" width="11" style="1" customWidth="1"/>
    <col min="1805" max="1805" width="8.85546875" style="1"/>
    <col min="1806" max="1806" width="10.140625" style="1" customWidth="1"/>
    <col min="1807" max="1807" width="8.85546875" style="1"/>
    <col min="1808" max="1808" width="11.42578125" style="1" customWidth="1"/>
    <col min="1809" max="2034" width="8.85546875" style="1"/>
    <col min="2035" max="2035" width="14.140625" style="1" bestFit="1" customWidth="1"/>
    <col min="2036" max="2046" width="8.85546875" style="1"/>
    <col min="2047" max="2047" width="8.42578125" style="1" customWidth="1"/>
    <col min="2048" max="2048" width="12.28515625" style="1" customWidth="1"/>
    <col min="2049" max="2049" width="10.42578125" style="1" customWidth="1"/>
    <col min="2050" max="2050" width="8.42578125" style="1" customWidth="1"/>
    <col min="2051" max="2053" width="6.42578125" style="1" customWidth="1"/>
    <col min="2054" max="2054" width="14" style="1" customWidth="1"/>
    <col min="2055" max="2055" width="6.42578125" style="1" customWidth="1"/>
    <col min="2056" max="2056" width="14.140625" style="1" customWidth="1"/>
    <col min="2057" max="2057" width="6.42578125" style="1" customWidth="1"/>
    <col min="2058" max="2058" width="11.42578125" style="1" customWidth="1"/>
    <col min="2059" max="2059" width="6.42578125" style="1" customWidth="1"/>
    <col min="2060" max="2060" width="11" style="1" customWidth="1"/>
    <col min="2061" max="2061" width="8.85546875" style="1"/>
    <col min="2062" max="2062" width="10.140625" style="1" customWidth="1"/>
    <col min="2063" max="2063" width="8.85546875" style="1"/>
    <col min="2064" max="2064" width="11.42578125" style="1" customWidth="1"/>
    <col min="2065" max="2290" width="8.85546875" style="1"/>
    <col min="2291" max="2291" width="14.140625" style="1" bestFit="1" customWidth="1"/>
    <col min="2292" max="2302" width="8.85546875" style="1"/>
    <col min="2303" max="2303" width="8.42578125" style="1" customWidth="1"/>
    <col min="2304" max="2304" width="12.28515625" style="1" customWidth="1"/>
    <col min="2305" max="2305" width="10.42578125" style="1" customWidth="1"/>
    <col min="2306" max="2306" width="8.42578125" style="1" customWidth="1"/>
    <col min="2307" max="2309" width="6.42578125" style="1" customWidth="1"/>
    <col min="2310" max="2310" width="14" style="1" customWidth="1"/>
    <col min="2311" max="2311" width="6.42578125" style="1" customWidth="1"/>
    <col min="2312" max="2312" width="14.140625" style="1" customWidth="1"/>
    <col min="2313" max="2313" width="6.42578125" style="1" customWidth="1"/>
    <col min="2314" max="2314" width="11.42578125" style="1" customWidth="1"/>
    <col min="2315" max="2315" width="6.42578125" style="1" customWidth="1"/>
    <col min="2316" max="2316" width="11" style="1" customWidth="1"/>
    <col min="2317" max="2317" width="8.85546875" style="1"/>
    <col min="2318" max="2318" width="10.140625" style="1" customWidth="1"/>
    <col min="2319" max="2319" width="8.85546875" style="1"/>
    <col min="2320" max="2320" width="11.42578125" style="1" customWidth="1"/>
    <col min="2321" max="2546" width="8.85546875" style="1"/>
    <col min="2547" max="2547" width="14.140625" style="1" bestFit="1" customWidth="1"/>
    <col min="2548" max="2558" width="8.85546875" style="1"/>
    <col min="2559" max="2559" width="8.42578125" style="1" customWidth="1"/>
    <col min="2560" max="2560" width="12.28515625" style="1" customWidth="1"/>
    <col min="2561" max="2561" width="10.42578125" style="1" customWidth="1"/>
    <col min="2562" max="2562" width="8.42578125" style="1" customWidth="1"/>
    <col min="2563" max="2565" width="6.42578125" style="1" customWidth="1"/>
    <col min="2566" max="2566" width="14" style="1" customWidth="1"/>
    <col min="2567" max="2567" width="6.42578125" style="1" customWidth="1"/>
    <col min="2568" max="2568" width="14.140625" style="1" customWidth="1"/>
    <col min="2569" max="2569" width="6.42578125" style="1" customWidth="1"/>
    <col min="2570" max="2570" width="11.42578125" style="1" customWidth="1"/>
    <col min="2571" max="2571" width="6.42578125" style="1" customWidth="1"/>
    <col min="2572" max="2572" width="11" style="1" customWidth="1"/>
    <col min="2573" max="2573" width="8.85546875" style="1"/>
    <col min="2574" max="2574" width="10.140625" style="1" customWidth="1"/>
    <col min="2575" max="2575" width="8.85546875" style="1"/>
    <col min="2576" max="2576" width="11.42578125" style="1" customWidth="1"/>
    <col min="2577" max="2802" width="8.85546875" style="1"/>
    <col min="2803" max="2803" width="14.140625" style="1" bestFit="1" customWidth="1"/>
    <col min="2804" max="2814" width="8.85546875" style="1"/>
    <col min="2815" max="2815" width="8.42578125" style="1" customWidth="1"/>
    <col min="2816" max="2816" width="12.28515625" style="1" customWidth="1"/>
    <col min="2817" max="2817" width="10.42578125" style="1" customWidth="1"/>
    <col min="2818" max="2818" width="8.42578125" style="1" customWidth="1"/>
    <col min="2819" max="2821" width="6.42578125" style="1" customWidth="1"/>
    <col min="2822" max="2822" width="14" style="1" customWidth="1"/>
    <col min="2823" max="2823" width="6.42578125" style="1" customWidth="1"/>
    <col min="2824" max="2824" width="14.140625" style="1" customWidth="1"/>
    <col min="2825" max="2825" width="6.42578125" style="1" customWidth="1"/>
    <col min="2826" max="2826" width="11.42578125" style="1" customWidth="1"/>
    <col min="2827" max="2827" width="6.42578125" style="1" customWidth="1"/>
    <col min="2828" max="2828" width="11" style="1" customWidth="1"/>
    <col min="2829" max="2829" width="8.85546875" style="1"/>
    <col min="2830" max="2830" width="10.140625" style="1" customWidth="1"/>
    <col min="2831" max="2831" width="8.85546875" style="1"/>
    <col min="2832" max="2832" width="11.42578125" style="1" customWidth="1"/>
    <col min="2833" max="3058" width="8.85546875" style="1"/>
    <col min="3059" max="3059" width="14.140625" style="1" bestFit="1" customWidth="1"/>
    <col min="3060" max="3070" width="8.85546875" style="1"/>
    <col min="3071" max="3071" width="8.42578125" style="1" customWidth="1"/>
    <col min="3072" max="3072" width="12.28515625" style="1" customWidth="1"/>
    <col min="3073" max="3073" width="10.42578125" style="1" customWidth="1"/>
    <col min="3074" max="3074" width="8.42578125" style="1" customWidth="1"/>
    <col min="3075" max="3077" width="6.42578125" style="1" customWidth="1"/>
    <col min="3078" max="3078" width="14" style="1" customWidth="1"/>
    <col min="3079" max="3079" width="6.42578125" style="1" customWidth="1"/>
    <col min="3080" max="3080" width="14.140625" style="1" customWidth="1"/>
    <col min="3081" max="3081" width="6.42578125" style="1" customWidth="1"/>
    <col min="3082" max="3082" width="11.42578125" style="1" customWidth="1"/>
    <col min="3083" max="3083" width="6.42578125" style="1" customWidth="1"/>
    <col min="3084" max="3084" width="11" style="1" customWidth="1"/>
    <col min="3085" max="3085" width="8.85546875" style="1"/>
    <col min="3086" max="3086" width="10.140625" style="1" customWidth="1"/>
    <col min="3087" max="3087" width="8.85546875" style="1"/>
    <col min="3088" max="3088" width="11.42578125" style="1" customWidth="1"/>
    <col min="3089" max="3314" width="8.85546875" style="1"/>
    <col min="3315" max="3315" width="14.140625" style="1" bestFit="1" customWidth="1"/>
    <col min="3316" max="3326" width="8.85546875" style="1"/>
    <col min="3327" max="3327" width="8.42578125" style="1" customWidth="1"/>
    <col min="3328" max="3328" width="12.28515625" style="1" customWidth="1"/>
    <col min="3329" max="3329" width="10.42578125" style="1" customWidth="1"/>
    <col min="3330" max="3330" width="8.42578125" style="1" customWidth="1"/>
    <col min="3331" max="3333" width="6.42578125" style="1" customWidth="1"/>
    <col min="3334" max="3334" width="14" style="1" customWidth="1"/>
    <col min="3335" max="3335" width="6.42578125" style="1" customWidth="1"/>
    <col min="3336" max="3336" width="14.140625" style="1" customWidth="1"/>
    <col min="3337" max="3337" width="6.42578125" style="1" customWidth="1"/>
    <col min="3338" max="3338" width="11.42578125" style="1" customWidth="1"/>
    <col min="3339" max="3339" width="6.42578125" style="1" customWidth="1"/>
    <col min="3340" max="3340" width="11" style="1" customWidth="1"/>
    <col min="3341" max="3341" width="8.85546875" style="1"/>
    <col min="3342" max="3342" width="10.140625" style="1" customWidth="1"/>
    <col min="3343" max="3343" width="8.85546875" style="1"/>
    <col min="3344" max="3344" width="11.42578125" style="1" customWidth="1"/>
    <col min="3345" max="3570" width="8.85546875" style="1"/>
    <col min="3571" max="3571" width="14.140625" style="1" bestFit="1" customWidth="1"/>
    <col min="3572" max="3582" width="8.85546875" style="1"/>
    <col min="3583" max="3583" width="8.42578125" style="1" customWidth="1"/>
    <col min="3584" max="3584" width="12.28515625" style="1" customWidth="1"/>
    <col min="3585" max="3585" width="10.42578125" style="1" customWidth="1"/>
    <col min="3586" max="3586" width="8.42578125" style="1" customWidth="1"/>
    <col min="3587" max="3589" width="6.42578125" style="1" customWidth="1"/>
    <col min="3590" max="3590" width="14" style="1" customWidth="1"/>
    <col min="3591" max="3591" width="6.42578125" style="1" customWidth="1"/>
    <col min="3592" max="3592" width="14.140625" style="1" customWidth="1"/>
    <col min="3593" max="3593" width="6.42578125" style="1" customWidth="1"/>
    <col min="3594" max="3594" width="11.42578125" style="1" customWidth="1"/>
    <col min="3595" max="3595" width="6.42578125" style="1" customWidth="1"/>
    <col min="3596" max="3596" width="11" style="1" customWidth="1"/>
    <col min="3597" max="3597" width="8.85546875" style="1"/>
    <col min="3598" max="3598" width="10.140625" style="1" customWidth="1"/>
    <col min="3599" max="3599" width="8.85546875" style="1"/>
    <col min="3600" max="3600" width="11.42578125" style="1" customWidth="1"/>
    <col min="3601" max="3826" width="8.85546875" style="1"/>
    <col min="3827" max="3827" width="14.140625" style="1" bestFit="1" customWidth="1"/>
    <col min="3828" max="3838" width="8.85546875" style="1"/>
    <col min="3839" max="3839" width="8.42578125" style="1" customWidth="1"/>
    <col min="3840" max="3840" width="12.28515625" style="1" customWidth="1"/>
    <col min="3841" max="3841" width="10.42578125" style="1" customWidth="1"/>
    <col min="3842" max="3842" width="8.42578125" style="1" customWidth="1"/>
    <col min="3843" max="3845" width="6.42578125" style="1" customWidth="1"/>
    <col min="3846" max="3846" width="14" style="1" customWidth="1"/>
    <col min="3847" max="3847" width="6.42578125" style="1" customWidth="1"/>
    <col min="3848" max="3848" width="14.140625" style="1" customWidth="1"/>
    <col min="3849" max="3849" width="6.42578125" style="1" customWidth="1"/>
    <col min="3850" max="3850" width="11.42578125" style="1" customWidth="1"/>
    <col min="3851" max="3851" width="6.42578125" style="1" customWidth="1"/>
    <col min="3852" max="3852" width="11" style="1" customWidth="1"/>
    <col min="3853" max="3853" width="8.85546875" style="1"/>
    <col min="3854" max="3854" width="10.140625" style="1" customWidth="1"/>
    <col min="3855" max="3855" width="8.85546875" style="1"/>
    <col min="3856" max="3856" width="11.42578125" style="1" customWidth="1"/>
    <col min="3857" max="4082" width="8.85546875" style="1"/>
    <col min="4083" max="4083" width="14.140625" style="1" bestFit="1" customWidth="1"/>
    <col min="4084" max="4094" width="8.85546875" style="1"/>
    <col min="4095" max="4095" width="8.42578125" style="1" customWidth="1"/>
    <col min="4096" max="4096" width="12.28515625" style="1" customWidth="1"/>
    <col min="4097" max="4097" width="10.42578125" style="1" customWidth="1"/>
    <col min="4098" max="4098" width="8.42578125" style="1" customWidth="1"/>
    <col min="4099" max="4101" width="6.42578125" style="1" customWidth="1"/>
    <col min="4102" max="4102" width="14" style="1" customWidth="1"/>
    <col min="4103" max="4103" width="6.42578125" style="1" customWidth="1"/>
    <col min="4104" max="4104" width="14.140625" style="1" customWidth="1"/>
    <col min="4105" max="4105" width="6.42578125" style="1" customWidth="1"/>
    <col min="4106" max="4106" width="11.42578125" style="1" customWidth="1"/>
    <col min="4107" max="4107" width="6.42578125" style="1" customWidth="1"/>
    <col min="4108" max="4108" width="11" style="1" customWidth="1"/>
    <col min="4109" max="4109" width="8.85546875" style="1"/>
    <col min="4110" max="4110" width="10.140625" style="1" customWidth="1"/>
    <col min="4111" max="4111" width="8.85546875" style="1"/>
    <col min="4112" max="4112" width="11.42578125" style="1" customWidth="1"/>
    <col min="4113" max="4338" width="8.85546875" style="1"/>
    <col min="4339" max="4339" width="14.140625" style="1" bestFit="1" customWidth="1"/>
    <col min="4340" max="4350" width="8.85546875" style="1"/>
    <col min="4351" max="4351" width="8.42578125" style="1" customWidth="1"/>
    <col min="4352" max="4352" width="12.28515625" style="1" customWidth="1"/>
    <col min="4353" max="4353" width="10.42578125" style="1" customWidth="1"/>
    <col min="4354" max="4354" width="8.42578125" style="1" customWidth="1"/>
    <col min="4355" max="4357" width="6.42578125" style="1" customWidth="1"/>
    <col min="4358" max="4358" width="14" style="1" customWidth="1"/>
    <col min="4359" max="4359" width="6.42578125" style="1" customWidth="1"/>
    <col min="4360" max="4360" width="14.140625" style="1" customWidth="1"/>
    <col min="4361" max="4361" width="6.42578125" style="1" customWidth="1"/>
    <col min="4362" max="4362" width="11.42578125" style="1" customWidth="1"/>
    <col min="4363" max="4363" width="6.42578125" style="1" customWidth="1"/>
    <col min="4364" max="4364" width="11" style="1" customWidth="1"/>
    <col min="4365" max="4365" width="8.85546875" style="1"/>
    <col min="4366" max="4366" width="10.140625" style="1" customWidth="1"/>
    <col min="4367" max="4367" width="8.85546875" style="1"/>
    <col min="4368" max="4368" width="11.42578125" style="1" customWidth="1"/>
    <col min="4369" max="4594" width="8.85546875" style="1"/>
    <col min="4595" max="4595" width="14.140625" style="1" bestFit="1" customWidth="1"/>
    <col min="4596" max="4606" width="8.85546875" style="1"/>
    <col min="4607" max="4607" width="8.42578125" style="1" customWidth="1"/>
    <col min="4608" max="4608" width="12.28515625" style="1" customWidth="1"/>
    <col min="4609" max="4609" width="10.42578125" style="1" customWidth="1"/>
    <col min="4610" max="4610" width="8.42578125" style="1" customWidth="1"/>
    <col min="4611" max="4613" width="6.42578125" style="1" customWidth="1"/>
    <col min="4614" max="4614" width="14" style="1" customWidth="1"/>
    <col min="4615" max="4615" width="6.42578125" style="1" customWidth="1"/>
    <col min="4616" max="4616" width="14.140625" style="1" customWidth="1"/>
    <col min="4617" max="4617" width="6.42578125" style="1" customWidth="1"/>
    <col min="4618" max="4618" width="11.42578125" style="1" customWidth="1"/>
    <col min="4619" max="4619" width="6.42578125" style="1" customWidth="1"/>
    <col min="4620" max="4620" width="11" style="1" customWidth="1"/>
    <col min="4621" max="4621" width="8.85546875" style="1"/>
    <col min="4622" max="4622" width="10.140625" style="1" customWidth="1"/>
    <col min="4623" max="4623" width="8.85546875" style="1"/>
    <col min="4624" max="4624" width="11.42578125" style="1" customWidth="1"/>
    <col min="4625" max="4850" width="8.85546875" style="1"/>
    <col min="4851" max="4851" width="14.140625" style="1" bestFit="1" customWidth="1"/>
    <col min="4852" max="4862" width="8.85546875" style="1"/>
    <col min="4863" max="4863" width="8.42578125" style="1" customWidth="1"/>
    <col min="4864" max="4864" width="12.28515625" style="1" customWidth="1"/>
    <col min="4865" max="4865" width="10.42578125" style="1" customWidth="1"/>
    <col min="4866" max="4866" width="8.42578125" style="1" customWidth="1"/>
    <col min="4867" max="4869" width="6.42578125" style="1" customWidth="1"/>
    <col min="4870" max="4870" width="14" style="1" customWidth="1"/>
    <col min="4871" max="4871" width="6.42578125" style="1" customWidth="1"/>
    <col min="4872" max="4872" width="14.140625" style="1" customWidth="1"/>
    <col min="4873" max="4873" width="6.42578125" style="1" customWidth="1"/>
    <col min="4874" max="4874" width="11.42578125" style="1" customWidth="1"/>
    <col min="4875" max="4875" width="6.42578125" style="1" customWidth="1"/>
    <col min="4876" max="4876" width="11" style="1" customWidth="1"/>
    <col min="4877" max="4877" width="8.85546875" style="1"/>
    <col min="4878" max="4878" width="10.140625" style="1" customWidth="1"/>
    <col min="4879" max="4879" width="8.85546875" style="1"/>
    <col min="4880" max="4880" width="11.42578125" style="1" customWidth="1"/>
    <col min="4881" max="5106" width="8.85546875" style="1"/>
    <col min="5107" max="5107" width="14.140625" style="1" bestFit="1" customWidth="1"/>
    <col min="5108" max="5118" width="8.85546875" style="1"/>
    <col min="5119" max="5119" width="8.42578125" style="1" customWidth="1"/>
    <col min="5120" max="5120" width="12.28515625" style="1" customWidth="1"/>
    <col min="5121" max="5121" width="10.42578125" style="1" customWidth="1"/>
    <col min="5122" max="5122" width="8.42578125" style="1" customWidth="1"/>
    <col min="5123" max="5125" width="6.42578125" style="1" customWidth="1"/>
    <col min="5126" max="5126" width="14" style="1" customWidth="1"/>
    <col min="5127" max="5127" width="6.42578125" style="1" customWidth="1"/>
    <col min="5128" max="5128" width="14.140625" style="1" customWidth="1"/>
    <col min="5129" max="5129" width="6.42578125" style="1" customWidth="1"/>
    <col min="5130" max="5130" width="11.42578125" style="1" customWidth="1"/>
    <col min="5131" max="5131" width="6.42578125" style="1" customWidth="1"/>
    <col min="5132" max="5132" width="11" style="1" customWidth="1"/>
    <col min="5133" max="5133" width="8.85546875" style="1"/>
    <col min="5134" max="5134" width="10.140625" style="1" customWidth="1"/>
    <col min="5135" max="5135" width="8.85546875" style="1"/>
    <col min="5136" max="5136" width="11.42578125" style="1" customWidth="1"/>
    <col min="5137" max="5362" width="8.85546875" style="1"/>
    <col min="5363" max="5363" width="14.140625" style="1" bestFit="1" customWidth="1"/>
    <col min="5364" max="5374" width="8.85546875" style="1"/>
    <col min="5375" max="5375" width="8.42578125" style="1" customWidth="1"/>
    <col min="5376" max="5376" width="12.28515625" style="1" customWidth="1"/>
    <col min="5377" max="5377" width="10.42578125" style="1" customWidth="1"/>
    <col min="5378" max="5378" width="8.42578125" style="1" customWidth="1"/>
    <col min="5379" max="5381" width="6.42578125" style="1" customWidth="1"/>
    <col min="5382" max="5382" width="14" style="1" customWidth="1"/>
    <col min="5383" max="5383" width="6.42578125" style="1" customWidth="1"/>
    <col min="5384" max="5384" width="14.140625" style="1" customWidth="1"/>
    <col min="5385" max="5385" width="6.42578125" style="1" customWidth="1"/>
    <col min="5386" max="5386" width="11.42578125" style="1" customWidth="1"/>
    <col min="5387" max="5387" width="6.42578125" style="1" customWidth="1"/>
    <col min="5388" max="5388" width="11" style="1" customWidth="1"/>
    <col min="5389" max="5389" width="8.85546875" style="1"/>
    <col min="5390" max="5390" width="10.140625" style="1" customWidth="1"/>
    <col min="5391" max="5391" width="8.85546875" style="1"/>
    <col min="5392" max="5392" width="11.42578125" style="1" customWidth="1"/>
    <col min="5393" max="5618" width="8.85546875" style="1"/>
    <col min="5619" max="5619" width="14.140625" style="1" bestFit="1" customWidth="1"/>
    <col min="5620" max="5630" width="8.85546875" style="1"/>
    <col min="5631" max="5631" width="8.42578125" style="1" customWidth="1"/>
    <col min="5632" max="5632" width="12.28515625" style="1" customWidth="1"/>
    <col min="5633" max="5633" width="10.42578125" style="1" customWidth="1"/>
    <col min="5634" max="5634" width="8.42578125" style="1" customWidth="1"/>
    <col min="5635" max="5637" width="6.42578125" style="1" customWidth="1"/>
    <col min="5638" max="5638" width="14" style="1" customWidth="1"/>
    <col min="5639" max="5639" width="6.42578125" style="1" customWidth="1"/>
    <col min="5640" max="5640" width="14.140625" style="1" customWidth="1"/>
    <col min="5641" max="5641" width="6.42578125" style="1" customWidth="1"/>
    <col min="5642" max="5642" width="11.42578125" style="1" customWidth="1"/>
    <col min="5643" max="5643" width="6.42578125" style="1" customWidth="1"/>
    <col min="5644" max="5644" width="11" style="1" customWidth="1"/>
    <col min="5645" max="5645" width="8.85546875" style="1"/>
    <col min="5646" max="5646" width="10.140625" style="1" customWidth="1"/>
    <col min="5647" max="5647" width="8.85546875" style="1"/>
    <col min="5648" max="5648" width="11.42578125" style="1" customWidth="1"/>
    <col min="5649" max="5874" width="8.85546875" style="1"/>
    <col min="5875" max="5875" width="14.140625" style="1" bestFit="1" customWidth="1"/>
    <col min="5876" max="5886" width="8.85546875" style="1"/>
    <col min="5887" max="5887" width="8.42578125" style="1" customWidth="1"/>
    <col min="5888" max="5888" width="12.28515625" style="1" customWidth="1"/>
    <col min="5889" max="5889" width="10.42578125" style="1" customWidth="1"/>
    <col min="5890" max="5890" width="8.42578125" style="1" customWidth="1"/>
    <col min="5891" max="5893" width="6.42578125" style="1" customWidth="1"/>
    <col min="5894" max="5894" width="14" style="1" customWidth="1"/>
    <col min="5895" max="5895" width="6.42578125" style="1" customWidth="1"/>
    <col min="5896" max="5896" width="14.140625" style="1" customWidth="1"/>
    <col min="5897" max="5897" width="6.42578125" style="1" customWidth="1"/>
    <col min="5898" max="5898" width="11.42578125" style="1" customWidth="1"/>
    <col min="5899" max="5899" width="6.42578125" style="1" customWidth="1"/>
    <col min="5900" max="5900" width="11" style="1" customWidth="1"/>
    <col min="5901" max="5901" width="8.85546875" style="1"/>
    <col min="5902" max="5902" width="10.140625" style="1" customWidth="1"/>
    <col min="5903" max="5903" width="8.85546875" style="1"/>
    <col min="5904" max="5904" width="11.42578125" style="1" customWidth="1"/>
    <col min="5905" max="6130" width="8.85546875" style="1"/>
    <col min="6131" max="6131" width="14.140625" style="1" bestFit="1" customWidth="1"/>
    <col min="6132" max="6142" width="8.85546875" style="1"/>
    <col min="6143" max="6143" width="8.42578125" style="1" customWidth="1"/>
    <col min="6144" max="6144" width="12.28515625" style="1" customWidth="1"/>
    <col min="6145" max="6145" width="10.42578125" style="1" customWidth="1"/>
    <col min="6146" max="6146" width="8.42578125" style="1" customWidth="1"/>
    <col min="6147" max="6149" width="6.42578125" style="1" customWidth="1"/>
    <col min="6150" max="6150" width="14" style="1" customWidth="1"/>
    <col min="6151" max="6151" width="6.42578125" style="1" customWidth="1"/>
    <col min="6152" max="6152" width="14.140625" style="1" customWidth="1"/>
    <col min="6153" max="6153" width="6.42578125" style="1" customWidth="1"/>
    <col min="6154" max="6154" width="11.42578125" style="1" customWidth="1"/>
    <col min="6155" max="6155" width="6.42578125" style="1" customWidth="1"/>
    <col min="6156" max="6156" width="11" style="1" customWidth="1"/>
    <col min="6157" max="6157" width="8.85546875" style="1"/>
    <col min="6158" max="6158" width="10.140625" style="1" customWidth="1"/>
    <col min="6159" max="6159" width="8.85546875" style="1"/>
    <col min="6160" max="6160" width="11.42578125" style="1" customWidth="1"/>
    <col min="6161" max="6386" width="8.85546875" style="1"/>
    <col min="6387" max="6387" width="14.140625" style="1" bestFit="1" customWidth="1"/>
    <col min="6388" max="6398" width="8.85546875" style="1"/>
    <col min="6399" max="6399" width="8.42578125" style="1" customWidth="1"/>
    <col min="6400" max="6400" width="12.28515625" style="1" customWidth="1"/>
    <col min="6401" max="6401" width="10.42578125" style="1" customWidth="1"/>
    <col min="6402" max="6402" width="8.42578125" style="1" customWidth="1"/>
    <col min="6403" max="6405" width="6.42578125" style="1" customWidth="1"/>
    <col min="6406" max="6406" width="14" style="1" customWidth="1"/>
    <col min="6407" max="6407" width="6.42578125" style="1" customWidth="1"/>
    <col min="6408" max="6408" width="14.140625" style="1" customWidth="1"/>
    <col min="6409" max="6409" width="6.42578125" style="1" customWidth="1"/>
    <col min="6410" max="6410" width="11.42578125" style="1" customWidth="1"/>
    <col min="6411" max="6411" width="6.42578125" style="1" customWidth="1"/>
    <col min="6412" max="6412" width="11" style="1" customWidth="1"/>
    <col min="6413" max="6413" width="8.85546875" style="1"/>
    <col min="6414" max="6414" width="10.140625" style="1" customWidth="1"/>
    <col min="6415" max="6415" width="8.85546875" style="1"/>
    <col min="6416" max="6416" width="11.42578125" style="1" customWidth="1"/>
    <col min="6417" max="6642" width="8.85546875" style="1"/>
    <col min="6643" max="6643" width="14.140625" style="1" bestFit="1" customWidth="1"/>
    <col min="6644" max="6654" width="8.85546875" style="1"/>
    <col min="6655" max="6655" width="8.42578125" style="1" customWidth="1"/>
    <col min="6656" max="6656" width="12.28515625" style="1" customWidth="1"/>
    <col min="6657" max="6657" width="10.42578125" style="1" customWidth="1"/>
    <col min="6658" max="6658" width="8.42578125" style="1" customWidth="1"/>
    <col min="6659" max="6661" width="6.42578125" style="1" customWidth="1"/>
    <col min="6662" max="6662" width="14" style="1" customWidth="1"/>
    <col min="6663" max="6663" width="6.42578125" style="1" customWidth="1"/>
    <col min="6664" max="6664" width="14.140625" style="1" customWidth="1"/>
    <col min="6665" max="6665" width="6.42578125" style="1" customWidth="1"/>
    <col min="6666" max="6666" width="11.42578125" style="1" customWidth="1"/>
    <col min="6667" max="6667" width="6.42578125" style="1" customWidth="1"/>
    <col min="6668" max="6668" width="11" style="1" customWidth="1"/>
    <col min="6669" max="6669" width="8.85546875" style="1"/>
    <col min="6670" max="6670" width="10.140625" style="1" customWidth="1"/>
    <col min="6671" max="6671" width="8.85546875" style="1"/>
    <col min="6672" max="6672" width="11.42578125" style="1" customWidth="1"/>
    <col min="6673" max="6898" width="8.85546875" style="1"/>
    <col min="6899" max="6899" width="14.140625" style="1" bestFit="1" customWidth="1"/>
    <col min="6900" max="6910" width="8.85546875" style="1"/>
    <col min="6911" max="6911" width="8.42578125" style="1" customWidth="1"/>
    <col min="6912" max="6912" width="12.28515625" style="1" customWidth="1"/>
    <col min="6913" max="6913" width="10.42578125" style="1" customWidth="1"/>
    <col min="6914" max="6914" width="8.42578125" style="1" customWidth="1"/>
    <col min="6915" max="6917" width="6.42578125" style="1" customWidth="1"/>
    <col min="6918" max="6918" width="14" style="1" customWidth="1"/>
    <col min="6919" max="6919" width="6.42578125" style="1" customWidth="1"/>
    <col min="6920" max="6920" width="14.140625" style="1" customWidth="1"/>
    <col min="6921" max="6921" width="6.42578125" style="1" customWidth="1"/>
    <col min="6922" max="6922" width="11.42578125" style="1" customWidth="1"/>
    <col min="6923" max="6923" width="6.42578125" style="1" customWidth="1"/>
    <col min="6924" max="6924" width="11" style="1" customWidth="1"/>
    <col min="6925" max="6925" width="8.85546875" style="1"/>
    <col min="6926" max="6926" width="10.140625" style="1" customWidth="1"/>
    <col min="6927" max="6927" width="8.85546875" style="1"/>
    <col min="6928" max="6928" width="11.42578125" style="1" customWidth="1"/>
    <col min="6929" max="7154" width="8.85546875" style="1"/>
    <col min="7155" max="7155" width="14.140625" style="1" bestFit="1" customWidth="1"/>
    <col min="7156" max="7166" width="8.85546875" style="1"/>
    <col min="7167" max="7167" width="8.42578125" style="1" customWidth="1"/>
    <col min="7168" max="7168" width="12.28515625" style="1" customWidth="1"/>
    <col min="7169" max="7169" width="10.42578125" style="1" customWidth="1"/>
    <col min="7170" max="7170" width="8.42578125" style="1" customWidth="1"/>
    <col min="7171" max="7173" width="6.42578125" style="1" customWidth="1"/>
    <col min="7174" max="7174" width="14" style="1" customWidth="1"/>
    <col min="7175" max="7175" width="6.42578125" style="1" customWidth="1"/>
    <col min="7176" max="7176" width="14.140625" style="1" customWidth="1"/>
    <col min="7177" max="7177" width="6.42578125" style="1" customWidth="1"/>
    <col min="7178" max="7178" width="11.42578125" style="1" customWidth="1"/>
    <col min="7179" max="7179" width="6.42578125" style="1" customWidth="1"/>
    <col min="7180" max="7180" width="11" style="1" customWidth="1"/>
    <col min="7181" max="7181" width="8.85546875" style="1"/>
    <col min="7182" max="7182" width="10.140625" style="1" customWidth="1"/>
    <col min="7183" max="7183" width="8.85546875" style="1"/>
    <col min="7184" max="7184" width="11.42578125" style="1" customWidth="1"/>
    <col min="7185" max="7410" width="8.85546875" style="1"/>
    <col min="7411" max="7411" width="14.140625" style="1" bestFit="1" customWidth="1"/>
    <col min="7412" max="7422" width="8.85546875" style="1"/>
    <col min="7423" max="7423" width="8.42578125" style="1" customWidth="1"/>
    <col min="7424" max="7424" width="12.28515625" style="1" customWidth="1"/>
    <col min="7425" max="7425" width="10.42578125" style="1" customWidth="1"/>
    <col min="7426" max="7426" width="8.42578125" style="1" customWidth="1"/>
    <col min="7427" max="7429" width="6.42578125" style="1" customWidth="1"/>
    <col min="7430" max="7430" width="14" style="1" customWidth="1"/>
    <col min="7431" max="7431" width="6.42578125" style="1" customWidth="1"/>
    <col min="7432" max="7432" width="14.140625" style="1" customWidth="1"/>
    <col min="7433" max="7433" width="6.42578125" style="1" customWidth="1"/>
    <col min="7434" max="7434" width="11.42578125" style="1" customWidth="1"/>
    <col min="7435" max="7435" width="6.42578125" style="1" customWidth="1"/>
    <col min="7436" max="7436" width="11" style="1" customWidth="1"/>
    <col min="7437" max="7437" width="8.85546875" style="1"/>
    <col min="7438" max="7438" width="10.140625" style="1" customWidth="1"/>
    <col min="7439" max="7439" width="8.85546875" style="1"/>
    <col min="7440" max="7440" width="11.42578125" style="1" customWidth="1"/>
    <col min="7441" max="7666" width="8.85546875" style="1"/>
    <col min="7667" max="7667" width="14.140625" style="1" bestFit="1" customWidth="1"/>
    <col min="7668" max="7678" width="8.85546875" style="1"/>
    <col min="7679" max="7679" width="8.42578125" style="1" customWidth="1"/>
    <col min="7680" max="7680" width="12.28515625" style="1" customWidth="1"/>
    <col min="7681" max="7681" width="10.42578125" style="1" customWidth="1"/>
    <col min="7682" max="7682" width="8.42578125" style="1" customWidth="1"/>
    <col min="7683" max="7685" width="6.42578125" style="1" customWidth="1"/>
    <col min="7686" max="7686" width="14" style="1" customWidth="1"/>
    <col min="7687" max="7687" width="6.42578125" style="1" customWidth="1"/>
    <col min="7688" max="7688" width="14.140625" style="1" customWidth="1"/>
    <col min="7689" max="7689" width="6.42578125" style="1" customWidth="1"/>
    <col min="7690" max="7690" width="11.42578125" style="1" customWidth="1"/>
    <col min="7691" max="7691" width="6.42578125" style="1" customWidth="1"/>
    <col min="7692" max="7692" width="11" style="1" customWidth="1"/>
    <col min="7693" max="7693" width="8.85546875" style="1"/>
    <col min="7694" max="7694" width="10.140625" style="1" customWidth="1"/>
    <col min="7695" max="7695" width="8.85546875" style="1"/>
    <col min="7696" max="7696" width="11.42578125" style="1" customWidth="1"/>
    <col min="7697" max="7922" width="8.85546875" style="1"/>
    <col min="7923" max="7923" width="14.140625" style="1" bestFit="1" customWidth="1"/>
    <col min="7924" max="7934" width="8.85546875" style="1"/>
    <col min="7935" max="7935" width="8.42578125" style="1" customWidth="1"/>
    <col min="7936" max="7936" width="12.28515625" style="1" customWidth="1"/>
    <col min="7937" max="7937" width="10.42578125" style="1" customWidth="1"/>
    <col min="7938" max="7938" width="8.42578125" style="1" customWidth="1"/>
    <col min="7939" max="7941" width="6.42578125" style="1" customWidth="1"/>
    <col min="7942" max="7942" width="14" style="1" customWidth="1"/>
    <col min="7943" max="7943" width="6.42578125" style="1" customWidth="1"/>
    <col min="7944" max="7944" width="14.140625" style="1" customWidth="1"/>
    <col min="7945" max="7945" width="6.42578125" style="1" customWidth="1"/>
    <col min="7946" max="7946" width="11.42578125" style="1" customWidth="1"/>
    <col min="7947" max="7947" width="6.42578125" style="1" customWidth="1"/>
    <col min="7948" max="7948" width="11" style="1" customWidth="1"/>
    <col min="7949" max="7949" width="8.85546875" style="1"/>
    <col min="7950" max="7950" width="10.140625" style="1" customWidth="1"/>
    <col min="7951" max="7951" width="8.85546875" style="1"/>
    <col min="7952" max="7952" width="11.42578125" style="1" customWidth="1"/>
    <col min="7953" max="8178" width="8.85546875" style="1"/>
    <col min="8179" max="8179" width="14.140625" style="1" bestFit="1" customWidth="1"/>
    <col min="8180" max="8190" width="8.85546875" style="1"/>
    <col min="8191" max="8191" width="8.42578125" style="1" customWidth="1"/>
    <col min="8192" max="8192" width="12.28515625" style="1" customWidth="1"/>
    <col min="8193" max="8193" width="10.42578125" style="1" customWidth="1"/>
    <col min="8194" max="8194" width="8.42578125" style="1" customWidth="1"/>
    <col min="8195" max="8197" width="6.42578125" style="1" customWidth="1"/>
    <col min="8198" max="8198" width="14" style="1" customWidth="1"/>
    <col min="8199" max="8199" width="6.42578125" style="1" customWidth="1"/>
    <col min="8200" max="8200" width="14.140625" style="1" customWidth="1"/>
    <col min="8201" max="8201" width="6.42578125" style="1" customWidth="1"/>
    <col min="8202" max="8202" width="11.42578125" style="1" customWidth="1"/>
    <col min="8203" max="8203" width="6.42578125" style="1" customWidth="1"/>
    <col min="8204" max="8204" width="11" style="1" customWidth="1"/>
    <col min="8205" max="8205" width="8.85546875" style="1"/>
    <col min="8206" max="8206" width="10.140625" style="1" customWidth="1"/>
    <col min="8207" max="8207" width="8.85546875" style="1"/>
    <col min="8208" max="8208" width="11.42578125" style="1" customWidth="1"/>
    <col min="8209" max="8434" width="8.85546875" style="1"/>
    <col min="8435" max="8435" width="14.140625" style="1" bestFit="1" customWidth="1"/>
    <col min="8436" max="8446" width="8.85546875" style="1"/>
    <col min="8447" max="8447" width="8.42578125" style="1" customWidth="1"/>
    <col min="8448" max="8448" width="12.28515625" style="1" customWidth="1"/>
    <col min="8449" max="8449" width="10.42578125" style="1" customWidth="1"/>
    <col min="8450" max="8450" width="8.42578125" style="1" customWidth="1"/>
    <col min="8451" max="8453" width="6.42578125" style="1" customWidth="1"/>
    <col min="8454" max="8454" width="14" style="1" customWidth="1"/>
    <col min="8455" max="8455" width="6.42578125" style="1" customWidth="1"/>
    <col min="8456" max="8456" width="14.140625" style="1" customWidth="1"/>
    <col min="8457" max="8457" width="6.42578125" style="1" customWidth="1"/>
    <col min="8458" max="8458" width="11.42578125" style="1" customWidth="1"/>
    <col min="8459" max="8459" width="6.42578125" style="1" customWidth="1"/>
    <col min="8460" max="8460" width="11" style="1" customWidth="1"/>
    <col min="8461" max="8461" width="8.85546875" style="1"/>
    <col min="8462" max="8462" width="10.140625" style="1" customWidth="1"/>
    <col min="8463" max="8463" width="8.85546875" style="1"/>
    <col min="8464" max="8464" width="11.42578125" style="1" customWidth="1"/>
    <col min="8465" max="8690" width="8.85546875" style="1"/>
    <col min="8691" max="8691" width="14.140625" style="1" bestFit="1" customWidth="1"/>
    <col min="8692" max="8702" width="8.85546875" style="1"/>
    <col min="8703" max="8703" width="8.42578125" style="1" customWidth="1"/>
    <col min="8704" max="8704" width="12.28515625" style="1" customWidth="1"/>
    <col min="8705" max="8705" width="10.42578125" style="1" customWidth="1"/>
    <col min="8706" max="8706" width="8.42578125" style="1" customWidth="1"/>
    <col min="8707" max="8709" width="6.42578125" style="1" customWidth="1"/>
    <col min="8710" max="8710" width="14" style="1" customWidth="1"/>
    <col min="8711" max="8711" width="6.42578125" style="1" customWidth="1"/>
    <col min="8712" max="8712" width="14.140625" style="1" customWidth="1"/>
    <col min="8713" max="8713" width="6.42578125" style="1" customWidth="1"/>
    <col min="8714" max="8714" width="11.42578125" style="1" customWidth="1"/>
    <col min="8715" max="8715" width="6.42578125" style="1" customWidth="1"/>
    <col min="8716" max="8716" width="11" style="1" customWidth="1"/>
    <col min="8717" max="8717" width="8.85546875" style="1"/>
    <col min="8718" max="8718" width="10.140625" style="1" customWidth="1"/>
    <col min="8719" max="8719" width="8.85546875" style="1"/>
    <col min="8720" max="8720" width="11.42578125" style="1" customWidth="1"/>
    <col min="8721" max="8946" width="8.85546875" style="1"/>
    <col min="8947" max="8947" width="14.140625" style="1" bestFit="1" customWidth="1"/>
    <col min="8948" max="8958" width="8.85546875" style="1"/>
    <col min="8959" max="8959" width="8.42578125" style="1" customWidth="1"/>
    <col min="8960" max="8960" width="12.28515625" style="1" customWidth="1"/>
    <col min="8961" max="8961" width="10.42578125" style="1" customWidth="1"/>
    <col min="8962" max="8962" width="8.42578125" style="1" customWidth="1"/>
    <col min="8963" max="8965" width="6.42578125" style="1" customWidth="1"/>
    <col min="8966" max="8966" width="14" style="1" customWidth="1"/>
    <col min="8967" max="8967" width="6.42578125" style="1" customWidth="1"/>
    <col min="8968" max="8968" width="14.140625" style="1" customWidth="1"/>
    <col min="8969" max="8969" width="6.42578125" style="1" customWidth="1"/>
    <col min="8970" max="8970" width="11.42578125" style="1" customWidth="1"/>
    <col min="8971" max="8971" width="6.42578125" style="1" customWidth="1"/>
    <col min="8972" max="8972" width="11" style="1" customWidth="1"/>
    <col min="8973" max="8973" width="8.85546875" style="1"/>
    <col min="8974" max="8974" width="10.140625" style="1" customWidth="1"/>
    <col min="8975" max="8975" width="8.85546875" style="1"/>
    <col min="8976" max="8976" width="11.42578125" style="1" customWidth="1"/>
    <col min="8977" max="9202" width="8.85546875" style="1"/>
    <col min="9203" max="9203" width="14.140625" style="1" bestFit="1" customWidth="1"/>
    <col min="9204" max="9214" width="8.85546875" style="1"/>
    <col min="9215" max="9215" width="8.42578125" style="1" customWidth="1"/>
    <col min="9216" max="9216" width="12.28515625" style="1" customWidth="1"/>
    <col min="9217" max="9217" width="10.42578125" style="1" customWidth="1"/>
    <col min="9218" max="9218" width="8.42578125" style="1" customWidth="1"/>
    <col min="9219" max="9221" width="6.42578125" style="1" customWidth="1"/>
    <col min="9222" max="9222" width="14" style="1" customWidth="1"/>
    <col min="9223" max="9223" width="6.42578125" style="1" customWidth="1"/>
    <col min="9224" max="9224" width="14.140625" style="1" customWidth="1"/>
    <col min="9225" max="9225" width="6.42578125" style="1" customWidth="1"/>
    <col min="9226" max="9226" width="11.42578125" style="1" customWidth="1"/>
    <col min="9227" max="9227" width="6.42578125" style="1" customWidth="1"/>
    <col min="9228" max="9228" width="11" style="1" customWidth="1"/>
    <col min="9229" max="9229" width="8.85546875" style="1"/>
    <col min="9230" max="9230" width="10.140625" style="1" customWidth="1"/>
    <col min="9231" max="9231" width="8.85546875" style="1"/>
    <col min="9232" max="9232" width="11.42578125" style="1" customWidth="1"/>
    <col min="9233" max="9458" width="8.85546875" style="1"/>
    <col min="9459" max="9459" width="14.140625" style="1" bestFit="1" customWidth="1"/>
    <col min="9460" max="9470" width="8.85546875" style="1"/>
    <col min="9471" max="9471" width="8.42578125" style="1" customWidth="1"/>
    <col min="9472" max="9472" width="12.28515625" style="1" customWidth="1"/>
    <col min="9473" max="9473" width="10.42578125" style="1" customWidth="1"/>
    <col min="9474" max="9474" width="8.42578125" style="1" customWidth="1"/>
    <col min="9475" max="9477" width="6.42578125" style="1" customWidth="1"/>
    <col min="9478" max="9478" width="14" style="1" customWidth="1"/>
    <col min="9479" max="9479" width="6.42578125" style="1" customWidth="1"/>
    <col min="9480" max="9480" width="14.140625" style="1" customWidth="1"/>
    <col min="9481" max="9481" width="6.42578125" style="1" customWidth="1"/>
    <col min="9482" max="9482" width="11.42578125" style="1" customWidth="1"/>
    <col min="9483" max="9483" width="6.42578125" style="1" customWidth="1"/>
    <col min="9484" max="9484" width="11" style="1" customWidth="1"/>
    <col min="9485" max="9485" width="8.85546875" style="1"/>
    <col min="9486" max="9486" width="10.140625" style="1" customWidth="1"/>
    <col min="9487" max="9487" width="8.85546875" style="1"/>
    <col min="9488" max="9488" width="11.42578125" style="1" customWidth="1"/>
    <col min="9489" max="9714" width="8.85546875" style="1"/>
    <col min="9715" max="9715" width="14.140625" style="1" bestFit="1" customWidth="1"/>
    <col min="9716" max="9726" width="8.85546875" style="1"/>
    <col min="9727" max="9727" width="8.42578125" style="1" customWidth="1"/>
    <col min="9728" max="9728" width="12.28515625" style="1" customWidth="1"/>
    <col min="9729" max="9729" width="10.42578125" style="1" customWidth="1"/>
    <col min="9730" max="9730" width="8.42578125" style="1" customWidth="1"/>
    <col min="9731" max="9733" width="6.42578125" style="1" customWidth="1"/>
    <col min="9734" max="9734" width="14" style="1" customWidth="1"/>
    <col min="9735" max="9735" width="6.42578125" style="1" customWidth="1"/>
    <col min="9736" max="9736" width="14.140625" style="1" customWidth="1"/>
    <col min="9737" max="9737" width="6.42578125" style="1" customWidth="1"/>
    <col min="9738" max="9738" width="11.42578125" style="1" customWidth="1"/>
    <col min="9739" max="9739" width="6.42578125" style="1" customWidth="1"/>
    <col min="9740" max="9740" width="11" style="1" customWidth="1"/>
    <col min="9741" max="9741" width="8.85546875" style="1"/>
    <col min="9742" max="9742" width="10.140625" style="1" customWidth="1"/>
    <col min="9743" max="9743" width="8.85546875" style="1"/>
    <col min="9744" max="9744" width="11.42578125" style="1" customWidth="1"/>
    <col min="9745" max="9970" width="8.85546875" style="1"/>
    <col min="9971" max="9971" width="14.140625" style="1" bestFit="1" customWidth="1"/>
    <col min="9972" max="9982" width="8.85546875" style="1"/>
    <col min="9983" max="9983" width="8.42578125" style="1" customWidth="1"/>
    <col min="9984" max="9984" width="12.28515625" style="1" customWidth="1"/>
    <col min="9985" max="9985" width="10.42578125" style="1" customWidth="1"/>
    <col min="9986" max="9986" width="8.42578125" style="1" customWidth="1"/>
    <col min="9987" max="9989" width="6.42578125" style="1" customWidth="1"/>
    <col min="9990" max="9990" width="14" style="1" customWidth="1"/>
    <col min="9991" max="9991" width="6.42578125" style="1" customWidth="1"/>
    <col min="9992" max="9992" width="14.140625" style="1" customWidth="1"/>
    <col min="9993" max="9993" width="6.42578125" style="1" customWidth="1"/>
    <col min="9994" max="9994" width="11.42578125" style="1" customWidth="1"/>
    <col min="9995" max="9995" width="6.42578125" style="1" customWidth="1"/>
    <col min="9996" max="9996" width="11" style="1" customWidth="1"/>
    <col min="9997" max="9997" width="8.85546875" style="1"/>
    <col min="9998" max="9998" width="10.140625" style="1" customWidth="1"/>
    <col min="9999" max="9999" width="8.85546875" style="1"/>
    <col min="10000" max="10000" width="11.42578125" style="1" customWidth="1"/>
    <col min="10001" max="10226" width="8.85546875" style="1"/>
    <col min="10227" max="10227" width="14.140625" style="1" bestFit="1" customWidth="1"/>
    <col min="10228" max="10238" width="8.85546875" style="1"/>
    <col min="10239" max="10239" width="8.42578125" style="1" customWidth="1"/>
    <col min="10240" max="10240" width="12.28515625" style="1" customWidth="1"/>
    <col min="10241" max="10241" width="10.42578125" style="1" customWidth="1"/>
    <col min="10242" max="10242" width="8.42578125" style="1" customWidth="1"/>
    <col min="10243" max="10245" width="6.42578125" style="1" customWidth="1"/>
    <col min="10246" max="10246" width="14" style="1" customWidth="1"/>
    <col min="10247" max="10247" width="6.42578125" style="1" customWidth="1"/>
    <col min="10248" max="10248" width="14.140625" style="1" customWidth="1"/>
    <col min="10249" max="10249" width="6.42578125" style="1" customWidth="1"/>
    <col min="10250" max="10250" width="11.42578125" style="1" customWidth="1"/>
    <col min="10251" max="10251" width="6.42578125" style="1" customWidth="1"/>
    <col min="10252" max="10252" width="11" style="1" customWidth="1"/>
    <col min="10253" max="10253" width="8.85546875" style="1"/>
    <col min="10254" max="10254" width="10.140625" style="1" customWidth="1"/>
    <col min="10255" max="10255" width="8.85546875" style="1"/>
    <col min="10256" max="10256" width="11.42578125" style="1" customWidth="1"/>
    <col min="10257" max="10482" width="8.85546875" style="1"/>
    <col min="10483" max="10483" width="14.140625" style="1" bestFit="1" customWidth="1"/>
    <col min="10484" max="10494" width="8.85546875" style="1"/>
    <col min="10495" max="10495" width="8.42578125" style="1" customWidth="1"/>
    <col min="10496" max="10496" width="12.28515625" style="1" customWidth="1"/>
    <col min="10497" max="10497" width="10.42578125" style="1" customWidth="1"/>
    <col min="10498" max="10498" width="8.42578125" style="1" customWidth="1"/>
    <col min="10499" max="10501" width="6.42578125" style="1" customWidth="1"/>
    <col min="10502" max="10502" width="14" style="1" customWidth="1"/>
    <col min="10503" max="10503" width="6.42578125" style="1" customWidth="1"/>
    <col min="10504" max="10504" width="14.140625" style="1" customWidth="1"/>
    <col min="10505" max="10505" width="6.42578125" style="1" customWidth="1"/>
    <col min="10506" max="10506" width="11.42578125" style="1" customWidth="1"/>
    <col min="10507" max="10507" width="6.42578125" style="1" customWidth="1"/>
    <col min="10508" max="10508" width="11" style="1" customWidth="1"/>
    <col min="10509" max="10509" width="8.85546875" style="1"/>
    <col min="10510" max="10510" width="10.140625" style="1" customWidth="1"/>
    <col min="10511" max="10511" width="8.85546875" style="1"/>
    <col min="10512" max="10512" width="11.42578125" style="1" customWidth="1"/>
    <col min="10513" max="10738" width="8.85546875" style="1"/>
    <col min="10739" max="10739" width="14.140625" style="1" bestFit="1" customWidth="1"/>
    <col min="10740" max="10750" width="8.85546875" style="1"/>
    <col min="10751" max="10751" width="8.42578125" style="1" customWidth="1"/>
    <col min="10752" max="10752" width="12.28515625" style="1" customWidth="1"/>
    <col min="10753" max="10753" width="10.42578125" style="1" customWidth="1"/>
    <col min="10754" max="10754" width="8.42578125" style="1" customWidth="1"/>
    <col min="10755" max="10757" width="6.42578125" style="1" customWidth="1"/>
    <col min="10758" max="10758" width="14" style="1" customWidth="1"/>
    <col min="10759" max="10759" width="6.42578125" style="1" customWidth="1"/>
    <col min="10760" max="10760" width="14.140625" style="1" customWidth="1"/>
    <col min="10761" max="10761" width="6.42578125" style="1" customWidth="1"/>
    <col min="10762" max="10762" width="11.42578125" style="1" customWidth="1"/>
    <col min="10763" max="10763" width="6.42578125" style="1" customWidth="1"/>
    <col min="10764" max="10764" width="11" style="1" customWidth="1"/>
    <col min="10765" max="10765" width="8.85546875" style="1"/>
    <col min="10766" max="10766" width="10.140625" style="1" customWidth="1"/>
    <col min="10767" max="10767" width="8.85546875" style="1"/>
    <col min="10768" max="10768" width="11.42578125" style="1" customWidth="1"/>
    <col min="10769" max="10994" width="8.85546875" style="1"/>
    <col min="10995" max="10995" width="14.140625" style="1" bestFit="1" customWidth="1"/>
    <col min="10996" max="11006" width="8.85546875" style="1"/>
    <col min="11007" max="11007" width="8.42578125" style="1" customWidth="1"/>
    <col min="11008" max="11008" width="12.28515625" style="1" customWidth="1"/>
    <col min="11009" max="11009" width="10.42578125" style="1" customWidth="1"/>
    <col min="11010" max="11010" width="8.42578125" style="1" customWidth="1"/>
    <col min="11011" max="11013" width="6.42578125" style="1" customWidth="1"/>
    <col min="11014" max="11014" width="14" style="1" customWidth="1"/>
    <col min="11015" max="11015" width="6.42578125" style="1" customWidth="1"/>
    <col min="11016" max="11016" width="14.140625" style="1" customWidth="1"/>
    <col min="11017" max="11017" width="6.42578125" style="1" customWidth="1"/>
    <col min="11018" max="11018" width="11.42578125" style="1" customWidth="1"/>
    <col min="11019" max="11019" width="6.42578125" style="1" customWidth="1"/>
    <col min="11020" max="11020" width="11" style="1" customWidth="1"/>
    <col min="11021" max="11021" width="8.85546875" style="1"/>
    <col min="11022" max="11022" width="10.140625" style="1" customWidth="1"/>
    <col min="11023" max="11023" width="8.85546875" style="1"/>
    <col min="11024" max="11024" width="11.42578125" style="1" customWidth="1"/>
    <col min="11025" max="11250" width="8.85546875" style="1"/>
    <col min="11251" max="11251" width="14.140625" style="1" bestFit="1" customWidth="1"/>
    <col min="11252" max="11262" width="8.85546875" style="1"/>
    <col min="11263" max="11263" width="8.42578125" style="1" customWidth="1"/>
    <col min="11264" max="11264" width="12.28515625" style="1" customWidth="1"/>
    <col min="11265" max="11265" width="10.42578125" style="1" customWidth="1"/>
    <col min="11266" max="11266" width="8.42578125" style="1" customWidth="1"/>
    <col min="11267" max="11269" width="6.42578125" style="1" customWidth="1"/>
    <col min="11270" max="11270" width="14" style="1" customWidth="1"/>
    <col min="11271" max="11271" width="6.42578125" style="1" customWidth="1"/>
    <col min="11272" max="11272" width="14.140625" style="1" customWidth="1"/>
    <col min="11273" max="11273" width="6.42578125" style="1" customWidth="1"/>
    <col min="11274" max="11274" width="11.42578125" style="1" customWidth="1"/>
    <col min="11275" max="11275" width="6.42578125" style="1" customWidth="1"/>
    <col min="11276" max="11276" width="11" style="1" customWidth="1"/>
    <col min="11277" max="11277" width="8.85546875" style="1"/>
    <col min="11278" max="11278" width="10.140625" style="1" customWidth="1"/>
    <col min="11279" max="11279" width="8.85546875" style="1"/>
    <col min="11280" max="11280" width="11.42578125" style="1" customWidth="1"/>
    <col min="11281" max="11506" width="8.85546875" style="1"/>
    <col min="11507" max="11507" width="14.140625" style="1" bestFit="1" customWidth="1"/>
    <col min="11508" max="11518" width="8.85546875" style="1"/>
    <col min="11519" max="11519" width="8.42578125" style="1" customWidth="1"/>
    <col min="11520" max="11520" width="12.28515625" style="1" customWidth="1"/>
    <col min="11521" max="11521" width="10.42578125" style="1" customWidth="1"/>
    <col min="11522" max="11522" width="8.42578125" style="1" customWidth="1"/>
    <col min="11523" max="11525" width="6.42578125" style="1" customWidth="1"/>
    <col min="11526" max="11526" width="14" style="1" customWidth="1"/>
    <col min="11527" max="11527" width="6.42578125" style="1" customWidth="1"/>
    <col min="11528" max="11528" width="14.140625" style="1" customWidth="1"/>
    <col min="11529" max="11529" width="6.42578125" style="1" customWidth="1"/>
    <col min="11530" max="11530" width="11.42578125" style="1" customWidth="1"/>
    <col min="11531" max="11531" width="6.42578125" style="1" customWidth="1"/>
    <col min="11532" max="11532" width="11" style="1" customWidth="1"/>
    <col min="11533" max="11533" width="8.85546875" style="1"/>
    <col min="11534" max="11534" width="10.140625" style="1" customWidth="1"/>
    <col min="11535" max="11535" width="8.85546875" style="1"/>
    <col min="11536" max="11536" width="11.42578125" style="1" customWidth="1"/>
    <col min="11537" max="11762" width="8.85546875" style="1"/>
    <col min="11763" max="11763" width="14.140625" style="1" bestFit="1" customWidth="1"/>
    <col min="11764" max="11774" width="8.85546875" style="1"/>
    <col min="11775" max="11775" width="8.42578125" style="1" customWidth="1"/>
    <col min="11776" max="11776" width="12.28515625" style="1" customWidth="1"/>
    <col min="11777" max="11777" width="10.42578125" style="1" customWidth="1"/>
    <col min="11778" max="11778" width="8.42578125" style="1" customWidth="1"/>
    <col min="11779" max="11781" width="6.42578125" style="1" customWidth="1"/>
    <col min="11782" max="11782" width="14" style="1" customWidth="1"/>
    <col min="11783" max="11783" width="6.42578125" style="1" customWidth="1"/>
    <col min="11784" max="11784" width="14.140625" style="1" customWidth="1"/>
    <col min="11785" max="11785" width="6.42578125" style="1" customWidth="1"/>
    <col min="11786" max="11786" width="11.42578125" style="1" customWidth="1"/>
    <col min="11787" max="11787" width="6.42578125" style="1" customWidth="1"/>
    <col min="11788" max="11788" width="11" style="1" customWidth="1"/>
    <col min="11789" max="11789" width="8.85546875" style="1"/>
    <col min="11790" max="11790" width="10.140625" style="1" customWidth="1"/>
    <col min="11791" max="11791" width="8.85546875" style="1"/>
    <col min="11792" max="11792" width="11.42578125" style="1" customWidth="1"/>
    <col min="11793" max="12018" width="8.85546875" style="1"/>
    <col min="12019" max="12019" width="14.140625" style="1" bestFit="1" customWidth="1"/>
    <col min="12020" max="12030" width="8.85546875" style="1"/>
    <col min="12031" max="12031" width="8.42578125" style="1" customWidth="1"/>
    <col min="12032" max="12032" width="12.28515625" style="1" customWidth="1"/>
    <col min="12033" max="12033" width="10.42578125" style="1" customWidth="1"/>
    <col min="12034" max="12034" width="8.42578125" style="1" customWidth="1"/>
    <col min="12035" max="12037" width="6.42578125" style="1" customWidth="1"/>
    <col min="12038" max="12038" width="14" style="1" customWidth="1"/>
    <col min="12039" max="12039" width="6.42578125" style="1" customWidth="1"/>
    <col min="12040" max="12040" width="14.140625" style="1" customWidth="1"/>
    <col min="12041" max="12041" width="6.42578125" style="1" customWidth="1"/>
    <col min="12042" max="12042" width="11.42578125" style="1" customWidth="1"/>
    <col min="12043" max="12043" width="6.42578125" style="1" customWidth="1"/>
    <col min="12044" max="12044" width="11" style="1" customWidth="1"/>
    <col min="12045" max="12045" width="8.85546875" style="1"/>
    <col min="12046" max="12046" width="10.140625" style="1" customWidth="1"/>
    <col min="12047" max="12047" width="8.85546875" style="1"/>
    <col min="12048" max="12048" width="11.42578125" style="1" customWidth="1"/>
    <col min="12049" max="12274" width="8.85546875" style="1"/>
    <col min="12275" max="12275" width="14.140625" style="1" bestFit="1" customWidth="1"/>
    <col min="12276" max="12286" width="8.85546875" style="1"/>
    <col min="12287" max="12287" width="8.42578125" style="1" customWidth="1"/>
    <col min="12288" max="12288" width="12.28515625" style="1" customWidth="1"/>
    <col min="12289" max="12289" width="10.42578125" style="1" customWidth="1"/>
    <col min="12290" max="12290" width="8.42578125" style="1" customWidth="1"/>
    <col min="12291" max="12293" width="6.42578125" style="1" customWidth="1"/>
    <col min="12294" max="12294" width="14" style="1" customWidth="1"/>
    <col min="12295" max="12295" width="6.42578125" style="1" customWidth="1"/>
    <col min="12296" max="12296" width="14.140625" style="1" customWidth="1"/>
    <col min="12297" max="12297" width="6.42578125" style="1" customWidth="1"/>
    <col min="12298" max="12298" width="11.42578125" style="1" customWidth="1"/>
    <col min="12299" max="12299" width="6.42578125" style="1" customWidth="1"/>
    <col min="12300" max="12300" width="11" style="1" customWidth="1"/>
    <col min="12301" max="12301" width="8.85546875" style="1"/>
    <col min="12302" max="12302" width="10.140625" style="1" customWidth="1"/>
    <col min="12303" max="12303" width="8.85546875" style="1"/>
    <col min="12304" max="12304" width="11.42578125" style="1" customWidth="1"/>
    <col min="12305" max="12530" width="8.85546875" style="1"/>
    <col min="12531" max="12531" width="14.140625" style="1" bestFit="1" customWidth="1"/>
    <col min="12532" max="12542" width="8.85546875" style="1"/>
    <col min="12543" max="12543" width="8.42578125" style="1" customWidth="1"/>
    <col min="12544" max="12544" width="12.28515625" style="1" customWidth="1"/>
    <col min="12545" max="12545" width="10.42578125" style="1" customWidth="1"/>
    <col min="12546" max="12546" width="8.42578125" style="1" customWidth="1"/>
    <col min="12547" max="12549" width="6.42578125" style="1" customWidth="1"/>
    <col min="12550" max="12550" width="14" style="1" customWidth="1"/>
    <col min="12551" max="12551" width="6.42578125" style="1" customWidth="1"/>
    <col min="12552" max="12552" width="14.140625" style="1" customWidth="1"/>
    <col min="12553" max="12553" width="6.42578125" style="1" customWidth="1"/>
    <col min="12554" max="12554" width="11.42578125" style="1" customWidth="1"/>
    <col min="12555" max="12555" width="6.42578125" style="1" customWidth="1"/>
    <col min="12556" max="12556" width="11" style="1" customWidth="1"/>
    <col min="12557" max="12557" width="8.85546875" style="1"/>
    <col min="12558" max="12558" width="10.140625" style="1" customWidth="1"/>
    <col min="12559" max="12559" width="8.85546875" style="1"/>
    <col min="12560" max="12560" width="11.42578125" style="1" customWidth="1"/>
    <col min="12561" max="12786" width="8.85546875" style="1"/>
    <col min="12787" max="12787" width="14.140625" style="1" bestFit="1" customWidth="1"/>
    <col min="12788" max="12798" width="8.85546875" style="1"/>
    <col min="12799" max="12799" width="8.42578125" style="1" customWidth="1"/>
    <col min="12800" max="12800" width="12.28515625" style="1" customWidth="1"/>
    <col min="12801" max="12801" width="10.42578125" style="1" customWidth="1"/>
    <col min="12802" max="12802" width="8.42578125" style="1" customWidth="1"/>
    <col min="12803" max="12805" width="6.42578125" style="1" customWidth="1"/>
    <col min="12806" max="12806" width="14" style="1" customWidth="1"/>
    <col min="12807" max="12807" width="6.42578125" style="1" customWidth="1"/>
    <col min="12808" max="12808" width="14.140625" style="1" customWidth="1"/>
    <col min="12809" max="12809" width="6.42578125" style="1" customWidth="1"/>
    <col min="12810" max="12810" width="11.42578125" style="1" customWidth="1"/>
    <col min="12811" max="12811" width="6.42578125" style="1" customWidth="1"/>
    <col min="12812" max="12812" width="11" style="1" customWidth="1"/>
    <col min="12813" max="12813" width="8.85546875" style="1"/>
    <col min="12814" max="12814" width="10.140625" style="1" customWidth="1"/>
    <col min="12815" max="12815" width="8.85546875" style="1"/>
    <col min="12816" max="12816" width="11.42578125" style="1" customWidth="1"/>
    <col min="12817" max="13042" width="8.85546875" style="1"/>
    <col min="13043" max="13043" width="14.140625" style="1" bestFit="1" customWidth="1"/>
    <col min="13044" max="13054" width="8.85546875" style="1"/>
    <col min="13055" max="13055" width="8.42578125" style="1" customWidth="1"/>
    <col min="13056" max="13056" width="12.28515625" style="1" customWidth="1"/>
    <col min="13057" max="13057" width="10.42578125" style="1" customWidth="1"/>
    <col min="13058" max="13058" width="8.42578125" style="1" customWidth="1"/>
    <col min="13059" max="13061" width="6.42578125" style="1" customWidth="1"/>
    <col min="13062" max="13062" width="14" style="1" customWidth="1"/>
    <col min="13063" max="13063" width="6.42578125" style="1" customWidth="1"/>
    <col min="13064" max="13064" width="14.140625" style="1" customWidth="1"/>
    <col min="13065" max="13065" width="6.42578125" style="1" customWidth="1"/>
    <col min="13066" max="13066" width="11.42578125" style="1" customWidth="1"/>
    <col min="13067" max="13067" width="6.42578125" style="1" customWidth="1"/>
    <col min="13068" max="13068" width="11" style="1" customWidth="1"/>
    <col min="13069" max="13069" width="8.85546875" style="1"/>
    <col min="13070" max="13070" width="10.140625" style="1" customWidth="1"/>
    <col min="13071" max="13071" width="8.85546875" style="1"/>
    <col min="13072" max="13072" width="11.42578125" style="1" customWidth="1"/>
    <col min="13073" max="13298" width="8.85546875" style="1"/>
    <col min="13299" max="13299" width="14.140625" style="1" bestFit="1" customWidth="1"/>
    <col min="13300" max="13310" width="8.85546875" style="1"/>
    <col min="13311" max="13311" width="8.42578125" style="1" customWidth="1"/>
    <col min="13312" max="13312" width="12.28515625" style="1" customWidth="1"/>
    <col min="13313" max="13313" width="10.42578125" style="1" customWidth="1"/>
    <col min="13314" max="13314" width="8.42578125" style="1" customWidth="1"/>
    <col min="13315" max="13317" width="6.42578125" style="1" customWidth="1"/>
    <col min="13318" max="13318" width="14" style="1" customWidth="1"/>
    <col min="13319" max="13319" width="6.42578125" style="1" customWidth="1"/>
    <col min="13320" max="13320" width="14.140625" style="1" customWidth="1"/>
    <col min="13321" max="13321" width="6.42578125" style="1" customWidth="1"/>
    <col min="13322" max="13322" width="11.42578125" style="1" customWidth="1"/>
    <col min="13323" max="13323" width="6.42578125" style="1" customWidth="1"/>
    <col min="13324" max="13324" width="11" style="1" customWidth="1"/>
    <col min="13325" max="13325" width="8.85546875" style="1"/>
    <col min="13326" max="13326" width="10.140625" style="1" customWidth="1"/>
    <col min="13327" max="13327" width="8.85546875" style="1"/>
    <col min="13328" max="13328" width="11.42578125" style="1" customWidth="1"/>
    <col min="13329" max="13554" width="8.85546875" style="1"/>
    <col min="13555" max="13555" width="14.140625" style="1" bestFit="1" customWidth="1"/>
    <col min="13556" max="13566" width="8.85546875" style="1"/>
    <col min="13567" max="13567" width="8.42578125" style="1" customWidth="1"/>
    <col min="13568" max="13568" width="12.28515625" style="1" customWidth="1"/>
    <col min="13569" max="13569" width="10.42578125" style="1" customWidth="1"/>
    <col min="13570" max="13570" width="8.42578125" style="1" customWidth="1"/>
    <col min="13571" max="13573" width="6.42578125" style="1" customWidth="1"/>
    <col min="13574" max="13574" width="14" style="1" customWidth="1"/>
    <col min="13575" max="13575" width="6.42578125" style="1" customWidth="1"/>
    <col min="13576" max="13576" width="14.140625" style="1" customWidth="1"/>
    <col min="13577" max="13577" width="6.42578125" style="1" customWidth="1"/>
    <col min="13578" max="13578" width="11.42578125" style="1" customWidth="1"/>
    <col min="13579" max="13579" width="6.42578125" style="1" customWidth="1"/>
    <col min="13580" max="13580" width="11" style="1" customWidth="1"/>
    <col min="13581" max="13581" width="8.85546875" style="1"/>
    <col min="13582" max="13582" width="10.140625" style="1" customWidth="1"/>
    <col min="13583" max="13583" width="8.85546875" style="1"/>
    <col min="13584" max="13584" width="11.42578125" style="1" customWidth="1"/>
    <col min="13585" max="13810" width="8.85546875" style="1"/>
    <col min="13811" max="13811" width="14.140625" style="1" bestFit="1" customWidth="1"/>
    <col min="13812" max="13822" width="8.85546875" style="1"/>
    <col min="13823" max="13823" width="8.42578125" style="1" customWidth="1"/>
    <col min="13824" max="13824" width="12.28515625" style="1" customWidth="1"/>
    <col min="13825" max="13825" width="10.42578125" style="1" customWidth="1"/>
    <col min="13826" max="13826" width="8.42578125" style="1" customWidth="1"/>
    <col min="13827" max="13829" width="6.42578125" style="1" customWidth="1"/>
    <col min="13830" max="13830" width="14" style="1" customWidth="1"/>
    <col min="13831" max="13831" width="6.42578125" style="1" customWidth="1"/>
    <col min="13832" max="13832" width="14.140625" style="1" customWidth="1"/>
    <col min="13833" max="13833" width="6.42578125" style="1" customWidth="1"/>
    <col min="13834" max="13834" width="11.42578125" style="1" customWidth="1"/>
    <col min="13835" max="13835" width="6.42578125" style="1" customWidth="1"/>
    <col min="13836" max="13836" width="11" style="1" customWidth="1"/>
    <col min="13837" max="13837" width="8.85546875" style="1"/>
    <col min="13838" max="13838" width="10.140625" style="1" customWidth="1"/>
    <col min="13839" max="13839" width="8.85546875" style="1"/>
    <col min="13840" max="13840" width="11.42578125" style="1" customWidth="1"/>
    <col min="13841" max="14066" width="8.85546875" style="1"/>
    <col min="14067" max="14067" width="14.140625" style="1" bestFit="1" customWidth="1"/>
    <col min="14068" max="14078" width="8.85546875" style="1"/>
    <col min="14079" max="14079" width="8.42578125" style="1" customWidth="1"/>
    <col min="14080" max="14080" width="12.28515625" style="1" customWidth="1"/>
    <col min="14081" max="14081" width="10.42578125" style="1" customWidth="1"/>
    <col min="14082" max="14082" width="8.42578125" style="1" customWidth="1"/>
    <col min="14083" max="14085" width="6.42578125" style="1" customWidth="1"/>
    <col min="14086" max="14086" width="14" style="1" customWidth="1"/>
    <col min="14087" max="14087" width="6.42578125" style="1" customWidth="1"/>
    <col min="14088" max="14088" width="14.140625" style="1" customWidth="1"/>
    <col min="14089" max="14089" width="6.42578125" style="1" customWidth="1"/>
    <col min="14090" max="14090" width="11.42578125" style="1" customWidth="1"/>
    <col min="14091" max="14091" width="6.42578125" style="1" customWidth="1"/>
    <col min="14092" max="14092" width="11" style="1" customWidth="1"/>
    <col min="14093" max="14093" width="8.85546875" style="1"/>
    <col min="14094" max="14094" width="10.140625" style="1" customWidth="1"/>
    <col min="14095" max="14095" width="8.85546875" style="1"/>
    <col min="14096" max="14096" width="11.42578125" style="1" customWidth="1"/>
    <col min="14097" max="14322" width="8.85546875" style="1"/>
    <col min="14323" max="14323" width="14.140625" style="1" bestFit="1" customWidth="1"/>
    <col min="14324" max="14334" width="8.85546875" style="1"/>
    <col min="14335" max="14335" width="8.42578125" style="1" customWidth="1"/>
    <col min="14336" max="14336" width="12.28515625" style="1" customWidth="1"/>
    <col min="14337" max="14337" width="10.42578125" style="1" customWidth="1"/>
    <col min="14338" max="14338" width="8.42578125" style="1" customWidth="1"/>
    <col min="14339" max="14341" width="6.42578125" style="1" customWidth="1"/>
    <col min="14342" max="14342" width="14" style="1" customWidth="1"/>
    <col min="14343" max="14343" width="6.42578125" style="1" customWidth="1"/>
    <col min="14344" max="14344" width="14.140625" style="1" customWidth="1"/>
    <col min="14345" max="14345" width="6.42578125" style="1" customWidth="1"/>
    <col min="14346" max="14346" width="11.42578125" style="1" customWidth="1"/>
    <col min="14347" max="14347" width="6.42578125" style="1" customWidth="1"/>
    <col min="14348" max="14348" width="11" style="1" customWidth="1"/>
    <col min="14349" max="14349" width="8.85546875" style="1"/>
    <col min="14350" max="14350" width="10.140625" style="1" customWidth="1"/>
    <col min="14351" max="14351" width="8.85546875" style="1"/>
    <col min="14352" max="14352" width="11.42578125" style="1" customWidth="1"/>
    <col min="14353" max="14578" width="8.85546875" style="1"/>
    <col min="14579" max="14579" width="14.140625" style="1" bestFit="1" customWidth="1"/>
    <col min="14580" max="14590" width="8.85546875" style="1"/>
    <col min="14591" max="14591" width="8.42578125" style="1" customWidth="1"/>
    <col min="14592" max="14592" width="12.28515625" style="1" customWidth="1"/>
    <col min="14593" max="14593" width="10.42578125" style="1" customWidth="1"/>
    <col min="14594" max="14594" width="8.42578125" style="1" customWidth="1"/>
    <col min="14595" max="14597" width="6.42578125" style="1" customWidth="1"/>
    <col min="14598" max="14598" width="14" style="1" customWidth="1"/>
    <col min="14599" max="14599" width="6.42578125" style="1" customWidth="1"/>
    <col min="14600" max="14600" width="14.140625" style="1" customWidth="1"/>
    <col min="14601" max="14601" width="6.42578125" style="1" customWidth="1"/>
    <col min="14602" max="14602" width="11.42578125" style="1" customWidth="1"/>
    <col min="14603" max="14603" width="6.42578125" style="1" customWidth="1"/>
    <col min="14604" max="14604" width="11" style="1" customWidth="1"/>
    <col min="14605" max="14605" width="8.85546875" style="1"/>
    <col min="14606" max="14606" width="10.140625" style="1" customWidth="1"/>
    <col min="14607" max="14607" width="8.85546875" style="1"/>
    <col min="14608" max="14608" width="11.42578125" style="1" customWidth="1"/>
    <col min="14609" max="14834" width="8.85546875" style="1"/>
    <col min="14835" max="14835" width="14.140625" style="1" bestFit="1" customWidth="1"/>
    <col min="14836" max="14846" width="8.85546875" style="1"/>
    <col min="14847" max="14847" width="8.42578125" style="1" customWidth="1"/>
    <col min="14848" max="14848" width="12.28515625" style="1" customWidth="1"/>
    <col min="14849" max="14849" width="10.42578125" style="1" customWidth="1"/>
    <col min="14850" max="14850" width="8.42578125" style="1" customWidth="1"/>
    <col min="14851" max="14853" width="6.42578125" style="1" customWidth="1"/>
    <col min="14854" max="14854" width="14" style="1" customWidth="1"/>
    <col min="14855" max="14855" width="6.42578125" style="1" customWidth="1"/>
    <col min="14856" max="14856" width="14.140625" style="1" customWidth="1"/>
    <col min="14857" max="14857" width="6.42578125" style="1" customWidth="1"/>
    <col min="14858" max="14858" width="11.42578125" style="1" customWidth="1"/>
    <col min="14859" max="14859" width="6.42578125" style="1" customWidth="1"/>
    <col min="14860" max="14860" width="11" style="1" customWidth="1"/>
    <col min="14861" max="14861" width="8.85546875" style="1"/>
    <col min="14862" max="14862" width="10.140625" style="1" customWidth="1"/>
    <col min="14863" max="14863" width="8.85546875" style="1"/>
    <col min="14864" max="14864" width="11.42578125" style="1" customWidth="1"/>
    <col min="14865" max="15090" width="8.85546875" style="1"/>
    <col min="15091" max="15091" width="14.140625" style="1" bestFit="1" customWidth="1"/>
    <col min="15092" max="15102" width="8.85546875" style="1"/>
    <col min="15103" max="15103" width="8.42578125" style="1" customWidth="1"/>
    <col min="15104" max="15104" width="12.28515625" style="1" customWidth="1"/>
    <col min="15105" max="15105" width="10.42578125" style="1" customWidth="1"/>
    <col min="15106" max="15106" width="8.42578125" style="1" customWidth="1"/>
    <col min="15107" max="15109" width="6.42578125" style="1" customWidth="1"/>
    <col min="15110" max="15110" width="14" style="1" customWidth="1"/>
    <col min="15111" max="15111" width="6.42578125" style="1" customWidth="1"/>
    <col min="15112" max="15112" width="14.140625" style="1" customWidth="1"/>
    <col min="15113" max="15113" width="6.42578125" style="1" customWidth="1"/>
    <col min="15114" max="15114" width="11.42578125" style="1" customWidth="1"/>
    <col min="15115" max="15115" width="6.42578125" style="1" customWidth="1"/>
    <col min="15116" max="15116" width="11" style="1" customWidth="1"/>
    <col min="15117" max="15117" width="8.85546875" style="1"/>
    <col min="15118" max="15118" width="10.140625" style="1" customWidth="1"/>
    <col min="15119" max="15119" width="8.85546875" style="1"/>
    <col min="15120" max="15120" width="11.42578125" style="1" customWidth="1"/>
    <col min="15121" max="15346" width="8.85546875" style="1"/>
    <col min="15347" max="15347" width="14.140625" style="1" bestFit="1" customWidth="1"/>
    <col min="15348" max="15358" width="8.85546875" style="1"/>
    <col min="15359" max="15359" width="8.42578125" style="1" customWidth="1"/>
    <col min="15360" max="15360" width="12.28515625" style="1" customWidth="1"/>
    <col min="15361" max="15361" width="10.42578125" style="1" customWidth="1"/>
    <col min="15362" max="15362" width="8.42578125" style="1" customWidth="1"/>
    <col min="15363" max="15365" width="6.42578125" style="1" customWidth="1"/>
    <col min="15366" max="15366" width="14" style="1" customWidth="1"/>
    <col min="15367" max="15367" width="6.42578125" style="1" customWidth="1"/>
    <col min="15368" max="15368" width="14.140625" style="1" customWidth="1"/>
    <col min="15369" max="15369" width="6.42578125" style="1" customWidth="1"/>
    <col min="15370" max="15370" width="11.42578125" style="1" customWidth="1"/>
    <col min="15371" max="15371" width="6.42578125" style="1" customWidth="1"/>
    <col min="15372" max="15372" width="11" style="1" customWidth="1"/>
    <col min="15373" max="15373" width="8.85546875" style="1"/>
    <col min="15374" max="15374" width="10.140625" style="1" customWidth="1"/>
    <col min="15375" max="15375" width="8.85546875" style="1"/>
    <col min="15376" max="15376" width="11.42578125" style="1" customWidth="1"/>
    <col min="15377" max="15602" width="8.85546875" style="1"/>
    <col min="15603" max="15603" width="14.140625" style="1" bestFit="1" customWidth="1"/>
    <col min="15604" max="15614" width="8.85546875" style="1"/>
    <col min="15615" max="15615" width="8.42578125" style="1" customWidth="1"/>
    <col min="15616" max="15616" width="12.28515625" style="1" customWidth="1"/>
    <col min="15617" max="15617" width="10.42578125" style="1" customWidth="1"/>
    <col min="15618" max="15618" width="8.42578125" style="1" customWidth="1"/>
    <col min="15619" max="15621" width="6.42578125" style="1" customWidth="1"/>
    <col min="15622" max="15622" width="14" style="1" customWidth="1"/>
    <col min="15623" max="15623" width="6.42578125" style="1" customWidth="1"/>
    <col min="15624" max="15624" width="14.140625" style="1" customWidth="1"/>
    <col min="15625" max="15625" width="6.42578125" style="1" customWidth="1"/>
    <col min="15626" max="15626" width="11.42578125" style="1" customWidth="1"/>
    <col min="15627" max="15627" width="6.42578125" style="1" customWidth="1"/>
    <col min="15628" max="15628" width="11" style="1" customWidth="1"/>
    <col min="15629" max="15629" width="8.85546875" style="1"/>
    <col min="15630" max="15630" width="10.140625" style="1" customWidth="1"/>
    <col min="15631" max="15631" width="8.85546875" style="1"/>
    <col min="15632" max="15632" width="11.42578125" style="1" customWidth="1"/>
    <col min="15633" max="15858" width="8.85546875" style="1"/>
    <col min="15859" max="15859" width="14.140625" style="1" bestFit="1" customWidth="1"/>
    <col min="15860" max="15870" width="8.85546875" style="1"/>
    <col min="15871" max="15871" width="8.42578125" style="1" customWidth="1"/>
    <col min="15872" max="15872" width="12.28515625" style="1" customWidth="1"/>
    <col min="15873" max="15873" width="10.42578125" style="1" customWidth="1"/>
    <col min="15874" max="15874" width="8.42578125" style="1" customWidth="1"/>
    <col min="15875" max="15877" width="6.42578125" style="1" customWidth="1"/>
    <col min="15878" max="15878" width="14" style="1" customWidth="1"/>
    <col min="15879" max="15879" width="6.42578125" style="1" customWidth="1"/>
    <col min="15880" max="15880" width="14.140625" style="1" customWidth="1"/>
    <col min="15881" max="15881" width="6.42578125" style="1" customWidth="1"/>
    <col min="15882" max="15882" width="11.42578125" style="1" customWidth="1"/>
    <col min="15883" max="15883" width="6.42578125" style="1" customWidth="1"/>
    <col min="15884" max="15884" width="11" style="1" customWidth="1"/>
    <col min="15885" max="15885" width="8.85546875" style="1"/>
    <col min="15886" max="15886" width="10.140625" style="1" customWidth="1"/>
    <col min="15887" max="15887" width="8.85546875" style="1"/>
    <col min="15888" max="15888" width="11.42578125" style="1" customWidth="1"/>
    <col min="15889" max="16114" width="8.85546875" style="1"/>
    <col min="16115" max="16115" width="14.140625" style="1" bestFit="1" customWidth="1"/>
    <col min="16116" max="16126" width="8.85546875" style="1"/>
    <col min="16127" max="16127" width="8.42578125" style="1" customWidth="1"/>
    <col min="16128" max="16128" width="12.28515625" style="1" customWidth="1"/>
    <col min="16129" max="16129" width="10.42578125" style="1" customWidth="1"/>
    <col min="16130" max="16130" width="8.42578125" style="1" customWidth="1"/>
    <col min="16131" max="16133" width="6.42578125" style="1" customWidth="1"/>
    <col min="16134" max="16134" width="14" style="1" customWidth="1"/>
    <col min="16135" max="16135" width="6.42578125" style="1" customWidth="1"/>
    <col min="16136" max="16136" width="14.140625" style="1" customWidth="1"/>
    <col min="16137" max="16137" width="6.42578125" style="1" customWidth="1"/>
    <col min="16138" max="16138" width="11.42578125" style="1" customWidth="1"/>
    <col min="16139" max="16139" width="6.42578125" style="1" customWidth="1"/>
    <col min="16140" max="16140" width="11" style="1" customWidth="1"/>
    <col min="16141" max="16141" width="8.85546875" style="1"/>
    <col min="16142" max="16142" width="10.140625" style="1" customWidth="1"/>
    <col min="16143" max="16143" width="8.85546875" style="1"/>
    <col min="16144" max="16144" width="11.42578125" style="1" customWidth="1"/>
    <col min="16145" max="16370" width="8.85546875" style="1"/>
    <col min="16371" max="16371" width="14.140625" style="1" bestFit="1" customWidth="1"/>
    <col min="16372" max="16384" width="8.85546875" style="1"/>
  </cols>
  <sheetData>
    <row r="1" spans="1:14" ht="18" customHeight="1" thickBo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2" customFormat="1" ht="37.5" customHeight="1">
      <c r="A2" s="336" t="s">
        <v>75</v>
      </c>
      <c r="B2" s="337"/>
      <c r="C2" s="337"/>
      <c r="D2" s="338"/>
      <c r="E2" s="339" t="s">
        <v>82</v>
      </c>
      <c r="F2" s="340"/>
      <c r="G2" s="340"/>
      <c r="H2" s="341"/>
      <c r="I2" s="342" t="s">
        <v>2</v>
      </c>
      <c r="J2" s="342"/>
      <c r="K2" s="342"/>
      <c r="L2" s="342"/>
      <c r="M2" s="342"/>
      <c r="N2" s="342"/>
    </row>
    <row r="3" spans="1:14" s="2" customFormat="1" ht="12.75" customHeight="1">
      <c r="A3" s="343" t="s">
        <v>76</v>
      </c>
      <c r="B3" s="344"/>
      <c r="C3" s="344"/>
      <c r="D3" s="345"/>
      <c r="E3" s="349" t="s">
        <v>77</v>
      </c>
      <c r="F3" s="350"/>
      <c r="G3" s="350"/>
      <c r="H3" s="350"/>
      <c r="I3" s="351" t="s">
        <v>78</v>
      </c>
      <c r="J3" s="352"/>
      <c r="K3" s="352"/>
      <c r="L3" s="353"/>
      <c r="M3" s="353"/>
      <c r="N3" s="354"/>
    </row>
    <row r="4" spans="1:14" s="2" customFormat="1" ht="21.75" customHeight="1">
      <c r="A4" s="346"/>
      <c r="B4" s="347"/>
      <c r="C4" s="347"/>
      <c r="D4" s="348"/>
      <c r="E4" s="350"/>
      <c r="F4" s="350"/>
      <c r="G4" s="350"/>
      <c r="H4" s="350"/>
      <c r="I4" s="355"/>
      <c r="J4" s="356"/>
      <c r="K4" s="356"/>
      <c r="L4" s="356"/>
      <c r="M4" s="356"/>
      <c r="N4" s="357"/>
    </row>
    <row r="5" spans="1:14" s="2" customFormat="1" ht="21.75" customHeight="1">
      <c r="A5" s="366" t="s">
        <v>79</v>
      </c>
      <c r="B5" s="367"/>
      <c r="C5" s="367"/>
      <c r="D5" s="368"/>
      <c r="E5" s="372" t="s">
        <v>80</v>
      </c>
      <c r="F5" s="372"/>
      <c r="G5" s="372"/>
      <c r="H5" s="373"/>
      <c r="I5" s="376" t="s">
        <v>58</v>
      </c>
      <c r="J5" s="376"/>
      <c r="K5" s="376"/>
      <c r="L5" s="376"/>
      <c r="M5" s="376"/>
      <c r="N5" s="376"/>
    </row>
    <row r="6" spans="1:14" s="2" customFormat="1" ht="27" customHeight="1">
      <c r="A6" s="369"/>
      <c r="B6" s="370"/>
      <c r="C6" s="370"/>
      <c r="D6" s="371"/>
      <c r="E6" s="374"/>
      <c r="F6" s="374"/>
      <c r="G6" s="374"/>
      <c r="H6" s="375"/>
      <c r="I6" s="377"/>
      <c r="J6" s="378"/>
      <c r="K6" s="379">
        <v>2020</v>
      </c>
      <c r="L6" s="379"/>
      <c r="M6" s="379">
        <v>2021</v>
      </c>
      <c r="N6" s="379"/>
    </row>
    <row r="7" spans="1:14" s="2" customFormat="1" ht="31.5" customHeight="1">
      <c r="A7" s="358" t="s">
        <v>81</v>
      </c>
      <c r="B7" s="359"/>
      <c r="C7" s="359"/>
      <c r="D7" s="360"/>
      <c r="E7" s="361"/>
      <c r="F7" s="361"/>
      <c r="G7" s="361"/>
      <c r="H7" s="362"/>
      <c r="I7" s="363"/>
      <c r="J7" s="364"/>
      <c r="K7" s="365" t="s">
        <v>72</v>
      </c>
      <c r="L7" s="365"/>
      <c r="M7" s="365" t="s">
        <v>72</v>
      </c>
      <c r="N7" s="365"/>
    </row>
    <row r="8" spans="1:14" ht="42.75" customHeight="1">
      <c r="A8" s="326" t="s">
        <v>4</v>
      </c>
      <c r="B8" s="327"/>
      <c r="C8" s="328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30"/>
    </row>
    <row r="9" spans="1:14" ht="38.25" customHeight="1">
      <c r="A9" s="304" t="s">
        <v>5</v>
      </c>
      <c r="B9" s="305"/>
      <c r="C9" s="306" t="s">
        <v>251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</row>
    <row r="10" spans="1:14" ht="8.25" customHeight="1">
      <c r="A10" s="304"/>
      <c r="B10" s="305"/>
      <c r="C10" s="306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10"/>
    </row>
    <row r="11" spans="1:14" ht="19.5" customHeight="1">
      <c r="A11" s="311" t="s">
        <v>83</v>
      </c>
      <c r="B11" s="312"/>
      <c r="C11" s="317" t="s">
        <v>199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</row>
    <row r="12" spans="1:14" ht="19.5" customHeight="1">
      <c r="A12" s="313"/>
      <c r="B12" s="314"/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2"/>
    </row>
    <row r="13" spans="1:14" ht="22.5" customHeight="1">
      <c r="A13" s="313"/>
      <c r="B13" s="314"/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2"/>
    </row>
    <row r="14" spans="1:14" ht="81.75" customHeight="1">
      <c r="A14" s="313"/>
      <c r="B14" s="314"/>
      <c r="C14" s="320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2"/>
    </row>
    <row r="15" spans="1:14" ht="18.75" hidden="1" customHeight="1">
      <c r="A15" s="313"/>
      <c r="B15" s="314"/>
      <c r="C15" s="320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2"/>
    </row>
    <row r="16" spans="1:14" ht="16.5" hidden="1" customHeight="1">
      <c r="A16" s="313"/>
      <c r="B16" s="314"/>
      <c r="C16" s="320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2"/>
    </row>
    <row r="17" spans="1:164" ht="23.25" hidden="1" customHeight="1">
      <c r="A17" s="313"/>
      <c r="B17" s="314"/>
      <c r="C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2"/>
    </row>
    <row r="18" spans="1:164" ht="20.25" hidden="1" customHeight="1">
      <c r="A18" s="313"/>
      <c r="B18" s="314"/>
      <c r="C18" s="3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2"/>
    </row>
    <row r="19" spans="1:164" ht="13.5" hidden="1" customHeight="1">
      <c r="A19" s="313"/>
      <c r="B19" s="314"/>
      <c r="C19" s="320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2"/>
    </row>
    <row r="20" spans="1:164" ht="13.5" hidden="1" customHeight="1">
      <c r="A20" s="313"/>
      <c r="B20" s="314"/>
      <c r="C20" s="320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2"/>
    </row>
    <row r="21" spans="1:164" ht="13.5" hidden="1" customHeight="1">
      <c r="A21" s="313"/>
      <c r="B21" s="314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2"/>
    </row>
    <row r="22" spans="1:164" ht="13.5" hidden="1" customHeight="1">
      <c r="A22" s="313"/>
      <c r="B22" s="314"/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2"/>
    </row>
    <row r="23" spans="1:164" ht="13.5" hidden="1" customHeight="1">
      <c r="A23" s="315"/>
      <c r="B23" s="316"/>
      <c r="C23" s="323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5"/>
    </row>
    <row r="24" spans="1:164" ht="18.75" customHeight="1">
      <c r="A24" s="286" t="s">
        <v>7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28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</row>
    <row r="25" spans="1:164" ht="40.5" customHeight="1">
      <c r="A25" s="6">
        <v>1</v>
      </c>
      <c r="B25" s="300" t="s">
        <v>84</v>
      </c>
      <c r="C25" s="301"/>
      <c r="D25" s="301"/>
      <c r="E25" s="301"/>
      <c r="F25" s="301"/>
      <c r="G25" s="302"/>
      <c r="H25" s="6">
        <v>6</v>
      </c>
      <c r="I25" s="332" t="s">
        <v>85</v>
      </c>
      <c r="J25" s="333"/>
      <c r="K25" s="333"/>
      <c r="L25" s="333"/>
      <c r="M25" s="333"/>
      <c r="N25" s="33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</row>
    <row r="26" spans="1:164" ht="27" customHeight="1">
      <c r="A26" s="6">
        <v>2</v>
      </c>
      <c r="B26" s="300" t="s">
        <v>86</v>
      </c>
      <c r="C26" s="301"/>
      <c r="D26" s="301"/>
      <c r="E26" s="301"/>
      <c r="F26" s="301"/>
      <c r="G26" s="302"/>
      <c r="H26" s="6">
        <v>7</v>
      </c>
      <c r="I26" s="300" t="s">
        <v>87</v>
      </c>
      <c r="J26" s="301"/>
      <c r="K26" s="301"/>
      <c r="L26" s="301"/>
      <c r="M26" s="301"/>
      <c r="N26" s="302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</row>
    <row r="27" spans="1:164" ht="26.25" customHeight="1">
      <c r="A27" s="6">
        <v>3</v>
      </c>
      <c r="B27" s="300" t="s">
        <v>88</v>
      </c>
      <c r="C27" s="301"/>
      <c r="D27" s="301"/>
      <c r="E27" s="301"/>
      <c r="F27" s="301"/>
      <c r="G27" s="302"/>
      <c r="H27" s="6">
        <v>8</v>
      </c>
      <c r="I27" s="300" t="s">
        <v>87</v>
      </c>
      <c r="J27" s="301"/>
      <c r="K27" s="301"/>
      <c r="L27" s="301"/>
      <c r="M27" s="301"/>
      <c r="N27" s="302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</row>
    <row r="28" spans="1:164" ht="33.75" customHeight="1">
      <c r="A28" s="6">
        <v>4</v>
      </c>
      <c r="B28" s="300" t="s">
        <v>89</v>
      </c>
      <c r="C28" s="301"/>
      <c r="D28" s="301"/>
      <c r="E28" s="301"/>
      <c r="F28" s="301"/>
      <c r="G28" s="302"/>
      <c r="H28" s="6">
        <v>9</v>
      </c>
    </row>
    <row r="29" spans="1:164" ht="34.5" customHeight="1">
      <c r="A29" s="6">
        <v>5</v>
      </c>
      <c r="B29" s="300" t="s">
        <v>90</v>
      </c>
      <c r="C29" s="301"/>
      <c r="D29" s="301"/>
      <c r="E29" s="301"/>
      <c r="F29" s="301"/>
      <c r="G29" s="302"/>
      <c r="H29" s="6">
        <v>10</v>
      </c>
      <c r="I29" s="331"/>
      <c r="J29" s="331"/>
      <c r="K29" s="331"/>
      <c r="L29" s="331"/>
      <c r="M29" s="331"/>
      <c r="N29" s="331"/>
    </row>
    <row r="30" spans="1:164">
      <c r="A30" s="8" t="s">
        <v>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9"/>
      <c r="P30" s="9"/>
    </row>
    <row r="31" spans="1:164">
      <c r="A31" s="283" t="s">
        <v>92</v>
      </c>
      <c r="B31" s="284"/>
      <c r="C31" s="284"/>
      <c r="D31" s="284"/>
      <c r="E31" s="284"/>
      <c r="F31" s="284"/>
      <c r="G31" s="284"/>
      <c r="H31" s="285"/>
      <c r="I31" s="286" t="s">
        <v>303</v>
      </c>
      <c r="J31" s="287"/>
      <c r="K31" s="288" t="s">
        <v>304</v>
      </c>
      <c r="L31" s="288"/>
      <c r="M31" s="288" t="s">
        <v>12</v>
      </c>
      <c r="N31" s="288"/>
      <c r="O31" s="288">
        <v>2020</v>
      </c>
      <c r="P31" s="288"/>
    </row>
    <row r="32" spans="1:164">
      <c r="A32" s="289" t="s">
        <v>93</v>
      </c>
      <c r="B32" s="290"/>
      <c r="C32" s="290"/>
      <c r="D32" s="290"/>
      <c r="E32" s="290"/>
      <c r="F32" s="290"/>
      <c r="G32" s="290"/>
      <c r="H32" s="291"/>
      <c r="I32" s="226">
        <v>8</v>
      </c>
      <c r="J32" s="226"/>
      <c r="K32" s="226"/>
      <c r="L32" s="226"/>
      <c r="M32" s="227"/>
      <c r="N32" s="227"/>
      <c r="O32" s="226"/>
      <c r="P32" s="226"/>
    </row>
    <row r="33" spans="1:16">
      <c r="A33" s="289" t="s">
        <v>94</v>
      </c>
      <c r="B33" s="290"/>
      <c r="C33" s="290"/>
      <c r="D33" s="290"/>
      <c r="E33" s="290"/>
      <c r="F33" s="290"/>
      <c r="G33" s="290"/>
      <c r="H33" s="291"/>
      <c r="I33" s="226" t="s">
        <v>95</v>
      </c>
      <c r="J33" s="226"/>
      <c r="K33" s="226"/>
      <c r="L33" s="226"/>
      <c r="M33" s="227"/>
      <c r="N33" s="227"/>
      <c r="O33" s="226" t="s">
        <v>95</v>
      </c>
      <c r="P33" s="226"/>
    </row>
    <row r="34" spans="1:16">
      <c r="A34" s="289" t="s">
        <v>96</v>
      </c>
      <c r="B34" s="290"/>
      <c r="C34" s="290"/>
      <c r="D34" s="290"/>
      <c r="E34" s="290"/>
      <c r="F34" s="290"/>
      <c r="G34" s="290"/>
      <c r="H34" s="291"/>
      <c r="I34" s="282">
        <v>1</v>
      </c>
      <c r="J34" s="226"/>
      <c r="K34" s="282"/>
      <c r="L34" s="226"/>
      <c r="M34" s="227"/>
      <c r="N34" s="227"/>
      <c r="O34" s="282"/>
      <c r="P34" s="226"/>
    </row>
    <row r="35" spans="1:16" ht="37.5" hidden="1" customHeight="1">
      <c r="A35" s="289" t="s">
        <v>97</v>
      </c>
      <c r="B35" s="290"/>
      <c r="C35" s="290"/>
      <c r="D35" s="290"/>
      <c r="E35" s="290"/>
      <c r="F35" s="290"/>
      <c r="G35" s="290"/>
      <c r="H35" s="291"/>
      <c r="I35" s="298" t="s">
        <v>98</v>
      </c>
      <c r="J35" s="299"/>
      <c r="K35" s="226"/>
      <c r="L35" s="226"/>
      <c r="M35" s="227"/>
      <c r="N35" s="227"/>
      <c r="O35" s="226" t="s">
        <v>72</v>
      </c>
      <c r="P35" s="226"/>
    </row>
    <row r="36" spans="1:16">
      <c r="A36" s="289"/>
      <c r="B36" s="290"/>
      <c r="C36" s="290"/>
      <c r="D36" s="290"/>
      <c r="E36" s="290"/>
      <c r="F36" s="290"/>
      <c r="G36" s="290"/>
      <c r="H36" s="291"/>
      <c r="I36" s="282"/>
      <c r="J36" s="226"/>
      <c r="K36" s="296"/>
      <c r="L36" s="296"/>
      <c r="M36" s="297"/>
      <c r="N36" s="297"/>
      <c r="O36" s="282"/>
      <c r="P36" s="226"/>
    </row>
    <row r="37" spans="1:16" s="18" customFormat="1" ht="24" customHeight="1">
      <c r="A37" s="222"/>
      <c r="B37" s="223"/>
      <c r="C37" s="223"/>
      <c r="D37" s="223"/>
      <c r="E37" s="223"/>
      <c r="F37" s="223"/>
      <c r="G37" s="223"/>
      <c r="H37" s="224"/>
      <c r="I37" s="226"/>
      <c r="J37" s="226"/>
      <c r="K37" s="296"/>
      <c r="L37" s="296"/>
      <c r="M37" s="297"/>
      <c r="N37" s="297"/>
      <c r="O37" s="226"/>
      <c r="P37" s="226"/>
    </row>
    <row r="38" spans="1:16">
      <c r="A38" s="283" t="s">
        <v>100</v>
      </c>
      <c r="B38" s="284"/>
      <c r="C38" s="284"/>
      <c r="D38" s="284"/>
      <c r="E38" s="284"/>
      <c r="F38" s="284"/>
      <c r="G38" s="284"/>
      <c r="H38" s="285"/>
      <c r="I38" s="286" t="s">
        <v>303</v>
      </c>
      <c r="J38" s="287"/>
      <c r="K38" s="288" t="s">
        <v>304</v>
      </c>
      <c r="L38" s="288"/>
      <c r="M38" s="288" t="s">
        <v>12</v>
      </c>
      <c r="N38" s="288"/>
      <c r="O38" s="288">
        <v>2020</v>
      </c>
      <c r="P38" s="288"/>
    </row>
    <row r="39" spans="1:16" ht="15.75" customHeight="1">
      <c r="A39" s="289" t="s">
        <v>86</v>
      </c>
      <c r="B39" s="290"/>
      <c r="C39" s="290"/>
      <c r="D39" s="290"/>
      <c r="E39" s="290"/>
      <c r="F39" s="290"/>
      <c r="G39" s="290"/>
      <c r="H39" s="291"/>
      <c r="I39" s="225">
        <v>42400</v>
      </c>
      <c r="J39" s="226"/>
      <c r="K39" s="225"/>
      <c r="L39" s="226"/>
      <c r="M39" s="227"/>
      <c r="N39" s="227"/>
      <c r="O39" s="225">
        <v>42400</v>
      </c>
      <c r="P39" s="226"/>
    </row>
    <row r="40" spans="1:16" ht="20.25" customHeight="1">
      <c r="A40" s="289" t="s">
        <v>88</v>
      </c>
      <c r="B40" s="290"/>
      <c r="C40" s="290"/>
      <c r="D40" s="290"/>
      <c r="E40" s="290"/>
      <c r="F40" s="290"/>
      <c r="G40" s="290"/>
      <c r="H40" s="291"/>
      <c r="I40" s="225">
        <v>42429</v>
      </c>
      <c r="J40" s="226"/>
      <c r="K40" s="225"/>
      <c r="L40" s="226"/>
      <c r="M40" s="227"/>
      <c r="N40" s="227"/>
      <c r="O40" s="225">
        <v>42400</v>
      </c>
      <c r="P40" s="226"/>
    </row>
    <row r="41" spans="1:16" ht="12.75" hidden="1" customHeight="1">
      <c r="A41" s="289" t="s">
        <v>101</v>
      </c>
      <c r="B41" s="290"/>
      <c r="C41" s="290"/>
      <c r="D41" s="290"/>
      <c r="E41" s="290"/>
      <c r="F41" s="290"/>
      <c r="G41" s="290"/>
      <c r="H41" s="291"/>
      <c r="I41" s="225">
        <v>42674</v>
      </c>
      <c r="J41" s="226"/>
      <c r="K41" s="225"/>
      <c r="L41" s="226"/>
      <c r="M41" s="227"/>
      <c r="N41" s="227"/>
      <c r="O41" s="225">
        <v>42674</v>
      </c>
      <c r="P41" s="226"/>
    </row>
    <row r="42" spans="1:16" ht="12.75" hidden="1" customHeight="1">
      <c r="A42" s="289" t="s">
        <v>102</v>
      </c>
      <c r="B42" s="290"/>
      <c r="C42" s="290"/>
      <c r="D42" s="290"/>
      <c r="E42" s="290"/>
      <c r="F42" s="290"/>
      <c r="G42" s="290"/>
      <c r="H42" s="291"/>
      <c r="I42" s="225">
        <v>42704</v>
      </c>
      <c r="J42" s="226"/>
      <c r="K42" s="225"/>
      <c r="L42" s="226"/>
      <c r="M42" s="227"/>
      <c r="N42" s="227"/>
      <c r="O42" s="225">
        <v>42704</v>
      </c>
      <c r="P42" s="226"/>
    </row>
    <row r="43" spans="1:16" ht="26.25" hidden="1" customHeight="1">
      <c r="A43" s="289" t="s">
        <v>103</v>
      </c>
      <c r="B43" s="290"/>
      <c r="C43" s="290"/>
      <c r="D43" s="290"/>
      <c r="E43" s="290"/>
      <c r="F43" s="290"/>
      <c r="G43" s="290"/>
      <c r="H43" s="291"/>
      <c r="I43" s="225">
        <v>42719</v>
      </c>
      <c r="J43" s="226"/>
      <c r="K43" s="225"/>
      <c r="L43" s="226"/>
      <c r="M43" s="227"/>
      <c r="N43" s="227"/>
      <c r="O43" s="225">
        <v>42719</v>
      </c>
      <c r="P43" s="226"/>
    </row>
    <row r="44" spans="1:16">
      <c r="A44" s="289" t="s">
        <v>87</v>
      </c>
      <c r="B44" s="290"/>
      <c r="C44" s="290"/>
      <c r="D44" s="290"/>
      <c r="E44" s="290"/>
      <c r="F44" s="290"/>
      <c r="G44" s="290"/>
      <c r="H44" s="291"/>
      <c r="I44" s="225">
        <v>42735</v>
      </c>
      <c r="J44" s="226"/>
      <c r="K44" s="225"/>
      <c r="L44" s="226"/>
      <c r="M44" s="227"/>
      <c r="N44" s="227"/>
      <c r="O44" s="225">
        <v>42735</v>
      </c>
      <c r="P44" s="226"/>
    </row>
    <row r="45" spans="1:16" ht="24.75" hidden="1" customHeight="1">
      <c r="A45" s="289" t="s">
        <v>84</v>
      </c>
      <c r="B45" s="290"/>
      <c r="C45" s="290"/>
      <c r="D45" s="290"/>
      <c r="E45" s="290"/>
      <c r="F45" s="290"/>
      <c r="G45" s="290"/>
      <c r="H45" s="291"/>
      <c r="I45" s="295" t="s">
        <v>99</v>
      </c>
      <c r="J45" s="227"/>
      <c r="K45" s="225"/>
      <c r="L45" s="226"/>
      <c r="M45" s="227"/>
      <c r="N45" s="227"/>
      <c r="O45" s="295">
        <v>42393</v>
      </c>
      <c r="P45" s="227"/>
    </row>
    <row r="46" spans="1:16" ht="21.75" hidden="1" customHeight="1">
      <c r="A46" s="289" t="s">
        <v>104</v>
      </c>
      <c r="B46" s="290"/>
      <c r="C46" s="290"/>
      <c r="D46" s="290"/>
      <c r="E46" s="290"/>
      <c r="F46" s="290"/>
      <c r="G46" s="290"/>
      <c r="H46" s="291"/>
      <c r="I46" s="225">
        <v>42674</v>
      </c>
      <c r="J46" s="226"/>
      <c r="K46" s="225"/>
      <c r="L46" s="226"/>
      <c r="M46" s="227"/>
      <c r="N46" s="227"/>
      <c r="O46" s="225">
        <v>42674</v>
      </c>
      <c r="P46" s="226"/>
    </row>
    <row r="47" spans="1:16" s="173" customFormat="1">
      <c r="A47" s="222"/>
      <c r="B47" s="223"/>
      <c r="C47" s="223"/>
      <c r="D47" s="223"/>
      <c r="E47" s="223"/>
      <c r="F47" s="223"/>
      <c r="G47" s="223"/>
      <c r="H47" s="224"/>
      <c r="I47" s="225"/>
      <c r="J47" s="226"/>
      <c r="K47" s="225"/>
      <c r="L47" s="226"/>
      <c r="M47" s="227"/>
      <c r="N47" s="227"/>
      <c r="O47" s="225"/>
      <c r="P47" s="226"/>
    </row>
    <row r="48" spans="1:16" s="173" customFormat="1">
      <c r="A48" s="222"/>
      <c r="B48" s="223"/>
      <c r="C48" s="223"/>
      <c r="D48" s="223"/>
      <c r="E48" s="223"/>
      <c r="F48" s="223"/>
      <c r="G48" s="223"/>
      <c r="H48" s="224"/>
      <c r="I48" s="225"/>
      <c r="J48" s="226"/>
      <c r="K48" s="225"/>
      <c r="L48" s="226"/>
      <c r="M48" s="227"/>
      <c r="N48" s="227"/>
      <c r="O48" s="225"/>
      <c r="P48" s="226"/>
    </row>
    <row r="49" spans="1:16">
      <c r="A49" s="283" t="s">
        <v>105</v>
      </c>
      <c r="B49" s="284"/>
      <c r="C49" s="284"/>
      <c r="D49" s="284"/>
      <c r="E49" s="284"/>
      <c r="F49" s="284"/>
      <c r="G49" s="284"/>
      <c r="H49" s="285"/>
      <c r="I49" s="286" t="s">
        <v>303</v>
      </c>
      <c r="J49" s="287"/>
      <c r="K49" s="288" t="s">
        <v>304</v>
      </c>
      <c r="L49" s="288"/>
      <c r="M49" s="288" t="s">
        <v>12</v>
      </c>
      <c r="N49" s="288"/>
      <c r="O49" s="288">
        <v>2020</v>
      </c>
      <c r="P49" s="288"/>
    </row>
    <row r="50" spans="1:16" ht="12.75" hidden="1" customHeight="1">
      <c r="A50" s="289" t="s">
        <v>106</v>
      </c>
      <c r="B50" s="290"/>
      <c r="C50" s="290"/>
      <c r="D50" s="290"/>
      <c r="E50" s="290"/>
      <c r="F50" s="290"/>
      <c r="G50" s="290"/>
      <c r="H50" s="291"/>
      <c r="I50" s="292" t="s">
        <v>107</v>
      </c>
      <c r="J50" s="292"/>
      <c r="K50" s="226"/>
      <c r="L50" s="226"/>
      <c r="M50" s="227"/>
      <c r="N50" s="227"/>
      <c r="O50" s="292" t="s">
        <v>107</v>
      </c>
      <c r="P50" s="292"/>
    </row>
    <row r="51" spans="1:16" ht="66" hidden="1" customHeight="1">
      <c r="A51" s="289" t="s">
        <v>108</v>
      </c>
      <c r="B51" s="290"/>
      <c r="C51" s="290"/>
      <c r="D51" s="290"/>
      <c r="E51" s="290"/>
      <c r="F51" s="290"/>
      <c r="G51" s="290"/>
      <c r="H51" s="291"/>
      <c r="I51" s="293" t="s">
        <v>109</v>
      </c>
      <c r="J51" s="294"/>
      <c r="K51" s="292" t="s">
        <v>107</v>
      </c>
      <c r="L51" s="292"/>
      <c r="M51" s="227"/>
      <c r="N51" s="227"/>
      <c r="O51" s="293" t="s">
        <v>109</v>
      </c>
      <c r="P51" s="294"/>
    </row>
    <row r="52" spans="1:16">
      <c r="A52" s="289"/>
      <c r="B52" s="290"/>
      <c r="C52" s="290"/>
      <c r="D52" s="290"/>
      <c r="E52" s="290"/>
      <c r="F52" s="290"/>
      <c r="G52" s="290"/>
      <c r="H52" s="291"/>
      <c r="I52" s="292"/>
      <c r="J52" s="292"/>
      <c r="K52" s="226"/>
      <c r="L52" s="226"/>
      <c r="M52" s="227"/>
      <c r="N52" s="227"/>
      <c r="O52" s="226"/>
      <c r="P52" s="226"/>
    </row>
    <row r="53" spans="1:16">
      <c r="A53" s="289"/>
      <c r="B53" s="290"/>
      <c r="C53" s="290"/>
      <c r="D53" s="290"/>
      <c r="E53" s="290"/>
      <c r="F53" s="290"/>
      <c r="G53" s="290"/>
      <c r="H53" s="291"/>
      <c r="I53" s="226"/>
      <c r="J53" s="226"/>
      <c r="K53" s="226"/>
      <c r="L53" s="226"/>
      <c r="M53" s="227"/>
      <c r="N53" s="227"/>
      <c r="O53" s="226"/>
      <c r="P53" s="226"/>
    </row>
    <row r="54" spans="1:16">
      <c r="A54" s="289"/>
      <c r="B54" s="290"/>
      <c r="C54" s="290"/>
      <c r="D54" s="290"/>
      <c r="E54" s="290"/>
      <c r="F54" s="290"/>
      <c r="G54" s="290"/>
      <c r="H54" s="291"/>
      <c r="I54" s="226"/>
      <c r="J54" s="226"/>
      <c r="K54" s="226"/>
      <c r="L54" s="226"/>
      <c r="M54" s="227"/>
      <c r="N54" s="227"/>
      <c r="O54" s="226"/>
      <c r="P54" s="226"/>
    </row>
    <row r="55" spans="1:16">
      <c r="A55" s="283" t="s">
        <v>110</v>
      </c>
      <c r="B55" s="284"/>
      <c r="C55" s="284"/>
      <c r="D55" s="284"/>
      <c r="E55" s="284"/>
      <c r="F55" s="284"/>
      <c r="G55" s="284"/>
      <c r="H55" s="285"/>
      <c r="I55" s="286" t="s">
        <v>303</v>
      </c>
      <c r="J55" s="287"/>
      <c r="K55" s="288" t="s">
        <v>304</v>
      </c>
      <c r="L55" s="288"/>
      <c r="M55" s="288" t="s">
        <v>12</v>
      </c>
      <c r="N55" s="288"/>
      <c r="O55" s="288">
        <v>2020</v>
      </c>
      <c r="P55" s="288"/>
    </row>
    <row r="56" spans="1:16">
      <c r="A56" s="274" t="s">
        <v>111</v>
      </c>
      <c r="B56" s="275"/>
      <c r="C56" s="275"/>
      <c r="D56" s="275"/>
      <c r="E56" s="275"/>
      <c r="F56" s="275"/>
      <c r="G56" s="275"/>
      <c r="H56" s="276"/>
      <c r="I56" s="226">
        <v>0</v>
      </c>
      <c r="J56" s="226"/>
      <c r="K56" s="226"/>
      <c r="L56" s="226"/>
      <c r="M56" s="227"/>
      <c r="N56" s="227"/>
      <c r="O56" s="226">
        <v>0</v>
      </c>
      <c r="P56" s="226"/>
    </row>
    <row r="57" spans="1:16">
      <c r="A57" s="274" t="s">
        <v>112</v>
      </c>
      <c r="B57" s="275"/>
      <c r="C57" s="275"/>
      <c r="D57" s="275"/>
      <c r="E57" s="275"/>
      <c r="F57" s="275"/>
      <c r="G57" s="275"/>
      <c r="H57" s="276"/>
      <c r="I57" s="226">
        <v>0</v>
      </c>
      <c r="J57" s="226"/>
      <c r="K57" s="226"/>
      <c r="L57" s="226"/>
      <c r="M57" s="227"/>
      <c r="N57" s="227"/>
      <c r="O57" s="226">
        <v>0</v>
      </c>
      <c r="P57" s="226"/>
    </row>
    <row r="58" spans="1:16" ht="12.75" hidden="1" customHeight="1">
      <c r="A58" s="274" t="s">
        <v>113</v>
      </c>
      <c r="B58" s="275"/>
      <c r="C58" s="275"/>
      <c r="D58" s="275"/>
      <c r="E58" s="275"/>
      <c r="F58" s="275"/>
      <c r="G58" s="275"/>
      <c r="H58" s="276"/>
      <c r="I58" s="282">
        <v>0.8</v>
      </c>
      <c r="J58" s="226"/>
      <c r="K58" s="226"/>
      <c r="L58" s="226"/>
      <c r="M58" s="227"/>
      <c r="N58" s="227"/>
      <c r="O58" s="282">
        <v>0.85</v>
      </c>
      <c r="P58" s="226"/>
    </row>
    <row r="59" spans="1:16">
      <c r="A59" s="277" t="s">
        <v>114</v>
      </c>
      <c r="B59" s="278"/>
      <c r="C59" s="278"/>
      <c r="D59" s="278"/>
      <c r="E59" s="278"/>
      <c r="F59" s="278"/>
      <c r="G59" s="278"/>
      <c r="H59" s="279"/>
      <c r="I59" s="280">
        <v>0.95</v>
      </c>
      <c r="J59" s="281"/>
      <c r="K59" s="226"/>
      <c r="L59" s="226"/>
      <c r="M59" s="227"/>
      <c r="N59" s="227"/>
      <c r="O59" s="226"/>
      <c r="P59" s="226"/>
    </row>
    <row r="60" spans="1:16">
      <c r="A60" s="274"/>
      <c r="B60" s="275"/>
      <c r="C60" s="275"/>
      <c r="D60" s="275"/>
      <c r="E60" s="275"/>
      <c r="F60" s="275"/>
      <c r="G60" s="275"/>
      <c r="H60" s="276"/>
      <c r="I60" s="226"/>
      <c r="J60" s="226"/>
      <c r="K60" s="226"/>
      <c r="L60" s="226"/>
      <c r="M60" s="227"/>
      <c r="N60" s="227"/>
      <c r="O60" s="226"/>
      <c r="P60" s="226"/>
    </row>
    <row r="61" spans="1:16">
      <c r="A61" s="242" t="s">
        <v>33</v>
      </c>
      <c r="B61" s="243"/>
      <c r="C61" s="243"/>
      <c r="D61" s="243"/>
      <c r="E61" s="243"/>
      <c r="F61" s="243"/>
      <c r="G61" s="244"/>
      <c r="H61" s="273" t="s">
        <v>33</v>
      </c>
      <c r="I61" s="273"/>
      <c r="J61" s="273"/>
      <c r="K61" s="273"/>
      <c r="L61" s="273"/>
      <c r="M61" s="273"/>
      <c r="N61" s="273"/>
    </row>
    <row r="62" spans="1:16">
      <c r="A62" s="263" t="s">
        <v>34</v>
      </c>
      <c r="B62" s="263"/>
      <c r="C62" s="264"/>
      <c r="D62" s="265"/>
      <c r="E62" s="265"/>
      <c r="F62" s="265"/>
      <c r="G62" s="266"/>
      <c r="H62" s="263" t="s">
        <v>35</v>
      </c>
      <c r="I62" s="263"/>
      <c r="J62" s="264"/>
      <c r="K62" s="265"/>
      <c r="L62" s="265"/>
      <c r="M62" s="265"/>
      <c r="N62" s="266"/>
    </row>
    <row r="63" spans="1:16">
      <c r="A63" s="263"/>
      <c r="B63" s="263"/>
      <c r="C63" s="267"/>
      <c r="D63" s="268"/>
      <c r="E63" s="268"/>
      <c r="F63" s="268"/>
      <c r="G63" s="269"/>
      <c r="H63" s="263"/>
      <c r="I63" s="263"/>
      <c r="J63" s="267"/>
      <c r="K63" s="268"/>
      <c r="L63" s="268"/>
      <c r="M63" s="268"/>
      <c r="N63" s="269"/>
    </row>
    <row r="64" spans="1:16">
      <c r="A64" s="263"/>
      <c r="B64" s="263"/>
      <c r="C64" s="270"/>
      <c r="D64" s="271"/>
      <c r="E64" s="271"/>
      <c r="F64" s="271"/>
      <c r="G64" s="272"/>
      <c r="H64" s="263"/>
      <c r="I64" s="263"/>
      <c r="J64" s="270"/>
      <c r="K64" s="271"/>
      <c r="L64" s="271"/>
      <c r="M64" s="271"/>
      <c r="N64" s="272"/>
    </row>
    <row r="65" spans="1:14">
      <c r="A65" s="263" t="s">
        <v>36</v>
      </c>
      <c r="B65" s="263"/>
      <c r="C65" s="264"/>
      <c r="D65" s="265"/>
      <c r="E65" s="265"/>
      <c r="F65" s="265"/>
      <c r="G65" s="266"/>
      <c r="H65" s="263" t="s">
        <v>36</v>
      </c>
      <c r="I65" s="263"/>
      <c r="J65" s="264"/>
      <c r="K65" s="265"/>
      <c r="L65" s="265"/>
      <c r="M65" s="265"/>
      <c r="N65" s="266"/>
    </row>
    <row r="66" spans="1:14">
      <c r="A66" s="263"/>
      <c r="B66" s="263"/>
      <c r="C66" s="267"/>
      <c r="D66" s="268"/>
      <c r="E66" s="268"/>
      <c r="F66" s="268"/>
      <c r="G66" s="269"/>
      <c r="H66" s="263"/>
      <c r="I66" s="263"/>
      <c r="J66" s="267"/>
      <c r="K66" s="268"/>
      <c r="L66" s="268"/>
      <c r="M66" s="268"/>
      <c r="N66" s="269"/>
    </row>
    <row r="67" spans="1:14">
      <c r="A67" s="263"/>
      <c r="B67" s="263"/>
      <c r="C67" s="270"/>
      <c r="D67" s="271"/>
      <c r="E67" s="271"/>
      <c r="F67" s="271"/>
      <c r="G67" s="272"/>
      <c r="H67" s="263"/>
      <c r="I67" s="263"/>
      <c r="J67" s="270"/>
      <c r="K67" s="271"/>
      <c r="L67" s="271"/>
      <c r="M67" s="271"/>
      <c r="N67" s="272"/>
    </row>
    <row r="68" spans="1:14">
      <c r="A68" s="242" t="s">
        <v>37</v>
      </c>
      <c r="B68" s="243"/>
      <c r="C68" s="243"/>
      <c r="D68" s="243"/>
      <c r="E68" s="243"/>
      <c r="F68" s="243"/>
      <c r="G68" s="244"/>
      <c r="H68" s="273" t="s">
        <v>37</v>
      </c>
      <c r="I68" s="273"/>
      <c r="J68" s="273"/>
      <c r="K68" s="273"/>
      <c r="L68" s="273"/>
      <c r="M68" s="273"/>
      <c r="N68" s="273"/>
    </row>
    <row r="69" spans="1:14">
      <c r="A69" s="263" t="s">
        <v>38</v>
      </c>
      <c r="B69" s="263"/>
      <c r="C69" s="264"/>
      <c r="D69" s="265"/>
      <c r="E69" s="265"/>
      <c r="F69" s="265"/>
      <c r="G69" s="266"/>
      <c r="H69" s="263" t="s">
        <v>39</v>
      </c>
      <c r="I69" s="263"/>
      <c r="J69" s="264"/>
      <c r="K69" s="265"/>
      <c r="L69" s="265"/>
      <c r="M69" s="265"/>
      <c r="N69" s="266"/>
    </row>
    <row r="70" spans="1:14">
      <c r="A70" s="263"/>
      <c r="B70" s="263"/>
      <c r="C70" s="267"/>
      <c r="D70" s="268"/>
      <c r="E70" s="268"/>
      <c r="F70" s="268"/>
      <c r="G70" s="269"/>
      <c r="H70" s="263"/>
      <c r="I70" s="263"/>
      <c r="J70" s="267"/>
      <c r="K70" s="268"/>
      <c r="L70" s="268"/>
      <c r="M70" s="268"/>
      <c r="N70" s="269"/>
    </row>
    <row r="71" spans="1:14">
      <c r="A71" s="263"/>
      <c r="B71" s="263"/>
      <c r="C71" s="270"/>
      <c r="D71" s="271"/>
      <c r="E71" s="271"/>
      <c r="F71" s="271"/>
      <c r="G71" s="272"/>
      <c r="H71" s="263"/>
      <c r="I71" s="263"/>
      <c r="J71" s="270"/>
      <c r="K71" s="271"/>
      <c r="L71" s="271"/>
      <c r="M71" s="271"/>
      <c r="N71" s="272"/>
    </row>
    <row r="72" spans="1:14">
      <c r="A72" s="263" t="s">
        <v>40</v>
      </c>
      <c r="B72" s="263"/>
      <c r="C72" s="264"/>
      <c r="D72" s="265"/>
      <c r="E72" s="265"/>
      <c r="F72" s="265"/>
      <c r="G72" s="266"/>
      <c r="H72" s="263" t="s">
        <v>40</v>
      </c>
      <c r="I72" s="263"/>
      <c r="J72" s="264"/>
      <c r="K72" s="265"/>
      <c r="L72" s="265"/>
      <c r="M72" s="265"/>
      <c r="N72" s="266"/>
    </row>
    <row r="73" spans="1:14">
      <c r="A73" s="263"/>
      <c r="B73" s="263"/>
      <c r="C73" s="267"/>
      <c r="D73" s="268"/>
      <c r="E73" s="268"/>
      <c r="F73" s="268"/>
      <c r="G73" s="269"/>
      <c r="H73" s="263"/>
      <c r="I73" s="263"/>
      <c r="J73" s="267"/>
      <c r="K73" s="268"/>
      <c r="L73" s="268"/>
      <c r="M73" s="268"/>
      <c r="N73" s="269"/>
    </row>
    <row r="74" spans="1:14">
      <c r="A74" s="263"/>
      <c r="B74" s="263"/>
      <c r="C74" s="270"/>
      <c r="D74" s="271"/>
      <c r="E74" s="271"/>
      <c r="F74" s="271"/>
      <c r="G74" s="272"/>
      <c r="H74" s="263"/>
      <c r="I74" s="263"/>
      <c r="J74" s="270"/>
      <c r="K74" s="271"/>
      <c r="L74" s="271"/>
      <c r="M74" s="271"/>
      <c r="N74" s="272"/>
    </row>
    <row r="75" spans="1:14">
      <c r="A75" s="242" t="s">
        <v>41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4"/>
    </row>
    <row r="76" spans="1:14" ht="31.5" customHeight="1">
      <c r="A76" s="12" t="s">
        <v>67</v>
      </c>
      <c r="B76" s="258" t="s">
        <v>68</v>
      </c>
      <c r="C76" s="259"/>
      <c r="D76" s="259"/>
      <c r="E76" s="259"/>
      <c r="F76" s="260"/>
      <c r="G76" s="261" t="s">
        <v>73</v>
      </c>
      <c r="H76" s="261"/>
      <c r="I76" s="261" t="s">
        <v>74</v>
      </c>
      <c r="J76" s="261"/>
      <c r="K76" s="261" t="s">
        <v>70</v>
      </c>
      <c r="L76" s="261"/>
      <c r="M76" s="262" t="s">
        <v>71</v>
      </c>
      <c r="N76" s="262"/>
    </row>
    <row r="77" spans="1:14">
      <c r="A77" s="13"/>
      <c r="B77" s="248" t="s">
        <v>196</v>
      </c>
      <c r="C77" s="249"/>
      <c r="D77" s="249"/>
      <c r="E77" s="249"/>
      <c r="F77" s="250"/>
      <c r="G77" s="251"/>
      <c r="H77" s="252"/>
      <c r="I77" s="253"/>
      <c r="J77" s="253"/>
      <c r="K77" s="253"/>
      <c r="L77" s="253"/>
      <c r="M77" s="254"/>
      <c r="N77" s="254"/>
    </row>
    <row r="78" spans="1:14">
      <c r="A78" s="13"/>
      <c r="B78" s="248" t="s">
        <v>200</v>
      </c>
      <c r="C78" s="249"/>
      <c r="D78" s="249"/>
      <c r="E78" s="249"/>
      <c r="F78" s="250"/>
      <c r="G78" s="251"/>
      <c r="H78" s="252"/>
      <c r="I78" s="253"/>
      <c r="J78" s="253"/>
      <c r="K78" s="257">
        <v>0.2</v>
      </c>
      <c r="L78" s="253"/>
      <c r="M78" s="254"/>
      <c r="N78" s="254"/>
    </row>
    <row r="79" spans="1:14">
      <c r="A79" s="13"/>
      <c r="B79" s="248"/>
      <c r="C79" s="249"/>
      <c r="D79" s="249"/>
      <c r="E79" s="249"/>
      <c r="F79" s="250"/>
      <c r="G79" s="251"/>
      <c r="H79" s="252"/>
      <c r="I79" s="253"/>
      <c r="J79" s="253"/>
      <c r="K79" s="253"/>
      <c r="L79" s="253"/>
      <c r="M79" s="254"/>
      <c r="N79" s="254"/>
    </row>
    <row r="80" spans="1:14">
      <c r="A80" s="13"/>
      <c r="B80" s="248"/>
      <c r="C80" s="249"/>
      <c r="D80" s="249"/>
      <c r="E80" s="249"/>
      <c r="F80" s="250"/>
      <c r="G80" s="251"/>
      <c r="H80" s="252"/>
      <c r="I80" s="253"/>
      <c r="J80" s="253"/>
      <c r="K80" s="253"/>
      <c r="L80" s="253"/>
      <c r="M80" s="254"/>
      <c r="N80" s="254"/>
    </row>
    <row r="81" spans="1:16">
      <c r="A81" s="13"/>
      <c r="B81" s="248"/>
      <c r="C81" s="249"/>
      <c r="D81" s="249"/>
      <c r="E81" s="249"/>
      <c r="F81" s="250"/>
      <c r="G81" s="251"/>
      <c r="H81" s="252"/>
      <c r="I81" s="253"/>
      <c r="J81" s="253"/>
      <c r="K81" s="253"/>
      <c r="L81" s="253"/>
      <c r="M81" s="254"/>
      <c r="N81" s="254"/>
    </row>
    <row r="82" spans="1:16">
      <c r="A82" s="13"/>
      <c r="B82" s="248"/>
      <c r="C82" s="249"/>
      <c r="D82" s="249"/>
      <c r="E82" s="249"/>
      <c r="F82" s="250"/>
      <c r="G82" s="251"/>
      <c r="H82" s="252"/>
      <c r="I82" s="253"/>
      <c r="J82" s="253"/>
      <c r="K82" s="253"/>
      <c r="L82" s="253"/>
      <c r="M82" s="254"/>
      <c r="N82" s="254"/>
    </row>
    <row r="83" spans="1:16">
      <c r="A83" s="13"/>
      <c r="B83" s="248"/>
      <c r="C83" s="249"/>
      <c r="D83" s="249"/>
      <c r="E83" s="249"/>
      <c r="F83" s="250"/>
      <c r="G83" s="251"/>
      <c r="H83" s="252"/>
      <c r="I83" s="253"/>
      <c r="J83" s="253"/>
      <c r="K83" s="253"/>
      <c r="L83" s="253"/>
      <c r="M83" s="254"/>
      <c r="N83" s="254"/>
    </row>
    <row r="84" spans="1:16">
      <c r="A84" s="13"/>
      <c r="B84" s="248"/>
      <c r="C84" s="249"/>
      <c r="D84" s="249"/>
      <c r="E84" s="249"/>
      <c r="F84" s="250"/>
      <c r="G84" s="251"/>
      <c r="H84" s="252"/>
      <c r="I84" s="253"/>
      <c r="J84" s="253"/>
      <c r="K84" s="253"/>
      <c r="L84" s="253"/>
      <c r="M84" s="254"/>
      <c r="N84" s="254"/>
    </row>
    <row r="85" spans="1:16">
      <c r="A85" s="13"/>
      <c r="B85" s="248"/>
      <c r="C85" s="249"/>
      <c r="D85" s="249"/>
      <c r="E85" s="249"/>
      <c r="F85" s="250"/>
      <c r="G85" s="251"/>
      <c r="H85" s="252"/>
      <c r="I85" s="253"/>
      <c r="J85" s="253"/>
      <c r="K85" s="253"/>
      <c r="L85" s="253"/>
      <c r="M85" s="254"/>
      <c r="N85" s="254"/>
    </row>
    <row r="86" spans="1:16">
      <c r="A86" s="13"/>
      <c r="B86" s="248"/>
      <c r="C86" s="249"/>
      <c r="D86" s="249"/>
      <c r="E86" s="249"/>
      <c r="F86" s="250"/>
      <c r="G86" s="251"/>
      <c r="H86" s="252"/>
      <c r="I86" s="253"/>
      <c r="J86" s="253"/>
      <c r="K86" s="253"/>
      <c r="L86" s="253"/>
      <c r="M86" s="254"/>
      <c r="N86" s="254"/>
    </row>
    <row r="87" spans="1:16">
      <c r="A87" s="13"/>
      <c r="B87" s="248"/>
      <c r="C87" s="249"/>
      <c r="D87" s="249"/>
      <c r="E87" s="249"/>
      <c r="F87" s="250"/>
      <c r="G87" s="251"/>
      <c r="H87" s="252"/>
      <c r="I87" s="253"/>
      <c r="J87" s="253"/>
      <c r="K87" s="253"/>
      <c r="L87" s="253"/>
      <c r="M87" s="254"/>
      <c r="N87" s="254"/>
    </row>
    <row r="88" spans="1:16">
      <c r="A88" s="13"/>
      <c r="B88" s="248"/>
      <c r="C88" s="249"/>
      <c r="D88" s="249"/>
      <c r="E88" s="249"/>
      <c r="F88" s="250"/>
      <c r="G88" s="251"/>
      <c r="H88" s="252"/>
      <c r="I88" s="253"/>
      <c r="J88" s="253"/>
      <c r="K88" s="253"/>
      <c r="L88" s="253"/>
      <c r="M88" s="254"/>
      <c r="N88" s="254"/>
    </row>
    <row r="89" spans="1:16">
      <c r="A89" s="13"/>
      <c r="B89" s="248"/>
      <c r="C89" s="249"/>
      <c r="D89" s="249"/>
      <c r="E89" s="249"/>
      <c r="F89" s="250"/>
      <c r="G89" s="251"/>
      <c r="H89" s="252"/>
      <c r="I89" s="253"/>
      <c r="J89" s="253"/>
      <c r="K89" s="253"/>
      <c r="L89" s="253"/>
      <c r="M89" s="254"/>
      <c r="N89" s="254"/>
    </row>
    <row r="90" spans="1:16">
      <c r="A90" s="14">
        <f>COUNTA(B77:F89)</f>
        <v>2</v>
      </c>
      <c r="B90" s="255" t="s">
        <v>42</v>
      </c>
      <c r="C90" s="255"/>
      <c r="D90" s="255"/>
      <c r="E90" s="255"/>
      <c r="F90" s="255"/>
      <c r="G90" s="255"/>
      <c r="H90" s="255"/>
      <c r="I90" s="255"/>
      <c r="J90" s="255"/>
      <c r="K90" s="255"/>
      <c r="L90" s="256"/>
      <c r="M90" s="231"/>
      <c r="N90" s="231"/>
    </row>
    <row r="91" spans="1:16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6">
      <c r="A92" s="242" t="s">
        <v>43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4"/>
    </row>
    <row r="93" spans="1:16">
      <c r="A93" s="245" t="s">
        <v>44</v>
      </c>
      <c r="B93" s="246"/>
      <c r="C93" s="246"/>
      <c r="D93" s="247"/>
      <c r="E93" s="245" t="s">
        <v>45</v>
      </c>
      <c r="F93" s="246"/>
      <c r="G93" s="246"/>
      <c r="H93" s="246"/>
      <c r="I93" s="246"/>
      <c r="J93" s="246"/>
      <c r="K93" s="246"/>
      <c r="L93" s="246"/>
      <c r="M93" s="228" t="s">
        <v>46</v>
      </c>
      <c r="N93" s="230"/>
    </row>
    <row r="94" spans="1:16">
      <c r="A94" s="232"/>
      <c r="B94" s="233"/>
      <c r="C94" s="233"/>
      <c r="D94" s="234"/>
      <c r="E94" s="232"/>
      <c r="F94" s="233"/>
      <c r="G94" s="233"/>
      <c r="H94" s="233"/>
      <c r="I94" s="233"/>
      <c r="J94" s="233"/>
      <c r="K94" s="233"/>
      <c r="L94" s="233"/>
      <c r="M94" s="238"/>
      <c r="N94" s="239"/>
    </row>
    <row r="95" spans="1:16">
      <c r="A95" s="235"/>
      <c r="B95" s="236"/>
      <c r="C95" s="236"/>
      <c r="D95" s="237"/>
      <c r="E95" s="235"/>
      <c r="F95" s="236"/>
      <c r="G95" s="236"/>
      <c r="H95" s="236"/>
      <c r="I95" s="236"/>
      <c r="J95" s="236"/>
      <c r="K95" s="236"/>
      <c r="L95" s="236"/>
      <c r="M95" s="240"/>
      <c r="N95" s="241"/>
      <c r="O95" s="20"/>
      <c r="P95" s="21"/>
    </row>
    <row r="96" spans="1:16">
      <c r="A96" s="232"/>
      <c r="B96" s="233"/>
      <c r="C96" s="233"/>
      <c r="D96" s="234"/>
      <c r="E96" s="232"/>
      <c r="F96" s="233"/>
      <c r="G96" s="233"/>
      <c r="H96" s="233"/>
      <c r="I96" s="233"/>
      <c r="J96" s="233"/>
      <c r="K96" s="233"/>
      <c r="L96" s="233"/>
      <c r="M96" s="238"/>
      <c r="N96" s="239"/>
      <c r="O96" s="20"/>
      <c r="P96" s="21"/>
    </row>
    <row r="97" spans="1:14">
      <c r="A97" s="235"/>
      <c r="B97" s="236"/>
      <c r="C97" s="236"/>
      <c r="D97" s="237"/>
      <c r="E97" s="235"/>
      <c r="F97" s="236"/>
      <c r="G97" s="236"/>
      <c r="H97" s="236"/>
      <c r="I97" s="236"/>
      <c r="J97" s="236"/>
      <c r="K97" s="236"/>
      <c r="L97" s="236"/>
      <c r="M97" s="240"/>
      <c r="N97" s="241"/>
    </row>
    <row r="98" spans="1:14">
      <c r="A98" s="232"/>
      <c r="B98" s="233"/>
      <c r="C98" s="233"/>
      <c r="D98" s="234"/>
      <c r="E98" s="232"/>
      <c r="F98" s="233"/>
      <c r="G98" s="233"/>
      <c r="H98" s="233"/>
      <c r="I98" s="233"/>
      <c r="J98" s="233"/>
      <c r="K98" s="233"/>
      <c r="L98" s="233"/>
      <c r="M98" s="238"/>
      <c r="N98" s="239"/>
    </row>
    <row r="99" spans="1:14">
      <c r="A99" s="235"/>
      <c r="B99" s="236"/>
      <c r="C99" s="236"/>
      <c r="D99" s="237"/>
      <c r="E99" s="235"/>
      <c r="F99" s="236"/>
      <c r="G99" s="236"/>
      <c r="H99" s="236"/>
      <c r="I99" s="236"/>
      <c r="J99" s="236"/>
      <c r="K99" s="236"/>
      <c r="L99" s="236"/>
      <c r="M99" s="240"/>
      <c r="N99" s="241"/>
    </row>
    <row r="100" spans="1:14">
      <c r="A100" s="232"/>
      <c r="B100" s="233"/>
      <c r="C100" s="233"/>
      <c r="D100" s="234"/>
      <c r="E100" s="232"/>
      <c r="F100" s="233"/>
      <c r="G100" s="233"/>
      <c r="H100" s="233"/>
      <c r="I100" s="233"/>
      <c r="J100" s="233"/>
      <c r="K100" s="233"/>
      <c r="L100" s="233"/>
      <c r="M100" s="238"/>
      <c r="N100" s="239"/>
    </row>
    <row r="101" spans="1:14">
      <c r="A101" s="235"/>
      <c r="B101" s="236"/>
      <c r="C101" s="236"/>
      <c r="D101" s="237"/>
      <c r="E101" s="235"/>
      <c r="F101" s="236"/>
      <c r="G101" s="236"/>
      <c r="H101" s="236"/>
      <c r="I101" s="236"/>
      <c r="J101" s="236"/>
      <c r="K101" s="236"/>
      <c r="L101" s="236"/>
      <c r="M101" s="240"/>
      <c r="N101" s="241"/>
    </row>
    <row r="102" spans="1:14">
      <c r="A102" s="232"/>
      <c r="B102" s="233"/>
      <c r="C102" s="233"/>
      <c r="D102" s="234"/>
      <c r="E102" s="232"/>
      <c r="F102" s="233"/>
      <c r="G102" s="233"/>
      <c r="H102" s="233"/>
      <c r="I102" s="233"/>
      <c r="J102" s="233"/>
      <c r="K102" s="233"/>
      <c r="L102" s="233"/>
      <c r="M102" s="238"/>
      <c r="N102" s="239"/>
    </row>
    <row r="103" spans="1:14">
      <c r="A103" s="235"/>
      <c r="B103" s="236"/>
      <c r="C103" s="236"/>
      <c r="D103" s="237"/>
      <c r="E103" s="235"/>
      <c r="F103" s="236"/>
      <c r="G103" s="236"/>
      <c r="H103" s="236"/>
      <c r="I103" s="236"/>
      <c r="J103" s="236"/>
      <c r="K103" s="236"/>
      <c r="L103" s="236"/>
      <c r="M103" s="240"/>
      <c r="N103" s="241"/>
    </row>
    <row r="104" spans="1:14">
      <c r="A104" s="232"/>
      <c r="B104" s="233"/>
      <c r="C104" s="233"/>
      <c r="D104" s="234"/>
      <c r="E104" s="232"/>
      <c r="F104" s="233"/>
      <c r="G104" s="233"/>
      <c r="H104" s="233"/>
      <c r="I104" s="233"/>
      <c r="J104" s="233"/>
      <c r="K104" s="233"/>
      <c r="L104" s="233"/>
      <c r="M104" s="238"/>
      <c r="N104" s="239"/>
    </row>
    <row r="105" spans="1:14">
      <c r="A105" s="235"/>
      <c r="B105" s="236"/>
      <c r="C105" s="236"/>
      <c r="D105" s="237"/>
      <c r="E105" s="235"/>
      <c r="F105" s="236"/>
      <c r="G105" s="236"/>
      <c r="H105" s="236"/>
      <c r="I105" s="236"/>
      <c r="J105" s="236"/>
      <c r="K105" s="236"/>
      <c r="L105" s="236"/>
      <c r="M105" s="240"/>
      <c r="N105" s="241"/>
    </row>
    <row r="106" spans="1:14">
      <c r="A106" s="232"/>
      <c r="B106" s="233"/>
      <c r="C106" s="233"/>
      <c r="D106" s="234"/>
      <c r="E106" s="232"/>
      <c r="F106" s="233"/>
      <c r="G106" s="233"/>
      <c r="H106" s="233"/>
      <c r="I106" s="233"/>
      <c r="J106" s="233"/>
      <c r="K106" s="233"/>
      <c r="L106" s="233"/>
      <c r="M106" s="238"/>
      <c r="N106" s="239"/>
    </row>
    <row r="107" spans="1:14">
      <c r="A107" s="235"/>
      <c r="B107" s="236"/>
      <c r="C107" s="236"/>
      <c r="D107" s="237"/>
      <c r="E107" s="235"/>
      <c r="F107" s="236"/>
      <c r="G107" s="236"/>
      <c r="H107" s="236"/>
      <c r="I107" s="236"/>
      <c r="J107" s="236"/>
      <c r="K107" s="236"/>
      <c r="L107" s="236"/>
      <c r="M107" s="240"/>
      <c r="N107" s="241"/>
    </row>
    <row r="108" spans="1:14">
      <c r="A108" s="228" t="s">
        <v>49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30"/>
      <c r="M108" s="231"/>
      <c r="N108" s="231"/>
    </row>
    <row r="65279" spans="249:253">
      <c r="IO65279" s="15" t="s">
        <v>50</v>
      </c>
      <c r="IP65279" s="15" t="s">
        <v>51</v>
      </c>
      <c r="IQ65279" s="15" t="s">
        <v>52</v>
      </c>
      <c r="IR65279" s="15" t="s">
        <v>53</v>
      </c>
      <c r="IS65279" s="15" t="s">
        <v>54</v>
      </c>
    </row>
    <row r="65280" spans="249:253">
      <c r="IO65280" s="15" t="e">
        <f>#REF!&amp;$C$9</f>
        <v>#REF!</v>
      </c>
      <c r="IP65280" s="15" t="e">
        <f>#REF!</f>
        <v>#REF!</v>
      </c>
      <c r="IQ65280" s="15" t="e">
        <f>$B$25&amp;" - "&amp;$B$26&amp;" - "&amp;$B$29&amp;" - "&amp;$I$29&amp;" - "&amp;#REF!&amp;" - "&amp;#REF!&amp;" - "&amp;#REF!&amp;" - "&amp;#REF!</f>
        <v>#REF!</v>
      </c>
      <c r="IR65280" s="15" t="e">
        <f>$A$32&amp;": "&amp;$I$32&amp;" - "&amp;$A$34&amp;": "&amp;$I$33&amp;" - "&amp;$A$35&amp;": "&amp;$I$34&amp;" - "&amp;#REF!&amp;": "&amp;#REF!&amp;" - "&amp;#REF!&amp;": "&amp;#REF!&amp;" - "&amp;#REF!&amp;": "&amp;$I$35&amp;" - "&amp;$A$37&amp;": "&amp;$I$37&amp;" - "&amp;$A$38&amp;": "&amp;$I$38&amp;" - "&amp;$A$39&amp;": "&amp;$I$39&amp;" - "&amp;$A$41&amp;": "&amp;$I$41&amp;" - "&amp;$A$42&amp;": "&amp;$I$42&amp;" - "&amp;#REF!&amp;": "&amp;#REF!&amp;" - "&amp;$A$43&amp;": "&amp;$I$43</f>
        <v>#REF!</v>
      </c>
      <c r="IS65280" s="15" t="e">
        <f>#REF!</f>
        <v>#REF!</v>
      </c>
    </row>
  </sheetData>
  <mergeCells count="306">
    <mergeCell ref="A1:N1"/>
    <mergeCell ref="A2:D2"/>
    <mergeCell ref="E2:H2"/>
    <mergeCell ref="I2:N2"/>
    <mergeCell ref="A3:D4"/>
    <mergeCell ref="E3:H4"/>
    <mergeCell ref="I3:N4"/>
    <mergeCell ref="A7:D7"/>
    <mergeCell ref="E7:H7"/>
    <mergeCell ref="I7:J7"/>
    <mergeCell ref="K7:L7"/>
    <mergeCell ref="M7:N7"/>
    <mergeCell ref="A5:D6"/>
    <mergeCell ref="E5:H6"/>
    <mergeCell ref="I5:N5"/>
    <mergeCell ref="I6:J6"/>
    <mergeCell ref="K6:L6"/>
    <mergeCell ref="M6:N6"/>
    <mergeCell ref="I27:N27"/>
    <mergeCell ref="B29:G29"/>
    <mergeCell ref="I29:N29"/>
    <mergeCell ref="A31:H31"/>
    <mergeCell ref="I31:J31"/>
    <mergeCell ref="K31:L31"/>
    <mergeCell ref="M31:N31"/>
    <mergeCell ref="B25:G25"/>
    <mergeCell ref="I25:N25"/>
    <mergeCell ref="B26:G26"/>
    <mergeCell ref="I26:N26"/>
    <mergeCell ref="B27:G27"/>
    <mergeCell ref="A24:N24"/>
    <mergeCell ref="A9:B9"/>
    <mergeCell ref="C9:N9"/>
    <mergeCell ref="A10:B10"/>
    <mergeCell ref="C10:N10"/>
    <mergeCell ref="A11:B23"/>
    <mergeCell ref="C11:N23"/>
    <mergeCell ref="A8:B8"/>
    <mergeCell ref="C8:N8"/>
    <mergeCell ref="O31:P31"/>
    <mergeCell ref="A32:H32"/>
    <mergeCell ref="I32:J32"/>
    <mergeCell ref="K32:L32"/>
    <mergeCell ref="M32:N32"/>
    <mergeCell ref="O32:P32"/>
    <mergeCell ref="B28:G28"/>
    <mergeCell ref="A34:H34"/>
    <mergeCell ref="I34:J34"/>
    <mergeCell ref="K34:L34"/>
    <mergeCell ref="M34:N34"/>
    <mergeCell ref="O34:P34"/>
    <mergeCell ref="A33:H33"/>
    <mergeCell ref="I33:J33"/>
    <mergeCell ref="K33:L33"/>
    <mergeCell ref="M33:N33"/>
    <mergeCell ref="O33:P33"/>
    <mergeCell ref="A36:H36"/>
    <mergeCell ref="I36:J36"/>
    <mergeCell ref="K36:L36"/>
    <mergeCell ref="M36:N36"/>
    <mergeCell ref="O36:P36"/>
    <mergeCell ref="A35:H35"/>
    <mergeCell ref="I35:J35"/>
    <mergeCell ref="K35:L35"/>
    <mergeCell ref="M35:N35"/>
    <mergeCell ref="O35:P35"/>
    <mergeCell ref="A38:H38"/>
    <mergeCell ref="I38:J38"/>
    <mergeCell ref="K38:L38"/>
    <mergeCell ref="M38:N38"/>
    <mergeCell ref="O38:P38"/>
    <mergeCell ref="A37:H37"/>
    <mergeCell ref="I37:J37"/>
    <mergeCell ref="K37:L37"/>
    <mergeCell ref="M37:N37"/>
    <mergeCell ref="O37:P37"/>
    <mergeCell ref="A40:H40"/>
    <mergeCell ref="I40:J40"/>
    <mergeCell ref="K40:L40"/>
    <mergeCell ref="M40:N40"/>
    <mergeCell ref="O40:P40"/>
    <mergeCell ref="A39:H39"/>
    <mergeCell ref="I39:J39"/>
    <mergeCell ref="K39:L39"/>
    <mergeCell ref="M39:N39"/>
    <mergeCell ref="O39:P39"/>
    <mergeCell ref="A42:H42"/>
    <mergeCell ref="I42:J42"/>
    <mergeCell ref="K42:L42"/>
    <mergeCell ref="M42:N42"/>
    <mergeCell ref="O42:P42"/>
    <mergeCell ref="A41:H41"/>
    <mergeCell ref="I41:J41"/>
    <mergeCell ref="K41:L41"/>
    <mergeCell ref="M41:N41"/>
    <mergeCell ref="O41:P41"/>
    <mergeCell ref="A44:H44"/>
    <mergeCell ref="I44:J44"/>
    <mergeCell ref="K44:L44"/>
    <mergeCell ref="M44:N44"/>
    <mergeCell ref="O44:P44"/>
    <mergeCell ref="A43:H43"/>
    <mergeCell ref="I43:J43"/>
    <mergeCell ref="K43:L43"/>
    <mergeCell ref="M43:N43"/>
    <mergeCell ref="O43:P43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50:H50"/>
    <mergeCell ref="I50:J50"/>
    <mergeCell ref="K50:L50"/>
    <mergeCell ref="M50:N50"/>
    <mergeCell ref="O50:P50"/>
    <mergeCell ref="A49:H49"/>
    <mergeCell ref="I49:J49"/>
    <mergeCell ref="K49:L49"/>
    <mergeCell ref="M49:N49"/>
    <mergeCell ref="O49:P49"/>
    <mergeCell ref="A52:H52"/>
    <mergeCell ref="I52:J52"/>
    <mergeCell ref="K52:L52"/>
    <mergeCell ref="M52:N52"/>
    <mergeCell ref="O52:P52"/>
    <mergeCell ref="A51:H51"/>
    <mergeCell ref="I51:J51"/>
    <mergeCell ref="K51:L51"/>
    <mergeCell ref="M51:N51"/>
    <mergeCell ref="O51:P51"/>
    <mergeCell ref="A54:H54"/>
    <mergeCell ref="I54:J54"/>
    <mergeCell ref="K54:L54"/>
    <mergeCell ref="M54:N54"/>
    <mergeCell ref="O54:P54"/>
    <mergeCell ref="A53:H53"/>
    <mergeCell ref="I53:J53"/>
    <mergeCell ref="K53:L53"/>
    <mergeCell ref="M53:N53"/>
    <mergeCell ref="O53:P53"/>
    <mergeCell ref="A56:H56"/>
    <mergeCell ref="I56:J56"/>
    <mergeCell ref="K56:L56"/>
    <mergeCell ref="M56:N56"/>
    <mergeCell ref="O56:P56"/>
    <mergeCell ref="A55:H55"/>
    <mergeCell ref="I55:J55"/>
    <mergeCell ref="K55:L55"/>
    <mergeCell ref="M55:N55"/>
    <mergeCell ref="O55:P55"/>
    <mergeCell ref="A58:H58"/>
    <mergeCell ref="I58:J58"/>
    <mergeCell ref="K58:L58"/>
    <mergeCell ref="M58:N58"/>
    <mergeCell ref="O58:P58"/>
    <mergeCell ref="A57:H57"/>
    <mergeCell ref="I57:J57"/>
    <mergeCell ref="K57:L57"/>
    <mergeCell ref="M57:N57"/>
    <mergeCell ref="O57:P57"/>
    <mergeCell ref="A60:H60"/>
    <mergeCell ref="I60:J60"/>
    <mergeCell ref="K60:L60"/>
    <mergeCell ref="M60:N60"/>
    <mergeCell ref="O60:P60"/>
    <mergeCell ref="A59:H59"/>
    <mergeCell ref="I59:J59"/>
    <mergeCell ref="K59:L59"/>
    <mergeCell ref="M59:N59"/>
    <mergeCell ref="O59:P59"/>
    <mergeCell ref="A65:B67"/>
    <mergeCell ref="C65:G67"/>
    <mergeCell ref="H65:I67"/>
    <mergeCell ref="J65:N67"/>
    <mergeCell ref="A68:G68"/>
    <mergeCell ref="H68:N68"/>
    <mergeCell ref="A61:G61"/>
    <mergeCell ref="H61:N61"/>
    <mergeCell ref="A62:B64"/>
    <mergeCell ref="C62:G64"/>
    <mergeCell ref="H62:I64"/>
    <mergeCell ref="J62:N64"/>
    <mergeCell ref="A75:N75"/>
    <mergeCell ref="B76:F76"/>
    <mergeCell ref="G76:H76"/>
    <mergeCell ref="I76:J76"/>
    <mergeCell ref="K76:L76"/>
    <mergeCell ref="M76:N76"/>
    <mergeCell ref="A69:B71"/>
    <mergeCell ref="C69:G71"/>
    <mergeCell ref="H69:I71"/>
    <mergeCell ref="J69:N71"/>
    <mergeCell ref="A72:B74"/>
    <mergeCell ref="C72:G74"/>
    <mergeCell ref="H72:I74"/>
    <mergeCell ref="J72:N74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9:F89"/>
    <mergeCell ref="G89:H89"/>
    <mergeCell ref="I89:J89"/>
    <mergeCell ref="K89:L89"/>
    <mergeCell ref="M89:N89"/>
    <mergeCell ref="B90:L90"/>
    <mergeCell ref="M90:N90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A96:D97"/>
    <mergeCell ref="E96:L97"/>
    <mergeCell ref="M96:N97"/>
    <mergeCell ref="A98:D99"/>
    <mergeCell ref="E98:L99"/>
    <mergeCell ref="M98:N99"/>
    <mergeCell ref="A92:N92"/>
    <mergeCell ref="A93:D93"/>
    <mergeCell ref="E93:L93"/>
    <mergeCell ref="M93:N93"/>
    <mergeCell ref="A94:D95"/>
    <mergeCell ref="E94:L95"/>
    <mergeCell ref="M94:N95"/>
    <mergeCell ref="A108:L108"/>
    <mergeCell ref="M108:N108"/>
    <mergeCell ref="A104:D105"/>
    <mergeCell ref="E104:L105"/>
    <mergeCell ref="M104:N105"/>
    <mergeCell ref="A106:D107"/>
    <mergeCell ref="E106:L107"/>
    <mergeCell ref="M106:N107"/>
    <mergeCell ref="A100:D101"/>
    <mergeCell ref="E100:L101"/>
    <mergeCell ref="M100:N101"/>
    <mergeCell ref="A102:D103"/>
    <mergeCell ref="E102:L103"/>
    <mergeCell ref="M102:N103"/>
    <mergeCell ref="A47:H47"/>
    <mergeCell ref="I47:J47"/>
    <mergeCell ref="K47:L47"/>
    <mergeCell ref="M47:N47"/>
    <mergeCell ref="O47:P47"/>
    <mergeCell ref="A48:H48"/>
    <mergeCell ref="I48:J48"/>
    <mergeCell ref="K48:L48"/>
    <mergeCell ref="M48:N48"/>
    <mergeCell ref="O48:P48"/>
  </mergeCells>
  <dataValidations disablePrompts="1" count="1">
    <dataValidation showDropDown="1" errorTitle="Cronoprogramma" error="Attenzione: è possibile inserire solo il carattere X nel mese di riferimento." promptTitle="Cronoprogramma" prompt="Segnare con x i mesi interessati" sqref="C65574:N65593 IW65574:JH65593 SS65574:TD65593 ACO65574:ACZ65593 AMK65574:AMV65593 AWG65574:AWR65593 BGC65574:BGN65593 BPY65574:BQJ65593 BZU65574:CAF65593 CJQ65574:CKB65593 CTM65574:CTX65593 DDI65574:DDT65593 DNE65574:DNP65593 DXA65574:DXL65593 EGW65574:EHH65593 EQS65574:ERD65593 FAO65574:FAZ65593 FKK65574:FKV65593 FUG65574:FUR65593 GEC65574:GEN65593 GNY65574:GOJ65593 GXU65574:GYF65593 HHQ65574:HIB65593 HRM65574:HRX65593 IBI65574:IBT65593 ILE65574:ILP65593 IVA65574:IVL65593 JEW65574:JFH65593 JOS65574:JPD65593 JYO65574:JYZ65593 KIK65574:KIV65593 KSG65574:KSR65593 LCC65574:LCN65593 LLY65574:LMJ65593 LVU65574:LWF65593 MFQ65574:MGB65593 MPM65574:MPX65593 MZI65574:MZT65593 NJE65574:NJP65593 NTA65574:NTL65593 OCW65574:ODH65593 OMS65574:OND65593 OWO65574:OWZ65593 PGK65574:PGV65593 PQG65574:PQR65593 QAC65574:QAN65593 QJY65574:QKJ65593 QTU65574:QUF65593 RDQ65574:REB65593 RNM65574:RNX65593 RXI65574:RXT65593 SHE65574:SHP65593 SRA65574:SRL65593 TAW65574:TBH65593 TKS65574:TLD65593 TUO65574:TUZ65593 UEK65574:UEV65593 UOG65574:UOR65593 UYC65574:UYN65593 VHY65574:VIJ65593 VRU65574:VSF65593 WBQ65574:WCB65593 WLM65574:WLX65593 WVI65574:WVT65593 C131110:N131129 IW131110:JH131129 SS131110:TD131129 ACO131110:ACZ131129 AMK131110:AMV131129 AWG131110:AWR131129 BGC131110:BGN131129 BPY131110:BQJ131129 BZU131110:CAF131129 CJQ131110:CKB131129 CTM131110:CTX131129 DDI131110:DDT131129 DNE131110:DNP131129 DXA131110:DXL131129 EGW131110:EHH131129 EQS131110:ERD131129 FAO131110:FAZ131129 FKK131110:FKV131129 FUG131110:FUR131129 GEC131110:GEN131129 GNY131110:GOJ131129 GXU131110:GYF131129 HHQ131110:HIB131129 HRM131110:HRX131129 IBI131110:IBT131129 ILE131110:ILP131129 IVA131110:IVL131129 JEW131110:JFH131129 JOS131110:JPD131129 JYO131110:JYZ131129 KIK131110:KIV131129 KSG131110:KSR131129 LCC131110:LCN131129 LLY131110:LMJ131129 LVU131110:LWF131129 MFQ131110:MGB131129 MPM131110:MPX131129 MZI131110:MZT131129 NJE131110:NJP131129 NTA131110:NTL131129 OCW131110:ODH131129 OMS131110:OND131129 OWO131110:OWZ131129 PGK131110:PGV131129 PQG131110:PQR131129 QAC131110:QAN131129 QJY131110:QKJ131129 QTU131110:QUF131129 RDQ131110:REB131129 RNM131110:RNX131129 RXI131110:RXT131129 SHE131110:SHP131129 SRA131110:SRL131129 TAW131110:TBH131129 TKS131110:TLD131129 TUO131110:TUZ131129 UEK131110:UEV131129 UOG131110:UOR131129 UYC131110:UYN131129 VHY131110:VIJ131129 VRU131110:VSF131129 WBQ131110:WCB131129 WLM131110:WLX131129 WVI131110:WVT131129 C196646:N196665 IW196646:JH196665 SS196646:TD196665 ACO196646:ACZ196665 AMK196646:AMV196665 AWG196646:AWR196665 BGC196646:BGN196665 BPY196646:BQJ196665 BZU196646:CAF196665 CJQ196646:CKB196665 CTM196646:CTX196665 DDI196646:DDT196665 DNE196646:DNP196665 DXA196646:DXL196665 EGW196646:EHH196665 EQS196646:ERD196665 FAO196646:FAZ196665 FKK196646:FKV196665 FUG196646:FUR196665 GEC196646:GEN196665 GNY196646:GOJ196665 GXU196646:GYF196665 HHQ196646:HIB196665 HRM196646:HRX196665 IBI196646:IBT196665 ILE196646:ILP196665 IVA196646:IVL196665 JEW196646:JFH196665 JOS196646:JPD196665 JYO196646:JYZ196665 KIK196646:KIV196665 KSG196646:KSR196665 LCC196646:LCN196665 LLY196646:LMJ196665 LVU196646:LWF196665 MFQ196646:MGB196665 MPM196646:MPX196665 MZI196646:MZT196665 NJE196646:NJP196665 NTA196646:NTL196665 OCW196646:ODH196665 OMS196646:OND196665 OWO196646:OWZ196665 PGK196646:PGV196665 PQG196646:PQR196665 QAC196646:QAN196665 QJY196646:QKJ196665 QTU196646:QUF196665 RDQ196646:REB196665 RNM196646:RNX196665 RXI196646:RXT196665 SHE196646:SHP196665 SRA196646:SRL196665 TAW196646:TBH196665 TKS196646:TLD196665 TUO196646:TUZ196665 UEK196646:UEV196665 UOG196646:UOR196665 UYC196646:UYN196665 VHY196646:VIJ196665 VRU196646:VSF196665 WBQ196646:WCB196665 WLM196646:WLX196665 WVI196646:WVT196665 C262182:N262201 IW262182:JH262201 SS262182:TD262201 ACO262182:ACZ262201 AMK262182:AMV262201 AWG262182:AWR262201 BGC262182:BGN262201 BPY262182:BQJ262201 BZU262182:CAF262201 CJQ262182:CKB262201 CTM262182:CTX262201 DDI262182:DDT262201 DNE262182:DNP262201 DXA262182:DXL262201 EGW262182:EHH262201 EQS262182:ERD262201 FAO262182:FAZ262201 FKK262182:FKV262201 FUG262182:FUR262201 GEC262182:GEN262201 GNY262182:GOJ262201 GXU262182:GYF262201 HHQ262182:HIB262201 HRM262182:HRX262201 IBI262182:IBT262201 ILE262182:ILP262201 IVA262182:IVL262201 JEW262182:JFH262201 JOS262182:JPD262201 JYO262182:JYZ262201 KIK262182:KIV262201 KSG262182:KSR262201 LCC262182:LCN262201 LLY262182:LMJ262201 LVU262182:LWF262201 MFQ262182:MGB262201 MPM262182:MPX262201 MZI262182:MZT262201 NJE262182:NJP262201 NTA262182:NTL262201 OCW262182:ODH262201 OMS262182:OND262201 OWO262182:OWZ262201 PGK262182:PGV262201 PQG262182:PQR262201 QAC262182:QAN262201 QJY262182:QKJ262201 QTU262182:QUF262201 RDQ262182:REB262201 RNM262182:RNX262201 RXI262182:RXT262201 SHE262182:SHP262201 SRA262182:SRL262201 TAW262182:TBH262201 TKS262182:TLD262201 TUO262182:TUZ262201 UEK262182:UEV262201 UOG262182:UOR262201 UYC262182:UYN262201 VHY262182:VIJ262201 VRU262182:VSF262201 WBQ262182:WCB262201 WLM262182:WLX262201 WVI262182:WVT262201 C327718:N327737 IW327718:JH327737 SS327718:TD327737 ACO327718:ACZ327737 AMK327718:AMV327737 AWG327718:AWR327737 BGC327718:BGN327737 BPY327718:BQJ327737 BZU327718:CAF327737 CJQ327718:CKB327737 CTM327718:CTX327737 DDI327718:DDT327737 DNE327718:DNP327737 DXA327718:DXL327737 EGW327718:EHH327737 EQS327718:ERD327737 FAO327718:FAZ327737 FKK327718:FKV327737 FUG327718:FUR327737 GEC327718:GEN327737 GNY327718:GOJ327737 GXU327718:GYF327737 HHQ327718:HIB327737 HRM327718:HRX327737 IBI327718:IBT327737 ILE327718:ILP327737 IVA327718:IVL327737 JEW327718:JFH327737 JOS327718:JPD327737 JYO327718:JYZ327737 KIK327718:KIV327737 KSG327718:KSR327737 LCC327718:LCN327737 LLY327718:LMJ327737 LVU327718:LWF327737 MFQ327718:MGB327737 MPM327718:MPX327737 MZI327718:MZT327737 NJE327718:NJP327737 NTA327718:NTL327737 OCW327718:ODH327737 OMS327718:OND327737 OWO327718:OWZ327737 PGK327718:PGV327737 PQG327718:PQR327737 QAC327718:QAN327737 QJY327718:QKJ327737 QTU327718:QUF327737 RDQ327718:REB327737 RNM327718:RNX327737 RXI327718:RXT327737 SHE327718:SHP327737 SRA327718:SRL327737 TAW327718:TBH327737 TKS327718:TLD327737 TUO327718:TUZ327737 UEK327718:UEV327737 UOG327718:UOR327737 UYC327718:UYN327737 VHY327718:VIJ327737 VRU327718:VSF327737 WBQ327718:WCB327737 WLM327718:WLX327737 WVI327718:WVT327737 C393254:N393273 IW393254:JH393273 SS393254:TD393273 ACO393254:ACZ393273 AMK393254:AMV393273 AWG393254:AWR393273 BGC393254:BGN393273 BPY393254:BQJ393273 BZU393254:CAF393273 CJQ393254:CKB393273 CTM393254:CTX393273 DDI393254:DDT393273 DNE393254:DNP393273 DXA393254:DXL393273 EGW393254:EHH393273 EQS393254:ERD393273 FAO393254:FAZ393273 FKK393254:FKV393273 FUG393254:FUR393273 GEC393254:GEN393273 GNY393254:GOJ393273 GXU393254:GYF393273 HHQ393254:HIB393273 HRM393254:HRX393273 IBI393254:IBT393273 ILE393254:ILP393273 IVA393254:IVL393273 JEW393254:JFH393273 JOS393254:JPD393273 JYO393254:JYZ393273 KIK393254:KIV393273 KSG393254:KSR393273 LCC393254:LCN393273 LLY393254:LMJ393273 LVU393254:LWF393273 MFQ393254:MGB393273 MPM393254:MPX393273 MZI393254:MZT393273 NJE393254:NJP393273 NTA393254:NTL393273 OCW393254:ODH393273 OMS393254:OND393273 OWO393254:OWZ393273 PGK393254:PGV393273 PQG393254:PQR393273 QAC393254:QAN393273 QJY393254:QKJ393273 QTU393254:QUF393273 RDQ393254:REB393273 RNM393254:RNX393273 RXI393254:RXT393273 SHE393254:SHP393273 SRA393254:SRL393273 TAW393254:TBH393273 TKS393254:TLD393273 TUO393254:TUZ393273 UEK393254:UEV393273 UOG393254:UOR393273 UYC393254:UYN393273 VHY393254:VIJ393273 VRU393254:VSF393273 WBQ393254:WCB393273 WLM393254:WLX393273 WVI393254:WVT393273 C458790:N458809 IW458790:JH458809 SS458790:TD458809 ACO458790:ACZ458809 AMK458790:AMV458809 AWG458790:AWR458809 BGC458790:BGN458809 BPY458790:BQJ458809 BZU458790:CAF458809 CJQ458790:CKB458809 CTM458790:CTX458809 DDI458790:DDT458809 DNE458790:DNP458809 DXA458790:DXL458809 EGW458790:EHH458809 EQS458790:ERD458809 FAO458790:FAZ458809 FKK458790:FKV458809 FUG458790:FUR458809 GEC458790:GEN458809 GNY458790:GOJ458809 GXU458790:GYF458809 HHQ458790:HIB458809 HRM458790:HRX458809 IBI458790:IBT458809 ILE458790:ILP458809 IVA458790:IVL458809 JEW458790:JFH458809 JOS458790:JPD458809 JYO458790:JYZ458809 KIK458790:KIV458809 KSG458790:KSR458809 LCC458790:LCN458809 LLY458790:LMJ458809 LVU458790:LWF458809 MFQ458790:MGB458809 MPM458790:MPX458809 MZI458790:MZT458809 NJE458790:NJP458809 NTA458790:NTL458809 OCW458790:ODH458809 OMS458790:OND458809 OWO458790:OWZ458809 PGK458790:PGV458809 PQG458790:PQR458809 QAC458790:QAN458809 QJY458790:QKJ458809 QTU458790:QUF458809 RDQ458790:REB458809 RNM458790:RNX458809 RXI458790:RXT458809 SHE458790:SHP458809 SRA458790:SRL458809 TAW458790:TBH458809 TKS458790:TLD458809 TUO458790:TUZ458809 UEK458790:UEV458809 UOG458790:UOR458809 UYC458790:UYN458809 VHY458790:VIJ458809 VRU458790:VSF458809 WBQ458790:WCB458809 WLM458790:WLX458809 WVI458790:WVT458809 C524326:N524345 IW524326:JH524345 SS524326:TD524345 ACO524326:ACZ524345 AMK524326:AMV524345 AWG524326:AWR524345 BGC524326:BGN524345 BPY524326:BQJ524345 BZU524326:CAF524345 CJQ524326:CKB524345 CTM524326:CTX524345 DDI524326:DDT524345 DNE524326:DNP524345 DXA524326:DXL524345 EGW524326:EHH524345 EQS524326:ERD524345 FAO524326:FAZ524345 FKK524326:FKV524345 FUG524326:FUR524345 GEC524326:GEN524345 GNY524326:GOJ524345 GXU524326:GYF524345 HHQ524326:HIB524345 HRM524326:HRX524345 IBI524326:IBT524345 ILE524326:ILP524345 IVA524326:IVL524345 JEW524326:JFH524345 JOS524326:JPD524345 JYO524326:JYZ524345 KIK524326:KIV524345 KSG524326:KSR524345 LCC524326:LCN524345 LLY524326:LMJ524345 LVU524326:LWF524345 MFQ524326:MGB524345 MPM524326:MPX524345 MZI524326:MZT524345 NJE524326:NJP524345 NTA524326:NTL524345 OCW524326:ODH524345 OMS524326:OND524345 OWO524326:OWZ524345 PGK524326:PGV524345 PQG524326:PQR524345 QAC524326:QAN524345 QJY524326:QKJ524345 QTU524326:QUF524345 RDQ524326:REB524345 RNM524326:RNX524345 RXI524326:RXT524345 SHE524326:SHP524345 SRA524326:SRL524345 TAW524326:TBH524345 TKS524326:TLD524345 TUO524326:TUZ524345 UEK524326:UEV524345 UOG524326:UOR524345 UYC524326:UYN524345 VHY524326:VIJ524345 VRU524326:VSF524345 WBQ524326:WCB524345 WLM524326:WLX524345 WVI524326:WVT524345 C589862:N589881 IW589862:JH589881 SS589862:TD589881 ACO589862:ACZ589881 AMK589862:AMV589881 AWG589862:AWR589881 BGC589862:BGN589881 BPY589862:BQJ589881 BZU589862:CAF589881 CJQ589862:CKB589881 CTM589862:CTX589881 DDI589862:DDT589881 DNE589862:DNP589881 DXA589862:DXL589881 EGW589862:EHH589881 EQS589862:ERD589881 FAO589862:FAZ589881 FKK589862:FKV589881 FUG589862:FUR589881 GEC589862:GEN589881 GNY589862:GOJ589881 GXU589862:GYF589881 HHQ589862:HIB589881 HRM589862:HRX589881 IBI589862:IBT589881 ILE589862:ILP589881 IVA589862:IVL589881 JEW589862:JFH589881 JOS589862:JPD589881 JYO589862:JYZ589881 KIK589862:KIV589881 KSG589862:KSR589881 LCC589862:LCN589881 LLY589862:LMJ589881 LVU589862:LWF589881 MFQ589862:MGB589881 MPM589862:MPX589881 MZI589862:MZT589881 NJE589862:NJP589881 NTA589862:NTL589881 OCW589862:ODH589881 OMS589862:OND589881 OWO589862:OWZ589881 PGK589862:PGV589881 PQG589862:PQR589881 QAC589862:QAN589881 QJY589862:QKJ589881 QTU589862:QUF589881 RDQ589862:REB589881 RNM589862:RNX589881 RXI589862:RXT589881 SHE589862:SHP589881 SRA589862:SRL589881 TAW589862:TBH589881 TKS589862:TLD589881 TUO589862:TUZ589881 UEK589862:UEV589881 UOG589862:UOR589881 UYC589862:UYN589881 VHY589862:VIJ589881 VRU589862:VSF589881 WBQ589862:WCB589881 WLM589862:WLX589881 WVI589862:WVT589881 C655398:N655417 IW655398:JH655417 SS655398:TD655417 ACO655398:ACZ655417 AMK655398:AMV655417 AWG655398:AWR655417 BGC655398:BGN655417 BPY655398:BQJ655417 BZU655398:CAF655417 CJQ655398:CKB655417 CTM655398:CTX655417 DDI655398:DDT655417 DNE655398:DNP655417 DXA655398:DXL655417 EGW655398:EHH655417 EQS655398:ERD655417 FAO655398:FAZ655417 FKK655398:FKV655417 FUG655398:FUR655417 GEC655398:GEN655417 GNY655398:GOJ655417 GXU655398:GYF655417 HHQ655398:HIB655417 HRM655398:HRX655417 IBI655398:IBT655417 ILE655398:ILP655417 IVA655398:IVL655417 JEW655398:JFH655417 JOS655398:JPD655417 JYO655398:JYZ655417 KIK655398:KIV655417 KSG655398:KSR655417 LCC655398:LCN655417 LLY655398:LMJ655417 LVU655398:LWF655417 MFQ655398:MGB655417 MPM655398:MPX655417 MZI655398:MZT655417 NJE655398:NJP655417 NTA655398:NTL655417 OCW655398:ODH655417 OMS655398:OND655417 OWO655398:OWZ655417 PGK655398:PGV655417 PQG655398:PQR655417 QAC655398:QAN655417 QJY655398:QKJ655417 QTU655398:QUF655417 RDQ655398:REB655417 RNM655398:RNX655417 RXI655398:RXT655417 SHE655398:SHP655417 SRA655398:SRL655417 TAW655398:TBH655417 TKS655398:TLD655417 TUO655398:TUZ655417 UEK655398:UEV655417 UOG655398:UOR655417 UYC655398:UYN655417 VHY655398:VIJ655417 VRU655398:VSF655417 WBQ655398:WCB655417 WLM655398:WLX655417 WVI655398:WVT655417 C720934:N720953 IW720934:JH720953 SS720934:TD720953 ACO720934:ACZ720953 AMK720934:AMV720953 AWG720934:AWR720953 BGC720934:BGN720953 BPY720934:BQJ720953 BZU720934:CAF720953 CJQ720934:CKB720953 CTM720934:CTX720953 DDI720934:DDT720953 DNE720934:DNP720953 DXA720934:DXL720953 EGW720934:EHH720953 EQS720934:ERD720953 FAO720934:FAZ720953 FKK720934:FKV720953 FUG720934:FUR720953 GEC720934:GEN720953 GNY720934:GOJ720953 GXU720934:GYF720953 HHQ720934:HIB720953 HRM720934:HRX720953 IBI720934:IBT720953 ILE720934:ILP720953 IVA720934:IVL720953 JEW720934:JFH720953 JOS720934:JPD720953 JYO720934:JYZ720953 KIK720934:KIV720953 KSG720934:KSR720953 LCC720934:LCN720953 LLY720934:LMJ720953 LVU720934:LWF720953 MFQ720934:MGB720953 MPM720934:MPX720953 MZI720934:MZT720953 NJE720934:NJP720953 NTA720934:NTL720953 OCW720934:ODH720953 OMS720934:OND720953 OWO720934:OWZ720953 PGK720934:PGV720953 PQG720934:PQR720953 QAC720934:QAN720953 QJY720934:QKJ720953 QTU720934:QUF720953 RDQ720934:REB720953 RNM720934:RNX720953 RXI720934:RXT720953 SHE720934:SHP720953 SRA720934:SRL720953 TAW720934:TBH720953 TKS720934:TLD720953 TUO720934:TUZ720953 UEK720934:UEV720953 UOG720934:UOR720953 UYC720934:UYN720953 VHY720934:VIJ720953 VRU720934:VSF720953 WBQ720934:WCB720953 WLM720934:WLX720953 WVI720934:WVT720953 C786470:N786489 IW786470:JH786489 SS786470:TD786489 ACO786470:ACZ786489 AMK786470:AMV786489 AWG786470:AWR786489 BGC786470:BGN786489 BPY786470:BQJ786489 BZU786470:CAF786489 CJQ786470:CKB786489 CTM786470:CTX786489 DDI786470:DDT786489 DNE786470:DNP786489 DXA786470:DXL786489 EGW786470:EHH786489 EQS786470:ERD786489 FAO786470:FAZ786489 FKK786470:FKV786489 FUG786470:FUR786489 GEC786470:GEN786489 GNY786470:GOJ786489 GXU786470:GYF786489 HHQ786470:HIB786489 HRM786470:HRX786489 IBI786470:IBT786489 ILE786470:ILP786489 IVA786470:IVL786489 JEW786470:JFH786489 JOS786470:JPD786489 JYO786470:JYZ786489 KIK786470:KIV786489 KSG786470:KSR786489 LCC786470:LCN786489 LLY786470:LMJ786489 LVU786470:LWF786489 MFQ786470:MGB786489 MPM786470:MPX786489 MZI786470:MZT786489 NJE786470:NJP786489 NTA786470:NTL786489 OCW786470:ODH786489 OMS786470:OND786489 OWO786470:OWZ786489 PGK786470:PGV786489 PQG786470:PQR786489 QAC786470:QAN786489 QJY786470:QKJ786489 QTU786470:QUF786489 RDQ786470:REB786489 RNM786470:RNX786489 RXI786470:RXT786489 SHE786470:SHP786489 SRA786470:SRL786489 TAW786470:TBH786489 TKS786470:TLD786489 TUO786470:TUZ786489 UEK786470:UEV786489 UOG786470:UOR786489 UYC786470:UYN786489 VHY786470:VIJ786489 VRU786470:VSF786489 WBQ786470:WCB786489 WLM786470:WLX786489 WVI786470:WVT786489 C852006:N852025 IW852006:JH852025 SS852006:TD852025 ACO852006:ACZ852025 AMK852006:AMV852025 AWG852006:AWR852025 BGC852006:BGN852025 BPY852006:BQJ852025 BZU852006:CAF852025 CJQ852006:CKB852025 CTM852006:CTX852025 DDI852006:DDT852025 DNE852006:DNP852025 DXA852006:DXL852025 EGW852006:EHH852025 EQS852006:ERD852025 FAO852006:FAZ852025 FKK852006:FKV852025 FUG852006:FUR852025 GEC852006:GEN852025 GNY852006:GOJ852025 GXU852006:GYF852025 HHQ852006:HIB852025 HRM852006:HRX852025 IBI852006:IBT852025 ILE852006:ILP852025 IVA852006:IVL852025 JEW852006:JFH852025 JOS852006:JPD852025 JYO852006:JYZ852025 KIK852006:KIV852025 KSG852006:KSR852025 LCC852006:LCN852025 LLY852006:LMJ852025 LVU852006:LWF852025 MFQ852006:MGB852025 MPM852006:MPX852025 MZI852006:MZT852025 NJE852006:NJP852025 NTA852006:NTL852025 OCW852006:ODH852025 OMS852006:OND852025 OWO852006:OWZ852025 PGK852006:PGV852025 PQG852006:PQR852025 QAC852006:QAN852025 QJY852006:QKJ852025 QTU852006:QUF852025 RDQ852006:REB852025 RNM852006:RNX852025 RXI852006:RXT852025 SHE852006:SHP852025 SRA852006:SRL852025 TAW852006:TBH852025 TKS852006:TLD852025 TUO852006:TUZ852025 UEK852006:UEV852025 UOG852006:UOR852025 UYC852006:UYN852025 VHY852006:VIJ852025 VRU852006:VSF852025 WBQ852006:WCB852025 WLM852006:WLX852025 WVI852006:WVT852025 C917542:N917561 IW917542:JH917561 SS917542:TD917561 ACO917542:ACZ917561 AMK917542:AMV917561 AWG917542:AWR917561 BGC917542:BGN917561 BPY917542:BQJ917561 BZU917542:CAF917561 CJQ917542:CKB917561 CTM917542:CTX917561 DDI917542:DDT917561 DNE917542:DNP917561 DXA917542:DXL917561 EGW917542:EHH917561 EQS917542:ERD917561 FAO917542:FAZ917561 FKK917542:FKV917561 FUG917542:FUR917561 GEC917542:GEN917561 GNY917542:GOJ917561 GXU917542:GYF917561 HHQ917542:HIB917561 HRM917542:HRX917561 IBI917542:IBT917561 ILE917542:ILP917561 IVA917542:IVL917561 JEW917542:JFH917561 JOS917542:JPD917561 JYO917542:JYZ917561 KIK917542:KIV917561 KSG917542:KSR917561 LCC917542:LCN917561 LLY917542:LMJ917561 LVU917542:LWF917561 MFQ917542:MGB917561 MPM917542:MPX917561 MZI917542:MZT917561 NJE917542:NJP917561 NTA917542:NTL917561 OCW917542:ODH917561 OMS917542:OND917561 OWO917542:OWZ917561 PGK917542:PGV917561 PQG917542:PQR917561 QAC917542:QAN917561 QJY917542:QKJ917561 QTU917542:QUF917561 RDQ917542:REB917561 RNM917542:RNX917561 RXI917542:RXT917561 SHE917542:SHP917561 SRA917542:SRL917561 TAW917542:TBH917561 TKS917542:TLD917561 TUO917542:TUZ917561 UEK917542:UEV917561 UOG917542:UOR917561 UYC917542:UYN917561 VHY917542:VIJ917561 VRU917542:VSF917561 WBQ917542:WCB917561 WLM917542:WLX917561 WVI917542:WVT917561 C983078:N983097 IW983078:JH983097 SS983078:TD983097 ACO983078:ACZ983097 AMK983078:AMV983097 AWG983078:AWR983097 BGC983078:BGN983097 BPY983078:BQJ983097 BZU983078:CAF983097 CJQ983078:CKB983097 CTM983078:CTX983097 DDI983078:DDT983097 DNE983078:DNP983097 DXA983078:DXL983097 EGW983078:EHH983097 EQS983078:ERD983097 FAO983078:FAZ983097 FKK983078:FKV983097 FUG983078:FUR983097 GEC983078:GEN983097 GNY983078:GOJ983097 GXU983078:GYF983097 HHQ983078:HIB983097 HRM983078:HRX983097 IBI983078:IBT983097 ILE983078:ILP983097 IVA983078:IVL983097 JEW983078:JFH983097 JOS983078:JPD983097 JYO983078:JYZ983097 KIK983078:KIV983097 KSG983078:KSR983097 LCC983078:LCN983097 LLY983078:LMJ983097 LVU983078:LWF983097 MFQ983078:MGB983097 MPM983078:MPX983097 MZI983078:MZT983097 NJE983078:NJP983097 NTA983078:NTL983097 OCW983078:ODH983097 OMS983078:OND983097 OWO983078:OWZ983097 PGK983078:PGV983097 PQG983078:PQR983097 QAC983078:QAN983097 QJY983078:QKJ983097 QTU983078:QUF983097 RDQ983078:REB983097 RNM983078:RNX983097 RXI983078:RXT983097 SHE983078:SHP983097 SRA983078:SRL983097 TAW983078:TBH983097 TKS983078:TLD983097 TUO983078:TUZ983097 UEK983078:UEV983097 UOG983078:UOR983097 UYC983078:UYN983097 VHY983078:VIJ983097 VRU983078:VSF983097 WBQ983078:WCB983097 WLM983078:WLX983097 WVI983078:WVT983097"/>
  </dataValidations>
  <printOptions horizontalCentered="1"/>
  <pageMargins left="0.23622047244094491" right="0.15748031496062992" top="0.55118110236220474" bottom="0.59055118110236227" header="0.23622047244094491" footer="0.23622047244094491"/>
  <pageSetup paperSize="9" scale="45" orientation="portrait" r:id="rId1"/>
  <headerFooter alignWithMargins="0"/>
  <rowBreaks count="1" manualBreakCount="1">
    <brk id="29" max="17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T65459"/>
  <sheetViews>
    <sheetView topLeftCell="A101" zoomScaleNormal="100" workbookViewId="0">
      <selection activeCell="O6" sqref="O1:O1048576"/>
    </sheetView>
  </sheetViews>
  <sheetFormatPr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4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0.42578125" style="28" customWidth="1"/>
    <col min="16" max="16" width="9.140625" style="28"/>
    <col min="17" max="17" width="0.140625" style="28" customWidth="1"/>
    <col min="18" max="243" width="9.140625" style="28"/>
    <col min="244" max="244" width="14.140625" style="28" bestFit="1" customWidth="1"/>
    <col min="245" max="255" width="9.140625" style="28"/>
    <col min="256" max="256" width="8.5703125" style="28" customWidth="1"/>
    <col min="257" max="257" width="10" style="28" customWidth="1"/>
    <col min="258" max="258" width="6.5703125" style="28" customWidth="1"/>
    <col min="259" max="259" width="8.5703125" style="28" customWidth="1"/>
    <col min="260" max="262" width="6.5703125" style="28" customWidth="1"/>
    <col min="263" max="263" width="14" style="28" customWidth="1"/>
    <col min="264" max="264" width="6.5703125" style="28" customWidth="1"/>
    <col min="265" max="265" width="10.7109375" style="28" customWidth="1"/>
    <col min="266" max="266" width="6.5703125" style="28" customWidth="1"/>
    <col min="267" max="267" width="11.42578125" style="28" customWidth="1"/>
    <col min="268" max="268" width="6.5703125" style="28" customWidth="1"/>
    <col min="269" max="269" width="11" style="28" customWidth="1"/>
    <col min="270" max="270" width="9.140625" style="28"/>
    <col min="271" max="271" width="0.42578125" style="28" customWidth="1"/>
    <col min="272" max="272" width="9.140625" style="28"/>
    <col min="273" max="273" width="0.140625" style="28" customWidth="1"/>
    <col min="274" max="499" width="9.140625" style="28"/>
    <col min="500" max="500" width="14.140625" style="28" bestFit="1" customWidth="1"/>
    <col min="501" max="511" width="9.140625" style="28"/>
    <col min="512" max="512" width="8.5703125" style="28" customWidth="1"/>
    <col min="513" max="513" width="10" style="28" customWidth="1"/>
    <col min="514" max="514" width="6.5703125" style="28" customWidth="1"/>
    <col min="515" max="515" width="8.5703125" style="28" customWidth="1"/>
    <col min="516" max="518" width="6.5703125" style="28" customWidth="1"/>
    <col min="519" max="519" width="14" style="28" customWidth="1"/>
    <col min="520" max="520" width="6.5703125" style="28" customWidth="1"/>
    <col min="521" max="521" width="10.7109375" style="28" customWidth="1"/>
    <col min="522" max="522" width="6.5703125" style="28" customWidth="1"/>
    <col min="523" max="523" width="11.42578125" style="28" customWidth="1"/>
    <col min="524" max="524" width="6.5703125" style="28" customWidth="1"/>
    <col min="525" max="525" width="11" style="28" customWidth="1"/>
    <col min="526" max="526" width="9.140625" style="28"/>
    <col min="527" max="527" width="0.42578125" style="28" customWidth="1"/>
    <col min="528" max="528" width="9.140625" style="28"/>
    <col min="529" max="529" width="0.140625" style="28" customWidth="1"/>
    <col min="530" max="755" width="9.140625" style="28"/>
    <col min="756" max="756" width="14.140625" style="28" bestFit="1" customWidth="1"/>
    <col min="757" max="767" width="9.140625" style="28"/>
    <col min="768" max="768" width="8.5703125" style="28" customWidth="1"/>
    <col min="769" max="769" width="10" style="28" customWidth="1"/>
    <col min="770" max="770" width="6.5703125" style="28" customWidth="1"/>
    <col min="771" max="771" width="8.5703125" style="28" customWidth="1"/>
    <col min="772" max="774" width="6.5703125" style="28" customWidth="1"/>
    <col min="775" max="775" width="14" style="28" customWidth="1"/>
    <col min="776" max="776" width="6.5703125" style="28" customWidth="1"/>
    <col min="777" max="777" width="10.7109375" style="28" customWidth="1"/>
    <col min="778" max="778" width="6.5703125" style="28" customWidth="1"/>
    <col min="779" max="779" width="11.42578125" style="28" customWidth="1"/>
    <col min="780" max="780" width="6.5703125" style="28" customWidth="1"/>
    <col min="781" max="781" width="11" style="28" customWidth="1"/>
    <col min="782" max="782" width="9.140625" style="28"/>
    <col min="783" max="783" width="0.42578125" style="28" customWidth="1"/>
    <col min="784" max="784" width="9.140625" style="28"/>
    <col min="785" max="785" width="0.140625" style="28" customWidth="1"/>
    <col min="786" max="1011" width="9.140625" style="28"/>
    <col min="1012" max="1012" width="14.140625" style="28" bestFit="1" customWidth="1"/>
    <col min="1013" max="1023" width="9.140625" style="28"/>
    <col min="1024" max="1024" width="8.5703125" style="28" customWidth="1"/>
    <col min="1025" max="1025" width="10" style="28" customWidth="1"/>
    <col min="1026" max="1026" width="6.5703125" style="28" customWidth="1"/>
    <col min="1027" max="1027" width="8.5703125" style="28" customWidth="1"/>
    <col min="1028" max="1030" width="6.5703125" style="28" customWidth="1"/>
    <col min="1031" max="1031" width="14" style="28" customWidth="1"/>
    <col min="1032" max="1032" width="6.5703125" style="28" customWidth="1"/>
    <col min="1033" max="1033" width="10.7109375" style="28" customWidth="1"/>
    <col min="1034" max="1034" width="6.5703125" style="28" customWidth="1"/>
    <col min="1035" max="1035" width="11.42578125" style="28" customWidth="1"/>
    <col min="1036" max="1036" width="6.5703125" style="28" customWidth="1"/>
    <col min="1037" max="1037" width="11" style="28" customWidth="1"/>
    <col min="1038" max="1038" width="9.140625" style="28"/>
    <col min="1039" max="1039" width="0.42578125" style="28" customWidth="1"/>
    <col min="1040" max="1040" width="9.140625" style="28"/>
    <col min="1041" max="1041" width="0.140625" style="28" customWidth="1"/>
    <col min="1042" max="1267" width="9.140625" style="28"/>
    <col min="1268" max="1268" width="14.140625" style="28" bestFit="1" customWidth="1"/>
    <col min="1269" max="1279" width="9.140625" style="28"/>
    <col min="1280" max="1280" width="8.5703125" style="28" customWidth="1"/>
    <col min="1281" max="1281" width="10" style="28" customWidth="1"/>
    <col min="1282" max="1282" width="6.5703125" style="28" customWidth="1"/>
    <col min="1283" max="1283" width="8.5703125" style="28" customWidth="1"/>
    <col min="1284" max="1286" width="6.5703125" style="28" customWidth="1"/>
    <col min="1287" max="1287" width="14" style="28" customWidth="1"/>
    <col min="1288" max="1288" width="6.5703125" style="28" customWidth="1"/>
    <col min="1289" max="1289" width="10.7109375" style="28" customWidth="1"/>
    <col min="1290" max="1290" width="6.5703125" style="28" customWidth="1"/>
    <col min="1291" max="1291" width="11.42578125" style="28" customWidth="1"/>
    <col min="1292" max="1292" width="6.5703125" style="28" customWidth="1"/>
    <col min="1293" max="1293" width="11" style="28" customWidth="1"/>
    <col min="1294" max="1294" width="9.140625" style="28"/>
    <col min="1295" max="1295" width="0.42578125" style="28" customWidth="1"/>
    <col min="1296" max="1296" width="9.140625" style="28"/>
    <col min="1297" max="1297" width="0.140625" style="28" customWidth="1"/>
    <col min="1298" max="1523" width="9.140625" style="28"/>
    <col min="1524" max="1524" width="14.140625" style="28" bestFit="1" customWidth="1"/>
    <col min="1525" max="1535" width="9.140625" style="28"/>
    <col min="1536" max="1536" width="8.5703125" style="28" customWidth="1"/>
    <col min="1537" max="1537" width="10" style="28" customWidth="1"/>
    <col min="1538" max="1538" width="6.5703125" style="28" customWidth="1"/>
    <col min="1539" max="1539" width="8.5703125" style="28" customWidth="1"/>
    <col min="1540" max="1542" width="6.5703125" style="28" customWidth="1"/>
    <col min="1543" max="1543" width="14" style="28" customWidth="1"/>
    <col min="1544" max="1544" width="6.5703125" style="28" customWidth="1"/>
    <col min="1545" max="1545" width="10.7109375" style="28" customWidth="1"/>
    <col min="1546" max="1546" width="6.5703125" style="28" customWidth="1"/>
    <col min="1547" max="1547" width="11.42578125" style="28" customWidth="1"/>
    <col min="1548" max="1548" width="6.5703125" style="28" customWidth="1"/>
    <col min="1549" max="1549" width="11" style="28" customWidth="1"/>
    <col min="1550" max="1550" width="9.140625" style="28"/>
    <col min="1551" max="1551" width="0.42578125" style="28" customWidth="1"/>
    <col min="1552" max="1552" width="9.140625" style="28"/>
    <col min="1553" max="1553" width="0.140625" style="28" customWidth="1"/>
    <col min="1554" max="1779" width="9.140625" style="28"/>
    <col min="1780" max="1780" width="14.140625" style="28" bestFit="1" customWidth="1"/>
    <col min="1781" max="1791" width="9.140625" style="28"/>
    <col min="1792" max="1792" width="8.5703125" style="28" customWidth="1"/>
    <col min="1793" max="1793" width="10" style="28" customWidth="1"/>
    <col min="1794" max="1794" width="6.5703125" style="28" customWidth="1"/>
    <col min="1795" max="1795" width="8.5703125" style="28" customWidth="1"/>
    <col min="1796" max="1798" width="6.5703125" style="28" customWidth="1"/>
    <col min="1799" max="1799" width="14" style="28" customWidth="1"/>
    <col min="1800" max="1800" width="6.5703125" style="28" customWidth="1"/>
    <col min="1801" max="1801" width="10.7109375" style="28" customWidth="1"/>
    <col min="1802" max="1802" width="6.5703125" style="28" customWidth="1"/>
    <col min="1803" max="1803" width="11.42578125" style="28" customWidth="1"/>
    <col min="1804" max="1804" width="6.5703125" style="28" customWidth="1"/>
    <col min="1805" max="1805" width="11" style="28" customWidth="1"/>
    <col min="1806" max="1806" width="9.140625" style="28"/>
    <col min="1807" max="1807" width="0.42578125" style="28" customWidth="1"/>
    <col min="1808" max="1808" width="9.140625" style="28"/>
    <col min="1809" max="1809" width="0.140625" style="28" customWidth="1"/>
    <col min="1810" max="2035" width="9.140625" style="28"/>
    <col min="2036" max="2036" width="14.140625" style="28" bestFit="1" customWidth="1"/>
    <col min="2037" max="2047" width="9.140625" style="28"/>
    <col min="2048" max="2048" width="8.5703125" style="28" customWidth="1"/>
    <col min="2049" max="2049" width="10" style="28" customWidth="1"/>
    <col min="2050" max="2050" width="6.5703125" style="28" customWidth="1"/>
    <col min="2051" max="2051" width="8.5703125" style="28" customWidth="1"/>
    <col min="2052" max="2054" width="6.5703125" style="28" customWidth="1"/>
    <col min="2055" max="2055" width="14" style="28" customWidth="1"/>
    <col min="2056" max="2056" width="6.5703125" style="28" customWidth="1"/>
    <col min="2057" max="2057" width="10.7109375" style="28" customWidth="1"/>
    <col min="2058" max="2058" width="6.5703125" style="28" customWidth="1"/>
    <col min="2059" max="2059" width="11.42578125" style="28" customWidth="1"/>
    <col min="2060" max="2060" width="6.5703125" style="28" customWidth="1"/>
    <col min="2061" max="2061" width="11" style="28" customWidth="1"/>
    <col min="2062" max="2062" width="9.140625" style="28"/>
    <col min="2063" max="2063" width="0.42578125" style="28" customWidth="1"/>
    <col min="2064" max="2064" width="9.140625" style="28"/>
    <col min="2065" max="2065" width="0.140625" style="28" customWidth="1"/>
    <col min="2066" max="2291" width="9.140625" style="28"/>
    <col min="2292" max="2292" width="14.140625" style="28" bestFit="1" customWidth="1"/>
    <col min="2293" max="2303" width="9.140625" style="28"/>
    <col min="2304" max="2304" width="8.5703125" style="28" customWidth="1"/>
    <col min="2305" max="2305" width="10" style="28" customWidth="1"/>
    <col min="2306" max="2306" width="6.5703125" style="28" customWidth="1"/>
    <col min="2307" max="2307" width="8.5703125" style="28" customWidth="1"/>
    <col min="2308" max="2310" width="6.5703125" style="28" customWidth="1"/>
    <col min="2311" max="2311" width="14" style="28" customWidth="1"/>
    <col min="2312" max="2312" width="6.5703125" style="28" customWidth="1"/>
    <col min="2313" max="2313" width="10.7109375" style="28" customWidth="1"/>
    <col min="2314" max="2314" width="6.5703125" style="28" customWidth="1"/>
    <col min="2315" max="2315" width="11.42578125" style="28" customWidth="1"/>
    <col min="2316" max="2316" width="6.5703125" style="28" customWidth="1"/>
    <col min="2317" max="2317" width="11" style="28" customWidth="1"/>
    <col min="2318" max="2318" width="9.140625" style="28"/>
    <col min="2319" max="2319" width="0.42578125" style="28" customWidth="1"/>
    <col min="2320" max="2320" width="9.140625" style="28"/>
    <col min="2321" max="2321" width="0.140625" style="28" customWidth="1"/>
    <col min="2322" max="2547" width="9.140625" style="28"/>
    <col min="2548" max="2548" width="14.140625" style="28" bestFit="1" customWidth="1"/>
    <col min="2549" max="2559" width="9.140625" style="28"/>
    <col min="2560" max="2560" width="8.5703125" style="28" customWidth="1"/>
    <col min="2561" max="2561" width="10" style="28" customWidth="1"/>
    <col min="2562" max="2562" width="6.5703125" style="28" customWidth="1"/>
    <col min="2563" max="2563" width="8.5703125" style="28" customWidth="1"/>
    <col min="2564" max="2566" width="6.5703125" style="28" customWidth="1"/>
    <col min="2567" max="2567" width="14" style="28" customWidth="1"/>
    <col min="2568" max="2568" width="6.5703125" style="28" customWidth="1"/>
    <col min="2569" max="2569" width="10.7109375" style="28" customWidth="1"/>
    <col min="2570" max="2570" width="6.5703125" style="28" customWidth="1"/>
    <col min="2571" max="2571" width="11.42578125" style="28" customWidth="1"/>
    <col min="2572" max="2572" width="6.5703125" style="28" customWidth="1"/>
    <col min="2573" max="2573" width="11" style="28" customWidth="1"/>
    <col min="2574" max="2574" width="9.140625" style="28"/>
    <col min="2575" max="2575" width="0.42578125" style="28" customWidth="1"/>
    <col min="2576" max="2576" width="9.140625" style="28"/>
    <col min="2577" max="2577" width="0.140625" style="28" customWidth="1"/>
    <col min="2578" max="2803" width="9.140625" style="28"/>
    <col min="2804" max="2804" width="14.140625" style="28" bestFit="1" customWidth="1"/>
    <col min="2805" max="2815" width="9.140625" style="28"/>
    <col min="2816" max="2816" width="8.5703125" style="28" customWidth="1"/>
    <col min="2817" max="2817" width="10" style="28" customWidth="1"/>
    <col min="2818" max="2818" width="6.5703125" style="28" customWidth="1"/>
    <col min="2819" max="2819" width="8.5703125" style="28" customWidth="1"/>
    <col min="2820" max="2822" width="6.5703125" style="28" customWidth="1"/>
    <col min="2823" max="2823" width="14" style="28" customWidth="1"/>
    <col min="2824" max="2824" width="6.5703125" style="28" customWidth="1"/>
    <col min="2825" max="2825" width="10.7109375" style="28" customWidth="1"/>
    <col min="2826" max="2826" width="6.5703125" style="28" customWidth="1"/>
    <col min="2827" max="2827" width="11.42578125" style="28" customWidth="1"/>
    <col min="2828" max="2828" width="6.5703125" style="28" customWidth="1"/>
    <col min="2829" max="2829" width="11" style="28" customWidth="1"/>
    <col min="2830" max="2830" width="9.140625" style="28"/>
    <col min="2831" max="2831" width="0.42578125" style="28" customWidth="1"/>
    <col min="2832" max="2832" width="9.140625" style="28"/>
    <col min="2833" max="2833" width="0.140625" style="28" customWidth="1"/>
    <col min="2834" max="3059" width="9.140625" style="28"/>
    <col min="3060" max="3060" width="14.140625" style="28" bestFit="1" customWidth="1"/>
    <col min="3061" max="3071" width="9.140625" style="28"/>
    <col min="3072" max="3072" width="8.5703125" style="28" customWidth="1"/>
    <col min="3073" max="3073" width="10" style="28" customWidth="1"/>
    <col min="3074" max="3074" width="6.5703125" style="28" customWidth="1"/>
    <col min="3075" max="3075" width="8.5703125" style="28" customWidth="1"/>
    <col min="3076" max="3078" width="6.5703125" style="28" customWidth="1"/>
    <col min="3079" max="3079" width="14" style="28" customWidth="1"/>
    <col min="3080" max="3080" width="6.5703125" style="28" customWidth="1"/>
    <col min="3081" max="3081" width="10.7109375" style="28" customWidth="1"/>
    <col min="3082" max="3082" width="6.5703125" style="28" customWidth="1"/>
    <col min="3083" max="3083" width="11.42578125" style="28" customWidth="1"/>
    <col min="3084" max="3084" width="6.5703125" style="28" customWidth="1"/>
    <col min="3085" max="3085" width="11" style="28" customWidth="1"/>
    <col min="3086" max="3086" width="9.140625" style="28"/>
    <col min="3087" max="3087" width="0.42578125" style="28" customWidth="1"/>
    <col min="3088" max="3088" width="9.140625" style="28"/>
    <col min="3089" max="3089" width="0.140625" style="28" customWidth="1"/>
    <col min="3090" max="3315" width="9.140625" style="28"/>
    <col min="3316" max="3316" width="14.140625" style="28" bestFit="1" customWidth="1"/>
    <col min="3317" max="3327" width="9.140625" style="28"/>
    <col min="3328" max="3328" width="8.5703125" style="28" customWidth="1"/>
    <col min="3329" max="3329" width="10" style="28" customWidth="1"/>
    <col min="3330" max="3330" width="6.5703125" style="28" customWidth="1"/>
    <col min="3331" max="3331" width="8.5703125" style="28" customWidth="1"/>
    <col min="3332" max="3334" width="6.5703125" style="28" customWidth="1"/>
    <col min="3335" max="3335" width="14" style="28" customWidth="1"/>
    <col min="3336" max="3336" width="6.5703125" style="28" customWidth="1"/>
    <col min="3337" max="3337" width="10.7109375" style="28" customWidth="1"/>
    <col min="3338" max="3338" width="6.5703125" style="28" customWidth="1"/>
    <col min="3339" max="3339" width="11.42578125" style="28" customWidth="1"/>
    <col min="3340" max="3340" width="6.5703125" style="28" customWidth="1"/>
    <col min="3341" max="3341" width="11" style="28" customWidth="1"/>
    <col min="3342" max="3342" width="9.140625" style="28"/>
    <col min="3343" max="3343" width="0.42578125" style="28" customWidth="1"/>
    <col min="3344" max="3344" width="9.140625" style="28"/>
    <col min="3345" max="3345" width="0.140625" style="28" customWidth="1"/>
    <col min="3346" max="3571" width="9.140625" style="28"/>
    <col min="3572" max="3572" width="14.140625" style="28" bestFit="1" customWidth="1"/>
    <col min="3573" max="3583" width="9.140625" style="28"/>
    <col min="3584" max="3584" width="8.5703125" style="28" customWidth="1"/>
    <col min="3585" max="3585" width="10" style="28" customWidth="1"/>
    <col min="3586" max="3586" width="6.5703125" style="28" customWidth="1"/>
    <col min="3587" max="3587" width="8.5703125" style="28" customWidth="1"/>
    <col min="3588" max="3590" width="6.5703125" style="28" customWidth="1"/>
    <col min="3591" max="3591" width="14" style="28" customWidth="1"/>
    <col min="3592" max="3592" width="6.5703125" style="28" customWidth="1"/>
    <col min="3593" max="3593" width="10.7109375" style="28" customWidth="1"/>
    <col min="3594" max="3594" width="6.5703125" style="28" customWidth="1"/>
    <col min="3595" max="3595" width="11.42578125" style="28" customWidth="1"/>
    <col min="3596" max="3596" width="6.5703125" style="28" customWidth="1"/>
    <col min="3597" max="3597" width="11" style="28" customWidth="1"/>
    <col min="3598" max="3598" width="9.140625" style="28"/>
    <col min="3599" max="3599" width="0.42578125" style="28" customWidth="1"/>
    <col min="3600" max="3600" width="9.140625" style="28"/>
    <col min="3601" max="3601" width="0.140625" style="28" customWidth="1"/>
    <col min="3602" max="3827" width="9.140625" style="28"/>
    <col min="3828" max="3828" width="14.140625" style="28" bestFit="1" customWidth="1"/>
    <col min="3829" max="3839" width="9.140625" style="28"/>
    <col min="3840" max="3840" width="8.5703125" style="28" customWidth="1"/>
    <col min="3841" max="3841" width="10" style="28" customWidth="1"/>
    <col min="3842" max="3842" width="6.5703125" style="28" customWidth="1"/>
    <col min="3843" max="3843" width="8.5703125" style="28" customWidth="1"/>
    <col min="3844" max="3846" width="6.5703125" style="28" customWidth="1"/>
    <col min="3847" max="3847" width="14" style="28" customWidth="1"/>
    <col min="3848" max="3848" width="6.5703125" style="28" customWidth="1"/>
    <col min="3849" max="3849" width="10.7109375" style="28" customWidth="1"/>
    <col min="3850" max="3850" width="6.5703125" style="28" customWidth="1"/>
    <col min="3851" max="3851" width="11.42578125" style="28" customWidth="1"/>
    <col min="3852" max="3852" width="6.5703125" style="28" customWidth="1"/>
    <col min="3853" max="3853" width="11" style="28" customWidth="1"/>
    <col min="3854" max="3854" width="9.140625" style="28"/>
    <col min="3855" max="3855" width="0.42578125" style="28" customWidth="1"/>
    <col min="3856" max="3856" width="9.140625" style="28"/>
    <col min="3857" max="3857" width="0.140625" style="28" customWidth="1"/>
    <col min="3858" max="4083" width="9.140625" style="28"/>
    <col min="4084" max="4084" width="14.140625" style="28" bestFit="1" customWidth="1"/>
    <col min="4085" max="4095" width="9.140625" style="28"/>
    <col min="4096" max="4096" width="8.5703125" style="28" customWidth="1"/>
    <col min="4097" max="4097" width="10" style="28" customWidth="1"/>
    <col min="4098" max="4098" width="6.5703125" style="28" customWidth="1"/>
    <col min="4099" max="4099" width="8.5703125" style="28" customWidth="1"/>
    <col min="4100" max="4102" width="6.5703125" style="28" customWidth="1"/>
    <col min="4103" max="4103" width="14" style="28" customWidth="1"/>
    <col min="4104" max="4104" width="6.5703125" style="28" customWidth="1"/>
    <col min="4105" max="4105" width="10.7109375" style="28" customWidth="1"/>
    <col min="4106" max="4106" width="6.5703125" style="28" customWidth="1"/>
    <col min="4107" max="4107" width="11.42578125" style="28" customWidth="1"/>
    <col min="4108" max="4108" width="6.5703125" style="28" customWidth="1"/>
    <col min="4109" max="4109" width="11" style="28" customWidth="1"/>
    <col min="4110" max="4110" width="9.140625" style="28"/>
    <col min="4111" max="4111" width="0.42578125" style="28" customWidth="1"/>
    <col min="4112" max="4112" width="9.140625" style="28"/>
    <col min="4113" max="4113" width="0.140625" style="28" customWidth="1"/>
    <col min="4114" max="4339" width="9.140625" style="28"/>
    <col min="4340" max="4340" width="14.140625" style="28" bestFit="1" customWidth="1"/>
    <col min="4341" max="4351" width="9.140625" style="28"/>
    <col min="4352" max="4352" width="8.5703125" style="28" customWidth="1"/>
    <col min="4353" max="4353" width="10" style="28" customWidth="1"/>
    <col min="4354" max="4354" width="6.5703125" style="28" customWidth="1"/>
    <col min="4355" max="4355" width="8.5703125" style="28" customWidth="1"/>
    <col min="4356" max="4358" width="6.5703125" style="28" customWidth="1"/>
    <col min="4359" max="4359" width="14" style="28" customWidth="1"/>
    <col min="4360" max="4360" width="6.5703125" style="28" customWidth="1"/>
    <col min="4361" max="4361" width="10.7109375" style="28" customWidth="1"/>
    <col min="4362" max="4362" width="6.5703125" style="28" customWidth="1"/>
    <col min="4363" max="4363" width="11.42578125" style="28" customWidth="1"/>
    <col min="4364" max="4364" width="6.5703125" style="28" customWidth="1"/>
    <col min="4365" max="4365" width="11" style="28" customWidth="1"/>
    <col min="4366" max="4366" width="9.140625" style="28"/>
    <col min="4367" max="4367" width="0.42578125" style="28" customWidth="1"/>
    <col min="4368" max="4368" width="9.140625" style="28"/>
    <col min="4369" max="4369" width="0.140625" style="28" customWidth="1"/>
    <col min="4370" max="4595" width="9.140625" style="28"/>
    <col min="4596" max="4596" width="14.140625" style="28" bestFit="1" customWidth="1"/>
    <col min="4597" max="4607" width="9.140625" style="28"/>
    <col min="4608" max="4608" width="8.5703125" style="28" customWidth="1"/>
    <col min="4609" max="4609" width="10" style="28" customWidth="1"/>
    <col min="4610" max="4610" width="6.5703125" style="28" customWidth="1"/>
    <col min="4611" max="4611" width="8.5703125" style="28" customWidth="1"/>
    <col min="4612" max="4614" width="6.5703125" style="28" customWidth="1"/>
    <col min="4615" max="4615" width="14" style="28" customWidth="1"/>
    <col min="4616" max="4616" width="6.5703125" style="28" customWidth="1"/>
    <col min="4617" max="4617" width="10.7109375" style="28" customWidth="1"/>
    <col min="4618" max="4618" width="6.5703125" style="28" customWidth="1"/>
    <col min="4619" max="4619" width="11.42578125" style="28" customWidth="1"/>
    <col min="4620" max="4620" width="6.5703125" style="28" customWidth="1"/>
    <col min="4621" max="4621" width="11" style="28" customWidth="1"/>
    <col min="4622" max="4622" width="9.140625" style="28"/>
    <col min="4623" max="4623" width="0.42578125" style="28" customWidth="1"/>
    <col min="4624" max="4624" width="9.140625" style="28"/>
    <col min="4625" max="4625" width="0.140625" style="28" customWidth="1"/>
    <col min="4626" max="4851" width="9.140625" style="28"/>
    <col min="4852" max="4852" width="14.140625" style="28" bestFit="1" customWidth="1"/>
    <col min="4853" max="4863" width="9.140625" style="28"/>
    <col min="4864" max="4864" width="8.5703125" style="28" customWidth="1"/>
    <col min="4865" max="4865" width="10" style="28" customWidth="1"/>
    <col min="4866" max="4866" width="6.5703125" style="28" customWidth="1"/>
    <col min="4867" max="4867" width="8.5703125" style="28" customWidth="1"/>
    <col min="4868" max="4870" width="6.5703125" style="28" customWidth="1"/>
    <col min="4871" max="4871" width="14" style="28" customWidth="1"/>
    <col min="4872" max="4872" width="6.5703125" style="28" customWidth="1"/>
    <col min="4873" max="4873" width="10.7109375" style="28" customWidth="1"/>
    <col min="4874" max="4874" width="6.5703125" style="28" customWidth="1"/>
    <col min="4875" max="4875" width="11.42578125" style="28" customWidth="1"/>
    <col min="4876" max="4876" width="6.5703125" style="28" customWidth="1"/>
    <col min="4877" max="4877" width="11" style="28" customWidth="1"/>
    <col min="4878" max="4878" width="9.140625" style="28"/>
    <col min="4879" max="4879" width="0.42578125" style="28" customWidth="1"/>
    <col min="4880" max="4880" width="9.140625" style="28"/>
    <col min="4881" max="4881" width="0.140625" style="28" customWidth="1"/>
    <col min="4882" max="5107" width="9.140625" style="28"/>
    <col min="5108" max="5108" width="14.140625" style="28" bestFit="1" customWidth="1"/>
    <col min="5109" max="5119" width="9.140625" style="28"/>
    <col min="5120" max="5120" width="8.5703125" style="28" customWidth="1"/>
    <col min="5121" max="5121" width="10" style="28" customWidth="1"/>
    <col min="5122" max="5122" width="6.5703125" style="28" customWidth="1"/>
    <col min="5123" max="5123" width="8.5703125" style="28" customWidth="1"/>
    <col min="5124" max="5126" width="6.5703125" style="28" customWidth="1"/>
    <col min="5127" max="5127" width="14" style="28" customWidth="1"/>
    <col min="5128" max="5128" width="6.5703125" style="28" customWidth="1"/>
    <col min="5129" max="5129" width="10.7109375" style="28" customWidth="1"/>
    <col min="5130" max="5130" width="6.5703125" style="28" customWidth="1"/>
    <col min="5131" max="5131" width="11.42578125" style="28" customWidth="1"/>
    <col min="5132" max="5132" width="6.5703125" style="28" customWidth="1"/>
    <col min="5133" max="5133" width="11" style="28" customWidth="1"/>
    <col min="5134" max="5134" width="9.140625" style="28"/>
    <col min="5135" max="5135" width="0.42578125" style="28" customWidth="1"/>
    <col min="5136" max="5136" width="9.140625" style="28"/>
    <col min="5137" max="5137" width="0.140625" style="28" customWidth="1"/>
    <col min="5138" max="5363" width="9.140625" style="28"/>
    <col min="5364" max="5364" width="14.140625" style="28" bestFit="1" customWidth="1"/>
    <col min="5365" max="5375" width="9.140625" style="28"/>
    <col min="5376" max="5376" width="8.5703125" style="28" customWidth="1"/>
    <col min="5377" max="5377" width="10" style="28" customWidth="1"/>
    <col min="5378" max="5378" width="6.5703125" style="28" customWidth="1"/>
    <col min="5379" max="5379" width="8.5703125" style="28" customWidth="1"/>
    <col min="5380" max="5382" width="6.5703125" style="28" customWidth="1"/>
    <col min="5383" max="5383" width="14" style="28" customWidth="1"/>
    <col min="5384" max="5384" width="6.5703125" style="28" customWidth="1"/>
    <col min="5385" max="5385" width="10.7109375" style="28" customWidth="1"/>
    <col min="5386" max="5386" width="6.5703125" style="28" customWidth="1"/>
    <col min="5387" max="5387" width="11.42578125" style="28" customWidth="1"/>
    <col min="5388" max="5388" width="6.5703125" style="28" customWidth="1"/>
    <col min="5389" max="5389" width="11" style="28" customWidth="1"/>
    <col min="5390" max="5390" width="9.140625" style="28"/>
    <col min="5391" max="5391" width="0.42578125" style="28" customWidth="1"/>
    <col min="5392" max="5392" width="9.140625" style="28"/>
    <col min="5393" max="5393" width="0.140625" style="28" customWidth="1"/>
    <col min="5394" max="5619" width="9.140625" style="28"/>
    <col min="5620" max="5620" width="14.140625" style="28" bestFit="1" customWidth="1"/>
    <col min="5621" max="5631" width="9.140625" style="28"/>
    <col min="5632" max="5632" width="8.5703125" style="28" customWidth="1"/>
    <col min="5633" max="5633" width="10" style="28" customWidth="1"/>
    <col min="5634" max="5634" width="6.5703125" style="28" customWidth="1"/>
    <col min="5635" max="5635" width="8.5703125" style="28" customWidth="1"/>
    <col min="5636" max="5638" width="6.5703125" style="28" customWidth="1"/>
    <col min="5639" max="5639" width="14" style="28" customWidth="1"/>
    <col min="5640" max="5640" width="6.5703125" style="28" customWidth="1"/>
    <col min="5641" max="5641" width="10.7109375" style="28" customWidth="1"/>
    <col min="5642" max="5642" width="6.5703125" style="28" customWidth="1"/>
    <col min="5643" max="5643" width="11.42578125" style="28" customWidth="1"/>
    <col min="5644" max="5644" width="6.5703125" style="28" customWidth="1"/>
    <col min="5645" max="5645" width="11" style="28" customWidth="1"/>
    <col min="5646" max="5646" width="9.140625" style="28"/>
    <col min="5647" max="5647" width="0.42578125" style="28" customWidth="1"/>
    <col min="5648" max="5648" width="9.140625" style="28"/>
    <col min="5649" max="5649" width="0.140625" style="28" customWidth="1"/>
    <col min="5650" max="5875" width="9.140625" style="28"/>
    <col min="5876" max="5876" width="14.140625" style="28" bestFit="1" customWidth="1"/>
    <col min="5877" max="5887" width="9.140625" style="28"/>
    <col min="5888" max="5888" width="8.5703125" style="28" customWidth="1"/>
    <col min="5889" max="5889" width="10" style="28" customWidth="1"/>
    <col min="5890" max="5890" width="6.5703125" style="28" customWidth="1"/>
    <col min="5891" max="5891" width="8.5703125" style="28" customWidth="1"/>
    <col min="5892" max="5894" width="6.5703125" style="28" customWidth="1"/>
    <col min="5895" max="5895" width="14" style="28" customWidth="1"/>
    <col min="5896" max="5896" width="6.5703125" style="28" customWidth="1"/>
    <col min="5897" max="5897" width="10.7109375" style="28" customWidth="1"/>
    <col min="5898" max="5898" width="6.5703125" style="28" customWidth="1"/>
    <col min="5899" max="5899" width="11.42578125" style="28" customWidth="1"/>
    <col min="5900" max="5900" width="6.5703125" style="28" customWidth="1"/>
    <col min="5901" max="5901" width="11" style="28" customWidth="1"/>
    <col min="5902" max="5902" width="9.140625" style="28"/>
    <col min="5903" max="5903" width="0.42578125" style="28" customWidth="1"/>
    <col min="5904" max="5904" width="9.140625" style="28"/>
    <col min="5905" max="5905" width="0.140625" style="28" customWidth="1"/>
    <col min="5906" max="6131" width="9.140625" style="28"/>
    <col min="6132" max="6132" width="14.140625" style="28" bestFit="1" customWidth="1"/>
    <col min="6133" max="6143" width="9.140625" style="28"/>
    <col min="6144" max="6144" width="8.5703125" style="28" customWidth="1"/>
    <col min="6145" max="6145" width="10" style="28" customWidth="1"/>
    <col min="6146" max="6146" width="6.5703125" style="28" customWidth="1"/>
    <col min="6147" max="6147" width="8.5703125" style="28" customWidth="1"/>
    <col min="6148" max="6150" width="6.5703125" style="28" customWidth="1"/>
    <col min="6151" max="6151" width="14" style="28" customWidth="1"/>
    <col min="6152" max="6152" width="6.5703125" style="28" customWidth="1"/>
    <col min="6153" max="6153" width="10.7109375" style="28" customWidth="1"/>
    <col min="6154" max="6154" width="6.5703125" style="28" customWidth="1"/>
    <col min="6155" max="6155" width="11.42578125" style="28" customWidth="1"/>
    <col min="6156" max="6156" width="6.5703125" style="28" customWidth="1"/>
    <col min="6157" max="6157" width="11" style="28" customWidth="1"/>
    <col min="6158" max="6158" width="9.140625" style="28"/>
    <col min="6159" max="6159" width="0.42578125" style="28" customWidth="1"/>
    <col min="6160" max="6160" width="9.140625" style="28"/>
    <col min="6161" max="6161" width="0.140625" style="28" customWidth="1"/>
    <col min="6162" max="6387" width="9.140625" style="28"/>
    <col min="6388" max="6388" width="14.140625" style="28" bestFit="1" customWidth="1"/>
    <col min="6389" max="6399" width="9.140625" style="28"/>
    <col min="6400" max="6400" width="8.5703125" style="28" customWidth="1"/>
    <col min="6401" max="6401" width="10" style="28" customWidth="1"/>
    <col min="6402" max="6402" width="6.5703125" style="28" customWidth="1"/>
    <col min="6403" max="6403" width="8.5703125" style="28" customWidth="1"/>
    <col min="6404" max="6406" width="6.5703125" style="28" customWidth="1"/>
    <col min="6407" max="6407" width="14" style="28" customWidth="1"/>
    <col min="6408" max="6408" width="6.5703125" style="28" customWidth="1"/>
    <col min="6409" max="6409" width="10.7109375" style="28" customWidth="1"/>
    <col min="6410" max="6410" width="6.5703125" style="28" customWidth="1"/>
    <col min="6411" max="6411" width="11.42578125" style="28" customWidth="1"/>
    <col min="6412" max="6412" width="6.5703125" style="28" customWidth="1"/>
    <col min="6413" max="6413" width="11" style="28" customWidth="1"/>
    <col min="6414" max="6414" width="9.140625" style="28"/>
    <col min="6415" max="6415" width="0.42578125" style="28" customWidth="1"/>
    <col min="6416" max="6416" width="9.140625" style="28"/>
    <col min="6417" max="6417" width="0.140625" style="28" customWidth="1"/>
    <col min="6418" max="6643" width="9.140625" style="28"/>
    <col min="6644" max="6644" width="14.140625" style="28" bestFit="1" customWidth="1"/>
    <col min="6645" max="6655" width="9.140625" style="28"/>
    <col min="6656" max="6656" width="8.5703125" style="28" customWidth="1"/>
    <col min="6657" max="6657" width="10" style="28" customWidth="1"/>
    <col min="6658" max="6658" width="6.5703125" style="28" customWidth="1"/>
    <col min="6659" max="6659" width="8.5703125" style="28" customWidth="1"/>
    <col min="6660" max="6662" width="6.5703125" style="28" customWidth="1"/>
    <col min="6663" max="6663" width="14" style="28" customWidth="1"/>
    <col min="6664" max="6664" width="6.5703125" style="28" customWidth="1"/>
    <col min="6665" max="6665" width="10.7109375" style="28" customWidth="1"/>
    <col min="6666" max="6666" width="6.5703125" style="28" customWidth="1"/>
    <col min="6667" max="6667" width="11.42578125" style="28" customWidth="1"/>
    <col min="6668" max="6668" width="6.5703125" style="28" customWidth="1"/>
    <col min="6669" max="6669" width="11" style="28" customWidth="1"/>
    <col min="6670" max="6670" width="9.140625" style="28"/>
    <col min="6671" max="6671" width="0.42578125" style="28" customWidth="1"/>
    <col min="6672" max="6672" width="9.140625" style="28"/>
    <col min="6673" max="6673" width="0.140625" style="28" customWidth="1"/>
    <col min="6674" max="6899" width="9.140625" style="28"/>
    <col min="6900" max="6900" width="14.140625" style="28" bestFit="1" customWidth="1"/>
    <col min="6901" max="6911" width="9.140625" style="28"/>
    <col min="6912" max="6912" width="8.5703125" style="28" customWidth="1"/>
    <col min="6913" max="6913" width="10" style="28" customWidth="1"/>
    <col min="6914" max="6914" width="6.5703125" style="28" customWidth="1"/>
    <col min="6915" max="6915" width="8.5703125" style="28" customWidth="1"/>
    <col min="6916" max="6918" width="6.5703125" style="28" customWidth="1"/>
    <col min="6919" max="6919" width="14" style="28" customWidth="1"/>
    <col min="6920" max="6920" width="6.5703125" style="28" customWidth="1"/>
    <col min="6921" max="6921" width="10.7109375" style="28" customWidth="1"/>
    <col min="6922" max="6922" width="6.5703125" style="28" customWidth="1"/>
    <col min="6923" max="6923" width="11.42578125" style="28" customWidth="1"/>
    <col min="6924" max="6924" width="6.5703125" style="28" customWidth="1"/>
    <col min="6925" max="6925" width="11" style="28" customWidth="1"/>
    <col min="6926" max="6926" width="9.140625" style="28"/>
    <col min="6927" max="6927" width="0.42578125" style="28" customWidth="1"/>
    <col min="6928" max="6928" width="9.140625" style="28"/>
    <col min="6929" max="6929" width="0.140625" style="28" customWidth="1"/>
    <col min="6930" max="7155" width="9.140625" style="28"/>
    <col min="7156" max="7156" width="14.140625" style="28" bestFit="1" customWidth="1"/>
    <col min="7157" max="7167" width="9.140625" style="28"/>
    <col min="7168" max="7168" width="8.5703125" style="28" customWidth="1"/>
    <col min="7169" max="7169" width="10" style="28" customWidth="1"/>
    <col min="7170" max="7170" width="6.5703125" style="28" customWidth="1"/>
    <col min="7171" max="7171" width="8.5703125" style="28" customWidth="1"/>
    <col min="7172" max="7174" width="6.5703125" style="28" customWidth="1"/>
    <col min="7175" max="7175" width="14" style="28" customWidth="1"/>
    <col min="7176" max="7176" width="6.5703125" style="28" customWidth="1"/>
    <col min="7177" max="7177" width="10.7109375" style="28" customWidth="1"/>
    <col min="7178" max="7178" width="6.5703125" style="28" customWidth="1"/>
    <col min="7179" max="7179" width="11.42578125" style="28" customWidth="1"/>
    <col min="7180" max="7180" width="6.5703125" style="28" customWidth="1"/>
    <col min="7181" max="7181" width="11" style="28" customWidth="1"/>
    <col min="7182" max="7182" width="9.140625" style="28"/>
    <col min="7183" max="7183" width="0.42578125" style="28" customWidth="1"/>
    <col min="7184" max="7184" width="9.140625" style="28"/>
    <col min="7185" max="7185" width="0.140625" style="28" customWidth="1"/>
    <col min="7186" max="7411" width="9.140625" style="28"/>
    <col min="7412" max="7412" width="14.140625" style="28" bestFit="1" customWidth="1"/>
    <col min="7413" max="7423" width="9.140625" style="28"/>
    <col min="7424" max="7424" width="8.5703125" style="28" customWidth="1"/>
    <col min="7425" max="7425" width="10" style="28" customWidth="1"/>
    <col min="7426" max="7426" width="6.5703125" style="28" customWidth="1"/>
    <col min="7427" max="7427" width="8.5703125" style="28" customWidth="1"/>
    <col min="7428" max="7430" width="6.5703125" style="28" customWidth="1"/>
    <col min="7431" max="7431" width="14" style="28" customWidth="1"/>
    <col min="7432" max="7432" width="6.5703125" style="28" customWidth="1"/>
    <col min="7433" max="7433" width="10.7109375" style="28" customWidth="1"/>
    <col min="7434" max="7434" width="6.5703125" style="28" customWidth="1"/>
    <col min="7435" max="7435" width="11.42578125" style="28" customWidth="1"/>
    <col min="7436" max="7436" width="6.5703125" style="28" customWidth="1"/>
    <col min="7437" max="7437" width="11" style="28" customWidth="1"/>
    <col min="7438" max="7438" width="9.140625" style="28"/>
    <col min="7439" max="7439" width="0.42578125" style="28" customWidth="1"/>
    <col min="7440" max="7440" width="9.140625" style="28"/>
    <col min="7441" max="7441" width="0.140625" style="28" customWidth="1"/>
    <col min="7442" max="7667" width="9.140625" style="28"/>
    <col min="7668" max="7668" width="14.140625" style="28" bestFit="1" customWidth="1"/>
    <col min="7669" max="7679" width="9.140625" style="28"/>
    <col min="7680" max="7680" width="8.5703125" style="28" customWidth="1"/>
    <col min="7681" max="7681" width="10" style="28" customWidth="1"/>
    <col min="7682" max="7682" width="6.5703125" style="28" customWidth="1"/>
    <col min="7683" max="7683" width="8.5703125" style="28" customWidth="1"/>
    <col min="7684" max="7686" width="6.5703125" style="28" customWidth="1"/>
    <col min="7687" max="7687" width="14" style="28" customWidth="1"/>
    <col min="7688" max="7688" width="6.5703125" style="28" customWidth="1"/>
    <col min="7689" max="7689" width="10.7109375" style="28" customWidth="1"/>
    <col min="7690" max="7690" width="6.5703125" style="28" customWidth="1"/>
    <col min="7691" max="7691" width="11.42578125" style="28" customWidth="1"/>
    <col min="7692" max="7692" width="6.5703125" style="28" customWidth="1"/>
    <col min="7693" max="7693" width="11" style="28" customWidth="1"/>
    <col min="7694" max="7694" width="9.140625" style="28"/>
    <col min="7695" max="7695" width="0.42578125" style="28" customWidth="1"/>
    <col min="7696" max="7696" width="9.140625" style="28"/>
    <col min="7697" max="7697" width="0.140625" style="28" customWidth="1"/>
    <col min="7698" max="7923" width="9.140625" style="28"/>
    <col min="7924" max="7924" width="14.140625" style="28" bestFit="1" customWidth="1"/>
    <col min="7925" max="7935" width="9.140625" style="28"/>
    <col min="7936" max="7936" width="8.5703125" style="28" customWidth="1"/>
    <col min="7937" max="7937" width="10" style="28" customWidth="1"/>
    <col min="7938" max="7938" width="6.5703125" style="28" customWidth="1"/>
    <col min="7939" max="7939" width="8.5703125" style="28" customWidth="1"/>
    <col min="7940" max="7942" width="6.5703125" style="28" customWidth="1"/>
    <col min="7943" max="7943" width="14" style="28" customWidth="1"/>
    <col min="7944" max="7944" width="6.5703125" style="28" customWidth="1"/>
    <col min="7945" max="7945" width="10.7109375" style="28" customWidth="1"/>
    <col min="7946" max="7946" width="6.5703125" style="28" customWidth="1"/>
    <col min="7947" max="7947" width="11.42578125" style="28" customWidth="1"/>
    <col min="7948" max="7948" width="6.5703125" style="28" customWidth="1"/>
    <col min="7949" max="7949" width="11" style="28" customWidth="1"/>
    <col min="7950" max="7950" width="9.140625" style="28"/>
    <col min="7951" max="7951" width="0.42578125" style="28" customWidth="1"/>
    <col min="7952" max="7952" width="9.140625" style="28"/>
    <col min="7953" max="7953" width="0.140625" style="28" customWidth="1"/>
    <col min="7954" max="8179" width="9.140625" style="28"/>
    <col min="8180" max="8180" width="14.140625" style="28" bestFit="1" customWidth="1"/>
    <col min="8181" max="8191" width="9.140625" style="28"/>
    <col min="8192" max="8192" width="8.5703125" style="28" customWidth="1"/>
    <col min="8193" max="8193" width="10" style="28" customWidth="1"/>
    <col min="8194" max="8194" width="6.5703125" style="28" customWidth="1"/>
    <col min="8195" max="8195" width="8.5703125" style="28" customWidth="1"/>
    <col min="8196" max="8198" width="6.5703125" style="28" customWidth="1"/>
    <col min="8199" max="8199" width="14" style="28" customWidth="1"/>
    <col min="8200" max="8200" width="6.5703125" style="28" customWidth="1"/>
    <col min="8201" max="8201" width="10.7109375" style="28" customWidth="1"/>
    <col min="8202" max="8202" width="6.5703125" style="28" customWidth="1"/>
    <col min="8203" max="8203" width="11.42578125" style="28" customWidth="1"/>
    <col min="8204" max="8204" width="6.5703125" style="28" customWidth="1"/>
    <col min="8205" max="8205" width="11" style="28" customWidth="1"/>
    <col min="8206" max="8206" width="9.140625" style="28"/>
    <col min="8207" max="8207" width="0.42578125" style="28" customWidth="1"/>
    <col min="8208" max="8208" width="9.140625" style="28"/>
    <col min="8209" max="8209" width="0.140625" style="28" customWidth="1"/>
    <col min="8210" max="8435" width="9.140625" style="28"/>
    <col min="8436" max="8436" width="14.140625" style="28" bestFit="1" customWidth="1"/>
    <col min="8437" max="8447" width="9.140625" style="28"/>
    <col min="8448" max="8448" width="8.5703125" style="28" customWidth="1"/>
    <col min="8449" max="8449" width="10" style="28" customWidth="1"/>
    <col min="8450" max="8450" width="6.5703125" style="28" customWidth="1"/>
    <col min="8451" max="8451" width="8.5703125" style="28" customWidth="1"/>
    <col min="8452" max="8454" width="6.5703125" style="28" customWidth="1"/>
    <col min="8455" max="8455" width="14" style="28" customWidth="1"/>
    <col min="8456" max="8456" width="6.5703125" style="28" customWidth="1"/>
    <col min="8457" max="8457" width="10.7109375" style="28" customWidth="1"/>
    <col min="8458" max="8458" width="6.5703125" style="28" customWidth="1"/>
    <col min="8459" max="8459" width="11.42578125" style="28" customWidth="1"/>
    <col min="8460" max="8460" width="6.5703125" style="28" customWidth="1"/>
    <col min="8461" max="8461" width="11" style="28" customWidth="1"/>
    <col min="8462" max="8462" width="9.140625" style="28"/>
    <col min="8463" max="8463" width="0.42578125" style="28" customWidth="1"/>
    <col min="8464" max="8464" width="9.140625" style="28"/>
    <col min="8465" max="8465" width="0.140625" style="28" customWidth="1"/>
    <col min="8466" max="8691" width="9.140625" style="28"/>
    <col min="8692" max="8692" width="14.140625" style="28" bestFit="1" customWidth="1"/>
    <col min="8693" max="8703" width="9.140625" style="28"/>
    <col min="8704" max="8704" width="8.5703125" style="28" customWidth="1"/>
    <col min="8705" max="8705" width="10" style="28" customWidth="1"/>
    <col min="8706" max="8706" width="6.5703125" style="28" customWidth="1"/>
    <col min="8707" max="8707" width="8.5703125" style="28" customWidth="1"/>
    <col min="8708" max="8710" width="6.5703125" style="28" customWidth="1"/>
    <col min="8711" max="8711" width="14" style="28" customWidth="1"/>
    <col min="8712" max="8712" width="6.5703125" style="28" customWidth="1"/>
    <col min="8713" max="8713" width="10.7109375" style="28" customWidth="1"/>
    <col min="8714" max="8714" width="6.5703125" style="28" customWidth="1"/>
    <col min="8715" max="8715" width="11.42578125" style="28" customWidth="1"/>
    <col min="8716" max="8716" width="6.5703125" style="28" customWidth="1"/>
    <col min="8717" max="8717" width="11" style="28" customWidth="1"/>
    <col min="8718" max="8718" width="9.140625" style="28"/>
    <col min="8719" max="8719" width="0.42578125" style="28" customWidth="1"/>
    <col min="8720" max="8720" width="9.140625" style="28"/>
    <col min="8721" max="8721" width="0.140625" style="28" customWidth="1"/>
    <col min="8722" max="8947" width="9.140625" style="28"/>
    <col min="8948" max="8948" width="14.140625" style="28" bestFit="1" customWidth="1"/>
    <col min="8949" max="8959" width="9.140625" style="28"/>
    <col min="8960" max="8960" width="8.5703125" style="28" customWidth="1"/>
    <col min="8961" max="8961" width="10" style="28" customWidth="1"/>
    <col min="8962" max="8962" width="6.5703125" style="28" customWidth="1"/>
    <col min="8963" max="8963" width="8.5703125" style="28" customWidth="1"/>
    <col min="8964" max="8966" width="6.5703125" style="28" customWidth="1"/>
    <col min="8967" max="8967" width="14" style="28" customWidth="1"/>
    <col min="8968" max="8968" width="6.5703125" style="28" customWidth="1"/>
    <col min="8969" max="8969" width="10.7109375" style="28" customWidth="1"/>
    <col min="8970" max="8970" width="6.5703125" style="28" customWidth="1"/>
    <col min="8971" max="8971" width="11.42578125" style="28" customWidth="1"/>
    <col min="8972" max="8972" width="6.5703125" style="28" customWidth="1"/>
    <col min="8973" max="8973" width="11" style="28" customWidth="1"/>
    <col min="8974" max="8974" width="9.140625" style="28"/>
    <col min="8975" max="8975" width="0.42578125" style="28" customWidth="1"/>
    <col min="8976" max="8976" width="9.140625" style="28"/>
    <col min="8977" max="8977" width="0.140625" style="28" customWidth="1"/>
    <col min="8978" max="9203" width="9.140625" style="28"/>
    <col min="9204" max="9204" width="14.140625" style="28" bestFit="1" customWidth="1"/>
    <col min="9205" max="9215" width="9.140625" style="28"/>
    <col min="9216" max="9216" width="8.5703125" style="28" customWidth="1"/>
    <col min="9217" max="9217" width="10" style="28" customWidth="1"/>
    <col min="9218" max="9218" width="6.5703125" style="28" customWidth="1"/>
    <col min="9219" max="9219" width="8.5703125" style="28" customWidth="1"/>
    <col min="9220" max="9222" width="6.5703125" style="28" customWidth="1"/>
    <col min="9223" max="9223" width="14" style="28" customWidth="1"/>
    <col min="9224" max="9224" width="6.5703125" style="28" customWidth="1"/>
    <col min="9225" max="9225" width="10.7109375" style="28" customWidth="1"/>
    <col min="9226" max="9226" width="6.5703125" style="28" customWidth="1"/>
    <col min="9227" max="9227" width="11.42578125" style="28" customWidth="1"/>
    <col min="9228" max="9228" width="6.5703125" style="28" customWidth="1"/>
    <col min="9229" max="9229" width="11" style="28" customWidth="1"/>
    <col min="9230" max="9230" width="9.140625" style="28"/>
    <col min="9231" max="9231" width="0.42578125" style="28" customWidth="1"/>
    <col min="9232" max="9232" width="9.140625" style="28"/>
    <col min="9233" max="9233" width="0.140625" style="28" customWidth="1"/>
    <col min="9234" max="9459" width="9.140625" style="28"/>
    <col min="9460" max="9460" width="14.140625" style="28" bestFit="1" customWidth="1"/>
    <col min="9461" max="9471" width="9.140625" style="28"/>
    <col min="9472" max="9472" width="8.5703125" style="28" customWidth="1"/>
    <col min="9473" max="9473" width="10" style="28" customWidth="1"/>
    <col min="9474" max="9474" width="6.5703125" style="28" customWidth="1"/>
    <col min="9475" max="9475" width="8.5703125" style="28" customWidth="1"/>
    <col min="9476" max="9478" width="6.5703125" style="28" customWidth="1"/>
    <col min="9479" max="9479" width="14" style="28" customWidth="1"/>
    <col min="9480" max="9480" width="6.5703125" style="28" customWidth="1"/>
    <col min="9481" max="9481" width="10.7109375" style="28" customWidth="1"/>
    <col min="9482" max="9482" width="6.5703125" style="28" customWidth="1"/>
    <col min="9483" max="9483" width="11.42578125" style="28" customWidth="1"/>
    <col min="9484" max="9484" width="6.5703125" style="28" customWidth="1"/>
    <col min="9485" max="9485" width="11" style="28" customWidth="1"/>
    <col min="9486" max="9486" width="9.140625" style="28"/>
    <col min="9487" max="9487" width="0.42578125" style="28" customWidth="1"/>
    <col min="9488" max="9488" width="9.140625" style="28"/>
    <col min="9489" max="9489" width="0.140625" style="28" customWidth="1"/>
    <col min="9490" max="9715" width="9.140625" style="28"/>
    <col min="9716" max="9716" width="14.140625" style="28" bestFit="1" customWidth="1"/>
    <col min="9717" max="9727" width="9.140625" style="28"/>
    <col min="9728" max="9728" width="8.5703125" style="28" customWidth="1"/>
    <col min="9729" max="9729" width="10" style="28" customWidth="1"/>
    <col min="9730" max="9730" width="6.5703125" style="28" customWidth="1"/>
    <col min="9731" max="9731" width="8.5703125" style="28" customWidth="1"/>
    <col min="9732" max="9734" width="6.5703125" style="28" customWidth="1"/>
    <col min="9735" max="9735" width="14" style="28" customWidth="1"/>
    <col min="9736" max="9736" width="6.5703125" style="28" customWidth="1"/>
    <col min="9737" max="9737" width="10.7109375" style="28" customWidth="1"/>
    <col min="9738" max="9738" width="6.5703125" style="28" customWidth="1"/>
    <col min="9739" max="9739" width="11.42578125" style="28" customWidth="1"/>
    <col min="9740" max="9740" width="6.5703125" style="28" customWidth="1"/>
    <col min="9741" max="9741" width="11" style="28" customWidth="1"/>
    <col min="9742" max="9742" width="9.140625" style="28"/>
    <col min="9743" max="9743" width="0.42578125" style="28" customWidth="1"/>
    <col min="9744" max="9744" width="9.140625" style="28"/>
    <col min="9745" max="9745" width="0.140625" style="28" customWidth="1"/>
    <col min="9746" max="9971" width="9.140625" style="28"/>
    <col min="9972" max="9972" width="14.140625" style="28" bestFit="1" customWidth="1"/>
    <col min="9973" max="9983" width="9.140625" style="28"/>
    <col min="9984" max="9984" width="8.5703125" style="28" customWidth="1"/>
    <col min="9985" max="9985" width="10" style="28" customWidth="1"/>
    <col min="9986" max="9986" width="6.5703125" style="28" customWidth="1"/>
    <col min="9987" max="9987" width="8.5703125" style="28" customWidth="1"/>
    <col min="9988" max="9990" width="6.5703125" style="28" customWidth="1"/>
    <col min="9991" max="9991" width="14" style="28" customWidth="1"/>
    <col min="9992" max="9992" width="6.5703125" style="28" customWidth="1"/>
    <col min="9993" max="9993" width="10.7109375" style="28" customWidth="1"/>
    <col min="9994" max="9994" width="6.5703125" style="28" customWidth="1"/>
    <col min="9995" max="9995" width="11.42578125" style="28" customWidth="1"/>
    <col min="9996" max="9996" width="6.5703125" style="28" customWidth="1"/>
    <col min="9997" max="9997" width="11" style="28" customWidth="1"/>
    <col min="9998" max="9998" width="9.140625" style="28"/>
    <col min="9999" max="9999" width="0.42578125" style="28" customWidth="1"/>
    <col min="10000" max="10000" width="9.140625" style="28"/>
    <col min="10001" max="10001" width="0.140625" style="28" customWidth="1"/>
    <col min="10002" max="10227" width="9.140625" style="28"/>
    <col min="10228" max="10228" width="14.140625" style="28" bestFit="1" customWidth="1"/>
    <col min="10229" max="10239" width="9.140625" style="28"/>
    <col min="10240" max="10240" width="8.5703125" style="28" customWidth="1"/>
    <col min="10241" max="10241" width="10" style="28" customWidth="1"/>
    <col min="10242" max="10242" width="6.5703125" style="28" customWidth="1"/>
    <col min="10243" max="10243" width="8.5703125" style="28" customWidth="1"/>
    <col min="10244" max="10246" width="6.5703125" style="28" customWidth="1"/>
    <col min="10247" max="10247" width="14" style="28" customWidth="1"/>
    <col min="10248" max="10248" width="6.5703125" style="28" customWidth="1"/>
    <col min="10249" max="10249" width="10.7109375" style="28" customWidth="1"/>
    <col min="10250" max="10250" width="6.5703125" style="28" customWidth="1"/>
    <col min="10251" max="10251" width="11.42578125" style="28" customWidth="1"/>
    <col min="10252" max="10252" width="6.5703125" style="28" customWidth="1"/>
    <col min="10253" max="10253" width="11" style="28" customWidth="1"/>
    <col min="10254" max="10254" width="9.140625" style="28"/>
    <col min="10255" max="10255" width="0.42578125" style="28" customWidth="1"/>
    <col min="10256" max="10256" width="9.140625" style="28"/>
    <col min="10257" max="10257" width="0.140625" style="28" customWidth="1"/>
    <col min="10258" max="10483" width="9.140625" style="28"/>
    <col min="10484" max="10484" width="14.140625" style="28" bestFit="1" customWidth="1"/>
    <col min="10485" max="10495" width="9.140625" style="28"/>
    <col min="10496" max="10496" width="8.5703125" style="28" customWidth="1"/>
    <col min="10497" max="10497" width="10" style="28" customWidth="1"/>
    <col min="10498" max="10498" width="6.5703125" style="28" customWidth="1"/>
    <col min="10499" max="10499" width="8.5703125" style="28" customWidth="1"/>
    <col min="10500" max="10502" width="6.5703125" style="28" customWidth="1"/>
    <col min="10503" max="10503" width="14" style="28" customWidth="1"/>
    <col min="10504" max="10504" width="6.5703125" style="28" customWidth="1"/>
    <col min="10505" max="10505" width="10.7109375" style="28" customWidth="1"/>
    <col min="10506" max="10506" width="6.5703125" style="28" customWidth="1"/>
    <col min="10507" max="10507" width="11.42578125" style="28" customWidth="1"/>
    <col min="10508" max="10508" width="6.5703125" style="28" customWidth="1"/>
    <col min="10509" max="10509" width="11" style="28" customWidth="1"/>
    <col min="10510" max="10510" width="9.140625" style="28"/>
    <col min="10511" max="10511" width="0.42578125" style="28" customWidth="1"/>
    <col min="10512" max="10512" width="9.140625" style="28"/>
    <col min="10513" max="10513" width="0.140625" style="28" customWidth="1"/>
    <col min="10514" max="10739" width="9.140625" style="28"/>
    <col min="10740" max="10740" width="14.140625" style="28" bestFit="1" customWidth="1"/>
    <col min="10741" max="10751" width="9.140625" style="28"/>
    <col min="10752" max="10752" width="8.5703125" style="28" customWidth="1"/>
    <col min="10753" max="10753" width="10" style="28" customWidth="1"/>
    <col min="10754" max="10754" width="6.5703125" style="28" customWidth="1"/>
    <col min="10755" max="10755" width="8.5703125" style="28" customWidth="1"/>
    <col min="10756" max="10758" width="6.5703125" style="28" customWidth="1"/>
    <col min="10759" max="10759" width="14" style="28" customWidth="1"/>
    <col min="10760" max="10760" width="6.5703125" style="28" customWidth="1"/>
    <col min="10761" max="10761" width="10.7109375" style="28" customWidth="1"/>
    <col min="10762" max="10762" width="6.5703125" style="28" customWidth="1"/>
    <col min="10763" max="10763" width="11.42578125" style="28" customWidth="1"/>
    <col min="10764" max="10764" width="6.5703125" style="28" customWidth="1"/>
    <col min="10765" max="10765" width="11" style="28" customWidth="1"/>
    <col min="10766" max="10766" width="9.140625" style="28"/>
    <col min="10767" max="10767" width="0.42578125" style="28" customWidth="1"/>
    <col min="10768" max="10768" width="9.140625" style="28"/>
    <col min="10769" max="10769" width="0.140625" style="28" customWidth="1"/>
    <col min="10770" max="10995" width="9.140625" style="28"/>
    <col min="10996" max="10996" width="14.140625" style="28" bestFit="1" customWidth="1"/>
    <col min="10997" max="11007" width="9.140625" style="28"/>
    <col min="11008" max="11008" width="8.5703125" style="28" customWidth="1"/>
    <col min="11009" max="11009" width="10" style="28" customWidth="1"/>
    <col min="11010" max="11010" width="6.5703125" style="28" customWidth="1"/>
    <col min="11011" max="11011" width="8.5703125" style="28" customWidth="1"/>
    <col min="11012" max="11014" width="6.5703125" style="28" customWidth="1"/>
    <col min="11015" max="11015" width="14" style="28" customWidth="1"/>
    <col min="11016" max="11016" width="6.5703125" style="28" customWidth="1"/>
    <col min="11017" max="11017" width="10.7109375" style="28" customWidth="1"/>
    <col min="11018" max="11018" width="6.5703125" style="28" customWidth="1"/>
    <col min="11019" max="11019" width="11.42578125" style="28" customWidth="1"/>
    <col min="11020" max="11020" width="6.5703125" style="28" customWidth="1"/>
    <col min="11021" max="11021" width="11" style="28" customWidth="1"/>
    <col min="11022" max="11022" width="9.140625" style="28"/>
    <col min="11023" max="11023" width="0.42578125" style="28" customWidth="1"/>
    <col min="11024" max="11024" width="9.140625" style="28"/>
    <col min="11025" max="11025" width="0.140625" style="28" customWidth="1"/>
    <col min="11026" max="11251" width="9.140625" style="28"/>
    <col min="11252" max="11252" width="14.140625" style="28" bestFit="1" customWidth="1"/>
    <col min="11253" max="11263" width="9.140625" style="28"/>
    <col min="11264" max="11264" width="8.5703125" style="28" customWidth="1"/>
    <col min="11265" max="11265" width="10" style="28" customWidth="1"/>
    <col min="11266" max="11266" width="6.5703125" style="28" customWidth="1"/>
    <col min="11267" max="11267" width="8.5703125" style="28" customWidth="1"/>
    <col min="11268" max="11270" width="6.5703125" style="28" customWidth="1"/>
    <col min="11271" max="11271" width="14" style="28" customWidth="1"/>
    <col min="11272" max="11272" width="6.5703125" style="28" customWidth="1"/>
    <col min="11273" max="11273" width="10.7109375" style="28" customWidth="1"/>
    <col min="11274" max="11274" width="6.5703125" style="28" customWidth="1"/>
    <col min="11275" max="11275" width="11.42578125" style="28" customWidth="1"/>
    <col min="11276" max="11276" width="6.5703125" style="28" customWidth="1"/>
    <col min="11277" max="11277" width="11" style="28" customWidth="1"/>
    <col min="11278" max="11278" width="9.140625" style="28"/>
    <col min="11279" max="11279" width="0.42578125" style="28" customWidth="1"/>
    <col min="11280" max="11280" width="9.140625" style="28"/>
    <col min="11281" max="11281" width="0.140625" style="28" customWidth="1"/>
    <col min="11282" max="11507" width="9.140625" style="28"/>
    <col min="11508" max="11508" width="14.140625" style="28" bestFit="1" customWidth="1"/>
    <col min="11509" max="11519" width="9.140625" style="28"/>
    <col min="11520" max="11520" width="8.5703125" style="28" customWidth="1"/>
    <col min="11521" max="11521" width="10" style="28" customWidth="1"/>
    <col min="11522" max="11522" width="6.5703125" style="28" customWidth="1"/>
    <col min="11523" max="11523" width="8.5703125" style="28" customWidth="1"/>
    <col min="11524" max="11526" width="6.5703125" style="28" customWidth="1"/>
    <col min="11527" max="11527" width="14" style="28" customWidth="1"/>
    <col min="11528" max="11528" width="6.5703125" style="28" customWidth="1"/>
    <col min="11529" max="11529" width="10.7109375" style="28" customWidth="1"/>
    <col min="11530" max="11530" width="6.5703125" style="28" customWidth="1"/>
    <col min="11531" max="11531" width="11.42578125" style="28" customWidth="1"/>
    <col min="11532" max="11532" width="6.5703125" style="28" customWidth="1"/>
    <col min="11533" max="11533" width="11" style="28" customWidth="1"/>
    <col min="11534" max="11534" width="9.140625" style="28"/>
    <col min="11535" max="11535" width="0.42578125" style="28" customWidth="1"/>
    <col min="11536" max="11536" width="9.140625" style="28"/>
    <col min="11537" max="11537" width="0.140625" style="28" customWidth="1"/>
    <col min="11538" max="11763" width="9.140625" style="28"/>
    <col min="11764" max="11764" width="14.140625" style="28" bestFit="1" customWidth="1"/>
    <col min="11765" max="11775" width="9.140625" style="28"/>
    <col min="11776" max="11776" width="8.5703125" style="28" customWidth="1"/>
    <col min="11777" max="11777" width="10" style="28" customWidth="1"/>
    <col min="11778" max="11778" width="6.5703125" style="28" customWidth="1"/>
    <col min="11779" max="11779" width="8.5703125" style="28" customWidth="1"/>
    <col min="11780" max="11782" width="6.5703125" style="28" customWidth="1"/>
    <col min="11783" max="11783" width="14" style="28" customWidth="1"/>
    <col min="11784" max="11784" width="6.5703125" style="28" customWidth="1"/>
    <col min="11785" max="11785" width="10.7109375" style="28" customWidth="1"/>
    <col min="11786" max="11786" width="6.5703125" style="28" customWidth="1"/>
    <col min="11787" max="11787" width="11.42578125" style="28" customWidth="1"/>
    <col min="11788" max="11788" width="6.5703125" style="28" customWidth="1"/>
    <col min="11789" max="11789" width="11" style="28" customWidth="1"/>
    <col min="11790" max="11790" width="9.140625" style="28"/>
    <col min="11791" max="11791" width="0.42578125" style="28" customWidth="1"/>
    <col min="11792" max="11792" width="9.140625" style="28"/>
    <col min="11793" max="11793" width="0.140625" style="28" customWidth="1"/>
    <col min="11794" max="12019" width="9.140625" style="28"/>
    <col min="12020" max="12020" width="14.140625" style="28" bestFit="1" customWidth="1"/>
    <col min="12021" max="12031" width="9.140625" style="28"/>
    <col min="12032" max="12032" width="8.5703125" style="28" customWidth="1"/>
    <col min="12033" max="12033" width="10" style="28" customWidth="1"/>
    <col min="12034" max="12034" width="6.5703125" style="28" customWidth="1"/>
    <col min="12035" max="12035" width="8.5703125" style="28" customWidth="1"/>
    <col min="12036" max="12038" width="6.5703125" style="28" customWidth="1"/>
    <col min="12039" max="12039" width="14" style="28" customWidth="1"/>
    <col min="12040" max="12040" width="6.5703125" style="28" customWidth="1"/>
    <col min="12041" max="12041" width="10.7109375" style="28" customWidth="1"/>
    <col min="12042" max="12042" width="6.5703125" style="28" customWidth="1"/>
    <col min="12043" max="12043" width="11.42578125" style="28" customWidth="1"/>
    <col min="12044" max="12044" width="6.5703125" style="28" customWidth="1"/>
    <col min="12045" max="12045" width="11" style="28" customWidth="1"/>
    <col min="12046" max="12046" width="9.140625" style="28"/>
    <col min="12047" max="12047" width="0.42578125" style="28" customWidth="1"/>
    <col min="12048" max="12048" width="9.140625" style="28"/>
    <col min="12049" max="12049" width="0.140625" style="28" customWidth="1"/>
    <col min="12050" max="12275" width="9.140625" style="28"/>
    <col min="12276" max="12276" width="14.140625" style="28" bestFit="1" customWidth="1"/>
    <col min="12277" max="12287" width="9.140625" style="28"/>
    <col min="12288" max="12288" width="8.5703125" style="28" customWidth="1"/>
    <col min="12289" max="12289" width="10" style="28" customWidth="1"/>
    <col min="12290" max="12290" width="6.5703125" style="28" customWidth="1"/>
    <col min="12291" max="12291" width="8.5703125" style="28" customWidth="1"/>
    <col min="12292" max="12294" width="6.5703125" style="28" customWidth="1"/>
    <col min="12295" max="12295" width="14" style="28" customWidth="1"/>
    <col min="12296" max="12296" width="6.5703125" style="28" customWidth="1"/>
    <col min="12297" max="12297" width="10.7109375" style="28" customWidth="1"/>
    <col min="12298" max="12298" width="6.5703125" style="28" customWidth="1"/>
    <col min="12299" max="12299" width="11.42578125" style="28" customWidth="1"/>
    <col min="12300" max="12300" width="6.5703125" style="28" customWidth="1"/>
    <col min="12301" max="12301" width="11" style="28" customWidth="1"/>
    <col min="12302" max="12302" width="9.140625" style="28"/>
    <col min="12303" max="12303" width="0.42578125" style="28" customWidth="1"/>
    <col min="12304" max="12304" width="9.140625" style="28"/>
    <col min="12305" max="12305" width="0.140625" style="28" customWidth="1"/>
    <col min="12306" max="12531" width="9.140625" style="28"/>
    <col min="12532" max="12532" width="14.140625" style="28" bestFit="1" customWidth="1"/>
    <col min="12533" max="12543" width="9.140625" style="28"/>
    <col min="12544" max="12544" width="8.5703125" style="28" customWidth="1"/>
    <col min="12545" max="12545" width="10" style="28" customWidth="1"/>
    <col min="12546" max="12546" width="6.5703125" style="28" customWidth="1"/>
    <col min="12547" max="12547" width="8.5703125" style="28" customWidth="1"/>
    <col min="12548" max="12550" width="6.5703125" style="28" customWidth="1"/>
    <col min="12551" max="12551" width="14" style="28" customWidth="1"/>
    <col min="12552" max="12552" width="6.5703125" style="28" customWidth="1"/>
    <col min="12553" max="12553" width="10.7109375" style="28" customWidth="1"/>
    <col min="12554" max="12554" width="6.5703125" style="28" customWidth="1"/>
    <col min="12555" max="12555" width="11.42578125" style="28" customWidth="1"/>
    <col min="12556" max="12556" width="6.5703125" style="28" customWidth="1"/>
    <col min="12557" max="12557" width="11" style="28" customWidth="1"/>
    <col min="12558" max="12558" width="9.140625" style="28"/>
    <col min="12559" max="12559" width="0.42578125" style="28" customWidth="1"/>
    <col min="12560" max="12560" width="9.140625" style="28"/>
    <col min="12561" max="12561" width="0.140625" style="28" customWidth="1"/>
    <col min="12562" max="12787" width="9.140625" style="28"/>
    <col min="12788" max="12788" width="14.140625" style="28" bestFit="1" customWidth="1"/>
    <col min="12789" max="12799" width="9.140625" style="28"/>
    <col min="12800" max="12800" width="8.5703125" style="28" customWidth="1"/>
    <col min="12801" max="12801" width="10" style="28" customWidth="1"/>
    <col min="12802" max="12802" width="6.5703125" style="28" customWidth="1"/>
    <col min="12803" max="12803" width="8.5703125" style="28" customWidth="1"/>
    <col min="12804" max="12806" width="6.5703125" style="28" customWidth="1"/>
    <col min="12807" max="12807" width="14" style="28" customWidth="1"/>
    <col min="12808" max="12808" width="6.5703125" style="28" customWidth="1"/>
    <col min="12809" max="12809" width="10.7109375" style="28" customWidth="1"/>
    <col min="12810" max="12810" width="6.5703125" style="28" customWidth="1"/>
    <col min="12811" max="12811" width="11.42578125" style="28" customWidth="1"/>
    <col min="12812" max="12812" width="6.5703125" style="28" customWidth="1"/>
    <col min="12813" max="12813" width="11" style="28" customWidth="1"/>
    <col min="12814" max="12814" width="9.140625" style="28"/>
    <col min="12815" max="12815" width="0.42578125" style="28" customWidth="1"/>
    <col min="12816" max="12816" width="9.140625" style="28"/>
    <col min="12817" max="12817" width="0.140625" style="28" customWidth="1"/>
    <col min="12818" max="13043" width="9.140625" style="28"/>
    <col min="13044" max="13044" width="14.140625" style="28" bestFit="1" customWidth="1"/>
    <col min="13045" max="13055" width="9.140625" style="28"/>
    <col min="13056" max="13056" width="8.5703125" style="28" customWidth="1"/>
    <col min="13057" max="13057" width="10" style="28" customWidth="1"/>
    <col min="13058" max="13058" width="6.5703125" style="28" customWidth="1"/>
    <col min="13059" max="13059" width="8.5703125" style="28" customWidth="1"/>
    <col min="13060" max="13062" width="6.5703125" style="28" customWidth="1"/>
    <col min="13063" max="13063" width="14" style="28" customWidth="1"/>
    <col min="13064" max="13064" width="6.5703125" style="28" customWidth="1"/>
    <col min="13065" max="13065" width="10.7109375" style="28" customWidth="1"/>
    <col min="13066" max="13066" width="6.5703125" style="28" customWidth="1"/>
    <col min="13067" max="13067" width="11.42578125" style="28" customWidth="1"/>
    <col min="13068" max="13068" width="6.5703125" style="28" customWidth="1"/>
    <col min="13069" max="13069" width="11" style="28" customWidth="1"/>
    <col min="13070" max="13070" width="9.140625" style="28"/>
    <col min="13071" max="13071" width="0.42578125" style="28" customWidth="1"/>
    <col min="13072" max="13072" width="9.140625" style="28"/>
    <col min="13073" max="13073" width="0.140625" style="28" customWidth="1"/>
    <col min="13074" max="13299" width="9.140625" style="28"/>
    <col min="13300" max="13300" width="14.140625" style="28" bestFit="1" customWidth="1"/>
    <col min="13301" max="13311" width="9.140625" style="28"/>
    <col min="13312" max="13312" width="8.5703125" style="28" customWidth="1"/>
    <col min="13313" max="13313" width="10" style="28" customWidth="1"/>
    <col min="13314" max="13314" width="6.5703125" style="28" customWidth="1"/>
    <col min="13315" max="13315" width="8.5703125" style="28" customWidth="1"/>
    <col min="13316" max="13318" width="6.5703125" style="28" customWidth="1"/>
    <col min="13319" max="13319" width="14" style="28" customWidth="1"/>
    <col min="13320" max="13320" width="6.5703125" style="28" customWidth="1"/>
    <col min="13321" max="13321" width="10.7109375" style="28" customWidth="1"/>
    <col min="13322" max="13322" width="6.5703125" style="28" customWidth="1"/>
    <col min="13323" max="13323" width="11.42578125" style="28" customWidth="1"/>
    <col min="13324" max="13324" width="6.5703125" style="28" customWidth="1"/>
    <col min="13325" max="13325" width="11" style="28" customWidth="1"/>
    <col min="13326" max="13326" width="9.140625" style="28"/>
    <col min="13327" max="13327" width="0.42578125" style="28" customWidth="1"/>
    <col min="13328" max="13328" width="9.140625" style="28"/>
    <col min="13329" max="13329" width="0.140625" style="28" customWidth="1"/>
    <col min="13330" max="13555" width="9.140625" style="28"/>
    <col min="13556" max="13556" width="14.140625" style="28" bestFit="1" customWidth="1"/>
    <col min="13557" max="13567" width="9.140625" style="28"/>
    <col min="13568" max="13568" width="8.5703125" style="28" customWidth="1"/>
    <col min="13569" max="13569" width="10" style="28" customWidth="1"/>
    <col min="13570" max="13570" width="6.5703125" style="28" customWidth="1"/>
    <col min="13571" max="13571" width="8.5703125" style="28" customWidth="1"/>
    <col min="13572" max="13574" width="6.5703125" style="28" customWidth="1"/>
    <col min="13575" max="13575" width="14" style="28" customWidth="1"/>
    <col min="13576" max="13576" width="6.5703125" style="28" customWidth="1"/>
    <col min="13577" max="13577" width="10.7109375" style="28" customWidth="1"/>
    <col min="13578" max="13578" width="6.5703125" style="28" customWidth="1"/>
    <col min="13579" max="13579" width="11.42578125" style="28" customWidth="1"/>
    <col min="13580" max="13580" width="6.5703125" style="28" customWidth="1"/>
    <col min="13581" max="13581" width="11" style="28" customWidth="1"/>
    <col min="13582" max="13582" width="9.140625" style="28"/>
    <col min="13583" max="13583" width="0.42578125" style="28" customWidth="1"/>
    <col min="13584" max="13584" width="9.140625" style="28"/>
    <col min="13585" max="13585" width="0.140625" style="28" customWidth="1"/>
    <col min="13586" max="13811" width="9.140625" style="28"/>
    <col min="13812" max="13812" width="14.140625" style="28" bestFit="1" customWidth="1"/>
    <col min="13813" max="13823" width="9.140625" style="28"/>
    <col min="13824" max="13824" width="8.5703125" style="28" customWidth="1"/>
    <col min="13825" max="13825" width="10" style="28" customWidth="1"/>
    <col min="13826" max="13826" width="6.5703125" style="28" customWidth="1"/>
    <col min="13827" max="13827" width="8.5703125" style="28" customWidth="1"/>
    <col min="13828" max="13830" width="6.5703125" style="28" customWidth="1"/>
    <col min="13831" max="13831" width="14" style="28" customWidth="1"/>
    <col min="13832" max="13832" width="6.5703125" style="28" customWidth="1"/>
    <col min="13833" max="13833" width="10.7109375" style="28" customWidth="1"/>
    <col min="13834" max="13834" width="6.5703125" style="28" customWidth="1"/>
    <col min="13835" max="13835" width="11.42578125" style="28" customWidth="1"/>
    <col min="13836" max="13836" width="6.5703125" style="28" customWidth="1"/>
    <col min="13837" max="13837" width="11" style="28" customWidth="1"/>
    <col min="13838" max="13838" width="9.140625" style="28"/>
    <col min="13839" max="13839" width="0.42578125" style="28" customWidth="1"/>
    <col min="13840" max="13840" width="9.140625" style="28"/>
    <col min="13841" max="13841" width="0.140625" style="28" customWidth="1"/>
    <col min="13842" max="14067" width="9.140625" style="28"/>
    <col min="14068" max="14068" width="14.140625" style="28" bestFit="1" customWidth="1"/>
    <col min="14069" max="14079" width="9.140625" style="28"/>
    <col min="14080" max="14080" width="8.5703125" style="28" customWidth="1"/>
    <col min="14081" max="14081" width="10" style="28" customWidth="1"/>
    <col min="14082" max="14082" width="6.5703125" style="28" customWidth="1"/>
    <col min="14083" max="14083" width="8.5703125" style="28" customWidth="1"/>
    <col min="14084" max="14086" width="6.5703125" style="28" customWidth="1"/>
    <col min="14087" max="14087" width="14" style="28" customWidth="1"/>
    <col min="14088" max="14088" width="6.5703125" style="28" customWidth="1"/>
    <col min="14089" max="14089" width="10.7109375" style="28" customWidth="1"/>
    <col min="14090" max="14090" width="6.5703125" style="28" customWidth="1"/>
    <col min="14091" max="14091" width="11.42578125" style="28" customWidth="1"/>
    <col min="14092" max="14092" width="6.5703125" style="28" customWidth="1"/>
    <col min="14093" max="14093" width="11" style="28" customWidth="1"/>
    <col min="14094" max="14094" width="9.140625" style="28"/>
    <col min="14095" max="14095" width="0.42578125" style="28" customWidth="1"/>
    <col min="14096" max="14096" width="9.140625" style="28"/>
    <col min="14097" max="14097" width="0.140625" style="28" customWidth="1"/>
    <col min="14098" max="14323" width="9.140625" style="28"/>
    <col min="14324" max="14324" width="14.140625" style="28" bestFit="1" customWidth="1"/>
    <col min="14325" max="14335" width="9.140625" style="28"/>
    <col min="14336" max="14336" width="8.5703125" style="28" customWidth="1"/>
    <col min="14337" max="14337" width="10" style="28" customWidth="1"/>
    <col min="14338" max="14338" width="6.5703125" style="28" customWidth="1"/>
    <col min="14339" max="14339" width="8.5703125" style="28" customWidth="1"/>
    <col min="14340" max="14342" width="6.5703125" style="28" customWidth="1"/>
    <col min="14343" max="14343" width="14" style="28" customWidth="1"/>
    <col min="14344" max="14344" width="6.5703125" style="28" customWidth="1"/>
    <col min="14345" max="14345" width="10.7109375" style="28" customWidth="1"/>
    <col min="14346" max="14346" width="6.5703125" style="28" customWidth="1"/>
    <col min="14347" max="14347" width="11.42578125" style="28" customWidth="1"/>
    <col min="14348" max="14348" width="6.5703125" style="28" customWidth="1"/>
    <col min="14349" max="14349" width="11" style="28" customWidth="1"/>
    <col min="14350" max="14350" width="9.140625" style="28"/>
    <col min="14351" max="14351" width="0.42578125" style="28" customWidth="1"/>
    <col min="14352" max="14352" width="9.140625" style="28"/>
    <col min="14353" max="14353" width="0.140625" style="28" customWidth="1"/>
    <col min="14354" max="14579" width="9.140625" style="28"/>
    <col min="14580" max="14580" width="14.140625" style="28" bestFit="1" customWidth="1"/>
    <col min="14581" max="14591" width="9.140625" style="28"/>
    <col min="14592" max="14592" width="8.5703125" style="28" customWidth="1"/>
    <col min="14593" max="14593" width="10" style="28" customWidth="1"/>
    <col min="14594" max="14594" width="6.5703125" style="28" customWidth="1"/>
    <col min="14595" max="14595" width="8.5703125" style="28" customWidth="1"/>
    <col min="14596" max="14598" width="6.5703125" style="28" customWidth="1"/>
    <col min="14599" max="14599" width="14" style="28" customWidth="1"/>
    <col min="14600" max="14600" width="6.5703125" style="28" customWidth="1"/>
    <col min="14601" max="14601" width="10.7109375" style="28" customWidth="1"/>
    <col min="14602" max="14602" width="6.5703125" style="28" customWidth="1"/>
    <col min="14603" max="14603" width="11.42578125" style="28" customWidth="1"/>
    <col min="14604" max="14604" width="6.5703125" style="28" customWidth="1"/>
    <col min="14605" max="14605" width="11" style="28" customWidth="1"/>
    <col min="14606" max="14606" width="9.140625" style="28"/>
    <col min="14607" max="14607" width="0.42578125" style="28" customWidth="1"/>
    <col min="14608" max="14608" width="9.140625" style="28"/>
    <col min="14609" max="14609" width="0.140625" style="28" customWidth="1"/>
    <col min="14610" max="14835" width="9.140625" style="28"/>
    <col min="14836" max="14836" width="14.140625" style="28" bestFit="1" customWidth="1"/>
    <col min="14837" max="14847" width="9.140625" style="28"/>
    <col min="14848" max="14848" width="8.5703125" style="28" customWidth="1"/>
    <col min="14849" max="14849" width="10" style="28" customWidth="1"/>
    <col min="14850" max="14850" width="6.5703125" style="28" customWidth="1"/>
    <col min="14851" max="14851" width="8.5703125" style="28" customWidth="1"/>
    <col min="14852" max="14854" width="6.5703125" style="28" customWidth="1"/>
    <col min="14855" max="14855" width="14" style="28" customWidth="1"/>
    <col min="14856" max="14856" width="6.5703125" style="28" customWidth="1"/>
    <col min="14857" max="14857" width="10.7109375" style="28" customWidth="1"/>
    <col min="14858" max="14858" width="6.5703125" style="28" customWidth="1"/>
    <col min="14859" max="14859" width="11.42578125" style="28" customWidth="1"/>
    <col min="14860" max="14860" width="6.5703125" style="28" customWidth="1"/>
    <col min="14861" max="14861" width="11" style="28" customWidth="1"/>
    <col min="14862" max="14862" width="9.140625" style="28"/>
    <col min="14863" max="14863" width="0.42578125" style="28" customWidth="1"/>
    <col min="14864" max="14864" width="9.140625" style="28"/>
    <col min="14865" max="14865" width="0.140625" style="28" customWidth="1"/>
    <col min="14866" max="15091" width="9.140625" style="28"/>
    <col min="15092" max="15092" width="14.140625" style="28" bestFit="1" customWidth="1"/>
    <col min="15093" max="15103" width="9.140625" style="28"/>
    <col min="15104" max="15104" width="8.5703125" style="28" customWidth="1"/>
    <col min="15105" max="15105" width="10" style="28" customWidth="1"/>
    <col min="15106" max="15106" width="6.5703125" style="28" customWidth="1"/>
    <col min="15107" max="15107" width="8.5703125" style="28" customWidth="1"/>
    <col min="15108" max="15110" width="6.5703125" style="28" customWidth="1"/>
    <col min="15111" max="15111" width="14" style="28" customWidth="1"/>
    <col min="15112" max="15112" width="6.5703125" style="28" customWidth="1"/>
    <col min="15113" max="15113" width="10.7109375" style="28" customWidth="1"/>
    <col min="15114" max="15114" width="6.5703125" style="28" customWidth="1"/>
    <col min="15115" max="15115" width="11.42578125" style="28" customWidth="1"/>
    <col min="15116" max="15116" width="6.5703125" style="28" customWidth="1"/>
    <col min="15117" max="15117" width="11" style="28" customWidth="1"/>
    <col min="15118" max="15118" width="9.140625" style="28"/>
    <col min="15119" max="15119" width="0.42578125" style="28" customWidth="1"/>
    <col min="15120" max="15120" width="9.140625" style="28"/>
    <col min="15121" max="15121" width="0.140625" style="28" customWidth="1"/>
    <col min="15122" max="15347" width="9.140625" style="28"/>
    <col min="15348" max="15348" width="14.140625" style="28" bestFit="1" customWidth="1"/>
    <col min="15349" max="15359" width="9.140625" style="28"/>
    <col min="15360" max="15360" width="8.5703125" style="28" customWidth="1"/>
    <col min="15361" max="15361" width="10" style="28" customWidth="1"/>
    <col min="15362" max="15362" width="6.5703125" style="28" customWidth="1"/>
    <col min="15363" max="15363" width="8.5703125" style="28" customWidth="1"/>
    <col min="15364" max="15366" width="6.5703125" style="28" customWidth="1"/>
    <col min="15367" max="15367" width="14" style="28" customWidth="1"/>
    <col min="15368" max="15368" width="6.5703125" style="28" customWidth="1"/>
    <col min="15369" max="15369" width="10.7109375" style="28" customWidth="1"/>
    <col min="15370" max="15370" width="6.5703125" style="28" customWidth="1"/>
    <col min="15371" max="15371" width="11.42578125" style="28" customWidth="1"/>
    <col min="15372" max="15372" width="6.5703125" style="28" customWidth="1"/>
    <col min="15373" max="15373" width="11" style="28" customWidth="1"/>
    <col min="15374" max="15374" width="9.140625" style="28"/>
    <col min="15375" max="15375" width="0.42578125" style="28" customWidth="1"/>
    <col min="15376" max="15376" width="9.140625" style="28"/>
    <col min="15377" max="15377" width="0.140625" style="28" customWidth="1"/>
    <col min="15378" max="15603" width="9.140625" style="28"/>
    <col min="15604" max="15604" width="14.140625" style="28" bestFit="1" customWidth="1"/>
    <col min="15605" max="15615" width="9.140625" style="28"/>
    <col min="15616" max="15616" width="8.5703125" style="28" customWidth="1"/>
    <col min="15617" max="15617" width="10" style="28" customWidth="1"/>
    <col min="15618" max="15618" width="6.5703125" style="28" customWidth="1"/>
    <col min="15619" max="15619" width="8.5703125" style="28" customWidth="1"/>
    <col min="15620" max="15622" width="6.5703125" style="28" customWidth="1"/>
    <col min="15623" max="15623" width="14" style="28" customWidth="1"/>
    <col min="15624" max="15624" width="6.5703125" style="28" customWidth="1"/>
    <col min="15625" max="15625" width="10.7109375" style="28" customWidth="1"/>
    <col min="15626" max="15626" width="6.5703125" style="28" customWidth="1"/>
    <col min="15627" max="15627" width="11.42578125" style="28" customWidth="1"/>
    <col min="15628" max="15628" width="6.5703125" style="28" customWidth="1"/>
    <col min="15629" max="15629" width="11" style="28" customWidth="1"/>
    <col min="15630" max="15630" width="9.140625" style="28"/>
    <col min="15631" max="15631" width="0.42578125" style="28" customWidth="1"/>
    <col min="15632" max="15632" width="9.140625" style="28"/>
    <col min="15633" max="15633" width="0.140625" style="28" customWidth="1"/>
    <col min="15634" max="15859" width="9.140625" style="28"/>
    <col min="15860" max="15860" width="14.140625" style="28" bestFit="1" customWidth="1"/>
    <col min="15861" max="15871" width="9.140625" style="28"/>
    <col min="15872" max="15872" width="8.5703125" style="28" customWidth="1"/>
    <col min="15873" max="15873" width="10" style="28" customWidth="1"/>
    <col min="15874" max="15874" width="6.5703125" style="28" customWidth="1"/>
    <col min="15875" max="15875" width="8.5703125" style="28" customWidth="1"/>
    <col min="15876" max="15878" width="6.5703125" style="28" customWidth="1"/>
    <col min="15879" max="15879" width="14" style="28" customWidth="1"/>
    <col min="15880" max="15880" width="6.5703125" style="28" customWidth="1"/>
    <col min="15881" max="15881" width="10.7109375" style="28" customWidth="1"/>
    <col min="15882" max="15882" width="6.5703125" style="28" customWidth="1"/>
    <col min="15883" max="15883" width="11.42578125" style="28" customWidth="1"/>
    <col min="15884" max="15884" width="6.5703125" style="28" customWidth="1"/>
    <col min="15885" max="15885" width="11" style="28" customWidth="1"/>
    <col min="15886" max="15886" width="9.140625" style="28"/>
    <col min="15887" max="15887" width="0.42578125" style="28" customWidth="1"/>
    <col min="15888" max="15888" width="9.140625" style="28"/>
    <col min="15889" max="15889" width="0.140625" style="28" customWidth="1"/>
    <col min="15890" max="16115" width="9.140625" style="28"/>
    <col min="16116" max="16116" width="14.140625" style="28" bestFit="1" customWidth="1"/>
    <col min="16117" max="16127" width="9.140625" style="28"/>
    <col min="16128" max="16128" width="8.5703125" style="28" customWidth="1"/>
    <col min="16129" max="16129" width="10" style="28" customWidth="1"/>
    <col min="16130" max="16130" width="6.5703125" style="28" customWidth="1"/>
    <col min="16131" max="16131" width="8.5703125" style="28" customWidth="1"/>
    <col min="16132" max="16134" width="6.5703125" style="28" customWidth="1"/>
    <col min="16135" max="16135" width="14" style="28" customWidth="1"/>
    <col min="16136" max="16136" width="6.5703125" style="28" customWidth="1"/>
    <col min="16137" max="16137" width="10.7109375" style="28" customWidth="1"/>
    <col min="16138" max="16138" width="6.5703125" style="28" customWidth="1"/>
    <col min="16139" max="16139" width="11.42578125" style="28" customWidth="1"/>
    <col min="16140" max="16140" width="6.5703125" style="28" customWidth="1"/>
    <col min="16141" max="16141" width="11" style="28" customWidth="1"/>
    <col min="16142" max="16142" width="9.140625" style="28"/>
    <col min="16143" max="16143" width="0.42578125" style="28" customWidth="1"/>
    <col min="16144" max="16144" width="9.140625" style="28"/>
    <col min="16145" max="16145" width="0.140625" style="28" customWidth="1"/>
    <col min="16146" max="16371" width="9.140625" style="28"/>
    <col min="16372" max="16372" width="14.140625" style="28" bestFit="1" customWidth="1"/>
    <col min="16373" max="16384" width="9.140625" style="28"/>
  </cols>
  <sheetData>
    <row r="1" spans="1:17" ht="18" customHeight="1" thickBot="1">
      <c r="A1" s="535" t="s">
        <v>160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7" s="2" customFormat="1" ht="27" customHeight="1">
      <c r="A2" s="1571" t="s">
        <v>1</v>
      </c>
      <c r="B2" s="1571"/>
      <c r="C2" s="1571"/>
      <c r="D2" s="1571"/>
      <c r="E2" s="1572" t="s">
        <v>161</v>
      </c>
      <c r="F2" s="1572"/>
      <c r="G2" s="1572"/>
      <c r="H2" s="1572"/>
      <c r="I2" s="1573" t="s">
        <v>207</v>
      </c>
      <c r="J2" s="1573"/>
      <c r="K2" s="1573"/>
      <c r="L2" s="1573"/>
      <c r="M2" s="1573"/>
      <c r="N2" s="1573"/>
    </row>
    <row r="3" spans="1:17" s="2" customFormat="1" ht="12.75" customHeight="1">
      <c r="A3" s="1574" t="s">
        <v>208</v>
      </c>
      <c r="B3" s="1574"/>
      <c r="C3" s="1574"/>
      <c r="D3" s="1574"/>
      <c r="E3" s="1568" t="s">
        <v>209</v>
      </c>
      <c r="F3" s="1574"/>
      <c r="G3" s="1574"/>
      <c r="H3" s="1574"/>
      <c r="I3" s="1575" t="s">
        <v>210</v>
      </c>
      <c r="J3" s="1576"/>
      <c r="K3" s="1576"/>
      <c r="L3" s="1577"/>
      <c r="M3" s="1577"/>
      <c r="N3" s="1578"/>
    </row>
    <row r="4" spans="1:17" s="2" customFormat="1" ht="34.5" customHeight="1">
      <c r="A4" s="1574"/>
      <c r="B4" s="1574"/>
      <c r="C4" s="1574"/>
      <c r="D4" s="1574"/>
      <c r="E4" s="1574"/>
      <c r="F4" s="1574"/>
      <c r="G4" s="1574"/>
      <c r="H4" s="1574"/>
      <c r="I4" s="721"/>
      <c r="J4" s="1579"/>
      <c r="K4" s="1579"/>
      <c r="L4" s="1579"/>
      <c r="M4" s="1579"/>
      <c r="N4" s="723"/>
    </row>
    <row r="5" spans="1:17" s="2" customFormat="1" ht="21.75" customHeight="1">
      <c r="A5" s="1567" t="s">
        <v>3</v>
      </c>
      <c r="B5" s="1567"/>
      <c r="C5" s="1567"/>
      <c r="D5" s="1568" t="s">
        <v>247</v>
      </c>
      <c r="E5" s="1568"/>
      <c r="F5" s="1568"/>
      <c r="G5" s="1568"/>
      <c r="H5" s="1568"/>
      <c r="I5" s="1569" t="s">
        <v>58</v>
      </c>
      <c r="J5" s="1569"/>
      <c r="K5" s="1569"/>
      <c r="L5" s="1569"/>
      <c r="M5" s="1569"/>
      <c r="N5" s="1569"/>
    </row>
    <row r="6" spans="1:17" s="2" customFormat="1" ht="36.75" customHeight="1">
      <c r="A6" s="1567"/>
      <c r="B6" s="1567"/>
      <c r="C6" s="1567"/>
      <c r="D6" s="1568"/>
      <c r="E6" s="1568"/>
      <c r="F6" s="1568"/>
      <c r="G6" s="1568"/>
      <c r="H6" s="1568"/>
      <c r="I6" s="1570"/>
      <c r="J6" s="1570"/>
      <c r="K6" s="1570">
        <v>2020</v>
      </c>
      <c r="L6" s="1570"/>
      <c r="M6" s="1570">
        <v>2021</v>
      </c>
      <c r="N6" s="1570"/>
    </row>
    <row r="7" spans="1:17" ht="99" customHeight="1">
      <c r="A7" s="1562" t="s">
        <v>4</v>
      </c>
      <c r="B7" s="1563"/>
      <c r="C7" s="1564" t="s">
        <v>302</v>
      </c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6"/>
      <c r="O7" s="197"/>
    </row>
    <row r="8" spans="1:17" ht="83.25" customHeight="1">
      <c r="A8" s="815" t="s">
        <v>5</v>
      </c>
      <c r="B8" s="816"/>
      <c r="C8" s="1547" t="s">
        <v>277</v>
      </c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9"/>
      <c r="Q8" s="3"/>
    </row>
    <row r="9" spans="1:17" ht="19.5" customHeight="1">
      <c r="A9" s="820" t="s">
        <v>6</v>
      </c>
      <c r="B9" s="1550"/>
      <c r="C9" s="1553" t="s">
        <v>279</v>
      </c>
      <c r="D9" s="1554"/>
      <c r="E9" s="1554"/>
      <c r="F9" s="1554"/>
      <c r="G9" s="1554"/>
      <c r="H9" s="1554"/>
      <c r="I9" s="1554"/>
      <c r="J9" s="1554"/>
      <c r="K9" s="1554"/>
      <c r="L9" s="1554"/>
      <c r="M9" s="1554"/>
      <c r="N9" s="1555"/>
    </row>
    <row r="10" spans="1:17" ht="19.5" customHeight="1">
      <c r="A10" s="1551"/>
      <c r="B10" s="711"/>
      <c r="C10" s="1556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8"/>
    </row>
    <row r="11" spans="1:17" ht="22.5" customHeight="1">
      <c r="A11" s="1551"/>
      <c r="B11" s="711"/>
      <c r="C11" s="1556"/>
      <c r="D11" s="1557"/>
      <c r="E11" s="1557"/>
      <c r="F11" s="1557"/>
      <c r="G11" s="1557"/>
      <c r="H11" s="1557"/>
      <c r="I11" s="1557"/>
      <c r="J11" s="1557"/>
      <c r="K11" s="1557"/>
      <c r="L11" s="1557"/>
      <c r="M11" s="1557"/>
      <c r="N11" s="1558"/>
    </row>
    <row r="12" spans="1:17" ht="3.75" customHeight="1">
      <c r="A12" s="1551"/>
      <c r="B12" s="711"/>
      <c r="C12" s="1556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8"/>
    </row>
    <row r="13" spans="1:17" ht="18.75" hidden="1" customHeight="1">
      <c r="A13" s="1551"/>
      <c r="B13" s="711"/>
      <c r="C13" s="1556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8"/>
    </row>
    <row r="14" spans="1:17" ht="16.5" hidden="1" customHeight="1">
      <c r="A14" s="1551"/>
      <c r="B14" s="711"/>
      <c r="C14" s="1556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8"/>
    </row>
    <row r="15" spans="1:17" ht="23.25" hidden="1" customHeight="1">
      <c r="A15" s="1551"/>
      <c r="B15" s="711"/>
      <c r="C15" s="1556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8"/>
    </row>
    <row r="16" spans="1:17" ht="20.25" hidden="1" customHeight="1">
      <c r="A16" s="1551"/>
      <c r="B16" s="711"/>
      <c r="C16" s="1556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8"/>
    </row>
    <row r="17" spans="1:165" ht="13.5" hidden="1" customHeight="1">
      <c r="A17" s="1551"/>
      <c r="B17" s="711"/>
      <c r="C17" s="1556"/>
      <c r="D17" s="1557"/>
      <c r="E17" s="1557"/>
      <c r="F17" s="1557"/>
      <c r="G17" s="1557"/>
      <c r="H17" s="1557"/>
      <c r="I17" s="1557"/>
      <c r="J17" s="1557"/>
      <c r="K17" s="1557"/>
      <c r="L17" s="1557"/>
      <c r="M17" s="1557"/>
      <c r="N17" s="1558"/>
    </row>
    <row r="18" spans="1:165" ht="13.5" hidden="1" customHeight="1">
      <c r="A18" s="1551"/>
      <c r="B18" s="711"/>
      <c r="C18" s="1556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8"/>
    </row>
    <row r="19" spans="1:165" ht="13.5" hidden="1" customHeight="1">
      <c r="A19" s="1551"/>
      <c r="B19" s="711"/>
      <c r="C19" s="1556"/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8"/>
    </row>
    <row r="20" spans="1:165" ht="13.5" hidden="1" customHeight="1">
      <c r="A20" s="1551"/>
      <c r="B20" s="711"/>
      <c r="C20" s="1556"/>
      <c r="D20" s="1557"/>
      <c r="E20" s="1557"/>
      <c r="F20" s="1557"/>
      <c r="G20" s="1557"/>
      <c r="H20" s="1557"/>
      <c r="I20" s="1557"/>
      <c r="J20" s="1557"/>
      <c r="K20" s="1557"/>
      <c r="L20" s="1557"/>
      <c r="M20" s="1557"/>
      <c r="N20" s="1558"/>
    </row>
    <row r="21" spans="1:165" ht="13.5" hidden="1" customHeight="1">
      <c r="A21" s="712"/>
      <c r="B21" s="1552"/>
      <c r="C21" s="1559"/>
      <c r="D21" s="1560"/>
      <c r="E21" s="1560"/>
      <c r="F21" s="1560"/>
      <c r="G21" s="1560"/>
      <c r="H21" s="1560"/>
      <c r="I21" s="1560"/>
      <c r="J21" s="1560"/>
      <c r="K21" s="1560"/>
      <c r="L21" s="1560"/>
      <c r="M21" s="1560"/>
      <c r="N21" s="1561"/>
    </row>
    <row r="22" spans="1:165" ht="18.75" customHeight="1">
      <c r="A22" s="787" t="s">
        <v>7</v>
      </c>
      <c r="B22" s="811"/>
      <c r="C22" s="811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7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</row>
    <row r="23" spans="1:165" ht="27" customHeight="1">
      <c r="A23" s="94">
        <v>1</v>
      </c>
      <c r="B23" s="812" t="s">
        <v>299</v>
      </c>
      <c r="C23" s="813"/>
      <c r="D23" s="813"/>
      <c r="E23" s="813"/>
      <c r="F23" s="813"/>
      <c r="G23" s="814"/>
      <c r="H23" s="94">
        <v>6</v>
      </c>
      <c r="I23" s="724"/>
      <c r="J23" s="807"/>
      <c r="K23" s="807"/>
      <c r="L23" s="807"/>
      <c r="M23" s="807"/>
      <c r="N23" s="80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94">
        <v>2</v>
      </c>
      <c r="B24" s="812" t="s">
        <v>301</v>
      </c>
      <c r="C24" s="813"/>
      <c r="D24" s="813"/>
      <c r="E24" s="813"/>
      <c r="F24" s="813"/>
      <c r="G24" s="814"/>
      <c r="H24" s="94">
        <v>7</v>
      </c>
      <c r="I24" s="724"/>
      <c r="J24" s="807"/>
      <c r="K24" s="807"/>
      <c r="L24" s="807"/>
      <c r="M24" s="807"/>
      <c r="N24" s="80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6.25" customHeight="1">
      <c r="A25" s="94">
        <v>3</v>
      </c>
      <c r="B25" s="724"/>
      <c r="C25" s="725"/>
      <c r="D25" s="725"/>
      <c r="E25" s="725"/>
      <c r="F25" s="725"/>
      <c r="G25" s="726"/>
      <c r="H25" s="94">
        <v>8</v>
      </c>
      <c r="I25" s="724"/>
      <c r="J25" s="807"/>
      <c r="K25" s="807"/>
      <c r="L25" s="807"/>
      <c r="M25" s="807"/>
      <c r="N25" s="80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26.25" customHeight="1">
      <c r="A26" s="94">
        <v>4</v>
      </c>
      <c r="B26" s="724"/>
      <c r="C26" s="725"/>
      <c r="D26" s="725"/>
      <c r="E26" s="725"/>
      <c r="F26" s="725"/>
      <c r="G26" s="726"/>
      <c r="H26" s="94">
        <v>9</v>
      </c>
      <c r="I26" s="724"/>
      <c r="J26" s="807"/>
      <c r="K26" s="807"/>
      <c r="L26" s="807"/>
      <c r="M26" s="807"/>
      <c r="N26" s="807"/>
    </row>
    <row r="27" spans="1:165" ht="24.75" customHeight="1">
      <c r="A27" s="94">
        <v>5</v>
      </c>
      <c r="B27" s="812"/>
      <c r="C27" s="813"/>
      <c r="D27" s="813"/>
      <c r="E27" s="813"/>
      <c r="F27" s="813"/>
      <c r="G27" s="814"/>
      <c r="H27" s="94">
        <v>10</v>
      </c>
      <c r="I27" s="809"/>
      <c r="J27" s="809"/>
      <c r="K27" s="809"/>
      <c r="L27" s="809"/>
      <c r="M27" s="809"/>
      <c r="N27" s="809"/>
    </row>
    <row r="28" spans="1:165" ht="12.75" hidden="1" customHeight="1">
      <c r="A28" s="4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4"/>
    </row>
    <row r="29" spans="1:165">
      <c r="A29" s="95" t="s">
        <v>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6"/>
      <c r="P29" s="96"/>
      <c r="Q29" s="97"/>
    </row>
    <row r="30" spans="1:165">
      <c r="A30" s="784" t="s">
        <v>9</v>
      </c>
      <c r="B30" s="785"/>
      <c r="C30" s="785"/>
      <c r="D30" s="785"/>
      <c r="E30" s="785"/>
      <c r="F30" s="785"/>
      <c r="G30" s="785"/>
      <c r="H30" s="786"/>
      <c r="I30" s="787" t="s">
        <v>10</v>
      </c>
      <c r="J30" s="788"/>
      <c r="K30" s="789" t="s">
        <v>11</v>
      </c>
      <c r="L30" s="789"/>
      <c r="M30" s="789" t="s">
        <v>12</v>
      </c>
      <c r="N30" s="789"/>
      <c r="O30" s="196"/>
      <c r="P30" s="789">
        <v>2020</v>
      </c>
      <c r="Q30" s="789"/>
    </row>
    <row r="31" spans="1:165" ht="39" customHeight="1">
      <c r="A31" s="793"/>
      <c r="B31" s="791"/>
      <c r="C31" s="791"/>
      <c r="D31" s="791"/>
      <c r="E31" s="791"/>
      <c r="F31" s="791"/>
      <c r="G31" s="791"/>
      <c r="H31" s="792"/>
      <c r="I31" s="782"/>
      <c r="J31" s="782"/>
      <c r="K31" s="782"/>
      <c r="L31" s="782"/>
      <c r="M31" s="783"/>
      <c r="N31" s="783"/>
      <c r="O31" s="195"/>
      <c r="P31" s="783"/>
      <c r="Q31" s="783"/>
    </row>
    <row r="32" spans="1:165" ht="36" customHeight="1">
      <c r="A32" s="790"/>
      <c r="B32" s="791"/>
      <c r="C32" s="791"/>
      <c r="D32" s="791"/>
      <c r="E32" s="791"/>
      <c r="F32" s="791"/>
      <c r="G32" s="791"/>
      <c r="H32" s="792"/>
      <c r="I32" s="782"/>
      <c r="J32" s="782"/>
      <c r="K32" s="782"/>
      <c r="L32" s="782"/>
      <c r="M32" s="783"/>
      <c r="N32" s="783"/>
      <c r="O32" s="195"/>
      <c r="P32" s="783"/>
      <c r="Q32" s="783"/>
    </row>
    <row r="33" spans="1:17" ht="27.75" customHeight="1">
      <c r="A33" s="790"/>
      <c r="B33" s="791"/>
      <c r="C33" s="791"/>
      <c r="D33" s="791"/>
      <c r="E33" s="791"/>
      <c r="F33" s="791"/>
      <c r="G33" s="791"/>
      <c r="H33" s="792"/>
      <c r="I33" s="782"/>
      <c r="J33" s="782"/>
      <c r="K33" s="782"/>
      <c r="L33" s="782"/>
      <c r="M33" s="783"/>
      <c r="N33" s="783"/>
      <c r="O33" s="195"/>
      <c r="P33" s="783"/>
      <c r="Q33" s="783"/>
    </row>
    <row r="34" spans="1:17" ht="24.75" customHeight="1">
      <c r="A34" s="790"/>
      <c r="B34" s="791"/>
      <c r="C34" s="791"/>
      <c r="D34" s="791"/>
      <c r="E34" s="791"/>
      <c r="F34" s="791"/>
      <c r="G34" s="791"/>
      <c r="H34" s="792"/>
      <c r="I34" s="782"/>
      <c r="J34" s="782"/>
      <c r="K34" s="782"/>
      <c r="L34" s="782"/>
      <c r="M34" s="783"/>
      <c r="N34" s="783"/>
      <c r="O34" s="195"/>
      <c r="P34" s="783"/>
      <c r="Q34" s="783"/>
    </row>
    <row r="35" spans="1:17" ht="30.75" customHeight="1">
      <c r="A35" s="790"/>
      <c r="B35" s="791"/>
      <c r="C35" s="791"/>
      <c r="D35" s="791"/>
      <c r="E35" s="791"/>
      <c r="F35" s="791"/>
      <c r="G35" s="791"/>
      <c r="H35" s="792"/>
      <c r="I35" s="782"/>
      <c r="J35" s="782"/>
      <c r="K35" s="782"/>
      <c r="L35" s="782"/>
      <c r="M35" s="783"/>
      <c r="N35" s="783"/>
      <c r="O35" s="195"/>
      <c r="P35" s="783"/>
      <c r="Q35" s="783"/>
    </row>
    <row r="36" spans="1:17">
      <c r="A36" s="784" t="s">
        <v>13</v>
      </c>
      <c r="B36" s="785"/>
      <c r="C36" s="785"/>
      <c r="D36" s="785"/>
      <c r="E36" s="785"/>
      <c r="F36" s="785"/>
      <c r="G36" s="785"/>
      <c r="H36" s="786"/>
      <c r="I36" s="787" t="s">
        <v>10</v>
      </c>
      <c r="J36" s="788"/>
      <c r="K36" s="789" t="s">
        <v>11</v>
      </c>
      <c r="L36" s="789"/>
      <c r="M36" s="789" t="s">
        <v>12</v>
      </c>
      <c r="N36" s="789"/>
      <c r="O36" s="196"/>
      <c r="P36" s="789">
        <v>2020</v>
      </c>
      <c r="Q36" s="789"/>
    </row>
    <row r="37" spans="1:17">
      <c r="A37" s="790" t="s">
        <v>300</v>
      </c>
      <c r="B37" s="791"/>
      <c r="C37" s="791"/>
      <c r="D37" s="791"/>
      <c r="E37" s="791"/>
      <c r="F37" s="791"/>
      <c r="G37" s="791"/>
      <c r="H37" s="792"/>
      <c r="I37" s="1546">
        <v>44089</v>
      </c>
      <c r="J37" s="782"/>
      <c r="K37" s="782"/>
      <c r="L37" s="782"/>
      <c r="M37" s="783"/>
      <c r="N37" s="783"/>
      <c r="O37" s="195"/>
      <c r="P37" s="783"/>
      <c r="Q37" s="783"/>
    </row>
    <row r="38" spans="1:17">
      <c r="A38" s="790" t="s">
        <v>301</v>
      </c>
      <c r="B38" s="791"/>
      <c r="C38" s="791"/>
      <c r="D38" s="791"/>
      <c r="E38" s="791"/>
      <c r="F38" s="791"/>
      <c r="G38" s="791"/>
      <c r="H38" s="792"/>
      <c r="I38" s="1546">
        <v>44089</v>
      </c>
      <c r="J38" s="782"/>
      <c r="K38" s="782"/>
      <c r="L38" s="782"/>
      <c r="M38" s="783"/>
      <c r="N38" s="783"/>
      <c r="O38" s="195"/>
      <c r="P38" s="783"/>
      <c r="Q38" s="783"/>
    </row>
    <row r="39" spans="1:17">
      <c r="A39" s="790"/>
      <c r="B39" s="791"/>
      <c r="C39" s="791"/>
      <c r="D39" s="791"/>
      <c r="E39" s="791"/>
      <c r="F39" s="791"/>
      <c r="G39" s="791"/>
      <c r="H39" s="792"/>
      <c r="I39" s="782"/>
      <c r="J39" s="782"/>
      <c r="K39" s="782"/>
      <c r="L39" s="782"/>
      <c r="M39" s="783"/>
      <c r="N39" s="783"/>
      <c r="O39" s="195"/>
      <c r="P39" s="783"/>
      <c r="Q39" s="783"/>
    </row>
    <row r="40" spans="1:17">
      <c r="A40" s="790"/>
      <c r="B40" s="791"/>
      <c r="C40" s="791"/>
      <c r="D40" s="791"/>
      <c r="E40" s="791"/>
      <c r="F40" s="791"/>
      <c r="G40" s="791"/>
      <c r="H40" s="792"/>
      <c r="I40" s="782"/>
      <c r="J40" s="782"/>
      <c r="K40" s="782"/>
      <c r="L40" s="782"/>
      <c r="M40" s="783"/>
      <c r="N40" s="783"/>
      <c r="O40" s="195"/>
      <c r="P40" s="783"/>
      <c r="Q40" s="783"/>
    </row>
    <row r="41" spans="1:17">
      <c r="A41" s="784" t="s">
        <v>14</v>
      </c>
      <c r="B41" s="785"/>
      <c r="C41" s="785"/>
      <c r="D41" s="785"/>
      <c r="E41" s="785"/>
      <c r="F41" s="785"/>
      <c r="G41" s="785"/>
      <c r="H41" s="786"/>
      <c r="I41" s="787" t="s">
        <v>10</v>
      </c>
      <c r="J41" s="788"/>
      <c r="K41" s="789" t="s">
        <v>11</v>
      </c>
      <c r="L41" s="789"/>
      <c r="M41" s="789" t="s">
        <v>12</v>
      </c>
      <c r="N41" s="789"/>
      <c r="O41" s="196"/>
      <c r="P41" s="789">
        <v>2020</v>
      </c>
      <c r="Q41" s="789"/>
    </row>
    <row r="42" spans="1:17" ht="53.25" customHeight="1">
      <c r="A42" s="793"/>
      <c r="B42" s="791"/>
      <c r="C42" s="791"/>
      <c r="D42" s="791"/>
      <c r="E42" s="791"/>
      <c r="F42" s="791"/>
      <c r="G42" s="791"/>
      <c r="H42" s="792"/>
      <c r="I42" s="797"/>
      <c r="J42" s="797"/>
      <c r="K42" s="782"/>
      <c r="L42" s="782"/>
      <c r="M42" s="783"/>
      <c r="N42" s="783"/>
      <c r="O42" s="195"/>
      <c r="P42" s="783"/>
      <c r="Q42" s="783"/>
    </row>
    <row r="43" spans="1:17" ht="51.75" customHeight="1">
      <c r="A43" s="793"/>
      <c r="B43" s="791"/>
      <c r="C43" s="791"/>
      <c r="D43" s="791"/>
      <c r="E43" s="791"/>
      <c r="F43" s="791"/>
      <c r="G43" s="791"/>
      <c r="H43" s="792"/>
      <c r="I43" s="797"/>
      <c r="J43" s="797"/>
      <c r="K43" s="782"/>
      <c r="L43" s="782"/>
      <c r="M43" s="783"/>
      <c r="N43" s="783"/>
      <c r="O43" s="195"/>
      <c r="P43" s="783"/>
      <c r="Q43" s="783"/>
    </row>
    <row r="44" spans="1:17">
      <c r="A44" s="784" t="s">
        <v>16</v>
      </c>
      <c r="B44" s="785"/>
      <c r="C44" s="785"/>
      <c r="D44" s="785"/>
      <c r="E44" s="785"/>
      <c r="F44" s="785"/>
      <c r="G44" s="785"/>
      <c r="H44" s="786"/>
      <c r="I44" s="787" t="s">
        <v>10</v>
      </c>
      <c r="J44" s="788"/>
      <c r="K44" s="789" t="s">
        <v>11</v>
      </c>
      <c r="L44" s="789"/>
      <c r="M44" s="789" t="s">
        <v>12</v>
      </c>
      <c r="N44" s="789"/>
      <c r="O44" s="196"/>
      <c r="P44" s="789">
        <v>2020</v>
      </c>
      <c r="Q44" s="789"/>
    </row>
    <row r="45" spans="1:17">
      <c r="A45" s="779"/>
      <c r="B45" s="780"/>
      <c r="C45" s="780"/>
      <c r="D45" s="780"/>
      <c r="E45" s="780"/>
      <c r="F45" s="780"/>
      <c r="G45" s="780"/>
      <c r="H45" s="781"/>
      <c r="I45" s="782"/>
      <c r="J45" s="782"/>
      <c r="K45" s="782"/>
      <c r="L45" s="782"/>
      <c r="M45" s="783"/>
      <c r="N45" s="783"/>
      <c r="O45" s="195"/>
      <c r="P45" s="783"/>
      <c r="Q45" s="783"/>
    </row>
    <row r="46" spans="1:17">
      <c r="A46" s="779"/>
      <c r="B46" s="780"/>
      <c r="C46" s="780"/>
      <c r="D46" s="780"/>
      <c r="E46" s="780"/>
      <c r="F46" s="780"/>
      <c r="G46" s="780"/>
      <c r="H46" s="781"/>
      <c r="I46" s="782"/>
      <c r="J46" s="782"/>
      <c r="K46" s="782"/>
      <c r="L46" s="782"/>
      <c r="M46" s="783"/>
      <c r="N46" s="783"/>
      <c r="O46" s="195"/>
      <c r="P46" s="783"/>
      <c r="Q46" s="783"/>
    </row>
    <row r="47" spans="1:17">
      <c r="A47" s="779"/>
      <c r="B47" s="780"/>
      <c r="C47" s="780"/>
      <c r="D47" s="780"/>
      <c r="E47" s="780"/>
      <c r="F47" s="780"/>
      <c r="G47" s="780"/>
      <c r="H47" s="781"/>
      <c r="I47" s="782"/>
      <c r="J47" s="782"/>
      <c r="K47" s="782"/>
      <c r="L47" s="782"/>
      <c r="M47" s="783"/>
      <c r="N47" s="783"/>
      <c r="O47" s="195"/>
      <c r="P47" s="783"/>
      <c r="Q47" s="783"/>
    </row>
    <row r="48" spans="1:17">
      <c r="A48" s="779"/>
      <c r="B48" s="780"/>
      <c r="C48" s="780"/>
      <c r="D48" s="780"/>
      <c r="E48" s="780"/>
      <c r="F48" s="780"/>
      <c r="G48" s="780"/>
      <c r="H48" s="781"/>
      <c r="I48" s="782"/>
      <c r="J48" s="782"/>
      <c r="K48" s="782"/>
      <c r="L48" s="782"/>
      <c r="M48" s="783"/>
      <c r="N48" s="783"/>
      <c r="O48" s="195"/>
      <c r="P48" s="783"/>
      <c r="Q48" s="783"/>
    </row>
    <row r="49" spans="1:17">
      <c r="A49" s="779"/>
      <c r="B49" s="780"/>
      <c r="C49" s="780"/>
      <c r="D49" s="780"/>
      <c r="E49" s="780"/>
      <c r="F49" s="780"/>
      <c r="G49" s="780"/>
      <c r="H49" s="781"/>
      <c r="I49" s="782"/>
      <c r="J49" s="782"/>
      <c r="K49" s="782"/>
      <c r="L49" s="782"/>
      <c r="M49" s="783"/>
      <c r="N49" s="783"/>
      <c r="O49" s="195"/>
      <c r="P49" s="783"/>
      <c r="Q49" s="783"/>
    </row>
    <row r="51" spans="1:17">
      <c r="A51" s="775" t="s">
        <v>17</v>
      </c>
      <c r="B51" s="776"/>
      <c r="C51" s="776"/>
      <c r="D51" s="776"/>
      <c r="E51" s="776"/>
      <c r="F51" s="776"/>
      <c r="G51" s="776"/>
      <c r="H51" s="776"/>
      <c r="I51" s="776"/>
      <c r="J51" s="776"/>
      <c r="K51" s="776"/>
      <c r="L51" s="776"/>
      <c r="M51" s="776"/>
      <c r="N51" s="777"/>
    </row>
    <row r="52" spans="1:17" ht="39.75" customHeight="1">
      <c r="A52" s="778" t="s">
        <v>18</v>
      </c>
      <c r="B52" s="778"/>
      <c r="C52" s="98" t="s">
        <v>19</v>
      </c>
      <c r="D52" s="98" t="s">
        <v>20</v>
      </c>
      <c r="E52" s="98" t="s">
        <v>21</v>
      </c>
      <c r="F52" s="98" t="s">
        <v>22</v>
      </c>
      <c r="G52" s="98" t="s">
        <v>23</v>
      </c>
      <c r="H52" s="98" t="s">
        <v>24</v>
      </c>
      <c r="I52" s="98" t="s">
        <v>25</v>
      </c>
      <c r="J52" s="98" t="s">
        <v>26</v>
      </c>
      <c r="K52" s="98" t="s">
        <v>27</v>
      </c>
      <c r="L52" s="98" t="s">
        <v>28</v>
      </c>
      <c r="M52" s="98" t="s">
        <v>29</v>
      </c>
      <c r="N52" s="98" t="s">
        <v>30</v>
      </c>
    </row>
    <row r="53" spans="1:17" ht="12" customHeight="1">
      <c r="A53" s="773">
        <f>IF(A23&gt;0,A23,"")</f>
        <v>1</v>
      </c>
      <c r="B53" s="774"/>
      <c r="C53" s="99"/>
      <c r="D53" s="99"/>
      <c r="E53" s="99"/>
      <c r="F53" s="100"/>
      <c r="G53" s="100"/>
      <c r="H53" s="100"/>
      <c r="I53" s="100"/>
      <c r="J53" s="100"/>
      <c r="K53" s="101"/>
      <c r="L53" s="102"/>
      <c r="M53" s="99"/>
      <c r="N53" s="99"/>
    </row>
    <row r="54" spans="1:17" ht="12" customHeight="1" thickBot="1">
      <c r="A54" s="473"/>
      <c r="B54" s="474"/>
      <c r="C54" s="103"/>
      <c r="D54" s="103"/>
      <c r="E54" s="103"/>
      <c r="F54" s="104"/>
      <c r="G54" s="104"/>
      <c r="H54" s="104"/>
      <c r="I54" s="104"/>
      <c r="J54" s="104"/>
      <c r="K54" s="105"/>
      <c r="L54" s="106"/>
      <c r="M54" s="103"/>
      <c r="N54" s="103"/>
    </row>
    <row r="55" spans="1:17" ht="12" customHeight="1">
      <c r="A55" s="773">
        <f>IF(A24&gt;0,A24,"")</f>
        <v>2</v>
      </c>
      <c r="B55" s="774"/>
      <c r="C55" s="99"/>
      <c r="D55" s="99"/>
      <c r="E55" s="99"/>
      <c r="F55" s="100"/>
      <c r="G55" s="100"/>
      <c r="H55" s="100"/>
      <c r="I55" s="100"/>
      <c r="J55" s="100"/>
      <c r="K55" s="100"/>
      <c r="L55" s="99"/>
      <c r="M55" s="99"/>
      <c r="N55" s="99"/>
    </row>
    <row r="56" spans="1:17" ht="12" customHeight="1" thickBot="1">
      <c r="A56" s="473"/>
      <c r="B56" s="474"/>
      <c r="C56" s="103"/>
      <c r="D56" s="103"/>
      <c r="E56" s="103"/>
      <c r="F56" s="104"/>
      <c r="G56" s="104"/>
      <c r="H56" s="104"/>
      <c r="I56" s="104"/>
      <c r="J56" s="104"/>
      <c r="K56" s="105"/>
      <c r="L56" s="104"/>
      <c r="M56" s="104"/>
      <c r="N56" s="103"/>
    </row>
    <row r="57" spans="1:17" ht="12" customHeight="1">
      <c r="A57" s="773">
        <f>IF(A25&gt;0,A25,"")</f>
        <v>3</v>
      </c>
      <c r="B57" s="774"/>
      <c r="C57" s="99"/>
      <c r="D57" s="99"/>
      <c r="E57" s="99"/>
      <c r="F57" s="100"/>
      <c r="G57" s="100"/>
      <c r="H57" s="100"/>
      <c r="I57" s="100"/>
      <c r="J57" s="100"/>
      <c r="K57" s="100"/>
      <c r="L57" s="101"/>
      <c r="M57" s="100"/>
      <c r="N57" s="99"/>
    </row>
    <row r="58" spans="1:17" ht="12" customHeight="1" thickBot="1">
      <c r="A58" s="473"/>
      <c r="B58" s="474"/>
      <c r="C58" s="103"/>
      <c r="D58" s="103"/>
      <c r="E58" s="103"/>
      <c r="F58" s="104"/>
      <c r="G58" s="104"/>
      <c r="H58" s="104"/>
      <c r="I58" s="104"/>
      <c r="J58" s="104"/>
      <c r="K58" s="105"/>
      <c r="L58" s="105"/>
      <c r="M58" s="105"/>
      <c r="N58" s="103"/>
    </row>
    <row r="59" spans="1:17" ht="12" customHeight="1">
      <c r="A59" s="773">
        <v>4</v>
      </c>
      <c r="B59" s="774"/>
      <c r="C59" s="99"/>
      <c r="D59" s="99"/>
      <c r="E59" s="99"/>
      <c r="F59" s="100"/>
      <c r="G59" s="100"/>
      <c r="H59" s="100"/>
      <c r="I59" s="100"/>
      <c r="J59" s="100"/>
      <c r="K59" s="100"/>
      <c r="L59" s="100"/>
      <c r="M59" s="100"/>
      <c r="N59" s="99"/>
    </row>
    <row r="60" spans="1:17" ht="12" customHeight="1" thickBot="1">
      <c r="A60" s="473"/>
      <c r="B60" s="474"/>
      <c r="C60" s="103"/>
      <c r="D60" s="103"/>
      <c r="E60" s="103"/>
      <c r="F60" s="104"/>
      <c r="G60" s="104"/>
      <c r="H60" s="104"/>
      <c r="I60" s="104"/>
      <c r="J60" s="104"/>
      <c r="K60" s="104"/>
      <c r="L60" s="103"/>
      <c r="M60" s="103"/>
      <c r="N60" s="106"/>
    </row>
    <row r="61" spans="1:17" ht="12" customHeight="1" thickBot="1">
      <c r="A61" s="773">
        <v>5</v>
      </c>
      <c r="B61" s="774"/>
      <c r="C61" s="99"/>
      <c r="D61" s="99"/>
      <c r="E61" s="99"/>
      <c r="F61" s="100"/>
      <c r="G61" s="100"/>
      <c r="H61" s="100"/>
      <c r="I61" s="100"/>
      <c r="J61" s="100"/>
      <c r="K61" s="100"/>
      <c r="L61" s="99"/>
      <c r="M61" s="99"/>
      <c r="N61" s="106"/>
    </row>
    <row r="62" spans="1:17" ht="12" customHeight="1" thickBot="1">
      <c r="A62" s="473"/>
      <c r="B62" s="474"/>
      <c r="C62" s="103"/>
      <c r="D62" s="103"/>
      <c r="E62" s="103"/>
      <c r="F62" s="104"/>
      <c r="G62" s="104"/>
      <c r="H62" s="104"/>
      <c r="I62" s="104"/>
      <c r="J62" s="104"/>
      <c r="K62" s="104"/>
      <c r="L62" s="103"/>
      <c r="M62" s="103"/>
      <c r="N62" s="106"/>
    </row>
    <row r="63" spans="1:17" ht="12" customHeight="1">
      <c r="A63" s="773">
        <v>6</v>
      </c>
      <c r="B63" s="774"/>
      <c r="C63" s="99"/>
      <c r="D63" s="99"/>
      <c r="E63" s="99"/>
      <c r="F63" s="100"/>
      <c r="G63" s="100"/>
      <c r="H63" s="100"/>
      <c r="I63" s="100"/>
      <c r="J63" s="100"/>
      <c r="K63" s="100"/>
      <c r="L63" s="99"/>
      <c r="M63" s="99"/>
      <c r="N63" s="99"/>
    </row>
    <row r="64" spans="1:17" ht="12" customHeight="1" thickBot="1">
      <c r="A64" s="473"/>
      <c r="B64" s="474"/>
      <c r="C64" s="103"/>
      <c r="D64" s="103"/>
      <c r="E64" s="103"/>
      <c r="F64" s="104"/>
      <c r="G64" s="104"/>
      <c r="H64" s="104"/>
      <c r="I64" s="104"/>
      <c r="J64" s="104"/>
      <c r="K64" s="104"/>
      <c r="L64" s="103"/>
      <c r="M64" s="103"/>
      <c r="N64" s="103"/>
    </row>
    <row r="65" spans="1:14" ht="12" customHeight="1">
      <c r="A65" s="773">
        <v>7</v>
      </c>
      <c r="B65" s="774"/>
      <c r="C65" s="99"/>
      <c r="D65" s="99"/>
      <c r="E65" s="99"/>
      <c r="F65" s="100"/>
      <c r="G65" s="100"/>
      <c r="H65" s="100"/>
      <c r="I65" s="100"/>
      <c r="J65" s="100"/>
      <c r="K65" s="100"/>
      <c r="L65" s="99"/>
      <c r="M65" s="99"/>
      <c r="N65" s="99"/>
    </row>
    <row r="66" spans="1:14" ht="12" customHeight="1" thickBot="1">
      <c r="A66" s="473"/>
      <c r="B66" s="474"/>
      <c r="C66" s="103"/>
      <c r="D66" s="103"/>
      <c r="E66" s="103"/>
      <c r="F66" s="104"/>
      <c r="G66" s="104"/>
      <c r="H66" s="104"/>
      <c r="I66" s="104"/>
      <c r="J66" s="104"/>
      <c r="K66" s="104"/>
      <c r="L66" s="103"/>
      <c r="M66" s="103"/>
      <c r="N66" s="103"/>
    </row>
    <row r="67" spans="1:14" ht="12" customHeight="1">
      <c r="A67" s="773">
        <v>8</v>
      </c>
      <c r="B67" s="774"/>
      <c r="C67" s="99"/>
      <c r="D67" s="99"/>
      <c r="E67" s="99"/>
      <c r="F67" s="100"/>
      <c r="G67" s="100"/>
      <c r="H67" s="100"/>
      <c r="I67" s="100"/>
      <c r="J67" s="100"/>
      <c r="K67" s="100"/>
      <c r="L67" s="99"/>
      <c r="M67" s="99"/>
      <c r="N67" s="99"/>
    </row>
    <row r="68" spans="1:14" ht="12" customHeight="1" thickBot="1">
      <c r="A68" s="473"/>
      <c r="B68" s="474"/>
      <c r="C68" s="103"/>
      <c r="D68" s="103"/>
      <c r="E68" s="103"/>
      <c r="F68" s="104"/>
      <c r="G68" s="104"/>
      <c r="H68" s="104"/>
      <c r="I68" s="104"/>
      <c r="J68" s="104"/>
      <c r="K68" s="104"/>
      <c r="L68" s="103"/>
      <c r="M68" s="103"/>
      <c r="N68" s="103"/>
    </row>
    <row r="69" spans="1:14" ht="12" customHeight="1">
      <c r="A69" s="773">
        <v>9</v>
      </c>
      <c r="B69" s="774"/>
      <c r="C69" s="99"/>
      <c r="D69" s="99"/>
      <c r="E69" s="99"/>
      <c r="F69" s="100"/>
      <c r="G69" s="100"/>
      <c r="H69" s="100"/>
      <c r="I69" s="100"/>
      <c r="J69" s="100"/>
      <c r="K69" s="100"/>
      <c r="L69" s="99"/>
      <c r="M69" s="99"/>
      <c r="N69" s="99"/>
    </row>
    <row r="70" spans="1:14" ht="12" customHeight="1" thickBot="1">
      <c r="A70" s="473"/>
      <c r="B70" s="474"/>
      <c r="C70" s="103"/>
      <c r="D70" s="103"/>
      <c r="E70" s="103"/>
      <c r="F70" s="104"/>
      <c r="G70" s="104"/>
      <c r="H70" s="104"/>
      <c r="I70" s="104"/>
      <c r="J70" s="104"/>
      <c r="K70" s="104"/>
      <c r="L70" s="103"/>
      <c r="M70" s="103"/>
      <c r="N70" s="103"/>
    </row>
    <row r="71" spans="1:14" ht="12" customHeight="1">
      <c r="A71" s="773">
        <v>10</v>
      </c>
      <c r="B71" s="774"/>
      <c r="C71" s="99"/>
      <c r="D71" s="99"/>
      <c r="E71" s="99"/>
      <c r="F71" s="100"/>
      <c r="G71" s="100"/>
      <c r="H71" s="100"/>
      <c r="I71" s="100"/>
      <c r="J71" s="100"/>
      <c r="K71" s="100"/>
      <c r="L71" s="99"/>
      <c r="M71" s="99"/>
      <c r="N71" s="99"/>
    </row>
    <row r="72" spans="1:14" ht="12" customHeight="1" thickBot="1">
      <c r="A72" s="473"/>
      <c r="B72" s="474"/>
      <c r="C72" s="103"/>
      <c r="D72" s="103"/>
      <c r="E72" s="103"/>
      <c r="F72" s="103"/>
      <c r="G72" s="103"/>
      <c r="H72" s="103"/>
      <c r="I72" s="103"/>
      <c r="J72" s="104"/>
      <c r="K72" s="104"/>
      <c r="L72" s="103"/>
      <c r="M72" s="103"/>
      <c r="N72" s="103"/>
    </row>
    <row r="73" spans="1:14">
      <c r="A73" s="700" t="s">
        <v>31</v>
      </c>
      <c r="B73" s="701"/>
      <c r="C73" s="701"/>
      <c r="D73" s="701"/>
      <c r="E73" s="702"/>
      <c r="F73" s="1540"/>
      <c r="G73" s="1541"/>
      <c r="H73" s="1533" t="s">
        <v>31</v>
      </c>
      <c r="I73" s="1533"/>
      <c r="J73" s="1533"/>
      <c r="K73" s="1533"/>
      <c r="L73" s="1533"/>
      <c r="M73" s="1542"/>
      <c r="N73" s="1542"/>
    </row>
    <row r="74" spans="1:14">
      <c r="A74" s="1543" t="s">
        <v>32</v>
      </c>
      <c r="B74" s="1544"/>
      <c r="C74" s="1544"/>
      <c r="D74" s="1544"/>
      <c r="E74" s="1545"/>
      <c r="F74" s="1540"/>
      <c r="G74" s="1541"/>
      <c r="H74" s="1533" t="s">
        <v>32</v>
      </c>
      <c r="I74" s="1533"/>
      <c r="J74" s="1533"/>
      <c r="K74" s="1533"/>
      <c r="L74" s="1533"/>
      <c r="M74" s="1542"/>
      <c r="N74" s="1542"/>
    </row>
    <row r="75" spans="1:14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>
      <c r="A76" s="1525" t="s">
        <v>33</v>
      </c>
      <c r="B76" s="1526"/>
      <c r="C76" s="1526"/>
      <c r="D76" s="1526"/>
      <c r="E76" s="1526"/>
      <c r="F76" s="1526"/>
      <c r="G76" s="1527"/>
      <c r="H76" s="1539" t="s">
        <v>33</v>
      </c>
      <c r="I76" s="1539"/>
      <c r="J76" s="1539"/>
      <c r="K76" s="1539"/>
      <c r="L76" s="1539"/>
      <c r="M76" s="1539"/>
      <c r="N76" s="1539"/>
    </row>
    <row r="77" spans="1:14">
      <c r="A77" s="1533" t="s">
        <v>34</v>
      </c>
      <c r="B77" s="1533"/>
      <c r="C77" s="1534"/>
      <c r="D77" s="1535"/>
      <c r="E77" s="1535"/>
      <c r="F77" s="1535"/>
      <c r="G77" s="1536"/>
      <c r="H77" s="1533" t="s">
        <v>35</v>
      </c>
      <c r="I77" s="1533"/>
      <c r="J77" s="1534"/>
      <c r="K77" s="1535"/>
      <c r="L77" s="1535"/>
      <c r="M77" s="1535"/>
      <c r="N77" s="1536"/>
    </row>
    <row r="78" spans="1:14">
      <c r="A78" s="1533"/>
      <c r="B78" s="1533"/>
      <c r="C78" s="1537"/>
      <c r="D78" s="691"/>
      <c r="E78" s="691"/>
      <c r="F78" s="691"/>
      <c r="G78" s="692"/>
      <c r="H78" s="1533"/>
      <c r="I78" s="1533"/>
      <c r="J78" s="1537"/>
      <c r="K78" s="691"/>
      <c r="L78" s="691"/>
      <c r="M78" s="691"/>
      <c r="N78" s="692"/>
    </row>
    <row r="79" spans="1:14">
      <c r="A79" s="1533"/>
      <c r="B79" s="1533"/>
      <c r="C79" s="693"/>
      <c r="D79" s="1538"/>
      <c r="E79" s="1538"/>
      <c r="F79" s="1538"/>
      <c r="G79" s="695"/>
      <c r="H79" s="1533"/>
      <c r="I79" s="1533"/>
      <c r="J79" s="693"/>
      <c r="K79" s="1538"/>
      <c r="L79" s="1538"/>
      <c r="M79" s="1538"/>
      <c r="N79" s="695"/>
    </row>
    <row r="80" spans="1:14">
      <c r="A80" s="1533" t="s">
        <v>36</v>
      </c>
      <c r="B80" s="1533"/>
      <c r="C80" s="1534"/>
      <c r="D80" s="1535"/>
      <c r="E80" s="1535"/>
      <c r="F80" s="1535"/>
      <c r="G80" s="1536"/>
      <c r="H80" s="1533" t="s">
        <v>36</v>
      </c>
      <c r="I80" s="1533"/>
      <c r="J80" s="1534"/>
      <c r="K80" s="1535"/>
      <c r="L80" s="1535"/>
      <c r="M80" s="1535"/>
      <c r="N80" s="1536"/>
    </row>
    <row r="81" spans="1:14">
      <c r="A81" s="1533"/>
      <c r="B81" s="1533"/>
      <c r="C81" s="1537"/>
      <c r="D81" s="691"/>
      <c r="E81" s="691"/>
      <c r="F81" s="691"/>
      <c r="G81" s="692"/>
      <c r="H81" s="1533"/>
      <c r="I81" s="1533"/>
      <c r="J81" s="1537"/>
      <c r="K81" s="691"/>
      <c r="L81" s="691"/>
      <c r="M81" s="691"/>
      <c r="N81" s="692"/>
    </row>
    <row r="82" spans="1:14">
      <c r="A82" s="1533"/>
      <c r="B82" s="1533"/>
      <c r="C82" s="693"/>
      <c r="D82" s="1538"/>
      <c r="E82" s="1538"/>
      <c r="F82" s="1538"/>
      <c r="G82" s="695"/>
      <c r="H82" s="1533"/>
      <c r="I82" s="1533"/>
      <c r="J82" s="693"/>
      <c r="K82" s="1538"/>
      <c r="L82" s="1538"/>
      <c r="M82" s="1538"/>
      <c r="N82" s="695"/>
    </row>
    <row r="83" spans="1:14">
      <c r="A83" s="1525" t="s">
        <v>37</v>
      </c>
      <c r="B83" s="1526"/>
      <c r="C83" s="1526"/>
      <c r="D83" s="1526"/>
      <c r="E83" s="1526"/>
      <c r="F83" s="1526"/>
      <c r="G83" s="1527"/>
      <c r="H83" s="1539" t="s">
        <v>37</v>
      </c>
      <c r="I83" s="1539"/>
      <c r="J83" s="1539"/>
      <c r="K83" s="1539"/>
      <c r="L83" s="1539"/>
      <c r="M83" s="1539"/>
      <c r="N83" s="1539"/>
    </row>
    <row r="84" spans="1:14">
      <c r="A84" s="1533" t="s">
        <v>38</v>
      </c>
      <c r="B84" s="1533"/>
      <c r="C84" s="1534"/>
      <c r="D84" s="1535"/>
      <c r="E84" s="1535"/>
      <c r="F84" s="1535"/>
      <c r="G84" s="1536"/>
      <c r="H84" s="1533" t="s">
        <v>39</v>
      </c>
      <c r="I84" s="1533"/>
      <c r="J84" s="1534"/>
      <c r="K84" s="1535"/>
      <c r="L84" s="1535"/>
      <c r="M84" s="1535"/>
      <c r="N84" s="1536"/>
    </row>
    <row r="85" spans="1:14">
      <c r="A85" s="1533"/>
      <c r="B85" s="1533"/>
      <c r="C85" s="1537"/>
      <c r="D85" s="691"/>
      <c r="E85" s="691"/>
      <c r="F85" s="691"/>
      <c r="G85" s="692"/>
      <c r="H85" s="1533"/>
      <c r="I85" s="1533"/>
      <c r="J85" s="1537"/>
      <c r="K85" s="691"/>
      <c r="L85" s="691"/>
      <c r="M85" s="691"/>
      <c r="N85" s="692"/>
    </row>
    <row r="86" spans="1:14">
      <c r="A86" s="1533"/>
      <c r="B86" s="1533"/>
      <c r="C86" s="693"/>
      <c r="D86" s="1538"/>
      <c r="E86" s="1538"/>
      <c r="F86" s="1538"/>
      <c r="G86" s="695"/>
      <c r="H86" s="1533"/>
      <c r="I86" s="1533"/>
      <c r="J86" s="693"/>
      <c r="K86" s="1538"/>
      <c r="L86" s="1538"/>
      <c r="M86" s="1538"/>
      <c r="N86" s="695"/>
    </row>
    <row r="87" spans="1:14">
      <c r="A87" s="1533" t="s">
        <v>40</v>
      </c>
      <c r="B87" s="1533"/>
      <c r="C87" s="1534"/>
      <c r="D87" s="1535"/>
      <c r="E87" s="1535"/>
      <c r="F87" s="1535"/>
      <c r="G87" s="1536"/>
      <c r="H87" s="1533" t="s">
        <v>40</v>
      </c>
      <c r="I87" s="1533"/>
      <c r="J87" s="1534"/>
      <c r="K87" s="1535"/>
      <c r="L87" s="1535"/>
      <c r="M87" s="1535"/>
      <c r="N87" s="1536"/>
    </row>
    <row r="88" spans="1:14">
      <c r="A88" s="1533"/>
      <c r="B88" s="1533"/>
      <c r="C88" s="1537"/>
      <c r="D88" s="691"/>
      <c r="E88" s="691"/>
      <c r="F88" s="691"/>
      <c r="G88" s="692"/>
      <c r="H88" s="1533"/>
      <c r="I88" s="1533"/>
      <c r="J88" s="1537"/>
      <c r="K88" s="691"/>
      <c r="L88" s="691"/>
      <c r="M88" s="691"/>
      <c r="N88" s="692"/>
    </row>
    <row r="89" spans="1:14">
      <c r="A89" s="1533"/>
      <c r="B89" s="1533"/>
      <c r="C89" s="693"/>
      <c r="D89" s="1538"/>
      <c r="E89" s="1538"/>
      <c r="F89" s="1538"/>
      <c r="G89" s="695"/>
      <c r="H89" s="1533"/>
      <c r="I89" s="1533"/>
      <c r="J89" s="693"/>
      <c r="K89" s="1538"/>
      <c r="L89" s="1538"/>
      <c r="M89" s="1538"/>
      <c r="N89" s="695"/>
    </row>
    <row r="90" spans="1:14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4">
      <c r="A91" s="1525" t="s">
        <v>41</v>
      </c>
      <c r="B91" s="1526"/>
      <c r="C91" s="1526"/>
      <c r="D91" s="1526"/>
      <c r="E91" s="1526"/>
      <c r="F91" s="1526"/>
      <c r="G91" s="1526"/>
      <c r="H91" s="1526"/>
      <c r="I91" s="1526"/>
      <c r="J91" s="1526"/>
      <c r="K91" s="1526"/>
      <c r="L91" s="1526"/>
      <c r="M91" s="1526"/>
      <c r="N91" s="1527"/>
    </row>
    <row r="92" spans="1:14" ht="31.5" customHeight="1">
      <c r="A92" s="169" t="s">
        <v>67</v>
      </c>
      <c r="B92" s="1528" t="s">
        <v>68</v>
      </c>
      <c r="C92" s="1529"/>
      <c r="D92" s="1529"/>
      <c r="E92" s="1529"/>
      <c r="F92" s="1530"/>
      <c r="G92" s="1531" t="s">
        <v>69</v>
      </c>
      <c r="H92" s="1531"/>
      <c r="I92" s="1531"/>
      <c r="J92" s="1531"/>
      <c r="K92" s="1531" t="s">
        <v>70</v>
      </c>
      <c r="L92" s="1531"/>
      <c r="M92" s="1532" t="s">
        <v>71</v>
      </c>
      <c r="N92" s="1532"/>
    </row>
    <row r="93" spans="1:14">
      <c r="A93" s="170"/>
      <c r="B93" s="1523" t="s">
        <v>211</v>
      </c>
      <c r="C93" s="1513"/>
      <c r="D93" s="1513"/>
      <c r="E93" s="1513"/>
      <c r="F93" s="1514"/>
      <c r="G93" s="1515"/>
      <c r="H93" s="1516"/>
      <c r="I93" s="1517"/>
      <c r="J93" s="1517"/>
      <c r="K93" s="1524">
        <v>0.05</v>
      </c>
      <c r="L93" s="1517"/>
      <c r="M93" s="1518"/>
      <c r="N93" s="1518"/>
    </row>
    <row r="94" spans="1:14">
      <c r="A94" s="171"/>
      <c r="B94" s="1512" t="s">
        <v>310</v>
      </c>
      <c r="C94" s="1513"/>
      <c r="D94" s="1513"/>
      <c r="E94" s="1513"/>
      <c r="F94" s="1514"/>
      <c r="G94" s="1515"/>
      <c r="H94" s="1516"/>
      <c r="I94" s="1517"/>
      <c r="J94" s="1517"/>
      <c r="K94" s="1521">
        <v>0.2</v>
      </c>
      <c r="L94" s="1522"/>
      <c r="M94" s="1518"/>
      <c r="N94" s="1518"/>
    </row>
    <row r="95" spans="1:14">
      <c r="A95" s="171"/>
      <c r="B95" s="1512"/>
      <c r="C95" s="1513"/>
      <c r="D95" s="1513"/>
      <c r="E95" s="1513"/>
      <c r="F95" s="1514"/>
      <c r="G95" s="1515"/>
      <c r="H95" s="1516"/>
      <c r="I95" s="1517"/>
      <c r="J95" s="1517"/>
      <c r="K95" s="1517"/>
      <c r="L95" s="1517"/>
      <c r="M95" s="1518"/>
      <c r="N95" s="1518"/>
    </row>
    <row r="96" spans="1:14">
      <c r="A96" s="171"/>
      <c r="B96" s="1512"/>
      <c r="C96" s="1513"/>
      <c r="D96" s="1513"/>
      <c r="E96" s="1513"/>
      <c r="F96" s="1514"/>
      <c r="G96" s="1515"/>
      <c r="H96" s="1516"/>
      <c r="I96" s="1517"/>
      <c r="J96" s="1517"/>
      <c r="K96" s="1517"/>
      <c r="L96" s="1517"/>
      <c r="M96" s="1518"/>
      <c r="N96" s="1518"/>
    </row>
    <row r="97" spans="1:15">
      <c r="A97" s="171"/>
      <c r="B97" s="1512"/>
      <c r="C97" s="1513"/>
      <c r="D97" s="1513"/>
      <c r="E97" s="1513"/>
      <c r="F97" s="1514"/>
      <c r="G97" s="1515"/>
      <c r="H97" s="1516"/>
      <c r="I97" s="1517"/>
      <c r="J97" s="1517"/>
      <c r="K97" s="1517"/>
      <c r="L97" s="1517"/>
      <c r="M97" s="1518"/>
      <c r="N97" s="1518"/>
    </row>
    <row r="98" spans="1:15">
      <c r="A98" s="171"/>
      <c r="B98" s="1512"/>
      <c r="C98" s="1513"/>
      <c r="D98" s="1513"/>
      <c r="E98" s="1513"/>
      <c r="F98" s="1514"/>
      <c r="G98" s="1515"/>
      <c r="H98" s="1516"/>
      <c r="I98" s="1517"/>
      <c r="J98" s="1517"/>
      <c r="K98" s="1517"/>
      <c r="L98" s="1517"/>
      <c r="M98" s="1518"/>
      <c r="N98" s="1518"/>
    </row>
    <row r="99" spans="1:15">
      <c r="A99" s="171"/>
      <c r="B99" s="1512"/>
      <c r="C99" s="1513"/>
      <c r="D99" s="1513"/>
      <c r="E99" s="1513"/>
      <c r="F99" s="1514"/>
      <c r="G99" s="1515"/>
      <c r="H99" s="1516"/>
      <c r="I99" s="1517"/>
      <c r="J99" s="1517"/>
      <c r="K99" s="1517"/>
      <c r="L99" s="1517"/>
      <c r="M99" s="1518"/>
      <c r="N99" s="1518"/>
    </row>
    <row r="100" spans="1:15">
      <c r="A100" s="171"/>
      <c r="B100" s="1512"/>
      <c r="C100" s="1513"/>
      <c r="D100" s="1513"/>
      <c r="E100" s="1513"/>
      <c r="F100" s="1514"/>
      <c r="G100" s="1515"/>
      <c r="H100" s="1516"/>
      <c r="I100" s="1517"/>
      <c r="J100" s="1517"/>
      <c r="K100" s="1517"/>
      <c r="L100" s="1517"/>
      <c r="M100" s="1518"/>
      <c r="N100" s="1518"/>
    </row>
    <row r="101" spans="1:15">
      <c r="A101" s="171"/>
      <c r="B101" s="1512"/>
      <c r="C101" s="1513"/>
      <c r="D101" s="1513"/>
      <c r="E101" s="1513"/>
      <c r="F101" s="1514"/>
      <c r="G101" s="1515"/>
      <c r="H101" s="1516"/>
      <c r="I101" s="1517"/>
      <c r="J101" s="1517"/>
      <c r="K101" s="1517"/>
      <c r="L101" s="1517"/>
      <c r="M101" s="1518"/>
      <c r="N101" s="1518"/>
    </row>
    <row r="102" spans="1:15">
      <c r="A102" s="171"/>
      <c r="B102" s="1512"/>
      <c r="C102" s="1513"/>
      <c r="D102" s="1513"/>
      <c r="E102" s="1513"/>
      <c r="F102" s="1514"/>
      <c r="G102" s="1515"/>
      <c r="H102" s="1516"/>
      <c r="I102" s="1517"/>
      <c r="J102" s="1517"/>
      <c r="K102" s="1517"/>
      <c r="L102" s="1517"/>
      <c r="M102" s="1518"/>
      <c r="N102" s="1518"/>
    </row>
    <row r="103" spans="1:15">
      <c r="A103" s="171"/>
      <c r="B103" s="1512"/>
      <c r="C103" s="1513"/>
      <c r="D103" s="1513"/>
      <c r="E103" s="1513"/>
      <c r="F103" s="1514"/>
      <c r="G103" s="1515"/>
      <c r="H103" s="1516"/>
      <c r="I103" s="1517"/>
      <c r="J103" s="1517"/>
      <c r="K103" s="1517"/>
      <c r="L103" s="1517"/>
      <c r="M103" s="1518"/>
      <c r="N103" s="1518"/>
    </row>
    <row r="104" spans="1:15">
      <c r="A104" s="172">
        <f>COUNTA(B93:F103)</f>
        <v>2</v>
      </c>
      <c r="B104" s="1519" t="s">
        <v>42</v>
      </c>
      <c r="C104" s="1519"/>
      <c r="D104" s="1519"/>
      <c r="E104" s="1519"/>
      <c r="F104" s="1519"/>
      <c r="G104" s="1519"/>
      <c r="H104" s="1519"/>
      <c r="I104" s="1519"/>
      <c r="J104" s="1519"/>
      <c r="K104" s="1519"/>
      <c r="L104" s="1520"/>
      <c r="M104" s="1499"/>
      <c r="N104" s="1499"/>
    </row>
    <row r="105" spans="1: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5">
      <c r="A106" s="1506" t="s">
        <v>43</v>
      </c>
      <c r="B106" s="1507"/>
      <c r="C106" s="1507"/>
      <c r="D106" s="1507"/>
      <c r="E106" s="1507"/>
      <c r="F106" s="1507"/>
      <c r="G106" s="1507"/>
      <c r="H106" s="1507"/>
      <c r="I106" s="1507"/>
      <c r="J106" s="1507"/>
      <c r="K106" s="1507"/>
      <c r="L106" s="1507"/>
      <c r="M106" s="1507"/>
      <c r="N106" s="1508"/>
    </row>
    <row r="107" spans="1:15">
      <c r="A107" s="1509" t="s">
        <v>44</v>
      </c>
      <c r="B107" s="1510"/>
      <c r="C107" s="1510"/>
      <c r="D107" s="1511"/>
      <c r="E107" s="1509" t="s">
        <v>45</v>
      </c>
      <c r="F107" s="1510"/>
      <c r="G107" s="1510"/>
      <c r="H107" s="1510"/>
      <c r="I107" s="1510"/>
      <c r="J107" s="1510"/>
      <c r="K107" s="1510"/>
      <c r="L107" s="1510"/>
      <c r="M107" s="1496" t="s">
        <v>46</v>
      </c>
      <c r="N107" s="1498"/>
    </row>
    <row r="108" spans="1:15">
      <c r="A108" s="1500"/>
      <c r="B108" s="1501"/>
      <c r="C108" s="1501"/>
      <c r="D108" s="1502"/>
      <c r="E108" s="1500"/>
      <c r="F108" s="1501"/>
      <c r="G108" s="1501"/>
      <c r="H108" s="1501"/>
      <c r="I108" s="1501"/>
      <c r="J108" s="1501"/>
      <c r="K108" s="1501"/>
      <c r="L108" s="1501"/>
      <c r="M108" s="1504"/>
      <c r="N108" s="1505"/>
    </row>
    <row r="109" spans="1:15">
      <c r="A109" s="655"/>
      <c r="B109" s="1503"/>
      <c r="C109" s="1503"/>
      <c r="D109" s="657"/>
      <c r="E109" s="655"/>
      <c r="F109" s="1503"/>
      <c r="G109" s="1503"/>
      <c r="H109" s="1503"/>
      <c r="I109" s="1503"/>
      <c r="J109" s="1503"/>
      <c r="K109" s="1503"/>
      <c r="L109" s="1503"/>
      <c r="M109" s="660"/>
      <c r="N109" s="661"/>
      <c r="O109" s="3" t="s">
        <v>47</v>
      </c>
    </row>
    <row r="110" spans="1:15">
      <c r="A110" s="1500"/>
      <c r="B110" s="1501"/>
      <c r="C110" s="1501"/>
      <c r="D110" s="1502"/>
      <c r="E110" s="1500"/>
      <c r="F110" s="1501"/>
      <c r="G110" s="1501"/>
      <c r="H110" s="1501"/>
      <c r="I110" s="1501"/>
      <c r="J110" s="1501"/>
      <c r="K110" s="1501"/>
      <c r="L110" s="1501"/>
      <c r="M110" s="1504"/>
      <c r="N110" s="1505"/>
      <c r="O110" s="3" t="s">
        <v>48</v>
      </c>
    </row>
    <row r="111" spans="1:15">
      <c r="A111" s="655"/>
      <c r="B111" s="1503"/>
      <c r="C111" s="1503"/>
      <c r="D111" s="657"/>
      <c r="E111" s="655"/>
      <c r="F111" s="1503"/>
      <c r="G111" s="1503"/>
      <c r="H111" s="1503"/>
      <c r="I111" s="1503"/>
      <c r="J111" s="1503"/>
      <c r="K111" s="1503"/>
      <c r="L111" s="1503"/>
      <c r="M111" s="660"/>
      <c r="N111" s="661"/>
    </row>
    <row r="112" spans="1:15">
      <c r="A112" s="1500"/>
      <c r="B112" s="1501"/>
      <c r="C112" s="1501"/>
      <c r="D112" s="1502"/>
      <c r="E112" s="1500"/>
      <c r="F112" s="1501"/>
      <c r="G112" s="1501"/>
      <c r="H112" s="1501"/>
      <c r="I112" s="1501"/>
      <c r="J112" s="1501"/>
      <c r="K112" s="1501"/>
      <c r="L112" s="1501"/>
      <c r="M112" s="1504"/>
      <c r="N112" s="1505"/>
    </row>
    <row r="113" spans="1:14">
      <c r="A113" s="655"/>
      <c r="B113" s="1503"/>
      <c r="C113" s="1503"/>
      <c r="D113" s="657"/>
      <c r="E113" s="655"/>
      <c r="F113" s="1503"/>
      <c r="G113" s="1503"/>
      <c r="H113" s="1503"/>
      <c r="I113" s="1503"/>
      <c r="J113" s="1503"/>
      <c r="K113" s="1503"/>
      <c r="L113" s="1503"/>
      <c r="M113" s="660"/>
      <c r="N113" s="661"/>
    </row>
    <row r="114" spans="1:14">
      <c r="A114" s="1500"/>
      <c r="B114" s="1501"/>
      <c r="C114" s="1501"/>
      <c r="D114" s="1502"/>
      <c r="E114" s="1500"/>
      <c r="F114" s="1501"/>
      <c r="G114" s="1501"/>
      <c r="H114" s="1501"/>
      <c r="I114" s="1501"/>
      <c r="J114" s="1501"/>
      <c r="K114" s="1501"/>
      <c r="L114" s="1501"/>
      <c r="M114" s="1504"/>
      <c r="N114" s="1505"/>
    </row>
    <row r="115" spans="1:14">
      <c r="A115" s="655"/>
      <c r="B115" s="1503"/>
      <c r="C115" s="1503"/>
      <c r="D115" s="657"/>
      <c r="E115" s="655"/>
      <c r="F115" s="1503"/>
      <c r="G115" s="1503"/>
      <c r="H115" s="1503"/>
      <c r="I115" s="1503"/>
      <c r="J115" s="1503"/>
      <c r="K115" s="1503"/>
      <c r="L115" s="1503"/>
      <c r="M115" s="660"/>
      <c r="N115" s="661"/>
    </row>
    <row r="116" spans="1:14">
      <c r="A116" s="1500"/>
      <c r="B116" s="1501"/>
      <c r="C116" s="1501"/>
      <c r="D116" s="1502"/>
      <c r="E116" s="1500"/>
      <c r="F116" s="1501"/>
      <c r="G116" s="1501"/>
      <c r="H116" s="1501"/>
      <c r="I116" s="1501"/>
      <c r="J116" s="1501"/>
      <c r="K116" s="1501"/>
      <c r="L116" s="1501"/>
      <c r="M116" s="1504"/>
      <c r="N116" s="1505"/>
    </row>
    <row r="117" spans="1:14">
      <c r="A117" s="655"/>
      <c r="B117" s="1503"/>
      <c r="C117" s="1503"/>
      <c r="D117" s="657"/>
      <c r="E117" s="655"/>
      <c r="F117" s="1503"/>
      <c r="G117" s="1503"/>
      <c r="H117" s="1503"/>
      <c r="I117" s="1503"/>
      <c r="J117" s="1503"/>
      <c r="K117" s="1503"/>
      <c r="L117" s="1503"/>
      <c r="M117" s="660"/>
      <c r="N117" s="661"/>
    </row>
    <row r="118" spans="1:14">
      <c r="A118" s="1500"/>
      <c r="B118" s="1501"/>
      <c r="C118" s="1501"/>
      <c r="D118" s="1502"/>
      <c r="E118" s="1500"/>
      <c r="F118" s="1501"/>
      <c r="G118" s="1501"/>
      <c r="H118" s="1501"/>
      <c r="I118" s="1501"/>
      <c r="J118" s="1501"/>
      <c r="K118" s="1501"/>
      <c r="L118" s="1501"/>
      <c r="M118" s="1504"/>
      <c r="N118" s="1505"/>
    </row>
    <row r="119" spans="1:14">
      <c r="A119" s="655"/>
      <c r="B119" s="1503"/>
      <c r="C119" s="1503"/>
      <c r="D119" s="657"/>
      <c r="E119" s="655"/>
      <c r="F119" s="1503"/>
      <c r="G119" s="1503"/>
      <c r="H119" s="1503"/>
      <c r="I119" s="1503"/>
      <c r="J119" s="1503"/>
      <c r="K119" s="1503"/>
      <c r="L119" s="1503"/>
      <c r="M119" s="660"/>
      <c r="N119" s="661"/>
    </row>
    <row r="120" spans="1:14">
      <c r="A120" s="1500"/>
      <c r="B120" s="1501"/>
      <c r="C120" s="1501"/>
      <c r="D120" s="1502"/>
      <c r="E120" s="1500"/>
      <c r="F120" s="1501"/>
      <c r="G120" s="1501"/>
      <c r="H120" s="1501"/>
      <c r="I120" s="1501"/>
      <c r="J120" s="1501"/>
      <c r="K120" s="1501"/>
      <c r="L120" s="1501"/>
      <c r="M120" s="1504"/>
      <c r="N120" s="1505"/>
    </row>
    <row r="121" spans="1:14">
      <c r="A121" s="655"/>
      <c r="B121" s="1503"/>
      <c r="C121" s="1503"/>
      <c r="D121" s="657"/>
      <c r="E121" s="655"/>
      <c r="F121" s="1503"/>
      <c r="G121" s="1503"/>
      <c r="H121" s="1503"/>
      <c r="I121" s="1503"/>
      <c r="J121" s="1503"/>
      <c r="K121" s="1503"/>
      <c r="L121" s="1503"/>
      <c r="M121" s="660"/>
      <c r="N121" s="661"/>
    </row>
    <row r="122" spans="1:14">
      <c r="A122" s="1496" t="s">
        <v>49</v>
      </c>
      <c r="B122" s="1497"/>
      <c r="C122" s="1497"/>
      <c r="D122" s="1497"/>
      <c r="E122" s="1497"/>
      <c r="F122" s="1497"/>
      <c r="G122" s="1497"/>
      <c r="H122" s="1497"/>
      <c r="I122" s="1497"/>
      <c r="J122" s="1497"/>
      <c r="K122" s="1497"/>
      <c r="L122" s="1498"/>
      <c r="M122" s="1499"/>
      <c r="N122" s="1499"/>
    </row>
    <row r="65458" spans="250:254">
      <c r="IP65458" s="15" t="s">
        <v>50</v>
      </c>
      <c r="IQ65458" s="15" t="s">
        <v>51</v>
      </c>
      <c r="IR65458" s="15" t="s">
        <v>52</v>
      </c>
      <c r="IS65458" s="15" t="s">
        <v>53</v>
      </c>
      <c r="IT65458" s="15" t="s">
        <v>54</v>
      </c>
    </row>
    <row r="65459" spans="250:254">
      <c r="IP65459" s="15" t="e">
        <f>#REF!&amp;$C$8</f>
        <v>#REF!</v>
      </c>
      <c r="IQ65459" s="15" t="e">
        <f>#REF!</f>
        <v>#REF!</v>
      </c>
      <c r="IR65459" s="15" t="e">
        <f>$B$23&amp;" - "&amp;$B$24&amp;" - "&amp;$B$27&amp;" - "&amp;$I$27&amp;" - "&amp;#REF!&amp;" - "&amp;#REF!&amp;" - "&amp;#REF!&amp;" - "&amp;#REF!</f>
        <v>#REF!</v>
      </c>
      <c r="IS65459" s="15" t="e">
        <f>$A$31&amp;": "&amp;$I$31&amp;" - "&amp;$A$33&amp;": "&amp;$I$32&amp;" - "&amp;$A$34&amp;": "&amp;$I$33&amp;" - "&amp;#REF!&amp;": "&amp;#REF!&amp;" - "&amp;#REF!&amp;": "&amp;#REF!&amp;" - "&amp;#REF!&amp;": "&amp;$I$34&amp;" - "&amp;$A$35&amp;": "&amp;$I$35&amp;" - "&amp;$A$36&amp;": "&amp;$I$36&amp;" - "&amp;#REF!&amp;": "&amp;#REF!&amp;" - "&amp;$A$37&amp;": "&amp;$I$37&amp;" - "&amp;$A$38&amp;": "&amp;$I$38&amp;" - "&amp;#REF!&amp;": "&amp;#REF!&amp;" - "&amp;$A$39&amp;": "&amp;$I$39</f>
        <v>#REF!</v>
      </c>
      <c r="IT65459" s="15" t="e">
        <f>#REF!</f>
        <v>#REF!</v>
      </c>
    </row>
  </sheetData>
  <mergeCells count="260">
    <mergeCell ref="A1:N1"/>
    <mergeCell ref="A2:D2"/>
    <mergeCell ref="E2:H2"/>
    <mergeCell ref="I2:N2"/>
    <mergeCell ref="A3:D4"/>
    <mergeCell ref="E3:H4"/>
    <mergeCell ref="I3:N4"/>
    <mergeCell ref="A8:B8"/>
    <mergeCell ref="C8:N8"/>
    <mergeCell ref="A9:B21"/>
    <mergeCell ref="C9:N21"/>
    <mergeCell ref="A7:B7"/>
    <mergeCell ref="C7:N7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A30:H30"/>
    <mergeCell ref="I30:J30"/>
    <mergeCell ref="K30:L30"/>
    <mergeCell ref="M30:N30"/>
    <mergeCell ref="A22:N22"/>
    <mergeCell ref="B23:G23"/>
    <mergeCell ref="I23:N23"/>
    <mergeCell ref="B24:G24"/>
    <mergeCell ref="I24:N24"/>
    <mergeCell ref="B25:G25"/>
    <mergeCell ref="I25:N25"/>
    <mergeCell ref="A32:H32"/>
    <mergeCell ref="I32:J32"/>
    <mergeCell ref="K32:L32"/>
    <mergeCell ref="M32:N32"/>
    <mergeCell ref="P32:Q32"/>
    <mergeCell ref="P30:Q30"/>
    <mergeCell ref="A31:H31"/>
    <mergeCell ref="I31:J31"/>
    <mergeCell ref="K31:L31"/>
    <mergeCell ref="M31:N31"/>
    <mergeCell ref="P31:Q31"/>
    <mergeCell ref="A34:H34"/>
    <mergeCell ref="I34:J34"/>
    <mergeCell ref="K34:L34"/>
    <mergeCell ref="M34:N34"/>
    <mergeCell ref="P34:Q34"/>
    <mergeCell ref="A33:H33"/>
    <mergeCell ref="I33:J33"/>
    <mergeCell ref="K33:L33"/>
    <mergeCell ref="M33:N33"/>
    <mergeCell ref="P33:Q33"/>
    <mergeCell ref="A36:H36"/>
    <mergeCell ref="I36:J36"/>
    <mergeCell ref="K36:L36"/>
    <mergeCell ref="M36:N36"/>
    <mergeCell ref="P36:Q36"/>
    <mergeCell ref="A35:H35"/>
    <mergeCell ref="I35:J35"/>
    <mergeCell ref="K35:L35"/>
    <mergeCell ref="M35:N35"/>
    <mergeCell ref="P35:Q35"/>
    <mergeCell ref="A38:H38"/>
    <mergeCell ref="I38:J38"/>
    <mergeCell ref="K38:L38"/>
    <mergeCell ref="M38:N38"/>
    <mergeCell ref="P38:Q38"/>
    <mergeCell ref="A37:H37"/>
    <mergeCell ref="I37:J37"/>
    <mergeCell ref="K37:L37"/>
    <mergeCell ref="M37:N37"/>
    <mergeCell ref="P37:Q37"/>
    <mergeCell ref="A40:H40"/>
    <mergeCell ref="I40:J40"/>
    <mergeCell ref="K40:L40"/>
    <mergeCell ref="M40:N40"/>
    <mergeCell ref="P40:Q40"/>
    <mergeCell ref="A39:H39"/>
    <mergeCell ref="I39:J39"/>
    <mergeCell ref="K39:L39"/>
    <mergeCell ref="M39:N39"/>
    <mergeCell ref="P39:Q39"/>
    <mergeCell ref="A42:H42"/>
    <mergeCell ref="I42:J42"/>
    <mergeCell ref="K42:L42"/>
    <mergeCell ref="M42:N42"/>
    <mergeCell ref="P42:Q42"/>
    <mergeCell ref="A41:H41"/>
    <mergeCell ref="I41:J41"/>
    <mergeCell ref="K41:L41"/>
    <mergeCell ref="M41:N41"/>
    <mergeCell ref="P41:Q41"/>
    <mergeCell ref="A44:H44"/>
    <mergeCell ref="I44:J44"/>
    <mergeCell ref="K44:L44"/>
    <mergeCell ref="M44:N44"/>
    <mergeCell ref="P44:Q44"/>
    <mergeCell ref="A43:H43"/>
    <mergeCell ref="I43:J43"/>
    <mergeCell ref="K43:L43"/>
    <mergeCell ref="M43:N43"/>
    <mergeCell ref="P43:Q43"/>
    <mergeCell ref="A46:H46"/>
    <mergeCell ref="I46:J46"/>
    <mergeCell ref="K46:L46"/>
    <mergeCell ref="M46:N46"/>
    <mergeCell ref="P46:Q46"/>
    <mergeCell ref="A45:H45"/>
    <mergeCell ref="I45:J45"/>
    <mergeCell ref="K45:L45"/>
    <mergeCell ref="M45:N45"/>
    <mergeCell ref="P45:Q45"/>
    <mergeCell ref="P49:Q49"/>
    <mergeCell ref="A48:H48"/>
    <mergeCell ref="I48:J48"/>
    <mergeCell ref="K48:L48"/>
    <mergeCell ref="M48:N48"/>
    <mergeCell ref="P48:Q48"/>
    <mergeCell ref="A47:H47"/>
    <mergeCell ref="I47:J47"/>
    <mergeCell ref="K47:L47"/>
    <mergeCell ref="M47:N47"/>
    <mergeCell ref="P47:Q47"/>
    <mergeCell ref="A51:N51"/>
    <mergeCell ref="A52:B52"/>
    <mergeCell ref="A53:B54"/>
    <mergeCell ref="A55:B56"/>
    <mergeCell ref="A57:B58"/>
    <mergeCell ref="A59:B60"/>
    <mergeCell ref="A49:H49"/>
    <mergeCell ref="I49:J49"/>
    <mergeCell ref="K49:L49"/>
    <mergeCell ref="M49:N49"/>
    <mergeCell ref="A73:E73"/>
    <mergeCell ref="F73:G73"/>
    <mergeCell ref="H73:L73"/>
    <mergeCell ref="M73:N73"/>
    <mergeCell ref="A74:E74"/>
    <mergeCell ref="F74:G74"/>
    <mergeCell ref="H74:L74"/>
    <mergeCell ref="M74:N74"/>
    <mergeCell ref="A61:B62"/>
    <mergeCell ref="A63:B64"/>
    <mergeCell ref="A65:B66"/>
    <mergeCell ref="A67:B68"/>
    <mergeCell ref="A69:B70"/>
    <mergeCell ref="A71:B72"/>
    <mergeCell ref="A80:B82"/>
    <mergeCell ref="C80:G82"/>
    <mergeCell ref="H80:I82"/>
    <mergeCell ref="J80:N82"/>
    <mergeCell ref="A83:G83"/>
    <mergeCell ref="H83:N83"/>
    <mergeCell ref="A76:G76"/>
    <mergeCell ref="H76:N76"/>
    <mergeCell ref="A77:B79"/>
    <mergeCell ref="C77:G79"/>
    <mergeCell ref="H77:I79"/>
    <mergeCell ref="J77:N79"/>
    <mergeCell ref="A91:N91"/>
    <mergeCell ref="B92:F92"/>
    <mergeCell ref="G92:H92"/>
    <mergeCell ref="I92:J92"/>
    <mergeCell ref="K92:L92"/>
    <mergeCell ref="M92:N92"/>
    <mergeCell ref="A84:B86"/>
    <mergeCell ref="C84:G86"/>
    <mergeCell ref="H84:I86"/>
    <mergeCell ref="J84:N86"/>
    <mergeCell ref="A87:B89"/>
    <mergeCell ref="C87:G89"/>
    <mergeCell ref="H87:I89"/>
    <mergeCell ref="J87:N89"/>
    <mergeCell ref="B94:F94"/>
    <mergeCell ref="G94:H94"/>
    <mergeCell ref="I94:J94"/>
    <mergeCell ref="K94:L94"/>
    <mergeCell ref="M94:N94"/>
    <mergeCell ref="B93:F93"/>
    <mergeCell ref="G93:H93"/>
    <mergeCell ref="I93:J93"/>
    <mergeCell ref="K93:L93"/>
    <mergeCell ref="M93:N93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3:F103"/>
    <mergeCell ref="G103:H103"/>
    <mergeCell ref="I103:J103"/>
    <mergeCell ref="K103:L103"/>
    <mergeCell ref="M103:N103"/>
    <mergeCell ref="B104:L104"/>
    <mergeCell ref="M104:N104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A110:D111"/>
    <mergeCell ref="E110:L111"/>
    <mergeCell ref="M110:N111"/>
    <mergeCell ref="A112:D113"/>
    <mergeCell ref="E112:L113"/>
    <mergeCell ref="M112:N113"/>
    <mergeCell ref="A106:N106"/>
    <mergeCell ref="A107:D107"/>
    <mergeCell ref="E107:L107"/>
    <mergeCell ref="M107:N107"/>
    <mergeCell ref="A108:D109"/>
    <mergeCell ref="E108:L109"/>
    <mergeCell ref="M108:N109"/>
    <mergeCell ref="A122:L122"/>
    <mergeCell ref="M122:N122"/>
    <mergeCell ref="A118:D119"/>
    <mergeCell ref="E118:L119"/>
    <mergeCell ref="M118:N119"/>
    <mergeCell ref="A120:D121"/>
    <mergeCell ref="E120:L121"/>
    <mergeCell ref="M120:N121"/>
    <mergeCell ref="A114:D115"/>
    <mergeCell ref="E114:L115"/>
    <mergeCell ref="M114:N115"/>
    <mergeCell ref="A116:D117"/>
    <mergeCell ref="E116:L117"/>
    <mergeCell ref="M116:N117"/>
  </mergeCells>
  <conditionalFormatting sqref="C53:N53 C55:N55 C57:N57 C59:N59 C67:N67 C61:M61 C65:N65 C63:N63 C69:N69 C71:N71">
    <cfRule type="cellIs" dxfId="1" priority="1" stopIfTrue="1" operator="equal">
      <formula>"x"</formula>
    </cfRule>
  </conditionalFormatting>
  <conditionalFormatting sqref="C54:N54 C56:N56 C58:N58 C60:N60 C68:N68 C62:M62 C66:N66 N61:N62 C64:N64 C70:N70 C72:N72">
    <cfRule type="cellIs" dxfId="0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3:N72 IX53:JI72 ST53:TE72 ACP53:ADA72 AML53:AMW72 AWH53:AWS72 BGD53:BGO72 BPZ53:BQK72 BZV53:CAG72 CJR53:CKC72 CTN53:CTY72 DDJ53:DDU72 DNF53:DNQ72 DXB53:DXM72 EGX53:EHI72 EQT53:ERE72 FAP53:FBA72 FKL53:FKW72 FUH53:FUS72 GED53:GEO72 GNZ53:GOK72 GXV53:GYG72 HHR53:HIC72 HRN53:HRY72 IBJ53:IBU72 ILF53:ILQ72 IVB53:IVM72 JEX53:JFI72 JOT53:JPE72 JYP53:JZA72 KIL53:KIW72 KSH53:KSS72 LCD53:LCO72 LLZ53:LMK72 LVV53:LWG72 MFR53:MGC72 MPN53:MPY72 MZJ53:MZU72 NJF53:NJQ72 NTB53:NTM72 OCX53:ODI72 OMT53:ONE72 OWP53:OXA72 PGL53:PGW72 PQH53:PQS72 QAD53:QAO72 QJZ53:QKK72 QTV53:QUG72 RDR53:REC72 RNN53:RNY72 RXJ53:RXU72 SHF53:SHQ72 SRB53:SRM72 TAX53:TBI72 TKT53:TLE72 TUP53:TVA72 UEL53:UEW72 UOH53:UOS72 UYD53:UYO72 VHZ53:VIK72 VRV53:VSG72 WBR53:WCC72 WLN53:WLY72 WVJ53:WVU72 C65587:N65606 IX65587:JI65606 ST65587:TE65606 ACP65587:ADA65606 AML65587:AMW65606 AWH65587:AWS65606 BGD65587:BGO65606 BPZ65587:BQK65606 BZV65587:CAG65606 CJR65587:CKC65606 CTN65587:CTY65606 DDJ65587:DDU65606 DNF65587:DNQ65606 DXB65587:DXM65606 EGX65587:EHI65606 EQT65587:ERE65606 FAP65587:FBA65606 FKL65587:FKW65606 FUH65587:FUS65606 GED65587:GEO65606 GNZ65587:GOK65606 GXV65587:GYG65606 HHR65587:HIC65606 HRN65587:HRY65606 IBJ65587:IBU65606 ILF65587:ILQ65606 IVB65587:IVM65606 JEX65587:JFI65606 JOT65587:JPE65606 JYP65587:JZA65606 KIL65587:KIW65606 KSH65587:KSS65606 LCD65587:LCO65606 LLZ65587:LMK65606 LVV65587:LWG65606 MFR65587:MGC65606 MPN65587:MPY65606 MZJ65587:MZU65606 NJF65587:NJQ65606 NTB65587:NTM65606 OCX65587:ODI65606 OMT65587:ONE65606 OWP65587:OXA65606 PGL65587:PGW65606 PQH65587:PQS65606 QAD65587:QAO65606 QJZ65587:QKK65606 QTV65587:QUG65606 RDR65587:REC65606 RNN65587:RNY65606 RXJ65587:RXU65606 SHF65587:SHQ65606 SRB65587:SRM65606 TAX65587:TBI65606 TKT65587:TLE65606 TUP65587:TVA65606 UEL65587:UEW65606 UOH65587:UOS65606 UYD65587:UYO65606 VHZ65587:VIK65606 VRV65587:VSG65606 WBR65587:WCC65606 WLN65587:WLY65606 WVJ65587:WVU65606 C131123:N131142 IX131123:JI131142 ST131123:TE131142 ACP131123:ADA131142 AML131123:AMW131142 AWH131123:AWS131142 BGD131123:BGO131142 BPZ131123:BQK131142 BZV131123:CAG131142 CJR131123:CKC131142 CTN131123:CTY131142 DDJ131123:DDU131142 DNF131123:DNQ131142 DXB131123:DXM131142 EGX131123:EHI131142 EQT131123:ERE131142 FAP131123:FBA131142 FKL131123:FKW131142 FUH131123:FUS131142 GED131123:GEO131142 GNZ131123:GOK131142 GXV131123:GYG131142 HHR131123:HIC131142 HRN131123:HRY131142 IBJ131123:IBU131142 ILF131123:ILQ131142 IVB131123:IVM131142 JEX131123:JFI131142 JOT131123:JPE131142 JYP131123:JZA131142 KIL131123:KIW131142 KSH131123:KSS131142 LCD131123:LCO131142 LLZ131123:LMK131142 LVV131123:LWG131142 MFR131123:MGC131142 MPN131123:MPY131142 MZJ131123:MZU131142 NJF131123:NJQ131142 NTB131123:NTM131142 OCX131123:ODI131142 OMT131123:ONE131142 OWP131123:OXA131142 PGL131123:PGW131142 PQH131123:PQS131142 QAD131123:QAO131142 QJZ131123:QKK131142 QTV131123:QUG131142 RDR131123:REC131142 RNN131123:RNY131142 RXJ131123:RXU131142 SHF131123:SHQ131142 SRB131123:SRM131142 TAX131123:TBI131142 TKT131123:TLE131142 TUP131123:TVA131142 UEL131123:UEW131142 UOH131123:UOS131142 UYD131123:UYO131142 VHZ131123:VIK131142 VRV131123:VSG131142 WBR131123:WCC131142 WLN131123:WLY131142 WVJ131123:WVU131142 C196659:N196678 IX196659:JI196678 ST196659:TE196678 ACP196659:ADA196678 AML196659:AMW196678 AWH196659:AWS196678 BGD196659:BGO196678 BPZ196659:BQK196678 BZV196659:CAG196678 CJR196659:CKC196678 CTN196659:CTY196678 DDJ196659:DDU196678 DNF196659:DNQ196678 DXB196659:DXM196678 EGX196659:EHI196678 EQT196659:ERE196678 FAP196659:FBA196678 FKL196659:FKW196678 FUH196659:FUS196678 GED196659:GEO196678 GNZ196659:GOK196678 GXV196659:GYG196678 HHR196659:HIC196678 HRN196659:HRY196678 IBJ196659:IBU196678 ILF196659:ILQ196678 IVB196659:IVM196678 JEX196659:JFI196678 JOT196659:JPE196678 JYP196659:JZA196678 KIL196659:KIW196678 KSH196659:KSS196678 LCD196659:LCO196678 LLZ196659:LMK196678 LVV196659:LWG196678 MFR196659:MGC196678 MPN196659:MPY196678 MZJ196659:MZU196678 NJF196659:NJQ196678 NTB196659:NTM196678 OCX196659:ODI196678 OMT196659:ONE196678 OWP196659:OXA196678 PGL196659:PGW196678 PQH196659:PQS196678 QAD196659:QAO196678 QJZ196659:QKK196678 QTV196659:QUG196678 RDR196659:REC196678 RNN196659:RNY196678 RXJ196659:RXU196678 SHF196659:SHQ196678 SRB196659:SRM196678 TAX196659:TBI196678 TKT196659:TLE196678 TUP196659:TVA196678 UEL196659:UEW196678 UOH196659:UOS196678 UYD196659:UYO196678 VHZ196659:VIK196678 VRV196659:VSG196678 WBR196659:WCC196678 WLN196659:WLY196678 WVJ196659:WVU196678 C262195:N262214 IX262195:JI262214 ST262195:TE262214 ACP262195:ADA262214 AML262195:AMW262214 AWH262195:AWS262214 BGD262195:BGO262214 BPZ262195:BQK262214 BZV262195:CAG262214 CJR262195:CKC262214 CTN262195:CTY262214 DDJ262195:DDU262214 DNF262195:DNQ262214 DXB262195:DXM262214 EGX262195:EHI262214 EQT262195:ERE262214 FAP262195:FBA262214 FKL262195:FKW262214 FUH262195:FUS262214 GED262195:GEO262214 GNZ262195:GOK262214 GXV262195:GYG262214 HHR262195:HIC262214 HRN262195:HRY262214 IBJ262195:IBU262214 ILF262195:ILQ262214 IVB262195:IVM262214 JEX262195:JFI262214 JOT262195:JPE262214 JYP262195:JZA262214 KIL262195:KIW262214 KSH262195:KSS262214 LCD262195:LCO262214 LLZ262195:LMK262214 LVV262195:LWG262214 MFR262195:MGC262214 MPN262195:MPY262214 MZJ262195:MZU262214 NJF262195:NJQ262214 NTB262195:NTM262214 OCX262195:ODI262214 OMT262195:ONE262214 OWP262195:OXA262214 PGL262195:PGW262214 PQH262195:PQS262214 QAD262195:QAO262214 QJZ262195:QKK262214 QTV262195:QUG262214 RDR262195:REC262214 RNN262195:RNY262214 RXJ262195:RXU262214 SHF262195:SHQ262214 SRB262195:SRM262214 TAX262195:TBI262214 TKT262195:TLE262214 TUP262195:TVA262214 UEL262195:UEW262214 UOH262195:UOS262214 UYD262195:UYO262214 VHZ262195:VIK262214 VRV262195:VSG262214 WBR262195:WCC262214 WLN262195:WLY262214 WVJ262195:WVU262214 C327731:N327750 IX327731:JI327750 ST327731:TE327750 ACP327731:ADA327750 AML327731:AMW327750 AWH327731:AWS327750 BGD327731:BGO327750 BPZ327731:BQK327750 BZV327731:CAG327750 CJR327731:CKC327750 CTN327731:CTY327750 DDJ327731:DDU327750 DNF327731:DNQ327750 DXB327731:DXM327750 EGX327731:EHI327750 EQT327731:ERE327750 FAP327731:FBA327750 FKL327731:FKW327750 FUH327731:FUS327750 GED327731:GEO327750 GNZ327731:GOK327750 GXV327731:GYG327750 HHR327731:HIC327750 HRN327731:HRY327750 IBJ327731:IBU327750 ILF327731:ILQ327750 IVB327731:IVM327750 JEX327731:JFI327750 JOT327731:JPE327750 JYP327731:JZA327750 KIL327731:KIW327750 KSH327731:KSS327750 LCD327731:LCO327750 LLZ327731:LMK327750 LVV327731:LWG327750 MFR327731:MGC327750 MPN327731:MPY327750 MZJ327731:MZU327750 NJF327731:NJQ327750 NTB327731:NTM327750 OCX327731:ODI327750 OMT327731:ONE327750 OWP327731:OXA327750 PGL327731:PGW327750 PQH327731:PQS327750 QAD327731:QAO327750 QJZ327731:QKK327750 QTV327731:QUG327750 RDR327731:REC327750 RNN327731:RNY327750 RXJ327731:RXU327750 SHF327731:SHQ327750 SRB327731:SRM327750 TAX327731:TBI327750 TKT327731:TLE327750 TUP327731:TVA327750 UEL327731:UEW327750 UOH327731:UOS327750 UYD327731:UYO327750 VHZ327731:VIK327750 VRV327731:VSG327750 WBR327731:WCC327750 WLN327731:WLY327750 WVJ327731:WVU327750 C393267:N393286 IX393267:JI393286 ST393267:TE393286 ACP393267:ADA393286 AML393267:AMW393286 AWH393267:AWS393286 BGD393267:BGO393286 BPZ393267:BQK393286 BZV393267:CAG393286 CJR393267:CKC393286 CTN393267:CTY393286 DDJ393267:DDU393286 DNF393267:DNQ393286 DXB393267:DXM393286 EGX393267:EHI393286 EQT393267:ERE393286 FAP393267:FBA393286 FKL393267:FKW393286 FUH393267:FUS393286 GED393267:GEO393286 GNZ393267:GOK393286 GXV393267:GYG393286 HHR393267:HIC393286 HRN393267:HRY393286 IBJ393267:IBU393286 ILF393267:ILQ393286 IVB393267:IVM393286 JEX393267:JFI393286 JOT393267:JPE393286 JYP393267:JZA393286 KIL393267:KIW393286 KSH393267:KSS393286 LCD393267:LCO393286 LLZ393267:LMK393286 LVV393267:LWG393286 MFR393267:MGC393286 MPN393267:MPY393286 MZJ393267:MZU393286 NJF393267:NJQ393286 NTB393267:NTM393286 OCX393267:ODI393286 OMT393267:ONE393286 OWP393267:OXA393286 PGL393267:PGW393286 PQH393267:PQS393286 QAD393267:QAO393286 QJZ393267:QKK393286 QTV393267:QUG393286 RDR393267:REC393286 RNN393267:RNY393286 RXJ393267:RXU393286 SHF393267:SHQ393286 SRB393267:SRM393286 TAX393267:TBI393286 TKT393267:TLE393286 TUP393267:TVA393286 UEL393267:UEW393286 UOH393267:UOS393286 UYD393267:UYO393286 VHZ393267:VIK393286 VRV393267:VSG393286 WBR393267:WCC393286 WLN393267:WLY393286 WVJ393267:WVU393286 C458803:N458822 IX458803:JI458822 ST458803:TE458822 ACP458803:ADA458822 AML458803:AMW458822 AWH458803:AWS458822 BGD458803:BGO458822 BPZ458803:BQK458822 BZV458803:CAG458822 CJR458803:CKC458822 CTN458803:CTY458822 DDJ458803:DDU458822 DNF458803:DNQ458822 DXB458803:DXM458822 EGX458803:EHI458822 EQT458803:ERE458822 FAP458803:FBA458822 FKL458803:FKW458822 FUH458803:FUS458822 GED458803:GEO458822 GNZ458803:GOK458822 GXV458803:GYG458822 HHR458803:HIC458822 HRN458803:HRY458822 IBJ458803:IBU458822 ILF458803:ILQ458822 IVB458803:IVM458822 JEX458803:JFI458822 JOT458803:JPE458822 JYP458803:JZA458822 KIL458803:KIW458822 KSH458803:KSS458822 LCD458803:LCO458822 LLZ458803:LMK458822 LVV458803:LWG458822 MFR458803:MGC458822 MPN458803:MPY458822 MZJ458803:MZU458822 NJF458803:NJQ458822 NTB458803:NTM458822 OCX458803:ODI458822 OMT458803:ONE458822 OWP458803:OXA458822 PGL458803:PGW458822 PQH458803:PQS458822 QAD458803:QAO458822 QJZ458803:QKK458822 QTV458803:QUG458822 RDR458803:REC458822 RNN458803:RNY458822 RXJ458803:RXU458822 SHF458803:SHQ458822 SRB458803:SRM458822 TAX458803:TBI458822 TKT458803:TLE458822 TUP458803:TVA458822 UEL458803:UEW458822 UOH458803:UOS458822 UYD458803:UYO458822 VHZ458803:VIK458822 VRV458803:VSG458822 WBR458803:WCC458822 WLN458803:WLY458822 WVJ458803:WVU458822 C524339:N524358 IX524339:JI524358 ST524339:TE524358 ACP524339:ADA524358 AML524339:AMW524358 AWH524339:AWS524358 BGD524339:BGO524358 BPZ524339:BQK524358 BZV524339:CAG524358 CJR524339:CKC524358 CTN524339:CTY524358 DDJ524339:DDU524358 DNF524339:DNQ524358 DXB524339:DXM524358 EGX524339:EHI524358 EQT524339:ERE524358 FAP524339:FBA524358 FKL524339:FKW524358 FUH524339:FUS524358 GED524339:GEO524358 GNZ524339:GOK524358 GXV524339:GYG524358 HHR524339:HIC524358 HRN524339:HRY524358 IBJ524339:IBU524358 ILF524339:ILQ524358 IVB524339:IVM524358 JEX524339:JFI524358 JOT524339:JPE524358 JYP524339:JZA524358 KIL524339:KIW524358 KSH524339:KSS524358 LCD524339:LCO524358 LLZ524339:LMK524358 LVV524339:LWG524358 MFR524339:MGC524358 MPN524339:MPY524358 MZJ524339:MZU524358 NJF524339:NJQ524358 NTB524339:NTM524358 OCX524339:ODI524358 OMT524339:ONE524358 OWP524339:OXA524358 PGL524339:PGW524358 PQH524339:PQS524358 QAD524339:QAO524358 QJZ524339:QKK524358 QTV524339:QUG524358 RDR524339:REC524358 RNN524339:RNY524358 RXJ524339:RXU524358 SHF524339:SHQ524358 SRB524339:SRM524358 TAX524339:TBI524358 TKT524339:TLE524358 TUP524339:TVA524358 UEL524339:UEW524358 UOH524339:UOS524358 UYD524339:UYO524358 VHZ524339:VIK524358 VRV524339:VSG524358 WBR524339:WCC524358 WLN524339:WLY524358 WVJ524339:WVU524358 C589875:N589894 IX589875:JI589894 ST589875:TE589894 ACP589875:ADA589894 AML589875:AMW589894 AWH589875:AWS589894 BGD589875:BGO589894 BPZ589875:BQK589894 BZV589875:CAG589894 CJR589875:CKC589894 CTN589875:CTY589894 DDJ589875:DDU589894 DNF589875:DNQ589894 DXB589875:DXM589894 EGX589875:EHI589894 EQT589875:ERE589894 FAP589875:FBA589894 FKL589875:FKW589894 FUH589875:FUS589894 GED589875:GEO589894 GNZ589875:GOK589894 GXV589875:GYG589894 HHR589875:HIC589894 HRN589875:HRY589894 IBJ589875:IBU589894 ILF589875:ILQ589894 IVB589875:IVM589894 JEX589875:JFI589894 JOT589875:JPE589894 JYP589875:JZA589894 KIL589875:KIW589894 KSH589875:KSS589894 LCD589875:LCO589894 LLZ589875:LMK589894 LVV589875:LWG589894 MFR589875:MGC589894 MPN589875:MPY589894 MZJ589875:MZU589894 NJF589875:NJQ589894 NTB589875:NTM589894 OCX589875:ODI589894 OMT589875:ONE589894 OWP589875:OXA589894 PGL589875:PGW589894 PQH589875:PQS589894 QAD589875:QAO589894 QJZ589875:QKK589894 QTV589875:QUG589894 RDR589875:REC589894 RNN589875:RNY589894 RXJ589875:RXU589894 SHF589875:SHQ589894 SRB589875:SRM589894 TAX589875:TBI589894 TKT589875:TLE589894 TUP589875:TVA589894 UEL589875:UEW589894 UOH589875:UOS589894 UYD589875:UYO589894 VHZ589875:VIK589894 VRV589875:VSG589894 WBR589875:WCC589894 WLN589875:WLY589894 WVJ589875:WVU589894 C655411:N655430 IX655411:JI655430 ST655411:TE655430 ACP655411:ADA655430 AML655411:AMW655430 AWH655411:AWS655430 BGD655411:BGO655430 BPZ655411:BQK655430 BZV655411:CAG655430 CJR655411:CKC655430 CTN655411:CTY655430 DDJ655411:DDU655430 DNF655411:DNQ655430 DXB655411:DXM655430 EGX655411:EHI655430 EQT655411:ERE655430 FAP655411:FBA655430 FKL655411:FKW655430 FUH655411:FUS655430 GED655411:GEO655430 GNZ655411:GOK655430 GXV655411:GYG655430 HHR655411:HIC655430 HRN655411:HRY655430 IBJ655411:IBU655430 ILF655411:ILQ655430 IVB655411:IVM655430 JEX655411:JFI655430 JOT655411:JPE655430 JYP655411:JZA655430 KIL655411:KIW655430 KSH655411:KSS655430 LCD655411:LCO655430 LLZ655411:LMK655430 LVV655411:LWG655430 MFR655411:MGC655430 MPN655411:MPY655430 MZJ655411:MZU655430 NJF655411:NJQ655430 NTB655411:NTM655430 OCX655411:ODI655430 OMT655411:ONE655430 OWP655411:OXA655430 PGL655411:PGW655430 PQH655411:PQS655430 QAD655411:QAO655430 QJZ655411:QKK655430 QTV655411:QUG655430 RDR655411:REC655430 RNN655411:RNY655430 RXJ655411:RXU655430 SHF655411:SHQ655430 SRB655411:SRM655430 TAX655411:TBI655430 TKT655411:TLE655430 TUP655411:TVA655430 UEL655411:UEW655430 UOH655411:UOS655430 UYD655411:UYO655430 VHZ655411:VIK655430 VRV655411:VSG655430 WBR655411:WCC655430 WLN655411:WLY655430 WVJ655411:WVU655430 C720947:N720966 IX720947:JI720966 ST720947:TE720966 ACP720947:ADA720966 AML720947:AMW720966 AWH720947:AWS720966 BGD720947:BGO720966 BPZ720947:BQK720966 BZV720947:CAG720966 CJR720947:CKC720966 CTN720947:CTY720966 DDJ720947:DDU720966 DNF720947:DNQ720966 DXB720947:DXM720966 EGX720947:EHI720966 EQT720947:ERE720966 FAP720947:FBA720966 FKL720947:FKW720966 FUH720947:FUS720966 GED720947:GEO720966 GNZ720947:GOK720966 GXV720947:GYG720966 HHR720947:HIC720966 HRN720947:HRY720966 IBJ720947:IBU720966 ILF720947:ILQ720966 IVB720947:IVM720966 JEX720947:JFI720966 JOT720947:JPE720966 JYP720947:JZA720966 KIL720947:KIW720966 KSH720947:KSS720966 LCD720947:LCO720966 LLZ720947:LMK720966 LVV720947:LWG720966 MFR720947:MGC720966 MPN720947:MPY720966 MZJ720947:MZU720966 NJF720947:NJQ720966 NTB720947:NTM720966 OCX720947:ODI720966 OMT720947:ONE720966 OWP720947:OXA720966 PGL720947:PGW720966 PQH720947:PQS720966 QAD720947:QAO720966 QJZ720947:QKK720966 QTV720947:QUG720966 RDR720947:REC720966 RNN720947:RNY720966 RXJ720947:RXU720966 SHF720947:SHQ720966 SRB720947:SRM720966 TAX720947:TBI720966 TKT720947:TLE720966 TUP720947:TVA720966 UEL720947:UEW720966 UOH720947:UOS720966 UYD720947:UYO720966 VHZ720947:VIK720966 VRV720947:VSG720966 WBR720947:WCC720966 WLN720947:WLY720966 WVJ720947:WVU720966 C786483:N786502 IX786483:JI786502 ST786483:TE786502 ACP786483:ADA786502 AML786483:AMW786502 AWH786483:AWS786502 BGD786483:BGO786502 BPZ786483:BQK786502 BZV786483:CAG786502 CJR786483:CKC786502 CTN786483:CTY786502 DDJ786483:DDU786502 DNF786483:DNQ786502 DXB786483:DXM786502 EGX786483:EHI786502 EQT786483:ERE786502 FAP786483:FBA786502 FKL786483:FKW786502 FUH786483:FUS786502 GED786483:GEO786502 GNZ786483:GOK786502 GXV786483:GYG786502 HHR786483:HIC786502 HRN786483:HRY786502 IBJ786483:IBU786502 ILF786483:ILQ786502 IVB786483:IVM786502 JEX786483:JFI786502 JOT786483:JPE786502 JYP786483:JZA786502 KIL786483:KIW786502 KSH786483:KSS786502 LCD786483:LCO786502 LLZ786483:LMK786502 LVV786483:LWG786502 MFR786483:MGC786502 MPN786483:MPY786502 MZJ786483:MZU786502 NJF786483:NJQ786502 NTB786483:NTM786502 OCX786483:ODI786502 OMT786483:ONE786502 OWP786483:OXA786502 PGL786483:PGW786502 PQH786483:PQS786502 QAD786483:QAO786502 QJZ786483:QKK786502 QTV786483:QUG786502 RDR786483:REC786502 RNN786483:RNY786502 RXJ786483:RXU786502 SHF786483:SHQ786502 SRB786483:SRM786502 TAX786483:TBI786502 TKT786483:TLE786502 TUP786483:TVA786502 UEL786483:UEW786502 UOH786483:UOS786502 UYD786483:UYO786502 VHZ786483:VIK786502 VRV786483:VSG786502 WBR786483:WCC786502 WLN786483:WLY786502 WVJ786483:WVU786502 C852019:N852038 IX852019:JI852038 ST852019:TE852038 ACP852019:ADA852038 AML852019:AMW852038 AWH852019:AWS852038 BGD852019:BGO852038 BPZ852019:BQK852038 BZV852019:CAG852038 CJR852019:CKC852038 CTN852019:CTY852038 DDJ852019:DDU852038 DNF852019:DNQ852038 DXB852019:DXM852038 EGX852019:EHI852038 EQT852019:ERE852038 FAP852019:FBA852038 FKL852019:FKW852038 FUH852019:FUS852038 GED852019:GEO852038 GNZ852019:GOK852038 GXV852019:GYG852038 HHR852019:HIC852038 HRN852019:HRY852038 IBJ852019:IBU852038 ILF852019:ILQ852038 IVB852019:IVM852038 JEX852019:JFI852038 JOT852019:JPE852038 JYP852019:JZA852038 KIL852019:KIW852038 KSH852019:KSS852038 LCD852019:LCO852038 LLZ852019:LMK852038 LVV852019:LWG852038 MFR852019:MGC852038 MPN852019:MPY852038 MZJ852019:MZU852038 NJF852019:NJQ852038 NTB852019:NTM852038 OCX852019:ODI852038 OMT852019:ONE852038 OWP852019:OXA852038 PGL852019:PGW852038 PQH852019:PQS852038 QAD852019:QAO852038 QJZ852019:QKK852038 QTV852019:QUG852038 RDR852019:REC852038 RNN852019:RNY852038 RXJ852019:RXU852038 SHF852019:SHQ852038 SRB852019:SRM852038 TAX852019:TBI852038 TKT852019:TLE852038 TUP852019:TVA852038 UEL852019:UEW852038 UOH852019:UOS852038 UYD852019:UYO852038 VHZ852019:VIK852038 VRV852019:VSG852038 WBR852019:WCC852038 WLN852019:WLY852038 WVJ852019:WVU852038 C917555:N917574 IX917555:JI917574 ST917555:TE917574 ACP917555:ADA917574 AML917555:AMW917574 AWH917555:AWS917574 BGD917555:BGO917574 BPZ917555:BQK917574 BZV917555:CAG917574 CJR917555:CKC917574 CTN917555:CTY917574 DDJ917555:DDU917574 DNF917555:DNQ917574 DXB917555:DXM917574 EGX917555:EHI917574 EQT917555:ERE917574 FAP917555:FBA917574 FKL917555:FKW917574 FUH917555:FUS917574 GED917555:GEO917574 GNZ917555:GOK917574 GXV917555:GYG917574 HHR917555:HIC917574 HRN917555:HRY917574 IBJ917555:IBU917574 ILF917555:ILQ917574 IVB917555:IVM917574 JEX917555:JFI917574 JOT917555:JPE917574 JYP917555:JZA917574 KIL917555:KIW917574 KSH917555:KSS917574 LCD917555:LCO917574 LLZ917555:LMK917574 LVV917555:LWG917574 MFR917555:MGC917574 MPN917555:MPY917574 MZJ917555:MZU917574 NJF917555:NJQ917574 NTB917555:NTM917574 OCX917555:ODI917574 OMT917555:ONE917574 OWP917555:OXA917574 PGL917555:PGW917574 PQH917555:PQS917574 QAD917555:QAO917574 QJZ917555:QKK917574 QTV917555:QUG917574 RDR917555:REC917574 RNN917555:RNY917574 RXJ917555:RXU917574 SHF917555:SHQ917574 SRB917555:SRM917574 TAX917555:TBI917574 TKT917555:TLE917574 TUP917555:TVA917574 UEL917555:UEW917574 UOH917555:UOS917574 UYD917555:UYO917574 VHZ917555:VIK917574 VRV917555:VSG917574 WBR917555:WCC917574 WLN917555:WLY917574 WVJ917555:WVU917574 C983091:N983110 IX983091:JI983110 ST983091:TE983110 ACP983091:ADA983110 AML983091:AMW983110 AWH983091:AWS983110 BGD983091:BGO983110 BPZ983091:BQK983110 BZV983091:CAG983110 CJR983091:CKC983110 CTN983091:CTY983110 DDJ983091:DDU983110 DNF983091:DNQ983110 DXB983091:DXM983110 EGX983091:EHI983110 EQT983091:ERE983110 FAP983091:FBA983110 FKL983091:FKW983110 FUH983091:FUS983110 GED983091:GEO983110 GNZ983091:GOK983110 GXV983091:GYG983110 HHR983091:HIC983110 HRN983091:HRY983110 IBJ983091:IBU983110 ILF983091:ILQ983110 IVB983091:IVM983110 JEX983091:JFI983110 JOT983091:JPE983110 JYP983091:JZA983110 KIL983091:KIW983110 KSH983091:KSS983110 LCD983091:LCO983110 LLZ983091:LMK983110 LVV983091:LWG983110 MFR983091:MGC983110 MPN983091:MPY983110 MZJ983091:MZU983110 NJF983091:NJQ983110 NTB983091:NTM983110 OCX983091:ODI983110 OMT983091:ONE983110 OWP983091:OXA983110 PGL983091:PGW983110 PQH983091:PQS983110 QAD983091:QAO983110 QJZ983091:QKK983110 QTV983091:QUG983110 RDR983091:REC983110 RNN983091:RNY983110 RXJ983091:RXU983110 SHF983091:SHQ983110 SRB983091:SRM983110 TAX983091:TBI983110 TKT983091:TLE983110 TUP983091:TVA983110 UEL983091:UEW983110 UOH983091:UOS983110 UYD983091:UYO983110 VHZ983091:VIK983110 VRV983091:VSG983110 WBR983091:WCC983110 WLN983091:WLY983110 WVJ983091:WVU983110"/>
  </dataValidations>
  <printOptions horizontalCentered="1"/>
  <pageMargins left="0.24" right="0.15" top="0.56000000000000005" bottom="0.57999999999999996" header="0.23" footer="0.23622047244094491"/>
  <pageSetup paperSize="8" scale="97" orientation="landscape" r:id="rId1"/>
  <headerFooter alignWithMargins="0"/>
  <rowBreaks count="2" manualBreakCount="2">
    <brk id="34" max="16383" man="1"/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T65470"/>
  <sheetViews>
    <sheetView topLeftCell="A36" zoomScaleNormal="100" zoomScalePageLayoutView="150" workbookViewId="0">
      <selection activeCell="Q10" sqref="Q1:Q1048576"/>
    </sheetView>
  </sheetViews>
  <sheetFormatPr defaultColWidth="8.85546875" defaultRowHeight="12.75"/>
  <cols>
    <col min="1" max="1" width="8.42578125" style="28" customWidth="1"/>
    <col min="2" max="2" width="10" style="28" customWidth="1"/>
    <col min="3" max="3" width="6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2.710937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15" width="8.85546875" style="28"/>
    <col min="16" max="16" width="4.42578125" style="28" customWidth="1"/>
    <col min="17" max="17" width="0.140625" style="28" customWidth="1"/>
    <col min="18" max="243" width="8.85546875" style="28"/>
    <col min="244" max="244" width="14.140625" style="28" bestFit="1" customWidth="1"/>
    <col min="245" max="255" width="8.85546875" style="28"/>
    <col min="256" max="256" width="8.42578125" style="28" customWidth="1"/>
    <col min="257" max="257" width="10" style="28" customWidth="1"/>
    <col min="258" max="258" width="6.42578125" style="28" customWidth="1"/>
    <col min="259" max="259" width="8.42578125" style="28" customWidth="1"/>
    <col min="260" max="262" width="6.42578125" style="28" customWidth="1"/>
    <col min="263" max="263" width="14" style="28" customWidth="1"/>
    <col min="264" max="264" width="6.42578125" style="28" customWidth="1"/>
    <col min="265" max="265" width="10.7109375" style="28" customWidth="1"/>
    <col min="266" max="266" width="6.42578125" style="28" customWidth="1"/>
    <col min="267" max="267" width="11.42578125" style="28" customWidth="1"/>
    <col min="268" max="268" width="6.42578125" style="28" customWidth="1"/>
    <col min="269" max="269" width="11" style="28" customWidth="1"/>
    <col min="270" max="270" width="8.85546875" style="28"/>
    <col min="271" max="271" width="0.42578125" style="28" customWidth="1"/>
    <col min="272" max="272" width="8.85546875" style="28"/>
    <col min="273" max="273" width="0.140625" style="28" customWidth="1"/>
    <col min="274" max="499" width="8.85546875" style="28"/>
    <col min="500" max="500" width="14.140625" style="28" bestFit="1" customWidth="1"/>
    <col min="501" max="511" width="8.85546875" style="28"/>
    <col min="512" max="512" width="8.42578125" style="28" customWidth="1"/>
    <col min="513" max="513" width="10" style="28" customWidth="1"/>
    <col min="514" max="514" width="6.42578125" style="28" customWidth="1"/>
    <col min="515" max="515" width="8.42578125" style="28" customWidth="1"/>
    <col min="516" max="518" width="6.42578125" style="28" customWidth="1"/>
    <col min="519" max="519" width="14" style="28" customWidth="1"/>
    <col min="520" max="520" width="6.42578125" style="28" customWidth="1"/>
    <col min="521" max="521" width="10.7109375" style="28" customWidth="1"/>
    <col min="522" max="522" width="6.42578125" style="28" customWidth="1"/>
    <col min="523" max="523" width="11.42578125" style="28" customWidth="1"/>
    <col min="524" max="524" width="6.42578125" style="28" customWidth="1"/>
    <col min="525" max="525" width="11" style="28" customWidth="1"/>
    <col min="526" max="526" width="8.85546875" style="28"/>
    <col min="527" max="527" width="0.42578125" style="28" customWidth="1"/>
    <col min="528" max="528" width="8.85546875" style="28"/>
    <col min="529" max="529" width="0.140625" style="28" customWidth="1"/>
    <col min="530" max="755" width="8.85546875" style="28"/>
    <col min="756" max="756" width="14.140625" style="28" bestFit="1" customWidth="1"/>
    <col min="757" max="767" width="8.85546875" style="28"/>
    <col min="768" max="768" width="8.42578125" style="28" customWidth="1"/>
    <col min="769" max="769" width="10" style="28" customWidth="1"/>
    <col min="770" max="770" width="6.42578125" style="28" customWidth="1"/>
    <col min="771" max="771" width="8.42578125" style="28" customWidth="1"/>
    <col min="772" max="774" width="6.42578125" style="28" customWidth="1"/>
    <col min="775" max="775" width="14" style="28" customWidth="1"/>
    <col min="776" max="776" width="6.42578125" style="28" customWidth="1"/>
    <col min="777" max="777" width="10.7109375" style="28" customWidth="1"/>
    <col min="778" max="778" width="6.42578125" style="28" customWidth="1"/>
    <col min="779" max="779" width="11.42578125" style="28" customWidth="1"/>
    <col min="780" max="780" width="6.42578125" style="28" customWidth="1"/>
    <col min="781" max="781" width="11" style="28" customWidth="1"/>
    <col min="782" max="782" width="8.85546875" style="28"/>
    <col min="783" max="783" width="0.42578125" style="28" customWidth="1"/>
    <col min="784" max="784" width="8.85546875" style="28"/>
    <col min="785" max="785" width="0.140625" style="28" customWidth="1"/>
    <col min="786" max="1011" width="8.85546875" style="28"/>
    <col min="1012" max="1012" width="14.140625" style="28" bestFit="1" customWidth="1"/>
    <col min="1013" max="1023" width="8.85546875" style="28"/>
    <col min="1024" max="1024" width="8.42578125" style="28" customWidth="1"/>
    <col min="1025" max="1025" width="10" style="28" customWidth="1"/>
    <col min="1026" max="1026" width="6.42578125" style="28" customWidth="1"/>
    <col min="1027" max="1027" width="8.42578125" style="28" customWidth="1"/>
    <col min="1028" max="1030" width="6.42578125" style="28" customWidth="1"/>
    <col min="1031" max="1031" width="14" style="28" customWidth="1"/>
    <col min="1032" max="1032" width="6.42578125" style="28" customWidth="1"/>
    <col min="1033" max="1033" width="10.7109375" style="28" customWidth="1"/>
    <col min="1034" max="1034" width="6.42578125" style="28" customWidth="1"/>
    <col min="1035" max="1035" width="11.42578125" style="28" customWidth="1"/>
    <col min="1036" max="1036" width="6.42578125" style="28" customWidth="1"/>
    <col min="1037" max="1037" width="11" style="28" customWidth="1"/>
    <col min="1038" max="1038" width="8.85546875" style="28"/>
    <col min="1039" max="1039" width="0.42578125" style="28" customWidth="1"/>
    <col min="1040" max="1040" width="8.85546875" style="28"/>
    <col min="1041" max="1041" width="0.140625" style="28" customWidth="1"/>
    <col min="1042" max="1267" width="8.85546875" style="28"/>
    <col min="1268" max="1268" width="14.140625" style="28" bestFit="1" customWidth="1"/>
    <col min="1269" max="1279" width="8.85546875" style="28"/>
    <col min="1280" max="1280" width="8.42578125" style="28" customWidth="1"/>
    <col min="1281" max="1281" width="10" style="28" customWidth="1"/>
    <col min="1282" max="1282" width="6.42578125" style="28" customWidth="1"/>
    <col min="1283" max="1283" width="8.42578125" style="28" customWidth="1"/>
    <col min="1284" max="1286" width="6.42578125" style="28" customWidth="1"/>
    <col min="1287" max="1287" width="14" style="28" customWidth="1"/>
    <col min="1288" max="1288" width="6.42578125" style="28" customWidth="1"/>
    <col min="1289" max="1289" width="10.7109375" style="28" customWidth="1"/>
    <col min="1290" max="1290" width="6.42578125" style="28" customWidth="1"/>
    <col min="1291" max="1291" width="11.42578125" style="28" customWidth="1"/>
    <col min="1292" max="1292" width="6.42578125" style="28" customWidth="1"/>
    <col min="1293" max="1293" width="11" style="28" customWidth="1"/>
    <col min="1294" max="1294" width="8.85546875" style="28"/>
    <col min="1295" max="1295" width="0.42578125" style="28" customWidth="1"/>
    <col min="1296" max="1296" width="8.85546875" style="28"/>
    <col min="1297" max="1297" width="0.140625" style="28" customWidth="1"/>
    <col min="1298" max="1523" width="8.85546875" style="28"/>
    <col min="1524" max="1524" width="14.140625" style="28" bestFit="1" customWidth="1"/>
    <col min="1525" max="1535" width="8.85546875" style="28"/>
    <col min="1536" max="1536" width="8.42578125" style="28" customWidth="1"/>
    <col min="1537" max="1537" width="10" style="28" customWidth="1"/>
    <col min="1538" max="1538" width="6.42578125" style="28" customWidth="1"/>
    <col min="1539" max="1539" width="8.42578125" style="28" customWidth="1"/>
    <col min="1540" max="1542" width="6.42578125" style="28" customWidth="1"/>
    <col min="1543" max="1543" width="14" style="28" customWidth="1"/>
    <col min="1544" max="1544" width="6.42578125" style="28" customWidth="1"/>
    <col min="1545" max="1545" width="10.7109375" style="28" customWidth="1"/>
    <col min="1546" max="1546" width="6.42578125" style="28" customWidth="1"/>
    <col min="1547" max="1547" width="11.42578125" style="28" customWidth="1"/>
    <col min="1548" max="1548" width="6.42578125" style="28" customWidth="1"/>
    <col min="1549" max="1549" width="11" style="28" customWidth="1"/>
    <col min="1550" max="1550" width="8.85546875" style="28"/>
    <col min="1551" max="1551" width="0.42578125" style="28" customWidth="1"/>
    <col min="1552" max="1552" width="8.85546875" style="28"/>
    <col min="1553" max="1553" width="0.140625" style="28" customWidth="1"/>
    <col min="1554" max="1779" width="8.85546875" style="28"/>
    <col min="1780" max="1780" width="14.140625" style="28" bestFit="1" customWidth="1"/>
    <col min="1781" max="1791" width="8.85546875" style="28"/>
    <col min="1792" max="1792" width="8.42578125" style="28" customWidth="1"/>
    <col min="1793" max="1793" width="10" style="28" customWidth="1"/>
    <col min="1794" max="1794" width="6.42578125" style="28" customWidth="1"/>
    <col min="1795" max="1795" width="8.42578125" style="28" customWidth="1"/>
    <col min="1796" max="1798" width="6.42578125" style="28" customWidth="1"/>
    <col min="1799" max="1799" width="14" style="28" customWidth="1"/>
    <col min="1800" max="1800" width="6.42578125" style="28" customWidth="1"/>
    <col min="1801" max="1801" width="10.7109375" style="28" customWidth="1"/>
    <col min="1802" max="1802" width="6.42578125" style="28" customWidth="1"/>
    <col min="1803" max="1803" width="11.42578125" style="28" customWidth="1"/>
    <col min="1804" max="1804" width="6.42578125" style="28" customWidth="1"/>
    <col min="1805" max="1805" width="11" style="28" customWidth="1"/>
    <col min="1806" max="1806" width="8.85546875" style="28"/>
    <col min="1807" max="1807" width="0.42578125" style="28" customWidth="1"/>
    <col min="1808" max="1808" width="8.85546875" style="28"/>
    <col min="1809" max="1809" width="0.140625" style="28" customWidth="1"/>
    <col min="1810" max="2035" width="8.85546875" style="28"/>
    <col min="2036" max="2036" width="14.140625" style="28" bestFit="1" customWidth="1"/>
    <col min="2037" max="2047" width="8.85546875" style="28"/>
    <col min="2048" max="2048" width="8.42578125" style="28" customWidth="1"/>
    <col min="2049" max="2049" width="10" style="28" customWidth="1"/>
    <col min="2050" max="2050" width="6.42578125" style="28" customWidth="1"/>
    <col min="2051" max="2051" width="8.42578125" style="28" customWidth="1"/>
    <col min="2052" max="2054" width="6.42578125" style="28" customWidth="1"/>
    <col min="2055" max="2055" width="14" style="28" customWidth="1"/>
    <col min="2056" max="2056" width="6.42578125" style="28" customWidth="1"/>
    <col min="2057" max="2057" width="10.7109375" style="28" customWidth="1"/>
    <col min="2058" max="2058" width="6.42578125" style="28" customWidth="1"/>
    <col min="2059" max="2059" width="11.42578125" style="28" customWidth="1"/>
    <col min="2060" max="2060" width="6.42578125" style="28" customWidth="1"/>
    <col min="2061" max="2061" width="11" style="28" customWidth="1"/>
    <col min="2062" max="2062" width="8.85546875" style="28"/>
    <col min="2063" max="2063" width="0.42578125" style="28" customWidth="1"/>
    <col min="2064" max="2064" width="8.85546875" style="28"/>
    <col min="2065" max="2065" width="0.140625" style="28" customWidth="1"/>
    <col min="2066" max="2291" width="8.85546875" style="28"/>
    <col min="2292" max="2292" width="14.140625" style="28" bestFit="1" customWidth="1"/>
    <col min="2293" max="2303" width="8.85546875" style="28"/>
    <col min="2304" max="2304" width="8.42578125" style="28" customWidth="1"/>
    <col min="2305" max="2305" width="10" style="28" customWidth="1"/>
    <col min="2306" max="2306" width="6.42578125" style="28" customWidth="1"/>
    <col min="2307" max="2307" width="8.42578125" style="28" customWidth="1"/>
    <col min="2308" max="2310" width="6.42578125" style="28" customWidth="1"/>
    <col min="2311" max="2311" width="14" style="28" customWidth="1"/>
    <col min="2312" max="2312" width="6.42578125" style="28" customWidth="1"/>
    <col min="2313" max="2313" width="10.7109375" style="28" customWidth="1"/>
    <col min="2314" max="2314" width="6.42578125" style="28" customWidth="1"/>
    <col min="2315" max="2315" width="11.42578125" style="28" customWidth="1"/>
    <col min="2316" max="2316" width="6.42578125" style="28" customWidth="1"/>
    <col min="2317" max="2317" width="11" style="28" customWidth="1"/>
    <col min="2318" max="2318" width="8.85546875" style="28"/>
    <col min="2319" max="2319" width="0.42578125" style="28" customWidth="1"/>
    <col min="2320" max="2320" width="8.85546875" style="28"/>
    <col min="2321" max="2321" width="0.140625" style="28" customWidth="1"/>
    <col min="2322" max="2547" width="8.85546875" style="28"/>
    <col min="2548" max="2548" width="14.140625" style="28" bestFit="1" customWidth="1"/>
    <col min="2549" max="2559" width="8.85546875" style="28"/>
    <col min="2560" max="2560" width="8.42578125" style="28" customWidth="1"/>
    <col min="2561" max="2561" width="10" style="28" customWidth="1"/>
    <col min="2562" max="2562" width="6.42578125" style="28" customWidth="1"/>
    <col min="2563" max="2563" width="8.42578125" style="28" customWidth="1"/>
    <col min="2564" max="2566" width="6.42578125" style="28" customWidth="1"/>
    <col min="2567" max="2567" width="14" style="28" customWidth="1"/>
    <col min="2568" max="2568" width="6.42578125" style="28" customWidth="1"/>
    <col min="2569" max="2569" width="10.7109375" style="28" customWidth="1"/>
    <col min="2570" max="2570" width="6.42578125" style="28" customWidth="1"/>
    <col min="2571" max="2571" width="11.42578125" style="28" customWidth="1"/>
    <col min="2572" max="2572" width="6.42578125" style="28" customWidth="1"/>
    <col min="2573" max="2573" width="11" style="28" customWidth="1"/>
    <col min="2574" max="2574" width="8.85546875" style="28"/>
    <col min="2575" max="2575" width="0.42578125" style="28" customWidth="1"/>
    <col min="2576" max="2576" width="8.85546875" style="28"/>
    <col min="2577" max="2577" width="0.140625" style="28" customWidth="1"/>
    <col min="2578" max="2803" width="8.85546875" style="28"/>
    <col min="2804" max="2804" width="14.140625" style="28" bestFit="1" customWidth="1"/>
    <col min="2805" max="2815" width="8.85546875" style="28"/>
    <col min="2816" max="2816" width="8.42578125" style="28" customWidth="1"/>
    <col min="2817" max="2817" width="10" style="28" customWidth="1"/>
    <col min="2818" max="2818" width="6.42578125" style="28" customWidth="1"/>
    <col min="2819" max="2819" width="8.42578125" style="28" customWidth="1"/>
    <col min="2820" max="2822" width="6.42578125" style="28" customWidth="1"/>
    <col min="2823" max="2823" width="14" style="28" customWidth="1"/>
    <col min="2824" max="2824" width="6.42578125" style="28" customWidth="1"/>
    <col min="2825" max="2825" width="10.7109375" style="28" customWidth="1"/>
    <col min="2826" max="2826" width="6.42578125" style="28" customWidth="1"/>
    <col min="2827" max="2827" width="11.42578125" style="28" customWidth="1"/>
    <col min="2828" max="2828" width="6.42578125" style="28" customWidth="1"/>
    <col min="2829" max="2829" width="11" style="28" customWidth="1"/>
    <col min="2830" max="2830" width="8.85546875" style="28"/>
    <col min="2831" max="2831" width="0.42578125" style="28" customWidth="1"/>
    <col min="2832" max="2832" width="8.85546875" style="28"/>
    <col min="2833" max="2833" width="0.140625" style="28" customWidth="1"/>
    <col min="2834" max="3059" width="8.85546875" style="28"/>
    <col min="3060" max="3060" width="14.140625" style="28" bestFit="1" customWidth="1"/>
    <col min="3061" max="3071" width="8.85546875" style="28"/>
    <col min="3072" max="3072" width="8.42578125" style="28" customWidth="1"/>
    <col min="3073" max="3073" width="10" style="28" customWidth="1"/>
    <col min="3074" max="3074" width="6.42578125" style="28" customWidth="1"/>
    <col min="3075" max="3075" width="8.42578125" style="28" customWidth="1"/>
    <col min="3076" max="3078" width="6.42578125" style="28" customWidth="1"/>
    <col min="3079" max="3079" width="14" style="28" customWidth="1"/>
    <col min="3080" max="3080" width="6.42578125" style="28" customWidth="1"/>
    <col min="3081" max="3081" width="10.7109375" style="28" customWidth="1"/>
    <col min="3082" max="3082" width="6.42578125" style="28" customWidth="1"/>
    <col min="3083" max="3083" width="11.42578125" style="28" customWidth="1"/>
    <col min="3084" max="3084" width="6.42578125" style="28" customWidth="1"/>
    <col min="3085" max="3085" width="11" style="28" customWidth="1"/>
    <col min="3086" max="3086" width="8.85546875" style="28"/>
    <col min="3087" max="3087" width="0.42578125" style="28" customWidth="1"/>
    <col min="3088" max="3088" width="8.85546875" style="28"/>
    <col min="3089" max="3089" width="0.140625" style="28" customWidth="1"/>
    <col min="3090" max="3315" width="8.85546875" style="28"/>
    <col min="3316" max="3316" width="14.140625" style="28" bestFit="1" customWidth="1"/>
    <col min="3317" max="3327" width="8.85546875" style="28"/>
    <col min="3328" max="3328" width="8.42578125" style="28" customWidth="1"/>
    <col min="3329" max="3329" width="10" style="28" customWidth="1"/>
    <col min="3330" max="3330" width="6.42578125" style="28" customWidth="1"/>
    <col min="3331" max="3331" width="8.42578125" style="28" customWidth="1"/>
    <col min="3332" max="3334" width="6.42578125" style="28" customWidth="1"/>
    <col min="3335" max="3335" width="14" style="28" customWidth="1"/>
    <col min="3336" max="3336" width="6.42578125" style="28" customWidth="1"/>
    <col min="3337" max="3337" width="10.7109375" style="28" customWidth="1"/>
    <col min="3338" max="3338" width="6.42578125" style="28" customWidth="1"/>
    <col min="3339" max="3339" width="11.42578125" style="28" customWidth="1"/>
    <col min="3340" max="3340" width="6.42578125" style="28" customWidth="1"/>
    <col min="3341" max="3341" width="11" style="28" customWidth="1"/>
    <col min="3342" max="3342" width="8.85546875" style="28"/>
    <col min="3343" max="3343" width="0.42578125" style="28" customWidth="1"/>
    <col min="3344" max="3344" width="8.85546875" style="28"/>
    <col min="3345" max="3345" width="0.140625" style="28" customWidth="1"/>
    <col min="3346" max="3571" width="8.85546875" style="28"/>
    <col min="3572" max="3572" width="14.140625" style="28" bestFit="1" customWidth="1"/>
    <col min="3573" max="3583" width="8.85546875" style="28"/>
    <col min="3584" max="3584" width="8.42578125" style="28" customWidth="1"/>
    <col min="3585" max="3585" width="10" style="28" customWidth="1"/>
    <col min="3586" max="3586" width="6.42578125" style="28" customWidth="1"/>
    <col min="3587" max="3587" width="8.42578125" style="28" customWidth="1"/>
    <col min="3588" max="3590" width="6.42578125" style="28" customWidth="1"/>
    <col min="3591" max="3591" width="14" style="28" customWidth="1"/>
    <col min="3592" max="3592" width="6.42578125" style="28" customWidth="1"/>
    <col min="3593" max="3593" width="10.7109375" style="28" customWidth="1"/>
    <col min="3594" max="3594" width="6.42578125" style="28" customWidth="1"/>
    <col min="3595" max="3595" width="11.42578125" style="28" customWidth="1"/>
    <col min="3596" max="3596" width="6.42578125" style="28" customWidth="1"/>
    <col min="3597" max="3597" width="11" style="28" customWidth="1"/>
    <col min="3598" max="3598" width="8.85546875" style="28"/>
    <col min="3599" max="3599" width="0.42578125" style="28" customWidth="1"/>
    <col min="3600" max="3600" width="8.85546875" style="28"/>
    <col min="3601" max="3601" width="0.140625" style="28" customWidth="1"/>
    <col min="3602" max="3827" width="8.85546875" style="28"/>
    <col min="3828" max="3828" width="14.140625" style="28" bestFit="1" customWidth="1"/>
    <col min="3829" max="3839" width="8.85546875" style="28"/>
    <col min="3840" max="3840" width="8.42578125" style="28" customWidth="1"/>
    <col min="3841" max="3841" width="10" style="28" customWidth="1"/>
    <col min="3842" max="3842" width="6.42578125" style="28" customWidth="1"/>
    <col min="3843" max="3843" width="8.42578125" style="28" customWidth="1"/>
    <col min="3844" max="3846" width="6.42578125" style="28" customWidth="1"/>
    <col min="3847" max="3847" width="14" style="28" customWidth="1"/>
    <col min="3848" max="3848" width="6.42578125" style="28" customWidth="1"/>
    <col min="3849" max="3849" width="10.7109375" style="28" customWidth="1"/>
    <col min="3850" max="3850" width="6.42578125" style="28" customWidth="1"/>
    <col min="3851" max="3851" width="11.42578125" style="28" customWidth="1"/>
    <col min="3852" max="3852" width="6.42578125" style="28" customWidth="1"/>
    <col min="3853" max="3853" width="11" style="28" customWidth="1"/>
    <col min="3854" max="3854" width="8.85546875" style="28"/>
    <col min="3855" max="3855" width="0.42578125" style="28" customWidth="1"/>
    <col min="3856" max="3856" width="8.85546875" style="28"/>
    <col min="3857" max="3857" width="0.140625" style="28" customWidth="1"/>
    <col min="3858" max="4083" width="8.85546875" style="28"/>
    <col min="4084" max="4084" width="14.140625" style="28" bestFit="1" customWidth="1"/>
    <col min="4085" max="4095" width="8.85546875" style="28"/>
    <col min="4096" max="4096" width="8.42578125" style="28" customWidth="1"/>
    <col min="4097" max="4097" width="10" style="28" customWidth="1"/>
    <col min="4098" max="4098" width="6.42578125" style="28" customWidth="1"/>
    <col min="4099" max="4099" width="8.42578125" style="28" customWidth="1"/>
    <col min="4100" max="4102" width="6.42578125" style="28" customWidth="1"/>
    <col min="4103" max="4103" width="14" style="28" customWidth="1"/>
    <col min="4104" max="4104" width="6.42578125" style="28" customWidth="1"/>
    <col min="4105" max="4105" width="10.7109375" style="28" customWidth="1"/>
    <col min="4106" max="4106" width="6.42578125" style="28" customWidth="1"/>
    <col min="4107" max="4107" width="11.42578125" style="28" customWidth="1"/>
    <col min="4108" max="4108" width="6.42578125" style="28" customWidth="1"/>
    <col min="4109" max="4109" width="11" style="28" customWidth="1"/>
    <col min="4110" max="4110" width="8.85546875" style="28"/>
    <col min="4111" max="4111" width="0.42578125" style="28" customWidth="1"/>
    <col min="4112" max="4112" width="8.85546875" style="28"/>
    <col min="4113" max="4113" width="0.140625" style="28" customWidth="1"/>
    <col min="4114" max="4339" width="8.85546875" style="28"/>
    <col min="4340" max="4340" width="14.140625" style="28" bestFit="1" customWidth="1"/>
    <col min="4341" max="4351" width="8.85546875" style="28"/>
    <col min="4352" max="4352" width="8.42578125" style="28" customWidth="1"/>
    <col min="4353" max="4353" width="10" style="28" customWidth="1"/>
    <col min="4354" max="4354" width="6.42578125" style="28" customWidth="1"/>
    <col min="4355" max="4355" width="8.42578125" style="28" customWidth="1"/>
    <col min="4356" max="4358" width="6.42578125" style="28" customWidth="1"/>
    <col min="4359" max="4359" width="14" style="28" customWidth="1"/>
    <col min="4360" max="4360" width="6.42578125" style="28" customWidth="1"/>
    <col min="4361" max="4361" width="10.7109375" style="28" customWidth="1"/>
    <col min="4362" max="4362" width="6.42578125" style="28" customWidth="1"/>
    <col min="4363" max="4363" width="11.42578125" style="28" customWidth="1"/>
    <col min="4364" max="4364" width="6.42578125" style="28" customWidth="1"/>
    <col min="4365" max="4365" width="11" style="28" customWidth="1"/>
    <col min="4366" max="4366" width="8.85546875" style="28"/>
    <col min="4367" max="4367" width="0.42578125" style="28" customWidth="1"/>
    <col min="4368" max="4368" width="8.85546875" style="28"/>
    <col min="4369" max="4369" width="0.140625" style="28" customWidth="1"/>
    <col min="4370" max="4595" width="8.85546875" style="28"/>
    <col min="4596" max="4596" width="14.140625" style="28" bestFit="1" customWidth="1"/>
    <col min="4597" max="4607" width="8.85546875" style="28"/>
    <col min="4608" max="4608" width="8.42578125" style="28" customWidth="1"/>
    <col min="4609" max="4609" width="10" style="28" customWidth="1"/>
    <col min="4610" max="4610" width="6.42578125" style="28" customWidth="1"/>
    <col min="4611" max="4611" width="8.42578125" style="28" customWidth="1"/>
    <col min="4612" max="4614" width="6.42578125" style="28" customWidth="1"/>
    <col min="4615" max="4615" width="14" style="28" customWidth="1"/>
    <col min="4616" max="4616" width="6.42578125" style="28" customWidth="1"/>
    <col min="4617" max="4617" width="10.7109375" style="28" customWidth="1"/>
    <col min="4618" max="4618" width="6.42578125" style="28" customWidth="1"/>
    <col min="4619" max="4619" width="11.42578125" style="28" customWidth="1"/>
    <col min="4620" max="4620" width="6.42578125" style="28" customWidth="1"/>
    <col min="4621" max="4621" width="11" style="28" customWidth="1"/>
    <col min="4622" max="4622" width="8.85546875" style="28"/>
    <col min="4623" max="4623" width="0.42578125" style="28" customWidth="1"/>
    <col min="4624" max="4624" width="8.85546875" style="28"/>
    <col min="4625" max="4625" width="0.140625" style="28" customWidth="1"/>
    <col min="4626" max="4851" width="8.85546875" style="28"/>
    <col min="4852" max="4852" width="14.140625" style="28" bestFit="1" customWidth="1"/>
    <col min="4853" max="4863" width="8.85546875" style="28"/>
    <col min="4864" max="4864" width="8.42578125" style="28" customWidth="1"/>
    <col min="4865" max="4865" width="10" style="28" customWidth="1"/>
    <col min="4866" max="4866" width="6.42578125" style="28" customWidth="1"/>
    <col min="4867" max="4867" width="8.42578125" style="28" customWidth="1"/>
    <col min="4868" max="4870" width="6.42578125" style="28" customWidth="1"/>
    <col min="4871" max="4871" width="14" style="28" customWidth="1"/>
    <col min="4872" max="4872" width="6.42578125" style="28" customWidth="1"/>
    <col min="4873" max="4873" width="10.7109375" style="28" customWidth="1"/>
    <col min="4874" max="4874" width="6.42578125" style="28" customWidth="1"/>
    <col min="4875" max="4875" width="11.42578125" style="28" customWidth="1"/>
    <col min="4876" max="4876" width="6.42578125" style="28" customWidth="1"/>
    <col min="4877" max="4877" width="11" style="28" customWidth="1"/>
    <col min="4878" max="4878" width="8.85546875" style="28"/>
    <col min="4879" max="4879" width="0.42578125" style="28" customWidth="1"/>
    <col min="4880" max="4880" width="8.85546875" style="28"/>
    <col min="4881" max="4881" width="0.140625" style="28" customWidth="1"/>
    <col min="4882" max="5107" width="8.85546875" style="28"/>
    <col min="5108" max="5108" width="14.140625" style="28" bestFit="1" customWidth="1"/>
    <col min="5109" max="5119" width="8.85546875" style="28"/>
    <col min="5120" max="5120" width="8.42578125" style="28" customWidth="1"/>
    <col min="5121" max="5121" width="10" style="28" customWidth="1"/>
    <col min="5122" max="5122" width="6.42578125" style="28" customWidth="1"/>
    <col min="5123" max="5123" width="8.42578125" style="28" customWidth="1"/>
    <col min="5124" max="5126" width="6.42578125" style="28" customWidth="1"/>
    <col min="5127" max="5127" width="14" style="28" customWidth="1"/>
    <col min="5128" max="5128" width="6.42578125" style="28" customWidth="1"/>
    <col min="5129" max="5129" width="10.7109375" style="28" customWidth="1"/>
    <col min="5130" max="5130" width="6.42578125" style="28" customWidth="1"/>
    <col min="5131" max="5131" width="11.42578125" style="28" customWidth="1"/>
    <col min="5132" max="5132" width="6.42578125" style="28" customWidth="1"/>
    <col min="5133" max="5133" width="11" style="28" customWidth="1"/>
    <col min="5134" max="5134" width="8.85546875" style="28"/>
    <col min="5135" max="5135" width="0.42578125" style="28" customWidth="1"/>
    <col min="5136" max="5136" width="8.85546875" style="28"/>
    <col min="5137" max="5137" width="0.140625" style="28" customWidth="1"/>
    <col min="5138" max="5363" width="8.85546875" style="28"/>
    <col min="5364" max="5364" width="14.140625" style="28" bestFit="1" customWidth="1"/>
    <col min="5365" max="5375" width="8.85546875" style="28"/>
    <col min="5376" max="5376" width="8.42578125" style="28" customWidth="1"/>
    <col min="5377" max="5377" width="10" style="28" customWidth="1"/>
    <col min="5378" max="5378" width="6.42578125" style="28" customWidth="1"/>
    <col min="5379" max="5379" width="8.42578125" style="28" customWidth="1"/>
    <col min="5380" max="5382" width="6.42578125" style="28" customWidth="1"/>
    <col min="5383" max="5383" width="14" style="28" customWidth="1"/>
    <col min="5384" max="5384" width="6.42578125" style="28" customWidth="1"/>
    <col min="5385" max="5385" width="10.7109375" style="28" customWidth="1"/>
    <col min="5386" max="5386" width="6.42578125" style="28" customWidth="1"/>
    <col min="5387" max="5387" width="11.42578125" style="28" customWidth="1"/>
    <col min="5388" max="5388" width="6.42578125" style="28" customWidth="1"/>
    <col min="5389" max="5389" width="11" style="28" customWidth="1"/>
    <col min="5390" max="5390" width="8.85546875" style="28"/>
    <col min="5391" max="5391" width="0.42578125" style="28" customWidth="1"/>
    <col min="5392" max="5392" width="8.85546875" style="28"/>
    <col min="5393" max="5393" width="0.140625" style="28" customWidth="1"/>
    <col min="5394" max="5619" width="8.85546875" style="28"/>
    <col min="5620" max="5620" width="14.140625" style="28" bestFit="1" customWidth="1"/>
    <col min="5621" max="5631" width="8.85546875" style="28"/>
    <col min="5632" max="5632" width="8.42578125" style="28" customWidth="1"/>
    <col min="5633" max="5633" width="10" style="28" customWidth="1"/>
    <col min="5634" max="5634" width="6.42578125" style="28" customWidth="1"/>
    <col min="5635" max="5635" width="8.42578125" style="28" customWidth="1"/>
    <col min="5636" max="5638" width="6.42578125" style="28" customWidth="1"/>
    <col min="5639" max="5639" width="14" style="28" customWidth="1"/>
    <col min="5640" max="5640" width="6.42578125" style="28" customWidth="1"/>
    <col min="5641" max="5641" width="10.7109375" style="28" customWidth="1"/>
    <col min="5642" max="5642" width="6.42578125" style="28" customWidth="1"/>
    <col min="5643" max="5643" width="11.42578125" style="28" customWidth="1"/>
    <col min="5644" max="5644" width="6.42578125" style="28" customWidth="1"/>
    <col min="5645" max="5645" width="11" style="28" customWidth="1"/>
    <col min="5646" max="5646" width="8.85546875" style="28"/>
    <col min="5647" max="5647" width="0.42578125" style="28" customWidth="1"/>
    <col min="5648" max="5648" width="8.85546875" style="28"/>
    <col min="5649" max="5649" width="0.140625" style="28" customWidth="1"/>
    <col min="5650" max="5875" width="8.85546875" style="28"/>
    <col min="5876" max="5876" width="14.140625" style="28" bestFit="1" customWidth="1"/>
    <col min="5877" max="5887" width="8.85546875" style="28"/>
    <col min="5888" max="5888" width="8.42578125" style="28" customWidth="1"/>
    <col min="5889" max="5889" width="10" style="28" customWidth="1"/>
    <col min="5890" max="5890" width="6.42578125" style="28" customWidth="1"/>
    <col min="5891" max="5891" width="8.42578125" style="28" customWidth="1"/>
    <col min="5892" max="5894" width="6.42578125" style="28" customWidth="1"/>
    <col min="5895" max="5895" width="14" style="28" customWidth="1"/>
    <col min="5896" max="5896" width="6.42578125" style="28" customWidth="1"/>
    <col min="5897" max="5897" width="10.7109375" style="28" customWidth="1"/>
    <col min="5898" max="5898" width="6.42578125" style="28" customWidth="1"/>
    <col min="5899" max="5899" width="11.42578125" style="28" customWidth="1"/>
    <col min="5900" max="5900" width="6.42578125" style="28" customWidth="1"/>
    <col min="5901" max="5901" width="11" style="28" customWidth="1"/>
    <col min="5902" max="5902" width="8.85546875" style="28"/>
    <col min="5903" max="5903" width="0.42578125" style="28" customWidth="1"/>
    <col min="5904" max="5904" width="8.85546875" style="28"/>
    <col min="5905" max="5905" width="0.140625" style="28" customWidth="1"/>
    <col min="5906" max="6131" width="8.85546875" style="28"/>
    <col min="6132" max="6132" width="14.140625" style="28" bestFit="1" customWidth="1"/>
    <col min="6133" max="6143" width="8.85546875" style="28"/>
    <col min="6144" max="6144" width="8.42578125" style="28" customWidth="1"/>
    <col min="6145" max="6145" width="10" style="28" customWidth="1"/>
    <col min="6146" max="6146" width="6.42578125" style="28" customWidth="1"/>
    <col min="6147" max="6147" width="8.42578125" style="28" customWidth="1"/>
    <col min="6148" max="6150" width="6.42578125" style="28" customWidth="1"/>
    <col min="6151" max="6151" width="14" style="28" customWidth="1"/>
    <col min="6152" max="6152" width="6.42578125" style="28" customWidth="1"/>
    <col min="6153" max="6153" width="10.7109375" style="28" customWidth="1"/>
    <col min="6154" max="6154" width="6.42578125" style="28" customWidth="1"/>
    <col min="6155" max="6155" width="11.42578125" style="28" customWidth="1"/>
    <col min="6156" max="6156" width="6.42578125" style="28" customWidth="1"/>
    <col min="6157" max="6157" width="11" style="28" customWidth="1"/>
    <col min="6158" max="6158" width="8.85546875" style="28"/>
    <col min="6159" max="6159" width="0.42578125" style="28" customWidth="1"/>
    <col min="6160" max="6160" width="8.85546875" style="28"/>
    <col min="6161" max="6161" width="0.140625" style="28" customWidth="1"/>
    <col min="6162" max="6387" width="8.85546875" style="28"/>
    <col min="6388" max="6388" width="14.140625" style="28" bestFit="1" customWidth="1"/>
    <col min="6389" max="6399" width="8.85546875" style="28"/>
    <col min="6400" max="6400" width="8.42578125" style="28" customWidth="1"/>
    <col min="6401" max="6401" width="10" style="28" customWidth="1"/>
    <col min="6402" max="6402" width="6.42578125" style="28" customWidth="1"/>
    <col min="6403" max="6403" width="8.42578125" style="28" customWidth="1"/>
    <col min="6404" max="6406" width="6.42578125" style="28" customWidth="1"/>
    <col min="6407" max="6407" width="14" style="28" customWidth="1"/>
    <col min="6408" max="6408" width="6.42578125" style="28" customWidth="1"/>
    <col min="6409" max="6409" width="10.7109375" style="28" customWidth="1"/>
    <col min="6410" max="6410" width="6.42578125" style="28" customWidth="1"/>
    <col min="6411" max="6411" width="11.42578125" style="28" customWidth="1"/>
    <col min="6412" max="6412" width="6.42578125" style="28" customWidth="1"/>
    <col min="6413" max="6413" width="11" style="28" customWidth="1"/>
    <col min="6414" max="6414" width="8.85546875" style="28"/>
    <col min="6415" max="6415" width="0.42578125" style="28" customWidth="1"/>
    <col min="6416" max="6416" width="8.85546875" style="28"/>
    <col min="6417" max="6417" width="0.140625" style="28" customWidth="1"/>
    <col min="6418" max="6643" width="8.85546875" style="28"/>
    <col min="6644" max="6644" width="14.140625" style="28" bestFit="1" customWidth="1"/>
    <col min="6645" max="6655" width="8.85546875" style="28"/>
    <col min="6656" max="6656" width="8.42578125" style="28" customWidth="1"/>
    <col min="6657" max="6657" width="10" style="28" customWidth="1"/>
    <col min="6658" max="6658" width="6.42578125" style="28" customWidth="1"/>
    <col min="6659" max="6659" width="8.42578125" style="28" customWidth="1"/>
    <col min="6660" max="6662" width="6.42578125" style="28" customWidth="1"/>
    <col min="6663" max="6663" width="14" style="28" customWidth="1"/>
    <col min="6664" max="6664" width="6.42578125" style="28" customWidth="1"/>
    <col min="6665" max="6665" width="10.7109375" style="28" customWidth="1"/>
    <col min="6666" max="6666" width="6.42578125" style="28" customWidth="1"/>
    <col min="6667" max="6667" width="11.42578125" style="28" customWidth="1"/>
    <col min="6668" max="6668" width="6.42578125" style="28" customWidth="1"/>
    <col min="6669" max="6669" width="11" style="28" customWidth="1"/>
    <col min="6670" max="6670" width="8.85546875" style="28"/>
    <col min="6671" max="6671" width="0.42578125" style="28" customWidth="1"/>
    <col min="6672" max="6672" width="8.85546875" style="28"/>
    <col min="6673" max="6673" width="0.140625" style="28" customWidth="1"/>
    <col min="6674" max="6899" width="8.85546875" style="28"/>
    <col min="6900" max="6900" width="14.140625" style="28" bestFit="1" customWidth="1"/>
    <col min="6901" max="6911" width="8.85546875" style="28"/>
    <col min="6912" max="6912" width="8.42578125" style="28" customWidth="1"/>
    <col min="6913" max="6913" width="10" style="28" customWidth="1"/>
    <col min="6914" max="6914" width="6.42578125" style="28" customWidth="1"/>
    <col min="6915" max="6915" width="8.42578125" style="28" customWidth="1"/>
    <col min="6916" max="6918" width="6.42578125" style="28" customWidth="1"/>
    <col min="6919" max="6919" width="14" style="28" customWidth="1"/>
    <col min="6920" max="6920" width="6.42578125" style="28" customWidth="1"/>
    <col min="6921" max="6921" width="10.7109375" style="28" customWidth="1"/>
    <col min="6922" max="6922" width="6.42578125" style="28" customWidth="1"/>
    <col min="6923" max="6923" width="11.42578125" style="28" customWidth="1"/>
    <col min="6924" max="6924" width="6.42578125" style="28" customWidth="1"/>
    <col min="6925" max="6925" width="11" style="28" customWidth="1"/>
    <col min="6926" max="6926" width="8.85546875" style="28"/>
    <col min="6927" max="6927" width="0.42578125" style="28" customWidth="1"/>
    <col min="6928" max="6928" width="8.85546875" style="28"/>
    <col min="6929" max="6929" width="0.140625" style="28" customWidth="1"/>
    <col min="6930" max="7155" width="8.85546875" style="28"/>
    <col min="7156" max="7156" width="14.140625" style="28" bestFit="1" customWidth="1"/>
    <col min="7157" max="7167" width="8.85546875" style="28"/>
    <col min="7168" max="7168" width="8.42578125" style="28" customWidth="1"/>
    <col min="7169" max="7169" width="10" style="28" customWidth="1"/>
    <col min="7170" max="7170" width="6.42578125" style="28" customWidth="1"/>
    <col min="7171" max="7171" width="8.42578125" style="28" customWidth="1"/>
    <col min="7172" max="7174" width="6.42578125" style="28" customWidth="1"/>
    <col min="7175" max="7175" width="14" style="28" customWidth="1"/>
    <col min="7176" max="7176" width="6.42578125" style="28" customWidth="1"/>
    <col min="7177" max="7177" width="10.7109375" style="28" customWidth="1"/>
    <col min="7178" max="7178" width="6.42578125" style="28" customWidth="1"/>
    <col min="7179" max="7179" width="11.42578125" style="28" customWidth="1"/>
    <col min="7180" max="7180" width="6.42578125" style="28" customWidth="1"/>
    <col min="7181" max="7181" width="11" style="28" customWidth="1"/>
    <col min="7182" max="7182" width="8.85546875" style="28"/>
    <col min="7183" max="7183" width="0.42578125" style="28" customWidth="1"/>
    <col min="7184" max="7184" width="8.85546875" style="28"/>
    <col min="7185" max="7185" width="0.140625" style="28" customWidth="1"/>
    <col min="7186" max="7411" width="8.85546875" style="28"/>
    <col min="7412" max="7412" width="14.140625" style="28" bestFit="1" customWidth="1"/>
    <col min="7413" max="7423" width="8.85546875" style="28"/>
    <col min="7424" max="7424" width="8.42578125" style="28" customWidth="1"/>
    <col min="7425" max="7425" width="10" style="28" customWidth="1"/>
    <col min="7426" max="7426" width="6.42578125" style="28" customWidth="1"/>
    <col min="7427" max="7427" width="8.42578125" style="28" customWidth="1"/>
    <col min="7428" max="7430" width="6.42578125" style="28" customWidth="1"/>
    <col min="7431" max="7431" width="14" style="28" customWidth="1"/>
    <col min="7432" max="7432" width="6.42578125" style="28" customWidth="1"/>
    <col min="7433" max="7433" width="10.7109375" style="28" customWidth="1"/>
    <col min="7434" max="7434" width="6.42578125" style="28" customWidth="1"/>
    <col min="7435" max="7435" width="11.42578125" style="28" customWidth="1"/>
    <col min="7436" max="7436" width="6.42578125" style="28" customWidth="1"/>
    <col min="7437" max="7437" width="11" style="28" customWidth="1"/>
    <col min="7438" max="7438" width="8.85546875" style="28"/>
    <col min="7439" max="7439" width="0.42578125" style="28" customWidth="1"/>
    <col min="7440" max="7440" width="8.85546875" style="28"/>
    <col min="7441" max="7441" width="0.140625" style="28" customWidth="1"/>
    <col min="7442" max="7667" width="8.85546875" style="28"/>
    <col min="7668" max="7668" width="14.140625" style="28" bestFit="1" customWidth="1"/>
    <col min="7669" max="7679" width="8.85546875" style="28"/>
    <col min="7680" max="7680" width="8.42578125" style="28" customWidth="1"/>
    <col min="7681" max="7681" width="10" style="28" customWidth="1"/>
    <col min="7682" max="7682" width="6.42578125" style="28" customWidth="1"/>
    <col min="7683" max="7683" width="8.42578125" style="28" customWidth="1"/>
    <col min="7684" max="7686" width="6.42578125" style="28" customWidth="1"/>
    <col min="7687" max="7687" width="14" style="28" customWidth="1"/>
    <col min="7688" max="7688" width="6.42578125" style="28" customWidth="1"/>
    <col min="7689" max="7689" width="10.7109375" style="28" customWidth="1"/>
    <col min="7690" max="7690" width="6.42578125" style="28" customWidth="1"/>
    <col min="7691" max="7691" width="11.42578125" style="28" customWidth="1"/>
    <col min="7692" max="7692" width="6.42578125" style="28" customWidth="1"/>
    <col min="7693" max="7693" width="11" style="28" customWidth="1"/>
    <col min="7694" max="7694" width="8.85546875" style="28"/>
    <col min="7695" max="7695" width="0.42578125" style="28" customWidth="1"/>
    <col min="7696" max="7696" width="8.85546875" style="28"/>
    <col min="7697" max="7697" width="0.140625" style="28" customWidth="1"/>
    <col min="7698" max="7923" width="8.85546875" style="28"/>
    <col min="7924" max="7924" width="14.140625" style="28" bestFit="1" customWidth="1"/>
    <col min="7925" max="7935" width="8.85546875" style="28"/>
    <col min="7936" max="7936" width="8.42578125" style="28" customWidth="1"/>
    <col min="7937" max="7937" width="10" style="28" customWidth="1"/>
    <col min="7938" max="7938" width="6.42578125" style="28" customWidth="1"/>
    <col min="7939" max="7939" width="8.42578125" style="28" customWidth="1"/>
    <col min="7940" max="7942" width="6.42578125" style="28" customWidth="1"/>
    <col min="7943" max="7943" width="14" style="28" customWidth="1"/>
    <col min="7944" max="7944" width="6.42578125" style="28" customWidth="1"/>
    <col min="7945" max="7945" width="10.7109375" style="28" customWidth="1"/>
    <col min="7946" max="7946" width="6.42578125" style="28" customWidth="1"/>
    <col min="7947" max="7947" width="11.42578125" style="28" customWidth="1"/>
    <col min="7948" max="7948" width="6.42578125" style="28" customWidth="1"/>
    <col min="7949" max="7949" width="11" style="28" customWidth="1"/>
    <col min="7950" max="7950" width="8.85546875" style="28"/>
    <col min="7951" max="7951" width="0.42578125" style="28" customWidth="1"/>
    <col min="7952" max="7952" width="8.85546875" style="28"/>
    <col min="7953" max="7953" width="0.140625" style="28" customWidth="1"/>
    <col min="7954" max="8179" width="8.85546875" style="28"/>
    <col min="8180" max="8180" width="14.140625" style="28" bestFit="1" customWidth="1"/>
    <col min="8181" max="8191" width="8.85546875" style="28"/>
    <col min="8192" max="8192" width="8.42578125" style="28" customWidth="1"/>
    <col min="8193" max="8193" width="10" style="28" customWidth="1"/>
    <col min="8194" max="8194" width="6.42578125" style="28" customWidth="1"/>
    <col min="8195" max="8195" width="8.42578125" style="28" customWidth="1"/>
    <col min="8196" max="8198" width="6.42578125" style="28" customWidth="1"/>
    <col min="8199" max="8199" width="14" style="28" customWidth="1"/>
    <col min="8200" max="8200" width="6.42578125" style="28" customWidth="1"/>
    <col min="8201" max="8201" width="10.7109375" style="28" customWidth="1"/>
    <col min="8202" max="8202" width="6.42578125" style="28" customWidth="1"/>
    <col min="8203" max="8203" width="11.42578125" style="28" customWidth="1"/>
    <col min="8204" max="8204" width="6.42578125" style="28" customWidth="1"/>
    <col min="8205" max="8205" width="11" style="28" customWidth="1"/>
    <col min="8206" max="8206" width="8.85546875" style="28"/>
    <col min="8207" max="8207" width="0.42578125" style="28" customWidth="1"/>
    <col min="8208" max="8208" width="8.85546875" style="28"/>
    <col min="8209" max="8209" width="0.140625" style="28" customWidth="1"/>
    <col min="8210" max="8435" width="8.85546875" style="28"/>
    <col min="8436" max="8436" width="14.140625" style="28" bestFit="1" customWidth="1"/>
    <col min="8437" max="8447" width="8.85546875" style="28"/>
    <col min="8448" max="8448" width="8.42578125" style="28" customWidth="1"/>
    <col min="8449" max="8449" width="10" style="28" customWidth="1"/>
    <col min="8450" max="8450" width="6.42578125" style="28" customWidth="1"/>
    <col min="8451" max="8451" width="8.42578125" style="28" customWidth="1"/>
    <col min="8452" max="8454" width="6.42578125" style="28" customWidth="1"/>
    <col min="8455" max="8455" width="14" style="28" customWidth="1"/>
    <col min="8456" max="8456" width="6.42578125" style="28" customWidth="1"/>
    <col min="8457" max="8457" width="10.7109375" style="28" customWidth="1"/>
    <col min="8458" max="8458" width="6.42578125" style="28" customWidth="1"/>
    <col min="8459" max="8459" width="11.42578125" style="28" customWidth="1"/>
    <col min="8460" max="8460" width="6.42578125" style="28" customWidth="1"/>
    <col min="8461" max="8461" width="11" style="28" customWidth="1"/>
    <col min="8462" max="8462" width="8.85546875" style="28"/>
    <col min="8463" max="8463" width="0.42578125" style="28" customWidth="1"/>
    <col min="8464" max="8464" width="8.85546875" style="28"/>
    <col min="8465" max="8465" width="0.140625" style="28" customWidth="1"/>
    <col min="8466" max="8691" width="8.85546875" style="28"/>
    <col min="8692" max="8692" width="14.140625" style="28" bestFit="1" customWidth="1"/>
    <col min="8693" max="8703" width="8.85546875" style="28"/>
    <col min="8704" max="8704" width="8.42578125" style="28" customWidth="1"/>
    <col min="8705" max="8705" width="10" style="28" customWidth="1"/>
    <col min="8706" max="8706" width="6.42578125" style="28" customWidth="1"/>
    <col min="8707" max="8707" width="8.42578125" style="28" customWidth="1"/>
    <col min="8708" max="8710" width="6.42578125" style="28" customWidth="1"/>
    <col min="8711" max="8711" width="14" style="28" customWidth="1"/>
    <col min="8712" max="8712" width="6.42578125" style="28" customWidth="1"/>
    <col min="8713" max="8713" width="10.7109375" style="28" customWidth="1"/>
    <col min="8714" max="8714" width="6.42578125" style="28" customWidth="1"/>
    <col min="8715" max="8715" width="11.42578125" style="28" customWidth="1"/>
    <col min="8716" max="8716" width="6.42578125" style="28" customWidth="1"/>
    <col min="8717" max="8717" width="11" style="28" customWidth="1"/>
    <col min="8718" max="8718" width="8.85546875" style="28"/>
    <col min="8719" max="8719" width="0.42578125" style="28" customWidth="1"/>
    <col min="8720" max="8720" width="8.85546875" style="28"/>
    <col min="8721" max="8721" width="0.140625" style="28" customWidth="1"/>
    <col min="8722" max="8947" width="8.85546875" style="28"/>
    <col min="8948" max="8948" width="14.140625" style="28" bestFit="1" customWidth="1"/>
    <col min="8949" max="8959" width="8.85546875" style="28"/>
    <col min="8960" max="8960" width="8.42578125" style="28" customWidth="1"/>
    <col min="8961" max="8961" width="10" style="28" customWidth="1"/>
    <col min="8962" max="8962" width="6.42578125" style="28" customWidth="1"/>
    <col min="8963" max="8963" width="8.42578125" style="28" customWidth="1"/>
    <col min="8964" max="8966" width="6.42578125" style="28" customWidth="1"/>
    <col min="8967" max="8967" width="14" style="28" customWidth="1"/>
    <col min="8968" max="8968" width="6.42578125" style="28" customWidth="1"/>
    <col min="8969" max="8969" width="10.7109375" style="28" customWidth="1"/>
    <col min="8970" max="8970" width="6.42578125" style="28" customWidth="1"/>
    <col min="8971" max="8971" width="11.42578125" style="28" customWidth="1"/>
    <col min="8972" max="8972" width="6.42578125" style="28" customWidth="1"/>
    <col min="8973" max="8973" width="11" style="28" customWidth="1"/>
    <col min="8974" max="8974" width="8.85546875" style="28"/>
    <col min="8975" max="8975" width="0.42578125" style="28" customWidth="1"/>
    <col min="8976" max="8976" width="8.85546875" style="28"/>
    <col min="8977" max="8977" width="0.140625" style="28" customWidth="1"/>
    <col min="8978" max="9203" width="8.85546875" style="28"/>
    <col min="9204" max="9204" width="14.140625" style="28" bestFit="1" customWidth="1"/>
    <col min="9205" max="9215" width="8.85546875" style="28"/>
    <col min="9216" max="9216" width="8.42578125" style="28" customWidth="1"/>
    <col min="9217" max="9217" width="10" style="28" customWidth="1"/>
    <col min="9218" max="9218" width="6.42578125" style="28" customWidth="1"/>
    <col min="9219" max="9219" width="8.42578125" style="28" customWidth="1"/>
    <col min="9220" max="9222" width="6.42578125" style="28" customWidth="1"/>
    <col min="9223" max="9223" width="14" style="28" customWidth="1"/>
    <col min="9224" max="9224" width="6.42578125" style="28" customWidth="1"/>
    <col min="9225" max="9225" width="10.7109375" style="28" customWidth="1"/>
    <col min="9226" max="9226" width="6.42578125" style="28" customWidth="1"/>
    <col min="9227" max="9227" width="11.42578125" style="28" customWidth="1"/>
    <col min="9228" max="9228" width="6.42578125" style="28" customWidth="1"/>
    <col min="9229" max="9229" width="11" style="28" customWidth="1"/>
    <col min="9230" max="9230" width="8.85546875" style="28"/>
    <col min="9231" max="9231" width="0.42578125" style="28" customWidth="1"/>
    <col min="9232" max="9232" width="8.85546875" style="28"/>
    <col min="9233" max="9233" width="0.140625" style="28" customWidth="1"/>
    <col min="9234" max="9459" width="8.85546875" style="28"/>
    <col min="9460" max="9460" width="14.140625" style="28" bestFit="1" customWidth="1"/>
    <col min="9461" max="9471" width="8.85546875" style="28"/>
    <col min="9472" max="9472" width="8.42578125" style="28" customWidth="1"/>
    <col min="9473" max="9473" width="10" style="28" customWidth="1"/>
    <col min="9474" max="9474" width="6.42578125" style="28" customWidth="1"/>
    <col min="9475" max="9475" width="8.42578125" style="28" customWidth="1"/>
    <col min="9476" max="9478" width="6.42578125" style="28" customWidth="1"/>
    <col min="9479" max="9479" width="14" style="28" customWidth="1"/>
    <col min="9480" max="9480" width="6.42578125" style="28" customWidth="1"/>
    <col min="9481" max="9481" width="10.7109375" style="28" customWidth="1"/>
    <col min="9482" max="9482" width="6.42578125" style="28" customWidth="1"/>
    <col min="9483" max="9483" width="11.42578125" style="28" customWidth="1"/>
    <col min="9484" max="9484" width="6.42578125" style="28" customWidth="1"/>
    <col min="9485" max="9485" width="11" style="28" customWidth="1"/>
    <col min="9486" max="9486" width="8.85546875" style="28"/>
    <col min="9487" max="9487" width="0.42578125" style="28" customWidth="1"/>
    <col min="9488" max="9488" width="8.85546875" style="28"/>
    <col min="9489" max="9489" width="0.140625" style="28" customWidth="1"/>
    <col min="9490" max="9715" width="8.85546875" style="28"/>
    <col min="9716" max="9716" width="14.140625" style="28" bestFit="1" customWidth="1"/>
    <col min="9717" max="9727" width="8.85546875" style="28"/>
    <col min="9728" max="9728" width="8.42578125" style="28" customWidth="1"/>
    <col min="9729" max="9729" width="10" style="28" customWidth="1"/>
    <col min="9730" max="9730" width="6.42578125" style="28" customWidth="1"/>
    <col min="9731" max="9731" width="8.42578125" style="28" customWidth="1"/>
    <col min="9732" max="9734" width="6.42578125" style="28" customWidth="1"/>
    <col min="9735" max="9735" width="14" style="28" customWidth="1"/>
    <col min="9736" max="9736" width="6.42578125" style="28" customWidth="1"/>
    <col min="9737" max="9737" width="10.7109375" style="28" customWidth="1"/>
    <col min="9738" max="9738" width="6.42578125" style="28" customWidth="1"/>
    <col min="9739" max="9739" width="11.42578125" style="28" customWidth="1"/>
    <col min="9740" max="9740" width="6.42578125" style="28" customWidth="1"/>
    <col min="9741" max="9741" width="11" style="28" customWidth="1"/>
    <col min="9742" max="9742" width="8.85546875" style="28"/>
    <col min="9743" max="9743" width="0.42578125" style="28" customWidth="1"/>
    <col min="9744" max="9744" width="8.85546875" style="28"/>
    <col min="9745" max="9745" width="0.140625" style="28" customWidth="1"/>
    <col min="9746" max="9971" width="8.85546875" style="28"/>
    <col min="9972" max="9972" width="14.140625" style="28" bestFit="1" customWidth="1"/>
    <col min="9973" max="9983" width="8.85546875" style="28"/>
    <col min="9984" max="9984" width="8.42578125" style="28" customWidth="1"/>
    <col min="9985" max="9985" width="10" style="28" customWidth="1"/>
    <col min="9986" max="9986" width="6.42578125" style="28" customWidth="1"/>
    <col min="9987" max="9987" width="8.42578125" style="28" customWidth="1"/>
    <col min="9988" max="9990" width="6.42578125" style="28" customWidth="1"/>
    <col min="9991" max="9991" width="14" style="28" customWidth="1"/>
    <col min="9992" max="9992" width="6.42578125" style="28" customWidth="1"/>
    <col min="9993" max="9993" width="10.7109375" style="28" customWidth="1"/>
    <col min="9994" max="9994" width="6.42578125" style="28" customWidth="1"/>
    <col min="9995" max="9995" width="11.42578125" style="28" customWidth="1"/>
    <col min="9996" max="9996" width="6.42578125" style="28" customWidth="1"/>
    <col min="9997" max="9997" width="11" style="28" customWidth="1"/>
    <col min="9998" max="9998" width="8.85546875" style="28"/>
    <col min="9999" max="9999" width="0.42578125" style="28" customWidth="1"/>
    <col min="10000" max="10000" width="8.85546875" style="28"/>
    <col min="10001" max="10001" width="0.140625" style="28" customWidth="1"/>
    <col min="10002" max="10227" width="8.85546875" style="28"/>
    <col min="10228" max="10228" width="14.140625" style="28" bestFit="1" customWidth="1"/>
    <col min="10229" max="10239" width="8.85546875" style="28"/>
    <col min="10240" max="10240" width="8.42578125" style="28" customWidth="1"/>
    <col min="10241" max="10241" width="10" style="28" customWidth="1"/>
    <col min="10242" max="10242" width="6.42578125" style="28" customWidth="1"/>
    <col min="10243" max="10243" width="8.42578125" style="28" customWidth="1"/>
    <col min="10244" max="10246" width="6.42578125" style="28" customWidth="1"/>
    <col min="10247" max="10247" width="14" style="28" customWidth="1"/>
    <col min="10248" max="10248" width="6.42578125" style="28" customWidth="1"/>
    <col min="10249" max="10249" width="10.7109375" style="28" customWidth="1"/>
    <col min="10250" max="10250" width="6.42578125" style="28" customWidth="1"/>
    <col min="10251" max="10251" width="11.42578125" style="28" customWidth="1"/>
    <col min="10252" max="10252" width="6.42578125" style="28" customWidth="1"/>
    <col min="10253" max="10253" width="11" style="28" customWidth="1"/>
    <col min="10254" max="10254" width="8.85546875" style="28"/>
    <col min="10255" max="10255" width="0.42578125" style="28" customWidth="1"/>
    <col min="10256" max="10256" width="8.85546875" style="28"/>
    <col min="10257" max="10257" width="0.140625" style="28" customWidth="1"/>
    <col min="10258" max="10483" width="8.85546875" style="28"/>
    <col min="10484" max="10484" width="14.140625" style="28" bestFit="1" customWidth="1"/>
    <col min="10485" max="10495" width="8.85546875" style="28"/>
    <col min="10496" max="10496" width="8.42578125" style="28" customWidth="1"/>
    <col min="10497" max="10497" width="10" style="28" customWidth="1"/>
    <col min="10498" max="10498" width="6.42578125" style="28" customWidth="1"/>
    <col min="10499" max="10499" width="8.42578125" style="28" customWidth="1"/>
    <col min="10500" max="10502" width="6.42578125" style="28" customWidth="1"/>
    <col min="10503" max="10503" width="14" style="28" customWidth="1"/>
    <col min="10504" max="10504" width="6.42578125" style="28" customWidth="1"/>
    <col min="10505" max="10505" width="10.7109375" style="28" customWidth="1"/>
    <col min="10506" max="10506" width="6.42578125" style="28" customWidth="1"/>
    <col min="10507" max="10507" width="11.42578125" style="28" customWidth="1"/>
    <col min="10508" max="10508" width="6.42578125" style="28" customWidth="1"/>
    <col min="10509" max="10509" width="11" style="28" customWidth="1"/>
    <col min="10510" max="10510" width="8.85546875" style="28"/>
    <col min="10511" max="10511" width="0.42578125" style="28" customWidth="1"/>
    <col min="10512" max="10512" width="8.85546875" style="28"/>
    <col min="10513" max="10513" width="0.140625" style="28" customWidth="1"/>
    <col min="10514" max="10739" width="8.85546875" style="28"/>
    <col min="10740" max="10740" width="14.140625" style="28" bestFit="1" customWidth="1"/>
    <col min="10741" max="10751" width="8.85546875" style="28"/>
    <col min="10752" max="10752" width="8.42578125" style="28" customWidth="1"/>
    <col min="10753" max="10753" width="10" style="28" customWidth="1"/>
    <col min="10754" max="10754" width="6.42578125" style="28" customWidth="1"/>
    <col min="10755" max="10755" width="8.42578125" style="28" customWidth="1"/>
    <col min="10756" max="10758" width="6.42578125" style="28" customWidth="1"/>
    <col min="10759" max="10759" width="14" style="28" customWidth="1"/>
    <col min="10760" max="10760" width="6.42578125" style="28" customWidth="1"/>
    <col min="10761" max="10761" width="10.7109375" style="28" customWidth="1"/>
    <col min="10762" max="10762" width="6.42578125" style="28" customWidth="1"/>
    <col min="10763" max="10763" width="11.42578125" style="28" customWidth="1"/>
    <col min="10764" max="10764" width="6.42578125" style="28" customWidth="1"/>
    <col min="10765" max="10765" width="11" style="28" customWidth="1"/>
    <col min="10766" max="10766" width="8.85546875" style="28"/>
    <col min="10767" max="10767" width="0.42578125" style="28" customWidth="1"/>
    <col min="10768" max="10768" width="8.85546875" style="28"/>
    <col min="10769" max="10769" width="0.140625" style="28" customWidth="1"/>
    <col min="10770" max="10995" width="8.85546875" style="28"/>
    <col min="10996" max="10996" width="14.140625" style="28" bestFit="1" customWidth="1"/>
    <col min="10997" max="11007" width="8.85546875" style="28"/>
    <col min="11008" max="11008" width="8.42578125" style="28" customWidth="1"/>
    <col min="11009" max="11009" width="10" style="28" customWidth="1"/>
    <col min="11010" max="11010" width="6.42578125" style="28" customWidth="1"/>
    <col min="11011" max="11011" width="8.42578125" style="28" customWidth="1"/>
    <col min="11012" max="11014" width="6.42578125" style="28" customWidth="1"/>
    <col min="11015" max="11015" width="14" style="28" customWidth="1"/>
    <col min="11016" max="11016" width="6.42578125" style="28" customWidth="1"/>
    <col min="11017" max="11017" width="10.7109375" style="28" customWidth="1"/>
    <col min="11018" max="11018" width="6.42578125" style="28" customWidth="1"/>
    <col min="11019" max="11019" width="11.42578125" style="28" customWidth="1"/>
    <col min="11020" max="11020" width="6.42578125" style="28" customWidth="1"/>
    <col min="11021" max="11021" width="11" style="28" customWidth="1"/>
    <col min="11022" max="11022" width="8.85546875" style="28"/>
    <col min="11023" max="11023" width="0.42578125" style="28" customWidth="1"/>
    <col min="11024" max="11024" width="8.85546875" style="28"/>
    <col min="11025" max="11025" width="0.140625" style="28" customWidth="1"/>
    <col min="11026" max="11251" width="8.85546875" style="28"/>
    <col min="11252" max="11252" width="14.140625" style="28" bestFit="1" customWidth="1"/>
    <col min="11253" max="11263" width="8.85546875" style="28"/>
    <col min="11264" max="11264" width="8.42578125" style="28" customWidth="1"/>
    <col min="11265" max="11265" width="10" style="28" customWidth="1"/>
    <col min="11266" max="11266" width="6.42578125" style="28" customWidth="1"/>
    <col min="11267" max="11267" width="8.42578125" style="28" customWidth="1"/>
    <col min="11268" max="11270" width="6.42578125" style="28" customWidth="1"/>
    <col min="11271" max="11271" width="14" style="28" customWidth="1"/>
    <col min="11272" max="11272" width="6.42578125" style="28" customWidth="1"/>
    <col min="11273" max="11273" width="10.7109375" style="28" customWidth="1"/>
    <col min="11274" max="11274" width="6.42578125" style="28" customWidth="1"/>
    <col min="11275" max="11275" width="11.42578125" style="28" customWidth="1"/>
    <col min="11276" max="11276" width="6.42578125" style="28" customWidth="1"/>
    <col min="11277" max="11277" width="11" style="28" customWidth="1"/>
    <col min="11278" max="11278" width="8.85546875" style="28"/>
    <col min="11279" max="11279" width="0.42578125" style="28" customWidth="1"/>
    <col min="11280" max="11280" width="8.85546875" style="28"/>
    <col min="11281" max="11281" width="0.140625" style="28" customWidth="1"/>
    <col min="11282" max="11507" width="8.85546875" style="28"/>
    <col min="11508" max="11508" width="14.140625" style="28" bestFit="1" customWidth="1"/>
    <col min="11509" max="11519" width="8.85546875" style="28"/>
    <col min="11520" max="11520" width="8.42578125" style="28" customWidth="1"/>
    <col min="11521" max="11521" width="10" style="28" customWidth="1"/>
    <col min="11522" max="11522" width="6.42578125" style="28" customWidth="1"/>
    <col min="11523" max="11523" width="8.42578125" style="28" customWidth="1"/>
    <col min="11524" max="11526" width="6.42578125" style="28" customWidth="1"/>
    <col min="11527" max="11527" width="14" style="28" customWidth="1"/>
    <col min="11528" max="11528" width="6.42578125" style="28" customWidth="1"/>
    <col min="11529" max="11529" width="10.7109375" style="28" customWidth="1"/>
    <col min="11530" max="11530" width="6.42578125" style="28" customWidth="1"/>
    <col min="11531" max="11531" width="11.42578125" style="28" customWidth="1"/>
    <col min="11532" max="11532" width="6.42578125" style="28" customWidth="1"/>
    <col min="11533" max="11533" width="11" style="28" customWidth="1"/>
    <col min="11534" max="11534" width="8.85546875" style="28"/>
    <col min="11535" max="11535" width="0.42578125" style="28" customWidth="1"/>
    <col min="11536" max="11536" width="8.85546875" style="28"/>
    <col min="11537" max="11537" width="0.140625" style="28" customWidth="1"/>
    <col min="11538" max="11763" width="8.85546875" style="28"/>
    <col min="11764" max="11764" width="14.140625" style="28" bestFit="1" customWidth="1"/>
    <col min="11765" max="11775" width="8.85546875" style="28"/>
    <col min="11776" max="11776" width="8.42578125" style="28" customWidth="1"/>
    <col min="11777" max="11777" width="10" style="28" customWidth="1"/>
    <col min="11778" max="11778" width="6.42578125" style="28" customWidth="1"/>
    <col min="11779" max="11779" width="8.42578125" style="28" customWidth="1"/>
    <col min="11780" max="11782" width="6.42578125" style="28" customWidth="1"/>
    <col min="11783" max="11783" width="14" style="28" customWidth="1"/>
    <col min="11784" max="11784" width="6.42578125" style="28" customWidth="1"/>
    <col min="11785" max="11785" width="10.7109375" style="28" customWidth="1"/>
    <col min="11786" max="11786" width="6.42578125" style="28" customWidth="1"/>
    <col min="11787" max="11787" width="11.42578125" style="28" customWidth="1"/>
    <col min="11788" max="11788" width="6.42578125" style="28" customWidth="1"/>
    <col min="11789" max="11789" width="11" style="28" customWidth="1"/>
    <col min="11790" max="11790" width="8.85546875" style="28"/>
    <col min="11791" max="11791" width="0.42578125" style="28" customWidth="1"/>
    <col min="11792" max="11792" width="8.85546875" style="28"/>
    <col min="11793" max="11793" width="0.140625" style="28" customWidth="1"/>
    <col min="11794" max="12019" width="8.85546875" style="28"/>
    <col min="12020" max="12020" width="14.140625" style="28" bestFit="1" customWidth="1"/>
    <col min="12021" max="12031" width="8.85546875" style="28"/>
    <col min="12032" max="12032" width="8.42578125" style="28" customWidth="1"/>
    <col min="12033" max="12033" width="10" style="28" customWidth="1"/>
    <col min="12034" max="12034" width="6.42578125" style="28" customWidth="1"/>
    <col min="12035" max="12035" width="8.42578125" style="28" customWidth="1"/>
    <col min="12036" max="12038" width="6.42578125" style="28" customWidth="1"/>
    <col min="12039" max="12039" width="14" style="28" customWidth="1"/>
    <col min="12040" max="12040" width="6.42578125" style="28" customWidth="1"/>
    <col min="12041" max="12041" width="10.7109375" style="28" customWidth="1"/>
    <col min="12042" max="12042" width="6.42578125" style="28" customWidth="1"/>
    <col min="12043" max="12043" width="11.42578125" style="28" customWidth="1"/>
    <col min="12044" max="12044" width="6.42578125" style="28" customWidth="1"/>
    <col min="12045" max="12045" width="11" style="28" customWidth="1"/>
    <col min="12046" max="12046" width="8.85546875" style="28"/>
    <col min="12047" max="12047" width="0.42578125" style="28" customWidth="1"/>
    <col min="12048" max="12048" width="8.85546875" style="28"/>
    <col min="12049" max="12049" width="0.140625" style="28" customWidth="1"/>
    <col min="12050" max="12275" width="8.85546875" style="28"/>
    <col min="12276" max="12276" width="14.140625" style="28" bestFit="1" customWidth="1"/>
    <col min="12277" max="12287" width="8.85546875" style="28"/>
    <col min="12288" max="12288" width="8.42578125" style="28" customWidth="1"/>
    <col min="12289" max="12289" width="10" style="28" customWidth="1"/>
    <col min="12290" max="12290" width="6.42578125" style="28" customWidth="1"/>
    <col min="12291" max="12291" width="8.42578125" style="28" customWidth="1"/>
    <col min="12292" max="12294" width="6.42578125" style="28" customWidth="1"/>
    <col min="12295" max="12295" width="14" style="28" customWidth="1"/>
    <col min="12296" max="12296" width="6.42578125" style="28" customWidth="1"/>
    <col min="12297" max="12297" width="10.7109375" style="28" customWidth="1"/>
    <col min="12298" max="12298" width="6.42578125" style="28" customWidth="1"/>
    <col min="12299" max="12299" width="11.42578125" style="28" customWidth="1"/>
    <col min="12300" max="12300" width="6.42578125" style="28" customWidth="1"/>
    <col min="12301" max="12301" width="11" style="28" customWidth="1"/>
    <col min="12302" max="12302" width="8.85546875" style="28"/>
    <col min="12303" max="12303" width="0.42578125" style="28" customWidth="1"/>
    <col min="12304" max="12304" width="8.85546875" style="28"/>
    <col min="12305" max="12305" width="0.140625" style="28" customWidth="1"/>
    <col min="12306" max="12531" width="8.85546875" style="28"/>
    <col min="12532" max="12532" width="14.140625" style="28" bestFit="1" customWidth="1"/>
    <col min="12533" max="12543" width="8.85546875" style="28"/>
    <col min="12544" max="12544" width="8.42578125" style="28" customWidth="1"/>
    <col min="12545" max="12545" width="10" style="28" customWidth="1"/>
    <col min="12546" max="12546" width="6.42578125" style="28" customWidth="1"/>
    <col min="12547" max="12547" width="8.42578125" style="28" customWidth="1"/>
    <col min="12548" max="12550" width="6.42578125" style="28" customWidth="1"/>
    <col min="12551" max="12551" width="14" style="28" customWidth="1"/>
    <col min="12552" max="12552" width="6.42578125" style="28" customWidth="1"/>
    <col min="12553" max="12553" width="10.7109375" style="28" customWidth="1"/>
    <col min="12554" max="12554" width="6.42578125" style="28" customWidth="1"/>
    <col min="12555" max="12555" width="11.42578125" style="28" customWidth="1"/>
    <col min="12556" max="12556" width="6.42578125" style="28" customWidth="1"/>
    <col min="12557" max="12557" width="11" style="28" customWidth="1"/>
    <col min="12558" max="12558" width="8.85546875" style="28"/>
    <col min="12559" max="12559" width="0.42578125" style="28" customWidth="1"/>
    <col min="12560" max="12560" width="8.85546875" style="28"/>
    <col min="12561" max="12561" width="0.140625" style="28" customWidth="1"/>
    <col min="12562" max="12787" width="8.85546875" style="28"/>
    <col min="12788" max="12788" width="14.140625" style="28" bestFit="1" customWidth="1"/>
    <col min="12789" max="12799" width="8.85546875" style="28"/>
    <col min="12800" max="12800" width="8.42578125" style="28" customWidth="1"/>
    <col min="12801" max="12801" width="10" style="28" customWidth="1"/>
    <col min="12802" max="12802" width="6.42578125" style="28" customWidth="1"/>
    <col min="12803" max="12803" width="8.42578125" style="28" customWidth="1"/>
    <col min="12804" max="12806" width="6.42578125" style="28" customWidth="1"/>
    <col min="12807" max="12807" width="14" style="28" customWidth="1"/>
    <col min="12808" max="12808" width="6.42578125" style="28" customWidth="1"/>
    <col min="12809" max="12809" width="10.7109375" style="28" customWidth="1"/>
    <col min="12810" max="12810" width="6.42578125" style="28" customWidth="1"/>
    <col min="12811" max="12811" width="11.42578125" style="28" customWidth="1"/>
    <col min="12812" max="12812" width="6.42578125" style="28" customWidth="1"/>
    <col min="12813" max="12813" width="11" style="28" customWidth="1"/>
    <col min="12814" max="12814" width="8.85546875" style="28"/>
    <col min="12815" max="12815" width="0.42578125" style="28" customWidth="1"/>
    <col min="12816" max="12816" width="8.85546875" style="28"/>
    <col min="12817" max="12817" width="0.140625" style="28" customWidth="1"/>
    <col min="12818" max="13043" width="8.85546875" style="28"/>
    <col min="13044" max="13044" width="14.140625" style="28" bestFit="1" customWidth="1"/>
    <col min="13045" max="13055" width="8.85546875" style="28"/>
    <col min="13056" max="13056" width="8.42578125" style="28" customWidth="1"/>
    <col min="13057" max="13057" width="10" style="28" customWidth="1"/>
    <col min="13058" max="13058" width="6.42578125" style="28" customWidth="1"/>
    <col min="13059" max="13059" width="8.42578125" style="28" customWidth="1"/>
    <col min="13060" max="13062" width="6.42578125" style="28" customWidth="1"/>
    <col min="13063" max="13063" width="14" style="28" customWidth="1"/>
    <col min="13064" max="13064" width="6.42578125" style="28" customWidth="1"/>
    <col min="13065" max="13065" width="10.7109375" style="28" customWidth="1"/>
    <col min="13066" max="13066" width="6.42578125" style="28" customWidth="1"/>
    <col min="13067" max="13067" width="11.42578125" style="28" customWidth="1"/>
    <col min="13068" max="13068" width="6.42578125" style="28" customWidth="1"/>
    <col min="13069" max="13069" width="11" style="28" customWidth="1"/>
    <col min="13070" max="13070" width="8.85546875" style="28"/>
    <col min="13071" max="13071" width="0.42578125" style="28" customWidth="1"/>
    <col min="13072" max="13072" width="8.85546875" style="28"/>
    <col min="13073" max="13073" width="0.140625" style="28" customWidth="1"/>
    <col min="13074" max="13299" width="8.85546875" style="28"/>
    <col min="13300" max="13300" width="14.140625" style="28" bestFit="1" customWidth="1"/>
    <col min="13301" max="13311" width="8.85546875" style="28"/>
    <col min="13312" max="13312" width="8.42578125" style="28" customWidth="1"/>
    <col min="13313" max="13313" width="10" style="28" customWidth="1"/>
    <col min="13314" max="13314" width="6.42578125" style="28" customWidth="1"/>
    <col min="13315" max="13315" width="8.42578125" style="28" customWidth="1"/>
    <col min="13316" max="13318" width="6.42578125" style="28" customWidth="1"/>
    <col min="13319" max="13319" width="14" style="28" customWidth="1"/>
    <col min="13320" max="13320" width="6.42578125" style="28" customWidth="1"/>
    <col min="13321" max="13321" width="10.7109375" style="28" customWidth="1"/>
    <col min="13322" max="13322" width="6.42578125" style="28" customWidth="1"/>
    <col min="13323" max="13323" width="11.42578125" style="28" customWidth="1"/>
    <col min="13324" max="13324" width="6.42578125" style="28" customWidth="1"/>
    <col min="13325" max="13325" width="11" style="28" customWidth="1"/>
    <col min="13326" max="13326" width="8.85546875" style="28"/>
    <col min="13327" max="13327" width="0.42578125" style="28" customWidth="1"/>
    <col min="13328" max="13328" width="8.85546875" style="28"/>
    <col min="13329" max="13329" width="0.140625" style="28" customWidth="1"/>
    <col min="13330" max="13555" width="8.85546875" style="28"/>
    <col min="13556" max="13556" width="14.140625" style="28" bestFit="1" customWidth="1"/>
    <col min="13557" max="13567" width="8.85546875" style="28"/>
    <col min="13568" max="13568" width="8.42578125" style="28" customWidth="1"/>
    <col min="13569" max="13569" width="10" style="28" customWidth="1"/>
    <col min="13570" max="13570" width="6.42578125" style="28" customWidth="1"/>
    <col min="13571" max="13571" width="8.42578125" style="28" customWidth="1"/>
    <col min="13572" max="13574" width="6.42578125" style="28" customWidth="1"/>
    <col min="13575" max="13575" width="14" style="28" customWidth="1"/>
    <col min="13576" max="13576" width="6.42578125" style="28" customWidth="1"/>
    <col min="13577" max="13577" width="10.7109375" style="28" customWidth="1"/>
    <col min="13578" max="13578" width="6.42578125" style="28" customWidth="1"/>
    <col min="13579" max="13579" width="11.42578125" style="28" customWidth="1"/>
    <col min="13580" max="13580" width="6.42578125" style="28" customWidth="1"/>
    <col min="13581" max="13581" width="11" style="28" customWidth="1"/>
    <col min="13582" max="13582" width="8.85546875" style="28"/>
    <col min="13583" max="13583" width="0.42578125" style="28" customWidth="1"/>
    <col min="13584" max="13584" width="8.85546875" style="28"/>
    <col min="13585" max="13585" width="0.140625" style="28" customWidth="1"/>
    <col min="13586" max="13811" width="8.85546875" style="28"/>
    <col min="13812" max="13812" width="14.140625" style="28" bestFit="1" customWidth="1"/>
    <col min="13813" max="13823" width="8.85546875" style="28"/>
    <col min="13824" max="13824" width="8.42578125" style="28" customWidth="1"/>
    <col min="13825" max="13825" width="10" style="28" customWidth="1"/>
    <col min="13826" max="13826" width="6.42578125" style="28" customWidth="1"/>
    <col min="13827" max="13827" width="8.42578125" style="28" customWidth="1"/>
    <col min="13828" max="13830" width="6.42578125" style="28" customWidth="1"/>
    <col min="13831" max="13831" width="14" style="28" customWidth="1"/>
    <col min="13832" max="13832" width="6.42578125" style="28" customWidth="1"/>
    <col min="13833" max="13833" width="10.7109375" style="28" customWidth="1"/>
    <col min="13834" max="13834" width="6.42578125" style="28" customWidth="1"/>
    <col min="13835" max="13835" width="11.42578125" style="28" customWidth="1"/>
    <col min="13836" max="13836" width="6.42578125" style="28" customWidth="1"/>
    <col min="13837" max="13837" width="11" style="28" customWidth="1"/>
    <col min="13838" max="13838" width="8.85546875" style="28"/>
    <col min="13839" max="13839" width="0.42578125" style="28" customWidth="1"/>
    <col min="13840" max="13840" width="8.85546875" style="28"/>
    <col min="13841" max="13841" width="0.140625" style="28" customWidth="1"/>
    <col min="13842" max="14067" width="8.85546875" style="28"/>
    <col min="14068" max="14068" width="14.140625" style="28" bestFit="1" customWidth="1"/>
    <col min="14069" max="14079" width="8.85546875" style="28"/>
    <col min="14080" max="14080" width="8.42578125" style="28" customWidth="1"/>
    <col min="14081" max="14081" width="10" style="28" customWidth="1"/>
    <col min="14082" max="14082" width="6.42578125" style="28" customWidth="1"/>
    <col min="14083" max="14083" width="8.42578125" style="28" customWidth="1"/>
    <col min="14084" max="14086" width="6.42578125" style="28" customWidth="1"/>
    <col min="14087" max="14087" width="14" style="28" customWidth="1"/>
    <col min="14088" max="14088" width="6.42578125" style="28" customWidth="1"/>
    <col min="14089" max="14089" width="10.7109375" style="28" customWidth="1"/>
    <col min="14090" max="14090" width="6.42578125" style="28" customWidth="1"/>
    <col min="14091" max="14091" width="11.42578125" style="28" customWidth="1"/>
    <col min="14092" max="14092" width="6.42578125" style="28" customWidth="1"/>
    <col min="14093" max="14093" width="11" style="28" customWidth="1"/>
    <col min="14094" max="14094" width="8.85546875" style="28"/>
    <col min="14095" max="14095" width="0.42578125" style="28" customWidth="1"/>
    <col min="14096" max="14096" width="8.85546875" style="28"/>
    <col min="14097" max="14097" width="0.140625" style="28" customWidth="1"/>
    <col min="14098" max="14323" width="8.85546875" style="28"/>
    <col min="14324" max="14324" width="14.140625" style="28" bestFit="1" customWidth="1"/>
    <col min="14325" max="14335" width="8.85546875" style="28"/>
    <col min="14336" max="14336" width="8.42578125" style="28" customWidth="1"/>
    <col min="14337" max="14337" width="10" style="28" customWidth="1"/>
    <col min="14338" max="14338" width="6.42578125" style="28" customWidth="1"/>
    <col min="14339" max="14339" width="8.42578125" style="28" customWidth="1"/>
    <col min="14340" max="14342" width="6.42578125" style="28" customWidth="1"/>
    <col min="14343" max="14343" width="14" style="28" customWidth="1"/>
    <col min="14344" max="14344" width="6.42578125" style="28" customWidth="1"/>
    <col min="14345" max="14345" width="10.7109375" style="28" customWidth="1"/>
    <col min="14346" max="14346" width="6.42578125" style="28" customWidth="1"/>
    <col min="14347" max="14347" width="11.42578125" style="28" customWidth="1"/>
    <col min="14348" max="14348" width="6.42578125" style="28" customWidth="1"/>
    <col min="14349" max="14349" width="11" style="28" customWidth="1"/>
    <col min="14350" max="14350" width="8.85546875" style="28"/>
    <col min="14351" max="14351" width="0.42578125" style="28" customWidth="1"/>
    <col min="14352" max="14352" width="8.85546875" style="28"/>
    <col min="14353" max="14353" width="0.140625" style="28" customWidth="1"/>
    <col min="14354" max="14579" width="8.85546875" style="28"/>
    <col min="14580" max="14580" width="14.140625" style="28" bestFit="1" customWidth="1"/>
    <col min="14581" max="14591" width="8.85546875" style="28"/>
    <col min="14592" max="14592" width="8.42578125" style="28" customWidth="1"/>
    <col min="14593" max="14593" width="10" style="28" customWidth="1"/>
    <col min="14594" max="14594" width="6.42578125" style="28" customWidth="1"/>
    <col min="14595" max="14595" width="8.42578125" style="28" customWidth="1"/>
    <col min="14596" max="14598" width="6.42578125" style="28" customWidth="1"/>
    <col min="14599" max="14599" width="14" style="28" customWidth="1"/>
    <col min="14600" max="14600" width="6.42578125" style="28" customWidth="1"/>
    <col min="14601" max="14601" width="10.7109375" style="28" customWidth="1"/>
    <col min="14602" max="14602" width="6.42578125" style="28" customWidth="1"/>
    <col min="14603" max="14603" width="11.42578125" style="28" customWidth="1"/>
    <col min="14604" max="14604" width="6.42578125" style="28" customWidth="1"/>
    <col min="14605" max="14605" width="11" style="28" customWidth="1"/>
    <col min="14606" max="14606" width="8.85546875" style="28"/>
    <col min="14607" max="14607" width="0.42578125" style="28" customWidth="1"/>
    <col min="14608" max="14608" width="8.85546875" style="28"/>
    <col min="14609" max="14609" width="0.140625" style="28" customWidth="1"/>
    <col min="14610" max="14835" width="8.85546875" style="28"/>
    <col min="14836" max="14836" width="14.140625" style="28" bestFit="1" customWidth="1"/>
    <col min="14837" max="14847" width="8.85546875" style="28"/>
    <col min="14848" max="14848" width="8.42578125" style="28" customWidth="1"/>
    <col min="14849" max="14849" width="10" style="28" customWidth="1"/>
    <col min="14850" max="14850" width="6.42578125" style="28" customWidth="1"/>
    <col min="14851" max="14851" width="8.42578125" style="28" customWidth="1"/>
    <col min="14852" max="14854" width="6.42578125" style="28" customWidth="1"/>
    <col min="14855" max="14855" width="14" style="28" customWidth="1"/>
    <col min="14856" max="14856" width="6.42578125" style="28" customWidth="1"/>
    <col min="14857" max="14857" width="10.7109375" style="28" customWidth="1"/>
    <col min="14858" max="14858" width="6.42578125" style="28" customWidth="1"/>
    <col min="14859" max="14859" width="11.42578125" style="28" customWidth="1"/>
    <col min="14860" max="14860" width="6.42578125" style="28" customWidth="1"/>
    <col min="14861" max="14861" width="11" style="28" customWidth="1"/>
    <col min="14862" max="14862" width="8.85546875" style="28"/>
    <col min="14863" max="14863" width="0.42578125" style="28" customWidth="1"/>
    <col min="14864" max="14864" width="8.85546875" style="28"/>
    <col min="14865" max="14865" width="0.140625" style="28" customWidth="1"/>
    <col min="14866" max="15091" width="8.85546875" style="28"/>
    <col min="15092" max="15092" width="14.140625" style="28" bestFit="1" customWidth="1"/>
    <col min="15093" max="15103" width="8.85546875" style="28"/>
    <col min="15104" max="15104" width="8.42578125" style="28" customWidth="1"/>
    <col min="15105" max="15105" width="10" style="28" customWidth="1"/>
    <col min="15106" max="15106" width="6.42578125" style="28" customWidth="1"/>
    <col min="15107" max="15107" width="8.42578125" style="28" customWidth="1"/>
    <col min="15108" max="15110" width="6.42578125" style="28" customWidth="1"/>
    <col min="15111" max="15111" width="14" style="28" customWidth="1"/>
    <col min="15112" max="15112" width="6.42578125" style="28" customWidth="1"/>
    <col min="15113" max="15113" width="10.7109375" style="28" customWidth="1"/>
    <col min="15114" max="15114" width="6.42578125" style="28" customWidth="1"/>
    <col min="15115" max="15115" width="11.42578125" style="28" customWidth="1"/>
    <col min="15116" max="15116" width="6.42578125" style="28" customWidth="1"/>
    <col min="15117" max="15117" width="11" style="28" customWidth="1"/>
    <col min="15118" max="15118" width="8.85546875" style="28"/>
    <col min="15119" max="15119" width="0.42578125" style="28" customWidth="1"/>
    <col min="15120" max="15120" width="8.85546875" style="28"/>
    <col min="15121" max="15121" width="0.140625" style="28" customWidth="1"/>
    <col min="15122" max="15347" width="8.85546875" style="28"/>
    <col min="15348" max="15348" width="14.140625" style="28" bestFit="1" customWidth="1"/>
    <col min="15349" max="15359" width="8.85546875" style="28"/>
    <col min="15360" max="15360" width="8.42578125" style="28" customWidth="1"/>
    <col min="15361" max="15361" width="10" style="28" customWidth="1"/>
    <col min="15362" max="15362" width="6.42578125" style="28" customWidth="1"/>
    <col min="15363" max="15363" width="8.42578125" style="28" customWidth="1"/>
    <col min="15364" max="15366" width="6.42578125" style="28" customWidth="1"/>
    <col min="15367" max="15367" width="14" style="28" customWidth="1"/>
    <col min="15368" max="15368" width="6.42578125" style="28" customWidth="1"/>
    <col min="15369" max="15369" width="10.7109375" style="28" customWidth="1"/>
    <col min="15370" max="15370" width="6.42578125" style="28" customWidth="1"/>
    <col min="15371" max="15371" width="11.42578125" style="28" customWidth="1"/>
    <col min="15372" max="15372" width="6.42578125" style="28" customWidth="1"/>
    <col min="15373" max="15373" width="11" style="28" customWidth="1"/>
    <col min="15374" max="15374" width="8.85546875" style="28"/>
    <col min="15375" max="15375" width="0.42578125" style="28" customWidth="1"/>
    <col min="15376" max="15376" width="8.85546875" style="28"/>
    <col min="15377" max="15377" width="0.140625" style="28" customWidth="1"/>
    <col min="15378" max="15603" width="8.85546875" style="28"/>
    <col min="15604" max="15604" width="14.140625" style="28" bestFit="1" customWidth="1"/>
    <col min="15605" max="15615" width="8.85546875" style="28"/>
    <col min="15616" max="15616" width="8.42578125" style="28" customWidth="1"/>
    <col min="15617" max="15617" width="10" style="28" customWidth="1"/>
    <col min="15618" max="15618" width="6.42578125" style="28" customWidth="1"/>
    <col min="15619" max="15619" width="8.42578125" style="28" customWidth="1"/>
    <col min="15620" max="15622" width="6.42578125" style="28" customWidth="1"/>
    <col min="15623" max="15623" width="14" style="28" customWidth="1"/>
    <col min="15624" max="15624" width="6.42578125" style="28" customWidth="1"/>
    <col min="15625" max="15625" width="10.7109375" style="28" customWidth="1"/>
    <col min="15626" max="15626" width="6.42578125" style="28" customWidth="1"/>
    <col min="15627" max="15627" width="11.42578125" style="28" customWidth="1"/>
    <col min="15628" max="15628" width="6.42578125" style="28" customWidth="1"/>
    <col min="15629" max="15629" width="11" style="28" customWidth="1"/>
    <col min="15630" max="15630" width="8.85546875" style="28"/>
    <col min="15631" max="15631" width="0.42578125" style="28" customWidth="1"/>
    <col min="15632" max="15632" width="8.85546875" style="28"/>
    <col min="15633" max="15633" width="0.140625" style="28" customWidth="1"/>
    <col min="15634" max="15859" width="8.85546875" style="28"/>
    <col min="15860" max="15860" width="14.140625" style="28" bestFit="1" customWidth="1"/>
    <col min="15861" max="15871" width="8.85546875" style="28"/>
    <col min="15872" max="15872" width="8.42578125" style="28" customWidth="1"/>
    <col min="15873" max="15873" width="10" style="28" customWidth="1"/>
    <col min="15874" max="15874" width="6.42578125" style="28" customWidth="1"/>
    <col min="15875" max="15875" width="8.42578125" style="28" customWidth="1"/>
    <col min="15876" max="15878" width="6.42578125" style="28" customWidth="1"/>
    <col min="15879" max="15879" width="14" style="28" customWidth="1"/>
    <col min="15880" max="15880" width="6.42578125" style="28" customWidth="1"/>
    <col min="15881" max="15881" width="10.7109375" style="28" customWidth="1"/>
    <col min="15882" max="15882" width="6.42578125" style="28" customWidth="1"/>
    <col min="15883" max="15883" width="11.42578125" style="28" customWidth="1"/>
    <col min="15884" max="15884" width="6.42578125" style="28" customWidth="1"/>
    <col min="15885" max="15885" width="11" style="28" customWidth="1"/>
    <col min="15886" max="15886" width="8.85546875" style="28"/>
    <col min="15887" max="15887" width="0.42578125" style="28" customWidth="1"/>
    <col min="15888" max="15888" width="8.85546875" style="28"/>
    <col min="15889" max="15889" width="0.140625" style="28" customWidth="1"/>
    <col min="15890" max="16115" width="8.85546875" style="28"/>
    <col min="16116" max="16116" width="14.140625" style="28" bestFit="1" customWidth="1"/>
    <col min="16117" max="16127" width="8.85546875" style="28"/>
    <col min="16128" max="16128" width="8.42578125" style="28" customWidth="1"/>
    <col min="16129" max="16129" width="10" style="28" customWidth="1"/>
    <col min="16130" max="16130" width="6.42578125" style="28" customWidth="1"/>
    <col min="16131" max="16131" width="8.42578125" style="28" customWidth="1"/>
    <col min="16132" max="16134" width="6.42578125" style="28" customWidth="1"/>
    <col min="16135" max="16135" width="14" style="28" customWidth="1"/>
    <col min="16136" max="16136" width="6.42578125" style="28" customWidth="1"/>
    <col min="16137" max="16137" width="10.7109375" style="28" customWidth="1"/>
    <col min="16138" max="16138" width="6.42578125" style="28" customWidth="1"/>
    <col min="16139" max="16139" width="11.42578125" style="28" customWidth="1"/>
    <col min="16140" max="16140" width="6.42578125" style="28" customWidth="1"/>
    <col min="16141" max="16141" width="11" style="28" customWidth="1"/>
    <col min="16142" max="16142" width="8.85546875" style="28"/>
    <col min="16143" max="16143" width="0.42578125" style="28" customWidth="1"/>
    <col min="16144" max="16144" width="8.85546875" style="28"/>
    <col min="16145" max="16145" width="0.140625" style="28" customWidth="1"/>
    <col min="16146" max="16371" width="8.85546875" style="28"/>
    <col min="16372" max="16372" width="14.140625" style="28" bestFit="1" customWidth="1"/>
    <col min="16373" max="16384" width="8.85546875" style="28"/>
  </cols>
  <sheetData>
    <row r="1" spans="1:19" ht="18" customHeight="1" thickBot="1">
      <c r="A1" s="535" t="s">
        <v>212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9" s="2" customFormat="1" ht="27" customHeight="1">
      <c r="A2" s="536" t="s">
        <v>1</v>
      </c>
      <c r="B2" s="536"/>
      <c r="C2" s="536"/>
      <c r="D2" s="536"/>
      <c r="E2" s="537" t="s">
        <v>213</v>
      </c>
      <c r="F2" s="537"/>
      <c r="G2" s="537"/>
      <c r="H2" s="537"/>
      <c r="I2" s="538" t="s">
        <v>2</v>
      </c>
      <c r="J2" s="538"/>
      <c r="K2" s="538"/>
      <c r="L2" s="538"/>
      <c r="M2" s="538"/>
      <c r="N2" s="538"/>
    </row>
    <row r="3" spans="1:19" s="2" customFormat="1" ht="12.75" customHeight="1">
      <c r="A3" s="539" t="s">
        <v>214</v>
      </c>
      <c r="B3" s="540"/>
      <c r="C3" s="540"/>
      <c r="D3" s="541"/>
      <c r="E3" s="545" t="s">
        <v>55</v>
      </c>
      <c r="F3" s="546"/>
      <c r="G3" s="546"/>
      <c r="H3" s="546"/>
      <c r="I3" s="547" t="s">
        <v>56</v>
      </c>
      <c r="J3" s="548"/>
      <c r="K3" s="548"/>
      <c r="L3" s="549"/>
      <c r="M3" s="549"/>
      <c r="N3" s="550"/>
    </row>
    <row r="4" spans="1:19" s="2" customFormat="1" ht="21.75" customHeight="1">
      <c r="A4" s="542"/>
      <c r="B4" s="543"/>
      <c r="C4" s="543"/>
      <c r="D4" s="544"/>
      <c r="E4" s="546"/>
      <c r="F4" s="546"/>
      <c r="G4" s="546"/>
      <c r="H4" s="546"/>
      <c r="I4" s="551"/>
      <c r="J4" s="552"/>
      <c r="K4" s="552"/>
      <c r="L4" s="552"/>
      <c r="M4" s="552"/>
      <c r="N4" s="553"/>
    </row>
    <row r="5" spans="1:19" s="2" customFormat="1" ht="15.75" customHeight="1">
      <c r="A5" s="556" t="s">
        <v>3</v>
      </c>
      <c r="B5" s="556"/>
      <c r="C5" s="556"/>
      <c r="D5" s="545" t="s">
        <v>57</v>
      </c>
      <c r="E5" s="545"/>
      <c r="F5" s="545"/>
      <c r="G5" s="545"/>
      <c r="H5" s="545"/>
      <c r="I5" s="557" t="s">
        <v>58</v>
      </c>
      <c r="J5" s="557"/>
      <c r="K5" s="557"/>
      <c r="L5" s="557"/>
      <c r="M5" s="557"/>
      <c r="N5" s="557"/>
    </row>
    <row r="6" spans="1:19" s="2" customFormat="1" ht="30" customHeight="1">
      <c r="A6" s="556"/>
      <c r="B6" s="556"/>
      <c r="C6" s="556"/>
      <c r="D6" s="545"/>
      <c r="E6" s="545"/>
      <c r="F6" s="545"/>
      <c r="G6" s="545"/>
      <c r="H6" s="545"/>
      <c r="I6" s="558"/>
      <c r="J6" s="558"/>
      <c r="K6" s="558">
        <v>2020</v>
      </c>
      <c r="L6" s="558"/>
      <c r="M6" s="558">
        <v>2021</v>
      </c>
      <c r="N6" s="558"/>
    </row>
    <row r="7" spans="1:19" ht="130.5" customHeight="1">
      <c r="A7" s="513" t="s">
        <v>4</v>
      </c>
      <c r="B7" s="514"/>
      <c r="C7" s="515" t="s">
        <v>215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54"/>
      <c r="P7" s="555"/>
      <c r="Q7" s="555"/>
      <c r="R7" s="555"/>
      <c r="S7" s="555"/>
    </row>
    <row r="8" spans="1:19" ht="38.25" customHeight="1">
      <c r="A8" s="518" t="s">
        <v>5</v>
      </c>
      <c r="B8" s="519"/>
      <c r="C8" s="306" t="s">
        <v>263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8"/>
      <c r="Q8" s="3"/>
    </row>
    <row r="9" spans="1:19" ht="38.25" hidden="1" customHeight="1">
      <c r="A9" s="518"/>
      <c r="B9" s="519"/>
      <c r="C9" s="306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  <c r="Q9" s="3"/>
    </row>
    <row r="10" spans="1:19" ht="12" customHeight="1">
      <c r="A10" s="520" t="s">
        <v>6</v>
      </c>
      <c r="B10" s="521"/>
      <c r="C10" s="526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8"/>
    </row>
    <row r="11" spans="1:19" ht="9" customHeight="1">
      <c r="A11" s="522"/>
      <c r="B11" s="523"/>
      <c r="C11" s="529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1"/>
    </row>
    <row r="12" spans="1:19" ht="13.5" customHeight="1">
      <c r="A12" s="522"/>
      <c r="B12" s="523"/>
      <c r="C12" s="529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1"/>
    </row>
    <row r="13" spans="1:19" ht="14.25" customHeight="1">
      <c r="A13" s="522"/>
      <c r="B13" s="523"/>
      <c r="C13" s="529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1"/>
    </row>
    <row r="14" spans="1:19" ht="18.75" hidden="1" customHeight="1">
      <c r="A14" s="522"/>
      <c r="B14" s="523"/>
      <c r="C14" s="529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1"/>
    </row>
    <row r="15" spans="1:19" ht="16.5" hidden="1" customHeight="1">
      <c r="A15" s="522"/>
      <c r="B15" s="523"/>
      <c r="C15" s="529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1"/>
    </row>
    <row r="16" spans="1:19" ht="23.25" hidden="1" customHeight="1">
      <c r="A16" s="522"/>
      <c r="B16" s="523"/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1"/>
    </row>
    <row r="17" spans="1:165" ht="20.25" hidden="1" customHeight="1">
      <c r="A17" s="522"/>
      <c r="B17" s="523"/>
      <c r="C17" s="529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1"/>
    </row>
    <row r="18" spans="1:165" ht="13.5" hidden="1" customHeight="1">
      <c r="A18" s="522"/>
      <c r="B18" s="523"/>
      <c r="C18" s="529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1"/>
    </row>
    <row r="19" spans="1:165" ht="13.5" hidden="1" customHeight="1">
      <c r="A19" s="522"/>
      <c r="B19" s="523"/>
      <c r="C19" s="529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1"/>
    </row>
    <row r="20" spans="1:165" ht="13.5" hidden="1" customHeight="1">
      <c r="A20" s="522"/>
      <c r="B20" s="523"/>
      <c r="C20" s="529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1"/>
    </row>
    <row r="21" spans="1:165" ht="13.5" hidden="1" customHeight="1">
      <c r="A21" s="522"/>
      <c r="B21" s="523"/>
      <c r="C21" s="529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5" ht="13.5" hidden="1" customHeight="1">
      <c r="A22" s="524"/>
      <c r="B22" s="525"/>
      <c r="C22" s="532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5" ht="18.75" customHeight="1">
      <c r="A23" s="491" t="s">
        <v>7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492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41">
        <v>1</v>
      </c>
      <c r="B24" s="506" t="s">
        <v>216</v>
      </c>
      <c r="C24" s="507"/>
      <c r="D24" s="507"/>
      <c r="E24" s="507"/>
      <c r="F24" s="507"/>
      <c r="G24" s="508"/>
      <c r="H24" s="41">
        <v>6</v>
      </c>
      <c r="I24" s="501" t="s">
        <v>217</v>
      </c>
      <c r="J24" s="504"/>
      <c r="K24" s="504"/>
      <c r="L24" s="504"/>
      <c r="M24" s="504"/>
      <c r="N24" s="50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7" customHeight="1">
      <c r="A25" s="41">
        <v>2</v>
      </c>
      <c r="B25" s="506" t="s">
        <v>218</v>
      </c>
      <c r="C25" s="507"/>
      <c r="D25" s="507"/>
      <c r="E25" s="507"/>
      <c r="F25" s="507"/>
      <c r="G25" s="508"/>
      <c r="H25" s="41">
        <v>7</v>
      </c>
      <c r="I25" s="501"/>
      <c r="J25" s="504"/>
      <c r="K25" s="504"/>
      <c r="L25" s="504"/>
      <c r="M25" s="504"/>
      <c r="N25" s="50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26.25" customHeight="1">
      <c r="A26" s="41">
        <v>3</v>
      </c>
      <c r="B26" s="501" t="s">
        <v>219</v>
      </c>
      <c r="C26" s="502"/>
      <c r="D26" s="502"/>
      <c r="E26" s="502"/>
      <c r="F26" s="502"/>
      <c r="G26" s="503"/>
      <c r="H26" s="41">
        <v>8</v>
      </c>
      <c r="I26" s="501"/>
      <c r="J26" s="504"/>
      <c r="K26" s="504"/>
      <c r="L26" s="504"/>
      <c r="M26" s="504"/>
      <c r="N26" s="50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ht="26.25" customHeight="1">
      <c r="A27" s="41">
        <v>4</v>
      </c>
      <c r="B27" s="501" t="s">
        <v>220</v>
      </c>
      <c r="C27" s="502"/>
      <c r="D27" s="502"/>
      <c r="E27" s="502"/>
      <c r="F27" s="502"/>
      <c r="G27" s="503"/>
      <c r="H27" s="41">
        <v>9</v>
      </c>
      <c r="I27" s="501"/>
      <c r="J27" s="504"/>
      <c r="K27" s="504"/>
      <c r="L27" s="504"/>
      <c r="M27" s="504"/>
      <c r="N27" s="505"/>
    </row>
    <row r="28" spans="1:165" ht="24.75" customHeight="1">
      <c r="A28" s="41">
        <v>5</v>
      </c>
      <c r="B28" s="506" t="s">
        <v>221</v>
      </c>
      <c r="C28" s="507"/>
      <c r="D28" s="507"/>
      <c r="E28" s="507"/>
      <c r="F28" s="507"/>
      <c r="G28" s="508"/>
      <c r="H28" s="41">
        <v>10</v>
      </c>
      <c r="I28" s="509"/>
      <c r="J28" s="509"/>
      <c r="K28" s="509"/>
      <c r="L28" s="509"/>
      <c r="M28" s="509"/>
      <c r="N28" s="509"/>
    </row>
    <row r="29" spans="1:165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5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7"/>
    </row>
    <row r="31" spans="1:165">
      <c r="A31" s="488" t="s">
        <v>9</v>
      </c>
      <c r="B31" s="489"/>
      <c r="C31" s="489"/>
      <c r="D31" s="489"/>
      <c r="E31" s="489"/>
      <c r="F31" s="489"/>
      <c r="G31" s="489"/>
      <c r="H31" s="490"/>
      <c r="I31" s="491" t="s">
        <v>10</v>
      </c>
      <c r="J31" s="492"/>
      <c r="K31" s="493" t="s">
        <v>11</v>
      </c>
      <c r="L31" s="493"/>
      <c r="M31" s="493" t="s">
        <v>12</v>
      </c>
      <c r="N31" s="493"/>
      <c r="O31" s="493">
        <v>2020</v>
      </c>
      <c r="P31" s="493"/>
      <c r="Q31" s="215"/>
    </row>
    <row r="32" spans="1:165" ht="15" customHeight="1">
      <c r="A32" s="484" t="s">
        <v>264</v>
      </c>
      <c r="B32" s="485"/>
      <c r="C32" s="485"/>
      <c r="D32" s="485"/>
      <c r="E32" s="485"/>
      <c r="F32" s="485"/>
      <c r="G32" s="485"/>
      <c r="H32" s="486"/>
      <c r="I32" s="498" t="s">
        <v>222</v>
      </c>
      <c r="J32" s="498"/>
      <c r="K32" s="482"/>
      <c r="L32" s="482"/>
      <c r="M32" s="483"/>
      <c r="N32" s="483"/>
      <c r="O32" s="497" t="s">
        <v>223</v>
      </c>
      <c r="P32" s="497"/>
      <c r="Q32" s="216"/>
      <c r="R32" s="510"/>
      <c r="S32" s="511"/>
      <c r="T32" s="511"/>
      <c r="U32" s="511"/>
      <c r="V32" s="511"/>
    </row>
    <row r="33" spans="1:22" ht="15" customHeight="1">
      <c r="A33" s="484"/>
      <c r="B33" s="485"/>
      <c r="C33" s="485"/>
      <c r="D33" s="485"/>
      <c r="E33" s="485"/>
      <c r="F33" s="485"/>
      <c r="G33" s="485"/>
      <c r="H33" s="486"/>
      <c r="I33" s="498"/>
      <c r="J33" s="498"/>
      <c r="K33" s="482"/>
      <c r="L33" s="482"/>
      <c r="M33" s="483"/>
      <c r="N33" s="483"/>
      <c r="O33" s="497"/>
      <c r="P33" s="497"/>
      <c r="Q33" s="216"/>
      <c r="R33" s="499"/>
      <c r="S33" s="500"/>
      <c r="T33" s="500"/>
      <c r="U33" s="500"/>
      <c r="V33" s="500"/>
    </row>
    <row r="34" spans="1:22" ht="26.25" customHeight="1">
      <c r="A34" s="484" t="s">
        <v>59</v>
      </c>
      <c r="B34" s="485"/>
      <c r="C34" s="485"/>
      <c r="D34" s="485"/>
      <c r="E34" s="485"/>
      <c r="F34" s="485"/>
      <c r="G34" s="485"/>
      <c r="H34" s="486"/>
      <c r="I34" s="497" t="s">
        <v>225</v>
      </c>
      <c r="J34" s="497"/>
      <c r="K34" s="482"/>
      <c r="L34" s="482"/>
      <c r="M34" s="483"/>
      <c r="N34" s="483"/>
      <c r="O34" s="482" t="s">
        <v>224</v>
      </c>
      <c r="P34" s="482"/>
      <c r="Q34" s="216"/>
      <c r="R34" s="499"/>
      <c r="S34" s="500"/>
      <c r="T34" s="500"/>
      <c r="U34" s="500"/>
      <c r="V34" s="500"/>
    </row>
    <row r="35" spans="1:22">
      <c r="A35" s="484"/>
      <c r="B35" s="485"/>
      <c r="C35" s="485"/>
      <c r="D35" s="485"/>
      <c r="E35" s="485"/>
      <c r="F35" s="485"/>
      <c r="G35" s="485"/>
      <c r="H35" s="486"/>
      <c r="I35" s="482"/>
      <c r="J35" s="482"/>
      <c r="K35" s="482"/>
      <c r="L35" s="482"/>
      <c r="M35" s="483"/>
      <c r="N35" s="483"/>
      <c r="O35" s="482"/>
      <c r="P35" s="482"/>
      <c r="Q35" s="84"/>
      <c r="R35" s="499"/>
      <c r="S35" s="500"/>
      <c r="T35" s="500"/>
      <c r="U35" s="500"/>
      <c r="V35" s="500"/>
    </row>
    <row r="36" spans="1:22" ht="28.5" customHeight="1">
      <c r="A36" s="488" t="s">
        <v>13</v>
      </c>
      <c r="B36" s="489"/>
      <c r="C36" s="489"/>
      <c r="D36" s="489"/>
      <c r="E36" s="489"/>
      <c r="F36" s="489"/>
      <c r="G36" s="489"/>
      <c r="H36" s="490"/>
      <c r="I36" s="491" t="s">
        <v>10</v>
      </c>
      <c r="J36" s="492"/>
      <c r="K36" s="493" t="s">
        <v>11</v>
      </c>
      <c r="L36" s="493"/>
      <c r="M36" s="493" t="s">
        <v>12</v>
      </c>
      <c r="N36" s="493"/>
      <c r="O36" s="493">
        <v>2020</v>
      </c>
      <c r="P36" s="493"/>
      <c r="Q36" s="215"/>
    </row>
    <row r="37" spans="1:22" ht="25.5" customHeight="1">
      <c r="A37" s="484" t="s">
        <v>60</v>
      </c>
      <c r="B37" s="485"/>
      <c r="C37" s="485"/>
      <c r="D37" s="485"/>
      <c r="E37" s="485"/>
      <c r="F37" s="485"/>
      <c r="G37" s="485"/>
      <c r="H37" s="486"/>
      <c r="I37" s="498" t="s">
        <v>61</v>
      </c>
      <c r="J37" s="498"/>
      <c r="K37" s="482"/>
      <c r="L37" s="482"/>
      <c r="M37" s="483"/>
      <c r="N37" s="483"/>
      <c r="O37" s="482"/>
      <c r="P37" s="482"/>
      <c r="Q37" s="216"/>
    </row>
    <row r="38" spans="1:22" ht="31.5" customHeight="1">
      <c r="A38" s="484" t="s">
        <v>62</v>
      </c>
      <c r="B38" s="485"/>
      <c r="C38" s="485"/>
      <c r="D38" s="485"/>
      <c r="E38" s="485"/>
      <c r="F38" s="485"/>
      <c r="G38" s="485"/>
      <c r="H38" s="486"/>
      <c r="I38" s="497" t="s">
        <v>61</v>
      </c>
      <c r="J38" s="497"/>
      <c r="K38" s="482"/>
      <c r="L38" s="482"/>
      <c r="M38" s="483"/>
      <c r="N38" s="483"/>
      <c r="O38" s="482"/>
      <c r="P38" s="482"/>
      <c r="Q38" s="216"/>
    </row>
    <row r="39" spans="1:22">
      <c r="A39" s="484" t="s">
        <v>265</v>
      </c>
      <c r="B39" s="485"/>
      <c r="C39" s="485"/>
      <c r="D39" s="485"/>
      <c r="E39" s="485"/>
      <c r="F39" s="485"/>
      <c r="G39" s="485"/>
      <c r="H39" s="486"/>
      <c r="I39" s="496">
        <v>-0.8</v>
      </c>
      <c r="J39" s="482"/>
      <c r="K39" s="482"/>
      <c r="L39" s="482"/>
      <c r="M39" s="483"/>
      <c r="N39" s="483"/>
      <c r="O39" s="482"/>
      <c r="P39" s="482"/>
      <c r="Q39" s="216"/>
    </row>
    <row r="40" spans="1:22">
      <c r="A40" s="484"/>
      <c r="B40" s="485"/>
      <c r="C40" s="485"/>
      <c r="D40" s="485"/>
      <c r="E40" s="485"/>
      <c r="F40" s="485"/>
      <c r="G40" s="485"/>
      <c r="H40" s="486"/>
      <c r="I40" s="482"/>
      <c r="J40" s="482"/>
      <c r="K40" s="482"/>
      <c r="L40" s="482"/>
      <c r="M40" s="483"/>
      <c r="N40" s="483"/>
      <c r="O40" s="482"/>
      <c r="P40" s="482"/>
      <c r="Q40" s="216"/>
    </row>
    <row r="41" spans="1:22">
      <c r="A41" s="484"/>
      <c r="B41" s="485"/>
      <c r="C41" s="485"/>
      <c r="D41" s="485"/>
      <c r="E41" s="485"/>
      <c r="F41" s="485"/>
      <c r="G41" s="485"/>
      <c r="H41" s="486"/>
      <c r="I41" s="482"/>
      <c r="J41" s="482"/>
      <c r="K41" s="482"/>
      <c r="L41" s="482"/>
      <c r="M41" s="483"/>
      <c r="N41" s="483"/>
      <c r="O41" s="482"/>
      <c r="P41" s="482"/>
      <c r="Q41" s="216"/>
    </row>
    <row r="42" spans="1:22" ht="21" customHeight="1">
      <c r="A42" s="488" t="s">
        <v>14</v>
      </c>
      <c r="B42" s="489"/>
      <c r="C42" s="489"/>
      <c r="D42" s="489"/>
      <c r="E42" s="489"/>
      <c r="F42" s="489"/>
      <c r="G42" s="489"/>
      <c r="H42" s="490"/>
      <c r="I42" s="491" t="s">
        <v>10</v>
      </c>
      <c r="J42" s="492"/>
      <c r="K42" s="493" t="s">
        <v>11</v>
      </c>
      <c r="L42" s="493"/>
      <c r="M42" s="493" t="s">
        <v>15</v>
      </c>
      <c r="N42" s="478"/>
      <c r="O42" s="493">
        <v>2020</v>
      </c>
      <c r="P42" s="493"/>
      <c r="Q42" s="215"/>
    </row>
    <row r="43" spans="1:22">
      <c r="A43" s="484" t="s">
        <v>226</v>
      </c>
      <c r="B43" s="485" t="s">
        <v>63</v>
      </c>
      <c r="C43" s="485" t="s">
        <v>63</v>
      </c>
      <c r="D43" s="485" t="s">
        <v>63</v>
      </c>
      <c r="E43" s="485" t="s">
        <v>63</v>
      </c>
      <c r="F43" s="485" t="s">
        <v>63</v>
      </c>
      <c r="G43" s="485" t="s">
        <v>63</v>
      </c>
      <c r="H43" s="486" t="s">
        <v>63</v>
      </c>
      <c r="I43" s="495">
        <v>5000</v>
      </c>
      <c r="J43" s="495"/>
      <c r="K43" s="482"/>
      <c r="L43" s="482"/>
      <c r="M43" s="483"/>
      <c r="N43" s="483"/>
      <c r="O43" s="482"/>
      <c r="P43" s="482"/>
      <c r="Q43" s="216"/>
    </row>
    <row r="44" spans="1:22">
      <c r="A44" s="484" t="s">
        <v>227</v>
      </c>
      <c r="B44" s="485"/>
      <c r="C44" s="485"/>
      <c r="D44" s="485"/>
      <c r="E44" s="485"/>
      <c r="F44" s="485"/>
      <c r="G44" s="485"/>
      <c r="H44" s="486"/>
      <c r="I44" s="494" t="s">
        <v>228</v>
      </c>
      <c r="J44" s="494"/>
      <c r="K44" s="482"/>
      <c r="L44" s="482"/>
      <c r="M44" s="483"/>
      <c r="N44" s="483"/>
      <c r="O44" s="482"/>
      <c r="P44" s="482"/>
      <c r="Q44" s="216"/>
    </row>
    <row r="45" spans="1:22">
      <c r="A45" s="484"/>
      <c r="B45" s="485"/>
      <c r="C45" s="485"/>
      <c r="D45" s="485"/>
      <c r="E45" s="485"/>
      <c r="F45" s="485"/>
      <c r="G45" s="485"/>
      <c r="H45" s="486"/>
      <c r="I45" s="482"/>
      <c r="J45" s="482"/>
      <c r="K45" s="482"/>
      <c r="L45" s="482"/>
      <c r="M45" s="483"/>
      <c r="N45" s="483"/>
      <c r="O45" s="482"/>
      <c r="P45" s="482"/>
      <c r="Q45" s="216"/>
    </row>
    <row r="46" spans="1:22">
      <c r="A46" s="484"/>
      <c r="B46" s="485"/>
      <c r="C46" s="485"/>
      <c r="D46" s="485"/>
      <c r="E46" s="485"/>
      <c r="F46" s="485"/>
      <c r="G46" s="485"/>
      <c r="H46" s="486"/>
      <c r="I46" s="482"/>
      <c r="J46" s="482"/>
      <c r="K46" s="482"/>
      <c r="L46" s="482"/>
      <c r="M46" s="483"/>
      <c r="N46" s="483"/>
      <c r="O46" s="482"/>
      <c r="P46" s="482"/>
      <c r="Q46" s="216"/>
    </row>
    <row r="47" spans="1:22">
      <c r="A47" s="488" t="s">
        <v>16</v>
      </c>
      <c r="B47" s="489"/>
      <c r="C47" s="489"/>
      <c r="D47" s="489"/>
      <c r="E47" s="489"/>
      <c r="F47" s="489"/>
      <c r="G47" s="489"/>
      <c r="H47" s="490"/>
      <c r="I47" s="491" t="s">
        <v>10</v>
      </c>
      <c r="J47" s="492"/>
      <c r="K47" s="493" t="s">
        <v>11</v>
      </c>
      <c r="L47" s="493"/>
      <c r="M47" s="493" t="s">
        <v>15</v>
      </c>
      <c r="N47" s="478"/>
      <c r="O47" s="493">
        <v>2020</v>
      </c>
      <c r="P47" s="493"/>
      <c r="Q47" s="215"/>
    </row>
    <row r="48" spans="1:22">
      <c r="A48" s="484" t="s">
        <v>64</v>
      </c>
      <c r="B48" s="485"/>
      <c r="C48" s="485"/>
      <c r="D48" s="485"/>
      <c r="E48" s="485"/>
      <c r="F48" s="485"/>
      <c r="G48" s="485"/>
      <c r="H48" s="486"/>
      <c r="I48" s="482" t="s">
        <v>229</v>
      </c>
      <c r="J48" s="482"/>
      <c r="K48" s="482"/>
      <c r="L48" s="482"/>
      <c r="M48" s="483"/>
      <c r="N48" s="483"/>
      <c r="O48" s="487">
        <v>1</v>
      </c>
      <c r="P48" s="487"/>
      <c r="Q48" s="216"/>
    </row>
    <row r="49" spans="1:17">
      <c r="A49" s="484" t="s">
        <v>65</v>
      </c>
      <c r="B49" s="485"/>
      <c r="C49" s="485"/>
      <c r="D49" s="485"/>
      <c r="E49" s="485"/>
      <c r="F49" s="485"/>
      <c r="G49" s="485"/>
      <c r="H49" s="486"/>
      <c r="I49" s="482" t="s">
        <v>230</v>
      </c>
      <c r="J49" s="482"/>
      <c r="K49" s="482"/>
      <c r="L49" s="482"/>
      <c r="M49" s="483"/>
      <c r="N49" s="483"/>
      <c r="O49" s="487">
        <v>1</v>
      </c>
      <c r="P49" s="487"/>
      <c r="Q49" s="216"/>
    </row>
    <row r="50" spans="1:17">
      <c r="A50" s="484" t="s">
        <v>66</v>
      </c>
      <c r="B50" s="485"/>
      <c r="C50" s="485"/>
      <c r="D50" s="485"/>
      <c r="E50" s="485"/>
      <c r="F50" s="485"/>
      <c r="G50" s="485"/>
      <c r="H50" s="486"/>
      <c r="I50" s="482" t="s">
        <v>231</v>
      </c>
      <c r="J50" s="482"/>
      <c r="K50" s="482"/>
      <c r="L50" s="482"/>
      <c r="M50" s="483"/>
      <c r="N50" s="483"/>
      <c r="O50" s="487">
        <v>1</v>
      </c>
      <c r="P50" s="487"/>
      <c r="Q50" s="216"/>
    </row>
    <row r="51" spans="1:17">
      <c r="A51" s="479"/>
      <c r="B51" s="480"/>
      <c r="C51" s="480"/>
      <c r="D51" s="480"/>
      <c r="E51" s="480"/>
      <c r="F51" s="480"/>
      <c r="G51" s="480"/>
      <c r="H51" s="481"/>
      <c r="I51" s="482"/>
      <c r="J51" s="482"/>
      <c r="K51" s="482"/>
      <c r="L51" s="482"/>
      <c r="M51" s="483"/>
      <c r="N51" s="483"/>
      <c r="O51" s="482"/>
      <c r="P51" s="482"/>
      <c r="Q51" s="216"/>
    </row>
    <row r="52" spans="1:17">
      <c r="A52" s="479"/>
      <c r="B52" s="480"/>
      <c r="C52" s="480"/>
      <c r="D52" s="480"/>
      <c r="E52" s="480"/>
      <c r="F52" s="480"/>
      <c r="G52" s="480"/>
      <c r="H52" s="481"/>
      <c r="I52" s="482"/>
      <c r="J52" s="482"/>
      <c r="K52" s="482"/>
      <c r="L52" s="482"/>
      <c r="M52" s="483"/>
      <c r="N52" s="483"/>
      <c r="O52" s="482"/>
      <c r="P52" s="482"/>
      <c r="Q52" s="216"/>
    </row>
    <row r="53" spans="1:17" ht="39.75" customHeight="1">
      <c r="A53" s="475" t="s">
        <v>17</v>
      </c>
      <c r="B53" s="476"/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7"/>
    </row>
    <row r="54" spans="1:17" ht="42" customHeight="1">
      <c r="A54" s="478" t="s">
        <v>18</v>
      </c>
      <c r="B54" s="478"/>
      <c r="C54" s="51" t="s">
        <v>19</v>
      </c>
      <c r="D54" s="51" t="s">
        <v>20</v>
      </c>
      <c r="E54" s="51" t="s">
        <v>21</v>
      </c>
      <c r="F54" s="51" t="s">
        <v>22</v>
      </c>
      <c r="G54" s="51" t="s">
        <v>23</v>
      </c>
      <c r="H54" s="51" t="s">
        <v>24</v>
      </c>
      <c r="I54" s="51" t="s">
        <v>25</v>
      </c>
      <c r="J54" s="51" t="s">
        <v>26</v>
      </c>
      <c r="K54" s="51" t="s">
        <v>27</v>
      </c>
      <c r="L54" s="51" t="s">
        <v>28</v>
      </c>
      <c r="M54" s="51" t="s">
        <v>29</v>
      </c>
      <c r="N54" s="51" t="s">
        <v>30</v>
      </c>
    </row>
    <row r="55" spans="1:17" ht="12" customHeight="1">
      <c r="A55" s="471">
        <f>IF(A24&gt;0,A24,"")</f>
        <v>1</v>
      </c>
      <c r="B55" s="472"/>
      <c r="C55" s="83"/>
      <c r="D55" s="83"/>
      <c r="E55" s="83"/>
      <c r="F55" s="84"/>
      <c r="G55" s="84"/>
      <c r="H55" s="84"/>
      <c r="I55" s="84"/>
      <c r="J55" s="84"/>
      <c r="K55" s="85"/>
      <c r="L55" s="53"/>
      <c r="M55" s="83"/>
      <c r="N55" s="83"/>
    </row>
    <row r="56" spans="1:17" ht="12" customHeight="1" thickBot="1">
      <c r="A56" s="473"/>
      <c r="B56" s="474"/>
      <c r="C56" s="54"/>
      <c r="D56" s="54"/>
      <c r="E56" s="54"/>
      <c r="F56" s="55"/>
      <c r="G56" s="55"/>
      <c r="H56" s="55"/>
      <c r="I56" s="55"/>
      <c r="J56" s="55"/>
      <c r="K56" s="56"/>
      <c r="L56" s="57"/>
      <c r="M56" s="54"/>
      <c r="N56" s="54"/>
    </row>
    <row r="57" spans="1:17" ht="12" customHeight="1">
      <c r="A57" s="471">
        <f>IF(A25&gt;0,A25,"")</f>
        <v>2</v>
      </c>
      <c r="B57" s="472"/>
      <c r="C57" s="83"/>
      <c r="D57" s="83"/>
      <c r="E57" s="83"/>
      <c r="F57" s="84"/>
      <c r="G57" s="84"/>
      <c r="H57" s="84"/>
      <c r="I57" s="84"/>
      <c r="J57" s="84"/>
      <c r="K57" s="84"/>
      <c r="L57" s="83"/>
      <c r="M57" s="83"/>
      <c r="N57" s="83"/>
    </row>
    <row r="58" spans="1:17" ht="12" customHeight="1" thickBot="1">
      <c r="A58" s="473"/>
      <c r="B58" s="474"/>
      <c r="C58" s="54"/>
      <c r="D58" s="54"/>
      <c r="E58" s="54"/>
      <c r="F58" s="55"/>
      <c r="G58" s="55"/>
      <c r="H58" s="55"/>
      <c r="I58" s="55"/>
      <c r="J58" s="55"/>
      <c r="K58" s="56"/>
      <c r="L58" s="55"/>
      <c r="M58" s="55"/>
      <c r="N58" s="54"/>
    </row>
    <row r="59" spans="1:17" ht="12" customHeight="1">
      <c r="A59" s="471">
        <f>IF(A26&gt;0,A26,"")</f>
        <v>3</v>
      </c>
      <c r="B59" s="472"/>
      <c r="C59" s="83"/>
      <c r="D59" s="83"/>
      <c r="E59" s="83"/>
      <c r="F59" s="84"/>
      <c r="G59" s="84"/>
      <c r="H59" s="84"/>
      <c r="I59" s="84"/>
      <c r="J59" s="84"/>
      <c r="K59" s="84"/>
      <c r="L59" s="85"/>
      <c r="M59" s="84"/>
      <c r="N59" s="83"/>
    </row>
    <row r="60" spans="1:17" ht="12" customHeight="1" thickBot="1">
      <c r="A60" s="473"/>
      <c r="B60" s="474"/>
      <c r="C60" s="54"/>
      <c r="D60" s="54"/>
      <c r="E60" s="54"/>
      <c r="F60" s="55"/>
      <c r="G60" s="55"/>
      <c r="H60" s="55"/>
      <c r="I60" s="55"/>
      <c r="J60" s="55"/>
      <c r="K60" s="56"/>
      <c r="L60" s="56"/>
      <c r="M60" s="56"/>
      <c r="N60" s="54"/>
    </row>
    <row r="61" spans="1:17" ht="12" customHeight="1">
      <c r="A61" s="471">
        <v>4</v>
      </c>
      <c r="B61" s="472"/>
      <c r="C61" s="83"/>
      <c r="D61" s="83"/>
      <c r="E61" s="83"/>
      <c r="F61" s="84"/>
      <c r="G61" s="84"/>
      <c r="H61" s="84"/>
      <c r="I61" s="84"/>
      <c r="J61" s="84"/>
      <c r="K61" s="84"/>
      <c r="L61" s="84"/>
      <c r="M61" s="84"/>
      <c r="N61" s="83"/>
    </row>
    <row r="62" spans="1:17" ht="12" customHeight="1" thickBot="1">
      <c r="A62" s="473"/>
      <c r="B62" s="474"/>
      <c r="C62" s="54"/>
      <c r="D62" s="54"/>
      <c r="E62" s="54"/>
      <c r="F62" s="55"/>
      <c r="G62" s="55"/>
      <c r="H62" s="55"/>
      <c r="I62" s="55"/>
      <c r="J62" s="55"/>
      <c r="K62" s="55"/>
      <c r="L62" s="54"/>
      <c r="M62" s="54"/>
      <c r="N62" s="57"/>
    </row>
    <row r="63" spans="1:17" ht="12" customHeight="1" thickBot="1">
      <c r="A63" s="471">
        <v>5</v>
      </c>
      <c r="B63" s="472"/>
      <c r="C63" s="83"/>
      <c r="D63" s="83"/>
      <c r="E63" s="83"/>
      <c r="F63" s="84"/>
      <c r="G63" s="84"/>
      <c r="H63" s="84"/>
      <c r="I63" s="84"/>
      <c r="J63" s="84"/>
      <c r="K63" s="84"/>
      <c r="L63" s="83"/>
      <c r="M63" s="83"/>
      <c r="N63" s="57"/>
    </row>
    <row r="64" spans="1:17" ht="12" customHeight="1" thickBot="1">
      <c r="A64" s="473"/>
      <c r="B64" s="474"/>
      <c r="C64" s="54"/>
      <c r="D64" s="54"/>
      <c r="E64" s="54"/>
      <c r="F64" s="55"/>
      <c r="G64" s="55"/>
      <c r="H64" s="55"/>
      <c r="I64" s="55"/>
      <c r="J64" s="55"/>
      <c r="K64" s="55"/>
      <c r="L64" s="54"/>
      <c r="M64" s="54"/>
      <c r="N64" s="57"/>
    </row>
    <row r="65" spans="1:14" ht="12" customHeight="1">
      <c r="A65" s="471">
        <v>6</v>
      </c>
      <c r="B65" s="472"/>
      <c r="C65" s="83"/>
      <c r="D65" s="83"/>
      <c r="E65" s="83"/>
      <c r="F65" s="84"/>
      <c r="G65" s="84"/>
      <c r="H65" s="84"/>
      <c r="I65" s="84"/>
      <c r="J65" s="84"/>
      <c r="K65" s="84"/>
      <c r="L65" s="83"/>
      <c r="M65" s="83"/>
      <c r="N65" s="83"/>
    </row>
    <row r="66" spans="1:14" ht="12" customHeight="1" thickBot="1">
      <c r="A66" s="473"/>
      <c r="B66" s="474"/>
      <c r="C66" s="54"/>
      <c r="D66" s="54"/>
      <c r="E66" s="54"/>
      <c r="F66" s="55"/>
      <c r="G66" s="55"/>
      <c r="H66" s="55"/>
      <c r="I66" s="55"/>
      <c r="J66" s="55"/>
      <c r="K66" s="55"/>
      <c r="L66" s="54"/>
      <c r="M66" s="54"/>
      <c r="N66" s="54"/>
    </row>
    <row r="67" spans="1:14" ht="12" customHeight="1">
      <c r="A67" s="471">
        <v>7</v>
      </c>
      <c r="B67" s="472"/>
      <c r="C67" s="83"/>
      <c r="D67" s="83"/>
      <c r="E67" s="83"/>
      <c r="F67" s="84"/>
      <c r="G67" s="84"/>
      <c r="H67" s="84"/>
      <c r="I67" s="84"/>
      <c r="J67" s="84"/>
      <c r="K67" s="84"/>
      <c r="L67" s="83"/>
      <c r="M67" s="83"/>
      <c r="N67" s="83"/>
    </row>
    <row r="68" spans="1:14" ht="12" customHeight="1" thickBot="1">
      <c r="A68" s="473"/>
      <c r="B68" s="474"/>
      <c r="C68" s="54"/>
      <c r="D68" s="54"/>
      <c r="E68" s="54"/>
      <c r="F68" s="55"/>
      <c r="G68" s="55"/>
      <c r="H68" s="55"/>
      <c r="I68" s="55"/>
      <c r="J68" s="55"/>
      <c r="K68" s="55"/>
      <c r="L68" s="54"/>
      <c r="M68" s="54"/>
      <c r="N68" s="54"/>
    </row>
    <row r="69" spans="1:14" ht="12" customHeight="1">
      <c r="A69" s="471">
        <v>8</v>
      </c>
      <c r="B69" s="472"/>
      <c r="C69" s="83"/>
      <c r="D69" s="83"/>
      <c r="E69" s="83"/>
      <c r="F69" s="84"/>
      <c r="G69" s="84"/>
      <c r="H69" s="84"/>
      <c r="I69" s="84"/>
      <c r="J69" s="84"/>
      <c r="K69" s="84"/>
      <c r="L69" s="83"/>
      <c r="M69" s="83"/>
      <c r="N69" s="83"/>
    </row>
    <row r="70" spans="1:14" ht="12" customHeight="1" thickBot="1">
      <c r="A70" s="473"/>
      <c r="B70" s="474"/>
      <c r="C70" s="54"/>
      <c r="D70" s="54"/>
      <c r="E70" s="54"/>
      <c r="F70" s="55"/>
      <c r="G70" s="55"/>
      <c r="H70" s="55"/>
      <c r="I70" s="55"/>
      <c r="J70" s="55"/>
      <c r="K70" s="55"/>
      <c r="L70" s="54"/>
      <c r="M70" s="54"/>
      <c r="N70" s="54"/>
    </row>
    <row r="71" spans="1:14" ht="12" customHeight="1">
      <c r="A71" s="471">
        <v>9</v>
      </c>
      <c r="B71" s="472"/>
      <c r="C71" s="83"/>
      <c r="D71" s="83"/>
      <c r="E71" s="83"/>
      <c r="F71" s="84"/>
      <c r="G71" s="84"/>
      <c r="H71" s="84"/>
      <c r="I71" s="84"/>
      <c r="J71" s="84"/>
      <c r="K71" s="84"/>
      <c r="L71" s="83"/>
      <c r="M71" s="83"/>
      <c r="N71" s="83"/>
    </row>
    <row r="72" spans="1:14" ht="12" customHeight="1" thickBot="1">
      <c r="A72" s="473"/>
      <c r="B72" s="474"/>
      <c r="C72" s="54"/>
      <c r="D72" s="54"/>
      <c r="E72" s="54"/>
      <c r="F72" s="55"/>
      <c r="G72" s="55"/>
      <c r="H72" s="55"/>
      <c r="I72" s="55"/>
      <c r="J72" s="55"/>
      <c r="K72" s="55"/>
      <c r="L72" s="54"/>
      <c r="M72" s="54"/>
      <c r="N72" s="54"/>
    </row>
    <row r="73" spans="1:14" ht="12" customHeight="1">
      <c r="A73" s="471">
        <v>10</v>
      </c>
      <c r="B73" s="472"/>
      <c r="C73" s="83"/>
      <c r="D73" s="83"/>
      <c r="E73" s="83"/>
      <c r="F73" s="84"/>
      <c r="G73" s="84"/>
      <c r="H73" s="84"/>
      <c r="I73" s="84"/>
      <c r="J73" s="84"/>
      <c r="K73" s="84"/>
      <c r="L73" s="83"/>
      <c r="M73" s="83"/>
      <c r="N73" s="83"/>
    </row>
    <row r="74" spans="1:14" ht="13.5" thickBot="1">
      <c r="A74" s="473"/>
      <c r="B74" s="474"/>
      <c r="C74" s="54"/>
      <c r="D74" s="54"/>
      <c r="E74" s="54"/>
      <c r="F74" s="54"/>
      <c r="G74" s="54"/>
      <c r="H74" s="54"/>
      <c r="I74" s="54"/>
      <c r="J74" s="55"/>
      <c r="K74" s="55"/>
      <c r="L74" s="54"/>
      <c r="M74" s="54"/>
      <c r="N74" s="54"/>
    </row>
    <row r="75" spans="1:14">
      <c r="A75" s="467" t="s">
        <v>31</v>
      </c>
      <c r="B75" s="468"/>
      <c r="C75" s="468"/>
      <c r="D75" s="468"/>
      <c r="E75" s="469"/>
      <c r="F75" s="432"/>
      <c r="G75" s="434"/>
      <c r="H75" s="467" t="s">
        <v>31</v>
      </c>
      <c r="I75" s="468"/>
      <c r="J75" s="468"/>
      <c r="K75" s="468"/>
      <c r="L75" s="469"/>
      <c r="M75" s="470"/>
      <c r="N75" s="470"/>
    </row>
    <row r="76" spans="1:14">
      <c r="A76" s="429" t="s">
        <v>32</v>
      </c>
      <c r="B76" s="430"/>
      <c r="C76" s="430"/>
      <c r="D76" s="430"/>
      <c r="E76" s="431"/>
      <c r="F76" s="432"/>
      <c r="G76" s="434"/>
      <c r="H76" s="429" t="s">
        <v>32</v>
      </c>
      <c r="I76" s="430"/>
      <c r="J76" s="430"/>
      <c r="K76" s="430"/>
      <c r="L76" s="431"/>
      <c r="M76" s="470"/>
      <c r="N76" s="470"/>
    </row>
    <row r="77" spans="1:1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>
      <c r="A78" s="426" t="s">
        <v>33</v>
      </c>
      <c r="B78" s="427"/>
      <c r="C78" s="427"/>
      <c r="D78" s="427"/>
      <c r="E78" s="427"/>
      <c r="F78" s="427"/>
      <c r="G78" s="428"/>
      <c r="H78" s="426" t="s">
        <v>33</v>
      </c>
      <c r="I78" s="427"/>
      <c r="J78" s="427"/>
      <c r="K78" s="427"/>
      <c r="L78" s="427"/>
      <c r="M78" s="427"/>
      <c r="N78" s="428"/>
    </row>
    <row r="79" spans="1:14">
      <c r="A79" s="451" t="s">
        <v>34</v>
      </c>
      <c r="B79" s="451"/>
      <c r="C79" s="452"/>
      <c r="D79" s="453"/>
      <c r="E79" s="453"/>
      <c r="F79" s="453"/>
      <c r="G79" s="454"/>
      <c r="H79" s="461" t="s">
        <v>35</v>
      </c>
      <c r="I79" s="462"/>
      <c r="J79" s="452"/>
      <c r="K79" s="453"/>
      <c r="L79" s="453"/>
      <c r="M79" s="453"/>
      <c r="N79" s="454"/>
    </row>
    <row r="80" spans="1:14">
      <c r="A80" s="451"/>
      <c r="B80" s="451"/>
      <c r="C80" s="455"/>
      <c r="D80" s="456"/>
      <c r="E80" s="456"/>
      <c r="F80" s="456"/>
      <c r="G80" s="457"/>
      <c r="H80" s="463"/>
      <c r="I80" s="464"/>
      <c r="J80" s="455"/>
      <c r="K80" s="456"/>
      <c r="L80" s="456"/>
      <c r="M80" s="456"/>
      <c r="N80" s="457"/>
    </row>
    <row r="81" spans="1:14" ht="87.75" customHeight="1">
      <c r="A81" s="451"/>
      <c r="B81" s="451"/>
      <c r="C81" s="458"/>
      <c r="D81" s="459"/>
      <c r="E81" s="459"/>
      <c r="F81" s="459"/>
      <c r="G81" s="460"/>
      <c r="H81" s="465"/>
      <c r="I81" s="466"/>
      <c r="J81" s="458"/>
      <c r="K81" s="459"/>
      <c r="L81" s="459"/>
      <c r="M81" s="459"/>
      <c r="N81" s="460"/>
    </row>
    <row r="82" spans="1:14">
      <c r="A82" s="451" t="s">
        <v>36</v>
      </c>
      <c r="B82" s="451"/>
      <c r="C82" s="452"/>
      <c r="D82" s="453"/>
      <c r="E82" s="453"/>
      <c r="F82" s="453"/>
      <c r="G82" s="454"/>
      <c r="H82" s="461" t="s">
        <v>36</v>
      </c>
      <c r="I82" s="462"/>
      <c r="J82" s="452"/>
      <c r="K82" s="453"/>
      <c r="L82" s="453"/>
      <c r="M82" s="453"/>
      <c r="N82" s="454"/>
    </row>
    <row r="83" spans="1:14">
      <c r="A83" s="451"/>
      <c r="B83" s="451"/>
      <c r="C83" s="455"/>
      <c r="D83" s="456"/>
      <c r="E83" s="456"/>
      <c r="F83" s="456"/>
      <c r="G83" s="457"/>
      <c r="H83" s="463"/>
      <c r="I83" s="464"/>
      <c r="J83" s="455"/>
      <c r="K83" s="456"/>
      <c r="L83" s="456"/>
      <c r="M83" s="456"/>
      <c r="N83" s="457"/>
    </row>
    <row r="84" spans="1:14">
      <c r="A84" s="451"/>
      <c r="B84" s="451"/>
      <c r="C84" s="458"/>
      <c r="D84" s="459"/>
      <c r="E84" s="459"/>
      <c r="F84" s="459"/>
      <c r="G84" s="460"/>
      <c r="H84" s="465"/>
      <c r="I84" s="466"/>
      <c r="J84" s="458"/>
      <c r="K84" s="459"/>
      <c r="L84" s="459"/>
      <c r="M84" s="459"/>
      <c r="N84" s="460"/>
    </row>
    <row r="85" spans="1:14">
      <c r="A85" s="426" t="s">
        <v>37</v>
      </c>
      <c r="B85" s="427"/>
      <c r="C85" s="427"/>
      <c r="D85" s="427"/>
      <c r="E85" s="427"/>
      <c r="F85" s="427"/>
      <c r="G85" s="428"/>
      <c r="H85" s="426" t="s">
        <v>37</v>
      </c>
      <c r="I85" s="427"/>
      <c r="J85" s="427"/>
      <c r="K85" s="427"/>
      <c r="L85" s="427"/>
      <c r="M85" s="427"/>
      <c r="N85" s="428"/>
    </row>
    <row r="86" spans="1:14">
      <c r="A86" s="451" t="s">
        <v>38</v>
      </c>
      <c r="B86" s="451"/>
      <c r="C86" s="452"/>
      <c r="D86" s="453"/>
      <c r="E86" s="453"/>
      <c r="F86" s="453"/>
      <c r="G86" s="454"/>
      <c r="H86" s="461" t="s">
        <v>39</v>
      </c>
      <c r="I86" s="462"/>
      <c r="J86" s="452"/>
      <c r="K86" s="453"/>
      <c r="L86" s="453"/>
      <c r="M86" s="453"/>
      <c r="N86" s="454"/>
    </row>
    <row r="87" spans="1:14">
      <c r="A87" s="451"/>
      <c r="B87" s="451"/>
      <c r="C87" s="455"/>
      <c r="D87" s="456"/>
      <c r="E87" s="456"/>
      <c r="F87" s="456"/>
      <c r="G87" s="457"/>
      <c r="H87" s="463"/>
      <c r="I87" s="464"/>
      <c r="J87" s="455"/>
      <c r="K87" s="456"/>
      <c r="L87" s="456"/>
      <c r="M87" s="456"/>
      <c r="N87" s="457"/>
    </row>
    <row r="88" spans="1:14">
      <c r="A88" s="451"/>
      <c r="B88" s="451"/>
      <c r="C88" s="458"/>
      <c r="D88" s="459"/>
      <c r="E88" s="459"/>
      <c r="F88" s="459"/>
      <c r="G88" s="460"/>
      <c r="H88" s="465"/>
      <c r="I88" s="466"/>
      <c r="J88" s="458"/>
      <c r="K88" s="459"/>
      <c r="L88" s="459"/>
      <c r="M88" s="459"/>
      <c r="N88" s="460"/>
    </row>
    <row r="89" spans="1:14">
      <c r="A89" s="451" t="s">
        <v>40</v>
      </c>
      <c r="B89" s="451"/>
      <c r="C89" s="452"/>
      <c r="D89" s="453"/>
      <c r="E89" s="453"/>
      <c r="F89" s="453"/>
      <c r="G89" s="454"/>
      <c r="H89" s="461" t="s">
        <v>40</v>
      </c>
      <c r="I89" s="462"/>
      <c r="J89" s="452"/>
      <c r="K89" s="453"/>
      <c r="L89" s="453"/>
      <c r="M89" s="453"/>
      <c r="N89" s="454"/>
    </row>
    <row r="90" spans="1:14">
      <c r="A90" s="451"/>
      <c r="B90" s="451"/>
      <c r="C90" s="455"/>
      <c r="D90" s="456"/>
      <c r="E90" s="456"/>
      <c r="F90" s="456"/>
      <c r="G90" s="457"/>
      <c r="H90" s="463"/>
      <c r="I90" s="464"/>
      <c r="J90" s="455"/>
      <c r="K90" s="456"/>
      <c r="L90" s="456"/>
      <c r="M90" s="456"/>
      <c r="N90" s="457"/>
    </row>
    <row r="91" spans="1:14">
      <c r="A91" s="451"/>
      <c r="B91" s="451"/>
      <c r="C91" s="458"/>
      <c r="D91" s="459"/>
      <c r="E91" s="459"/>
      <c r="F91" s="459"/>
      <c r="G91" s="460"/>
      <c r="H91" s="465"/>
      <c r="I91" s="466"/>
      <c r="J91" s="458"/>
      <c r="K91" s="459"/>
      <c r="L91" s="459"/>
      <c r="M91" s="459"/>
      <c r="N91" s="460"/>
    </row>
    <row r="92" spans="1:1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31.5" customHeight="1">
      <c r="A93" s="426" t="s">
        <v>41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8"/>
    </row>
    <row r="94" spans="1:14">
      <c r="A94" s="86" t="s">
        <v>67</v>
      </c>
      <c r="B94" s="446" t="s">
        <v>68</v>
      </c>
      <c r="C94" s="447"/>
      <c r="D94" s="447"/>
      <c r="E94" s="447"/>
      <c r="F94" s="448"/>
      <c r="G94" s="449" t="s">
        <v>69</v>
      </c>
      <c r="H94" s="449"/>
      <c r="I94" s="449"/>
      <c r="J94" s="449"/>
      <c r="K94" s="449" t="s">
        <v>70</v>
      </c>
      <c r="L94" s="449"/>
      <c r="M94" s="450" t="s">
        <v>71</v>
      </c>
      <c r="N94" s="450"/>
    </row>
    <row r="95" spans="1:14" ht="15">
      <c r="A95" s="87"/>
      <c r="B95" s="432" t="s">
        <v>200</v>
      </c>
      <c r="C95" s="433"/>
      <c r="D95" s="433"/>
      <c r="E95" s="433"/>
      <c r="F95" s="434"/>
      <c r="G95" s="442"/>
      <c r="H95" s="443"/>
      <c r="I95" s="437"/>
      <c r="J95" s="437"/>
      <c r="K95" s="444">
        <v>0.8</v>
      </c>
      <c r="L95" s="437"/>
      <c r="M95" s="445">
        <f>G95*K95</f>
        <v>0</v>
      </c>
      <c r="N95" s="445"/>
    </row>
    <row r="96" spans="1:14" ht="15">
      <c r="A96" s="87"/>
      <c r="B96" s="432"/>
      <c r="C96" s="433"/>
      <c r="D96" s="433"/>
      <c r="E96" s="433"/>
      <c r="F96" s="434"/>
      <c r="G96" s="442"/>
      <c r="H96" s="443"/>
      <c r="I96" s="437"/>
      <c r="J96" s="437"/>
      <c r="K96" s="444"/>
      <c r="L96" s="437"/>
      <c r="M96" s="445">
        <f>G96*K96</f>
        <v>0</v>
      </c>
      <c r="N96" s="445"/>
    </row>
    <row r="97" spans="1:14" ht="15">
      <c r="A97" s="87"/>
      <c r="B97" s="432"/>
      <c r="C97" s="433"/>
      <c r="D97" s="433"/>
      <c r="E97" s="433"/>
      <c r="F97" s="434"/>
      <c r="G97" s="442"/>
      <c r="H97" s="443"/>
      <c r="I97" s="437"/>
      <c r="J97" s="437"/>
      <c r="K97" s="444"/>
      <c r="L97" s="437"/>
      <c r="M97" s="445">
        <f>G97*K97</f>
        <v>0</v>
      </c>
      <c r="N97" s="445"/>
    </row>
    <row r="98" spans="1:14" ht="15">
      <c r="A98" s="87"/>
      <c r="B98" s="432"/>
      <c r="C98" s="433"/>
      <c r="D98" s="433"/>
      <c r="E98" s="433"/>
      <c r="F98" s="434"/>
      <c r="G98" s="442"/>
      <c r="H98" s="443"/>
      <c r="I98" s="437"/>
      <c r="J98" s="437"/>
      <c r="K98" s="444"/>
      <c r="L98" s="437"/>
      <c r="M98" s="445">
        <f>G98*K98</f>
        <v>0</v>
      </c>
      <c r="N98" s="445"/>
    </row>
    <row r="99" spans="1:14" ht="15">
      <c r="A99" s="87"/>
      <c r="B99" s="432"/>
      <c r="C99" s="433"/>
      <c r="D99" s="433"/>
      <c r="E99" s="433"/>
      <c r="F99" s="434"/>
      <c r="G99" s="442"/>
      <c r="H99" s="443"/>
      <c r="I99" s="437"/>
      <c r="J99" s="437"/>
      <c r="K99" s="444"/>
      <c r="L99" s="437"/>
      <c r="M99" s="445">
        <f>G99*K99</f>
        <v>0</v>
      </c>
      <c r="N99" s="445"/>
    </row>
    <row r="100" spans="1:14">
      <c r="A100" s="87"/>
      <c r="B100" s="432"/>
      <c r="C100" s="433"/>
      <c r="D100" s="433"/>
      <c r="E100" s="433"/>
      <c r="F100" s="434"/>
      <c r="G100" s="435"/>
      <c r="H100" s="436"/>
      <c r="I100" s="437"/>
      <c r="J100" s="437"/>
      <c r="K100" s="437"/>
      <c r="L100" s="437"/>
      <c r="M100" s="438"/>
      <c r="N100" s="438"/>
    </row>
    <row r="101" spans="1:14">
      <c r="A101" s="87"/>
      <c r="B101" s="432"/>
      <c r="C101" s="433"/>
      <c r="D101" s="433"/>
      <c r="E101" s="433"/>
      <c r="F101" s="434"/>
      <c r="G101" s="435"/>
      <c r="H101" s="436"/>
      <c r="I101" s="437"/>
      <c r="J101" s="437"/>
      <c r="K101" s="437"/>
      <c r="L101" s="437"/>
      <c r="M101" s="438"/>
      <c r="N101" s="438"/>
    </row>
    <row r="102" spans="1:14">
      <c r="A102" s="87"/>
      <c r="B102" s="432"/>
      <c r="C102" s="433"/>
      <c r="D102" s="433"/>
      <c r="E102" s="433"/>
      <c r="F102" s="434"/>
      <c r="G102" s="435"/>
      <c r="H102" s="436"/>
      <c r="I102" s="437"/>
      <c r="J102" s="437"/>
      <c r="K102" s="437"/>
      <c r="L102" s="437"/>
      <c r="M102" s="438"/>
      <c r="N102" s="438"/>
    </row>
    <row r="103" spans="1:14">
      <c r="A103" s="87"/>
      <c r="B103" s="432"/>
      <c r="C103" s="433"/>
      <c r="D103" s="433"/>
      <c r="E103" s="433"/>
      <c r="F103" s="434"/>
      <c r="G103" s="435"/>
      <c r="H103" s="436"/>
      <c r="I103" s="437"/>
      <c r="J103" s="437"/>
      <c r="K103" s="437"/>
      <c r="L103" s="437"/>
      <c r="M103" s="438"/>
      <c r="N103" s="438"/>
    </row>
    <row r="104" spans="1:14">
      <c r="A104" s="87"/>
      <c r="B104" s="432"/>
      <c r="C104" s="433"/>
      <c r="D104" s="433"/>
      <c r="E104" s="433"/>
      <c r="F104" s="434"/>
      <c r="G104" s="435"/>
      <c r="H104" s="436"/>
      <c r="I104" s="437"/>
      <c r="J104" s="437"/>
      <c r="K104" s="437"/>
      <c r="L104" s="437"/>
      <c r="M104" s="438"/>
      <c r="N104" s="438"/>
    </row>
    <row r="105" spans="1:14">
      <c r="A105" s="87"/>
      <c r="B105" s="432"/>
      <c r="C105" s="433"/>
      <c r="D105" s="433"/>
      <c r="E105" s="433"/>
      <c r="F105" s="434"/>
      <c r="G105" s="435"/>
      <c r="H105" s="436"/>
      <c r="I105" s="437"/>
      <c r="J105" s="437"/>
      <c r="K105" s="437"/>
      <c r="L105" s="437"/>
      <c r="M105" s="438"/>
      <c r="N105" s="438"/>
    </row>
    <row r="106" spans="1:14">
      <c r="A106" s="87"/>
      <c r="B106" s="432"/>
      <c r="C106" s="433"/>
      <c r="D106" s="433"/>
      <c r="E106" s="433"/>
      <c r="F106" s="434"/>
      <c r="G106" s="435"/>
      <c r="H106" s="436"/>
      <c r="I106" s="437"/>
      <c r="J106" s="437"/>
      <c r="K106" s="437"/>
      <c r="L106" s="437"/>
      <c r="M106" s="438"/>
      <c r="N106" s="438"/>
    </row>
    <row r="107" spans="1:14">
      <c r="A107" s="87"/>
      <c r="B107" s="432"/>
      <c r="C107" s="433"/>
      <c r="D107" s="433"/>
      <c r="E107" s="433"/>
      <c r="F107" s="434"/>
      <c r="G107" s="435"/>
      <c r="H107" s="436"/>
      <c r="I107" s="437"/>
      <c r="J107" s="437"/>
      <c r="K107" s="437"/>
      <c r="L107" s="437"/>
      <c r="M107" s="438"/>
      <c r="N107" s="438"/>
    </row>
    <row r="108" spans="1:14" ht="15">
      <c r="A108" s="88">
        <f>COUNTA(B95:F107)</f>
        <v>1</v>
      </c>
      <c r="B108" s="439" t="s">
        <v>42</v>
      </c>
      <c r="C108" s="439"/>
      <c r="D108" s="439"/>
      <c r="E108" s="439"/>
      <c r="F108" s="439"/>
      <c r="G108" s="439"/>
      <c r="H108" s="439"/>
      <c r="I108" s="439"/>
      <c r="J108" s="439"/>
      <c r="K108" s="439"/>
      <c r="L108" s="440"/>
      <c r="M108" s="441">
        <f>SUM(M95:N107)</f>
        <v>0</v>
      </c>
      <c r="N108" s="441"/>
    </row>
    <row r="109" spans="1:1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>
      <c r="A110" s="426" t="s">
        <v>43</v>
      </c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8"/>
    </row>
    <row r="111" spans="1:14">
      <c r="A111" s="429" t="s">
        <v>44</v>
      </c>
      <c r="B111" s="430"/>
      <c r="C111" s="430"/>
      <c r="D111" s="431"/>
      <c r="E111" s="429" t="s">
        <v>45</v>
      </c>
      <c r="F111" s="430"/>
      <c r="G111" s="430"/>
      <c r="H111" s="430"/>
      <c r="I111" s="430"/>
      <c r="J111" s="430"/>
      <c r="K111" s="430"/>
      <c r="L111" s="431"/>
      <c r="M111" s="400" t="s">
        <v>46</v>
      </c>
      <c r="N111" s="402"/>
    </row>
    <row r="112" spans="1:14">
      <c r="A112" s="380"/>
      <c r="B112" s="381"/>
      <c r="C112" s="381"/>
      <c r="D112" s="382"/>
      <c r="E112" s="404"/>
      <c r="F112" s="405"/>
      <c r="G112" s="405"/>
      <c r="H112" s="405"/>
      <c r="I112" s="405"/>
      <c r="J112" s="405"/>
      <c r="K112" s="405"/>
      <c r="L112" s="406"/>
      <c r="M112" s="386"/>
      <c r="N112" s="387"/>
    </row>
    <row r="113" spans="1:16">
      <c r="A113" s="383"/>
      <c r="B113" s="384"/>
      <c r="C113" s="384"/>
      <c r="D113" s="385"/>
      <c r="E113" s="407"/>
      <c r="F113" s="408"/>
      <c r="G113" s="408"/>
      <c r="H113" s="408"/>
      <c r="I113" s="408"/>
      <c r="J113" s="408"/>
      <c r="K113" s="408"/>
      <c r="L113" s="409"/>
      <c r="M113" s="388"/>
      <c r="N113" s="389"/>
    </row>
    <row r="114" spans="1:16">
      <c r="A114" s="380"/>
      <c r="B114" s="381"/>
      <c r="C114" s="381"/>
      <c r="D114" s="382"/>
      <c r="E114" s="404"/>
      <c r="F114" s="405"/>
      <c r="G114" s="405"/>
      <c r="H114" s="405"/>
      <c r="I114" s="405"/>
      <c r="J114" s="405"/>
      <c r="K114" s="405"/>
      <c r="L114" s="406"/>
      <c r="M114" s="386"/>
      <c r="N114" s="387"/>
    </row>
    <row r="115" spans="1:16">
      <c r="A115" s="383"/>
      <c r="B115" s="384"/>
      <c r="C115" s="384"/>
      <c r="D115" s="385"/>
      <c r="E115" s="407"/>
      <c r="F115" s="408"/>
      <c r="G115" s="408"/>
      <c r="H115" s="408"/>
      <c r="I115" s="408"/>
      <c r="J115" s="408"/>
      <c r="K115" s="408"/>
      <c r="L115" s="409"/>
      <c r="M115" s="388"/>
      <c r="N115" s="389"/>
    </row>
    <row r="116" spans="1:16">
      <c r="A116" s="380"/>
      <c r="B116" s="381"/>
      <c r="C116" s="381"/>
      <c r="D116" s="382"/>
      <c r="E116" s="404"/>
      <c r="F116" s="405"/>
      <c r="G116" s="405"/>
      <c r="H116" s="405"/>
      <c r="I116" s="405"/>
      <c r="J116" s="405"/>
      <c r="K116" s="405"/>
      <c r="L116" s="406"/>
      <c r="M116" s="386"/>
      <c r="N116" s="387"/>
    </row>
    <row r="117" spans="1:16">
      <c r="A117" s="383"/>
      <c r="B117" s="384"/>
      <c r="C117" s="384"/>
      <c r="D117" s="385"/>
      <c r="E117" s="407"/>
      <c r="F117" s="408"/>
      <c r="G117" s="408"/>
      <c r="H117" s="408"/>
      <c r="I117" s="408"/>
      <c r="J117" s="408"/>
      <c r="K117" s="408"/>
      <c r="L117" s="409"/>
      <c r="M117" s="388"/>
      <c r="N117" s="389"/>
    </row>
    <row r="118" spans="1:16">
      <c r="A118" s="380"/>
      <c r="B118" s="381"/>
      <c r="C118" s="381"/>
      <c r="D118" s="382"/>
      <c r="E118" s="404"/>
      <c r="F118" s="405"/>
      <c r="G118" s="405"/>
      <c r="H118" s="405"/>
      <c r="I118" s="405"/>
      <c r="J118" s="405"/>
      <c r="K118" s="405"/>
      <c r="L118" s="406"/>
      <c r="M118" s="386"/>
      <c r="N118" s="387"/>
    </row>
    <row r="119" spans="1:16">
      <c r="A119" s="383"/>
      <c r="B119" s="384"/>
      <c r="C119" s="384"/>
      <c r="D119" s="385"/>
      <c r="E119" s="407"/>
      <c r="F119" s="408"/>
      <c r="G119" s="408"/>
      <c r="H119" s="408"/>
      <c r="I119" s="408"/>
      <c r="J119" s="408"/>
      <c r="K119" s="408"/>
      <c r="L119" s="409"/>
      <c r="M119" s="388"/>
      <c r="N119" s="389"/>
    </row>
    <row r="120" spans="1:16">
      <c r="A120" s="380"/>
      <c r="B120" s="381"/>
      <c r="C120" s="381"/>
      <c r="D120" s="382"/>
      <c r="E120" s="404"/>
      <c r="F120" s="405"/>
      <c r="G120" s="405"/>
      <c r="H120" s="405"/>
      <c r="I120" s="405"/>
      <c r="J120" s="405"/>
      <c r="K120" s="405"/>
      <c r="L120" s="406"/>
      <c r="M120" s="386"/>
      <c r="N120" s="387"/>
    </row>
    <row r="121" spans="1:16">
      <c r="A121" s="383"/>
      <c r="B121" s="384"/>
      <c r="C121" s="384"/>
      <c r="D121" s="385"/>
      <c r="E121" s="407"/>
      <c r="F121" s="408"/>
      <c r="G121" s="408"/>
      <c r="H121" s="408"/>
      <c r="I121" s="408"/>
      <c r="J121" s="408"/>
      <c r="K121" s="408"/>
      <c r="L121" s="409"/>
      <c r="M121" s="388"/>
      <c r="N121" s="389"/>
    </row>
    <row r="122" spans="1:16">
      <c r="A122" s="380"/>
      <c r="B122" s="381"/>
      <c r="C122" s="381"/>
      <c r="D122" s="382"/>
      <c r="E122" s="404"/>
      <c r="F122" s="405"/>
      <c r="G122" s="405"/>
      <c r="H122" s="405"/>
      <c r="I122" s="405"/>
      <c r="J122" s="405"/>
      <c r="K122" s="405"/>
      <c r="L122" s="406"/>
      <c r="M122" s="386"/>
      <c r="N122" s="387"/>
    </row>
    <row r="123" spans="1:16">
      <c r="A123" s="383"/>
      <c r="B123" s="384"/>
      <c r="C123" s="384"/>
      <c r="D123" s="385"/>
      <c r="E123" s="407"/>
      <c r="F123" s="408"/>
      <c r="G123" s="408"/>
      <c r="H123" s="408"/>
      <c r="I123" s="408"/>
      <c r="J123" s="408"/>
      <c r="K123" s="408"/>
      <c r="L123" s="409"/>
      <c r="M123" s="388"/>
      <c r="N123" s="389"/>
    </row>
    <row r="124" spans="1:16">
      <c r="A124" s="380"/>
      <c r="B124" s="381"/>
      <c r="C124" s="381"/>
      <c r="D124" s="382"/>
      <c r="E124" s="404"/>
      <c r="F124" s="405"/>
      <c r="G124" s="405"/>
      <c r="H124" s="405"/>
      <c r="I124" s="405"/>
      <c r="J124" s="405"/>
      <c r="K124" s="405"/>
      <c r="L124" s="406"/>
      <c r="M124" s="386"/>
      <c r="N124" s="387"/>
    </row>
    <row r="125" spans="1:16">
      <c r="A125" s="383"/>
      <c r="B125" s="384"/>
      <c r="C125" s="384"/>
      <c r="D125" s="385"/>
      <c r="E125" s="407"/>
      <c r="F125" s="408"/>
      <c r="G125" s="408"/>
      <c r="H125" s="408"/>
      <c r="I125" s="408"/>
      <c r="J125" s="408"/>
      <c r="K125" s="408"/>
      <c r="L125" s="409"/>
      <c r="M125" s="388"/>
      <c r="N125" s="389"/>
      <c r="P125" s="3"/>
    </row>
    <row r="126" spans="1:16">
      <c r="A126" s="380"/>
      <c r="B126" s="381"/>
      <c r="C126" s="381"/>
      <c r="D126" s="382"/>
      <c r="E126" s="404"/>
      <c r="F126" s="405"/>
      <c r="G126" s="405"/>
      <c r="H126" s="405"/>
      <c r="I126" s="405"/>
      <c r="J126" s="405"/>
      <c r="K126" s="405"/>
      <c r="L126" s="406"/>
      <c r="M126" s="386"/>
      <c r="N126" s="387"/>
      <c r="P126" s="3"/>
    </row>
    <row r="127" spans="1:16">
      <c r="A127" s="383"/>
      <c r="B127" s="384"/>
      <c r="C127" s="384"/>
      <c r="D127" s="385"/>
      <c r="E127" s="407"/>
      <c r="F127" s="408"/>
      <c r="G127" s="408"/>
      <c r="H127" s="408"/>
      <c r="I127" s="408"/>
      <c r="J127" s="408"/>
      <c r="K127" s="408"/>
      <c r="L127" s="409"/>
      <c r="M127" s="388"/>
      <c r="N127" s="389"/>
    </row>
    <row r="128" spans="1:16">
      <c r="A128" s="410"/>
      <c r="B128" s="411"/>
      <c r="C128" s="411"/>
      <c r="D128" s="412"/>
      <c r="E128" s="416"/>
      <c r="F128" s="417"/>
      <c r="G128" s="417"/>
      <c r="H128" s="417"/>
      <c r="I128" s="417"/>
      <c r="J128" s="417"/>
      <c r="K128" s="417"/>
      <c r="L128" s="418"/>
      <c r="M128" s="422"/>
      <c r="N128" s="423"/>
    </row>
    <row r="129" spans="1:14">
      <c r="A129" s="413"/>
      <c r="B129" s="414"/>
      <c r="C129" s="414"/>
      <c r="D129" s="415"/>
      <c r="E129" s="419"/>
      <c r="F129" s="420"/>
      <c r="G129" s="420"/>
      <c r="H129" s="420"/>
      <c r="I129" s="420"/>
      <c r="J129" s="420"/>
      <c r="K129" s="420"/>
      <c r="L129" s="421"/>
      <c r="M129" s="424"/>
      <c r="N129" s="425"/>
    </row>
    <row r="130" spans="1:14">
      <c r="A130" s="380"/>
      <c r="B130" s="381"/>
      <c r="C130" s="381"/>
      <c r="D130" s="382"/>
      <c r="E130" s="380"/>
      <c r="F130" s="381"/>
      <c r="G130" s="381"/>
      <c r="H130" s="381"/>
      <c r="I130" s="381"/>
      <c r="J130" s="381"/>
      <c r="K130" s="381"/>
      <c r="L130" s="382"/>
      <c r="M130" s="386"/>
      <c r="N130" s="387"/>
    </row>
    <row r="131" spans="1:14">
      <c r="A131" s="383"/>
      <c r="B131" s="384"/>
      <c r="C131" s="384"/>
      <c r="D131" s="385"/>
      <c r="E131" s="383"/>
      <c r="F131" s="384"/>
      <c r="G131" s="384"/>
      <c r="H131" s="384"/>
      <c r="I131" s="384"/>
      <c r="J131" s="384"/>
      <c r="K131" s="384"/>
      <c r="L131" s="385"/>
      <c r="M131" s="388"/>
      <c r="N131" s="389"/>
    </row>
    <row r="132" spans="1:14">
      <c r="A132" s="390" t="s">
        <v>232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2"/>
      <c r="M132" s="396">
        <f>SUM(M112:N131)</f>
        <v>0</v>
      </c>
      <c r="N132" s="397"/>
    </row>
    <row r="133" spans="1:14">
      <c r="A133" s="393"/>
      <c r="B133" s="394"/>
      <c r="C133" s="394"/>
      <c r="D133" s="394"/>
      <c r="E133" s="394"/>
      <c r="F133" s="394"/>
      <c r="G133" s="394"/>
      <c r="H133" s="394"/>
      <c r="I133" s="394"/>
      <c r="J133" s="394"/>
      <c r="K133" s="394"/>
      <c r="L133" s="395"/>
      <c r="M133" s="398"/>
      <c r="N133" s="399"/>
    </row>
    <row r="134" spans="1:14">
      <c r="A134" s="400" t="s">
        <v>49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2"/>
      <c r="M134" s="403">
        <f>M108+M132</f>
        <v>0</v>
      </c>
      <c r="N134" s="403"/>
    </row>
    <row r="65469" spans="250:254">
      <c r="IP65469" s="15" t="s">
        <v>50</v>
      </c>
      <c r="IQ65469" s="15" t="s">
        <v>51</v>
      </c>
      <c r="IR65469" s="15" t="s">
        <v>52</v>
      </c>
      <c r="IS65469" s="15" t="s">
        <v>53</v>
      </c>
      <c r="IT65469" s="15" t="s">
        <v>54</v>
      </c>
    </row>
    <row r="65470" spans="250:254">
      <c r="IP65470" s="15" t="e">
        <f>#REF!&amp;$C$8</f>
        <v>#REF!</v>
      </c>
      <c r="IQ65470" s="15" t="e">
        <f>#REF!</f>
        <v>#REF!</v>
      </c>
      <c r="IR65470" s="15" t="e">
        <f>$B$24&amp;" - "&amp;$B$25&amp;" - "&amp;$B$28&amp;" - "&amp;$I$28&amp;" - "&amp;#REF!&amp;" - "&amp;#REF!&amp;" - "&amp;#REF!&amp;" - "&amp;#REF!</f>
        <v>#REF!</v>
      </c>
      <c r="IS65470" s="15" t="e">
        <f>$A$33&amp;": "&amp;$I$33&amp;" - "&amp;#REF!&amp;": "&amp;#REF!&amp;" - "&amp;$A$34&amp;": "&amp;#REF!&amp;" - "&amp;#REF!&amp;": "&amp;#REF!&amp;" - "&amp;#REF!&amp;": "&amp;#REF!&amp;" - "&amp;#REF!&amp;": "&amp;$I$34&amp;" - "&amp;#REF!&amp;": "&amp;#REF!&amp;" - "&amp;$A$36&amp;": "&amp;$I$36&amp;" - "&amp;$A$37&amp;": "&amp;$I$37&amp;" - "&amp;$A$38&amp;": "&amp;$I$38&amp;" - "&amp;$A$39&amp;": "&amp;$I$39&amp;" - "&amp;#REF!&amp;": "&amp;#REF!&amp;" - "&amp;$A$40&amp;": "&amp;$I$40</f>
        <v>#REF!</v>
      </c>
      <c r="IT65470" s="15" t="e">
        <f>#REF!</f>
        <v>#REF!</v>
      </c>
    </row>
  </sheetData>
  <mergeCells count="296">
    <mergeCell ref="A1:N1"/>
    <mergeCell ref="A2:D2"/>
    <mergeCell ref="E2:H2"/>
    <mergeCell ref="I2:N2"/>
    <mergeCell ref="A3:D4"/>
    <mergeCell ref="E3:H4"/>
    <mergeCell ref="I3:N4"/>
    <mergeCell ref="O7:S7"/>
    <mergeCell ref="A8:B8"/>
    <mergeCell ref="C8:N8"/>
    <mergeCell ref="A5:C6"/>
    <mergeCell ref="D5:H6"/>
    <mergeCell ref="I5:N5"/>
    <mergeCell ref="I6:J6"/>
    <mergeCell ref="K6:L6"/>
    <mergeCell ref="M6:N6"/>
    <mergeCell ref="A23:N23"/>
    <mergeCell ref="B24:G24"/>
    <mergeCell ref="I24:N24"/>
    <mergeCell ref="B25:G25"/>
    <mergeCell ref="I25:N25"/>
    <mergeCell ref="A7:B7"/>
    <mergeCell ref="C7:N7"/>
    <mergeCell ref="A31:H31"/>
    <mergeCell ref="I31:J31"/>
    <mergeCell ref="K31:L31"/>
    <mergeCell ref="M31:N31"/>
    <mergeCell ref="A9:B9"/>
    <mergeCell ref="C9:N9"/>
    <mergeCell ref="A10:B22"/>
    <mergeCell ref="C10:N22"/>
    <mergeCell ref="R33:V35"/>
    <mergeCell ref="A34:H34"/>
    <mergeCell ref="I34:J34"/>
    <mergeCell ref="K34:L34"/>
    <mergeCell ref="M34:N34"/>
    <mergeCell ref="O34:P34"/>
    <mergeCell ref="O31:P31"/>
    <mergeCell ref="B26:G26"/>
    <mergeCell ref="I26:N26"/>
    <mergeCell ref="B27:G27"/>
    <mergeCell ref="I27:N27"/>
    <mergeCell ref="B28:G28"/>
    <mergeCell ref="I28:N28"/>
    <mergeCell ref="R32:V32"/>
    <mergeCell ref="A32:H32"/>
    <mergeCell ref="I32:J32"/>
    <mergeCell ref="K32:L32"/>
    <mergeCell ref="M32:N32"/>
    <mergeCell ref="O32:P32"/>
    <mergeCell ref="A35:H35"/>
    <mergeCell ref="I35:J35"/>
    <mergeCell ref="K35:L35"/>
    <mergeCell ref="M35:N35"/>
    <mergeCell ref="O35:P35"/>
    <mergeCell ref="A33:H33"/>
    <mergeCell ref="I33:J33"/>
    <mergeCell ref="K33:L33"/>
    <mergeCell ref="M33:N33"/>
    <mergeCell ref="O33:P33"/>
    <mergeCell ref="A37:H37"/>
    <mergeCell ref="I37:J37"/>
    <mergeCell ref="K37:L37"/>
    <mergeCell ref="M37:N37"/>
    <mergeCell ref="O37:P37"/>
    <mergeCell ref="A36:H36"/>
    <mergeCell ref="I36:J36"/>
    <mergeCell ref="K36:L36"/>
    <mergeCell ref="M36:N36"/>
    <mergeCell ref="O36:P36"/>
    <mergeCell ref="A39:H39"/>
    <mergeCell ref="I39:J39"/>
    <mergeCell ref="K39:L39"/>
    <mergeCell ref="M39:N39"/>
    <mergeCell ref="O39:P39"/>
    <mergeCell ref="A38:H38"/>
    <mergeCell ref="I38:J38"/>
    <mergeCell ref="K38:L38"/>
    <mergeCell ref="M38:N38"/>
    <mergeCell ref="O38:P38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43:H43"/>
    <mergeCell ref="I43:J43"/>
    <mergeCell ref="K43:L43"/>
    <mergeCell ref="M43:N43"/>
    <mergeCell ref="O43:P43"/>
    <mergeCell ref="A42:H42"/>
    <mergeCell ref="I42:J42"/>
    <mergeCell ref="K42:L42"/>
    <mergeCell ref="M42:N42"/>
    <mergeCell ref="O42:P42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A47:H47"/>
    <mergeCell ref="I47:J47"/>
    <mergeCell ref="K47:L47"/>
    <mergeCell ref="M47:N47"/>
    <mergeCell ref="O47:P47"/>
    <mergeCell ref="A46:H46"/>
    <mergeCell ref="I46:J46"/>
    <mergeCell ref="K46:L46"/>
    <mergeCell ref="M46:N46"/>
    <mergeCell ref="O46:P46"/>
    <mergeCell ref="A49:H49"/>
    <mergeCell ref="I49:J49"/>
    <mergeCell ref="K49:L49"/>
    <mergeCell ref="M49:N49"/>
    <mergeCell ref="O49:P49"/>
    <mergeCell ref="A48:H48"/>
    <mergeCell ref="I48:J48"/>
    <mergeCell ref="K48:L48"/>
    <mergeCell ref="M48:N48"/>
    <mergeCell ref="O48:P48"/>
    <mergeCell ref="O52:P52"/>
    <mergeCell ref="A51:H51"/>
    <mergeCell ref="I51:J51"/>
    <mergeCell ref="K51:L51"/>
    <mergeCell ref="M51:N51"/>
    <mergeCell ref="O51:P51"/>
    <mergeCell ref="A50:H50"/>
    <mergeCell ref="I50:J50"/>
    <mergeCell ref="K50:L50"/>
    <mergeCell ref="M50:N50"/>
    <mergeCell ref="O50:P50"/>
    <mergeCell ref="A53:N53"/>
    <mergeCell ref="A54:B54"/>
    <mergeCell ref="A55:B56"/>
    <mergeCell ref="A57:B58"/>
    <mergeCell ref="A59:B60"/>
    <mergeCell ref="A61:B62"/>
    <mergeCell ref="A52:H52"/>
    <mergeCell ref="I52:J52"/>
    <mergeCell ref="K52:L52"/>
    <mergeCell ref="M52:N52"/>
    <mergeCell ref="A75:E75"/>
    <mergeCell ref="F75:G75"/>
    <mergeCell ref="H75:L75"/>
    <mergeCell ref="M75:N75"/>
    <mergeCell ref="A76:E76"/>
    <mergeCell ref="F76:G76"/>
    <mergeCell ref="H76:L76"/>
    <mergeCell ref="M76:N76"/>
    <mergeCell ref="A63:B64"/>
    <mergeCell ref="A65:B66"/>
    <mergeCell ref="A67:B68"/>
    <mergeCell ref="A69:B70"/>
    <mergeCell ref="A71:B72"/>
    <mergeCell ref="A73:B74"/>
    <mergeCell ref="A82:B84"/>
    <mergeCell ref="C82:G84"/>
    <mergeCell ref="H82:I84"/>
    <mergeCell ref="J82:N84"/>
    <mergeCell ref="A85:G85"/>
    <mergeCell ref="H85:N85"/>
    <mergeCell ref="A78:G78"/>
    <mergeCell ref="H78:N78"/>
    <mergeCell ref="A79:B81"/>
    <mergeCell ref="C79:G81"/>
    <mergeCell ref="H79:I81"/>
    <mergeCell ref="J79:N81"/>
    <mergeCell ref="A93:N93"/>
    <mergeCell ref="B94:F94"/>
    <mergeCell ref="G94:H94"/>
    <mergeCell ref="I94:J94"/>
    <mergeCell ref="K94:L94"/>
    <mergeCell ref="M94:N94"/>
    <mergeCell ref="A86:B88"/>
    <mergeCell ref="C86:G88"/>
    <mergeCell ref="H86:I88"/>
    <mergeCell ref="J86:N88"/>
    <mergeCell ref="A89:B91"/>
    <mergeCell ref="C89:G91"/>
    <mergeCell ref="H89:I91"/>
    <mergeCell ref="J89:N91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7:F107"/>
    <mergeCell ref="G107:H107"/>
    <mergeCell ref="I107:J107"/>
    <mergeCell ref="K107:L107"/>
    <mergeCell ref="M107:N107"/>
    <mergeCell ref="B108:L108"/>
    <mergeCell ref="M108:N108"/>
    <mergeCell ref="B105:F105"/>
    <mergeCell ref="G105:H105"/>
    <mergeCell ref="I105:J105"/>
    <mergeCell ref="K105:L105"/>
    <mergeCell ref="M105:N105"/>
    <mergeCell ref="B106:F106"/>
    <mergeCell ref="G106:H106"/>
    <mergeCell ref="I106:J106"/>
    <mergeCell ref="K106:L106"/>
    <mergeCell ref="M106:N106"/>
    <mergeCell ref="A114:D115"/>
    <mergeCell ref="E114:L115"/>
    <mergeCell ref="M114:N115"/>
    <mergeCell ref="A116:D117"/>
    <mergeCell ref="E116:L117"/>
    <mergeCell ref="M116:N117"/>
    <mergeCell ref="A110:N110"/>
    <mergeCell ref="A111:D111"/>
    <mergeCell ref="E111:L111"/>
    <mergeCell ref="M111:N111"/>
    <mergeCell ref="A112:D113"/>
    <mergeCell ref="E112:L113"/>
    <mergeCell ref="M112:N113"/>
    <mergeCell ref="A122:D123"/>
    <mergeCell ref="E122:L123"/>
    <mergeCell ref="M122:N123"/>
    <mergeCell ref="A124:D125"/>
    <mergeCell ref="E124:L125"/>
    <mergeCell ref="M124:N125"/>
    <mergeCell ref="A118:D119"/>
    <mergeCell ref="E118:L119"/>
    <mergeCell ref="M118:N119"/>
    <mergeCell ref="A120:D121"/>
    <mergeCell ref="E120:L121"/>
    <mergeCell ref="M120:N121"/>
    <mergeCell ref="A130:D131"/>
    <mergeCell ref="E130:L131"/>
    <mergeCell ref="M130:N131"/>
    <mergeCell ref="A132:L133"/>
    <mergeCell ref="M132:N133"/>
    <mergeCell ref="A134:L134"/>
    <mergeCell ref="M134:N134"/>
    <mergeCell ref="A126:D127"/>
    <mergeCell ref="E126:L127"/>
    <mergeCell ref="M126:N127"/>
    <mergeCell ref="A128:D129"/>
    <mergeCell ref="E128:L129"/>
    <mergeCell ref="M128:N129"/>
  </mergeCells>
  <conditionalFormatting sqref="C55:N55 C57:N57 C59:N59 C61:N61 C69:N69 C63:M63 C67:N67 C65:N65 C71:N71 C73:N73">
    <cfRule type="cellIs" dxfId="17" priority="1" stopIfTrue="1" operator="equal">
      <formula>"x"</formula>
    </cfRule>
  </conditionalFormatting>
  <conditionalFormatting sqref="C56:N56 C58:N58 C60:N60 C62:N62 C70:N70 C64:M64 C68:N68 N63:N64 C66:N66 C72:N72 C74:N74">
    <cfRule type="cellIs" dxfId="16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5:N74 IX55:JI74 ST55:TE74 ACP55:ADA74 AML55:AMW74 AWH55:AWS74 BGD55:BGO74 BPZ55:BQK74 BZV55:CAG74 CJR55:CKC74 CTN55:CTY74 DDJ55:DDU74 DNF55:DNQ74 DXB55:DXM74 EGX55:EHI74 EQT55:ERE74 FAP55:FBA74 FKL55:FKW74 FUH55:FUS74 GED55:GEO74 GNZ55:GOK74 GXV55:GYG74 HHR55:HIC74 HRN55:HRY74 IBJ55:IBU74 ILF55:ILQ74 IVB55:IVM74 JEX55:JFI74 JOT55:JPE74 JYP55:JZA74 KIL55:KIW74 KSH55:KSS74 LCD55:LCO74 LLZ55:LMK74 LVV55:LWG74 MFR55:MGC74 MPN55:MPY74 MZJ55:MZU74 NJF55:NJQ74 NTB55:NTM74 OCX55:ODI74 OMT55:ONE74 OWP55:OXA74 PGL55:PGW74 PQH55:PQS74 QAD55:QAO74 QJZ55:QKK74 QTV55:QUG74 RDR55:REC74 RNN55:RNY74 RXJ55:RXU74 SHF55:SHQ74 SRB55:SRM74 TAX55:TBI74 TKT55:TLE74 TUP55:TVA74 UEL55:UEW74 UOH55:UOS74 UYD55:UYO74 VHZ55:VIK74 VRV55:VSG74 WBR55:WCC74 WLN55:WLY74 WVJ55:WVU74 C65591:N65610 IX65591:JI65610 ST65591:TE65610 ACP65591:ADA65610 AML65591:AMW65610 AWH65591:AWS65610 BGD65591:BGO65610 BPZ65591:BQK65610 BZV65591:CAG65610 CJR65591:CKC65610 CTN65591:CTY65610 DDJ65591:DDU65610 DNF65591:DNQ65610 DXB65591:DXM65610 EGX65591:EHI65610 EQT65591:ERE65610 FAP65591:FBA65610 FKL65591:FKW65610 FUH65591:FUS65610 GED65591:GEO65610 GNZ65591:GOK65610 GXV65591:GYG65610 HHR65591:HIC65610 HRN65591:HRY65610 IBJ65591:IBU65610 ILF65591:ILQ65610 IVB65591:IVM65610 JEX65591:JFI65610 JOT65591:JPE65610 JYP65591:JZA65610 KIL65591:KIW65610 KSH65591:KSS65610 LCD65591:LCO65610 LLZ65591:LMK65610 LVV65591:LWG65610 MFR65591:MGC65610 MPN65591:MPY65610 MZJ65591:MZU65610 NJF65591:NJQ65610 NTB65591:NTM65610 OCX65591:ODI65610 OMT65591:ONE65610 OWP65591:OXA65610 PGL65591:PGW65610 PQH65591:PQS65610 QAD65591:QAO65610 QJZ65591:QKK65610 QTV65591:QUG65610 RDR65591:REC65610 RNN65591:RNY65610 RXJ65591:RXU65610 SHF65591:SHQ65610 SRB65591:SRM65610 TAX65591:TBI65610 TKT65591:TLE65610 TUP65591:TVA65610 UEL65591:UEW65610 UOH65591:UOS65610 UYD65591:UYO65610 VHZ65591:VIK65610 VRV65591:VSG65610 WBR65591:WCC65610 WLN65591:WLY65610 WVJ65591:WVU65610 C131127:N131146 IX131127:JI131146 ST131127:TE131146 ACP131127:ADA131146 AML131127:AMW131146 AWH131127:AWS131146 BGD131127:BGO131146 BPZ131127:BQK131146 BZV131127:CAG131146 CJR131127:CKC131146 CTN131127:CTY131146 DDJ131127:DDU131146 DNF131127:DNQ131146 DXB131127:DXM131146 EGX131127:EHI131146 EQT131127:ERE131146 FAP131127:FBA131146 FKL131127:FKW131146 FUH131127:FUS131146 GED131127:GEO131146 GNZ131127:GOK131146 GXV131127:GYG131146 HHR131127:HIC131146 HRN131127:HRY131146 IBJ131127:IBU131146 ILF131127:ILQ131146 IVB131127:IVM131146 JEX131127:JFI131146 JOT131127:JPE131146 JYP131127:JZA131146 KIL131127:KIW131146 KSH131127:KSS131146 LCD131127:LCO131146 LLZ131127:LMK131146 LVV131127:LWG131146 MFR131127:MGC131146 MPN131127:MPY131146 MZJ131127:MZU131146 NJF131127:NJQ131146 NTB131127:NTM131146 OCX131127:ODI131146 OMT131127:ONE131146 OWP131127:OXA131146 PGL131127:PGW131146 PQH131127:PQS131146 QAD131127:QAO131146 QJZ131127:QKK131146 QTV131127:QUG131146 RDR131127:REC131146 RNN131127:RNY131146 RXJ131127:RXU131146 SHF131127:SHQ131146 SRB131127:SRM131146 TAX131127:TBI131146 TKT131127:TLE131146 TUP131127:TVA131146 UEL131127:UEW131146 UOH131127:UOS131146 UYD131127:UYO131146 VHZ131127:VIK131146 VRV131127:VSG131146 WBR131127:WCC131146 WLN131127:WLY131146 WVJ131127:WVU131146 C196663:N196682 IX196663:JI196682 ST196663:TE196682 ACP196663:ADA196682 AML196663:AMW196682 AWH196663:AWS196682 BGD196663:BGO196682 BPZ196663:BQK196682 BZV196663:CAG196682 CJR196663:CKC196682 CTN196663:CTY196682 DDJ196663:DDU196682 DNF196663:DNQ196682 DXB196663:DXM196682 EGX196663:EHI196682 EQT196663:ERE196682 FAP196663:FBA196682 FKL196663:FKW196682 FUH196663:FUS196682 GED196663:GEO196682 GNZ196663:GOK196682 GXV196663:GYG196682 HHR196663:HIC196682 HRN196663:HRY196682 IBJ196663:IBU196682 ILF196663:ILQ196682 IVB196663:IVM196682 JEX196663:JFI196682 JOT196663:JPE196682 JYP196663:JZA196682 KIL196663:KIW196682 KSH196663:KSS196682 LCD196663:LCO196682 LLZ196663:LMK196682 LVV196663:LWG196682 MFR196663:MGC196682 MPN196663:MPY196682 MZJ196663:MZU196682 NJF196663:NJQ196682 NTB196663:NTM196682 OCX196663:ODI196682 OMT196663:ONE196682 OWP196663:OXA196682 PGL196663:PGW196682 PQH196663:PQS196682 QAD196663:QAO196682 QJZ196663:QKK196682 QTV196663:QUG196682 RDR196663:REC196682 RNN196663:RNY196682 RXJ196663:RXU196682 SHF196663:SHQ196682 SRB196663:SRM196682 TAX196663:TBI196682 TKT196663:TLE196682 TUP196663:TVA196682 UEL196663:UEW196682 UOH196663:UOS196682 UYD196663:UYO196682 VHZ196663:VIK196682 VRV196663:VSG196682 WBR196663:WCC196682 WLN196663:WLY196682 WVJ196663:WVU196682 C262199:N262218 IX262199:JI262218 ST262199:TE262218 ACP262199:ADA262218 AML262199:AMW262218 AWH262199:AWS262218 BGD262199:BGO262218 BPZ262199:BQK262218 BZV262199:CAG262218 CJR262199:CKC262218 CTN262199:CTY262218 DDJ262199:DDU262218 DNF262199:DNQ262218 DXB262199:DXM262218 EGX262199:EHI262218 EQT262199:ERE262218 FAP262199:FBA262218 FKL262199:FKW262218 FUH262199:FUS262218 GED262199:GEO262218 GNZ262199:GOK262218 GXV262199:GYG262218 HHR262199:HIC262218 HRN262199:HRY262218 IBJ262199:IBU262218 ILF262199:ILQ262218 IVB262199:IVM262218 JEX262199:JFI262218 JOT262199:JPE262218 JYP262199:JZA262218 KIL262199:KIW262218 KSH262199:KSS262218 LCD262199:LCO262218 LLZ262199:LMK262218 LVV262199:LWG262218 MFR262199:MGC262218 MPN262199:MPY262218 MZJ262199:MZU262218 NJF262199:NJQ262218 NTB262199:NTM262218 OCX262199:ODI262218 OMT262199:ONE262218 OWP262199:OXA262218 PGL262199:PGW262218 PQH262199:PQS262218 QAD262199:QAO262218 QJZ262199:QKK262218 QTV262199:QUG262218 RDR262199:REC262218 RNN262199:RNY262218 RXJ262199:RXU262218 SHF262199:SHQ262218 SRB262199:SRM262218 TAX262199:TBI262218 TKT262199:TLE262218 TUP262199:TVA262218 UEL262199:UEW262218 UOH262199:UOS262218 UYD262199:UYO262218 VHZ262199:VIK262218 VRV262199:VSG262218 WBR262199:WCC262218 WLN262199:WLY262218 WVJ262199:WVU262218 C327735:N327754 IX327735:JI327754 ST327735:TE327754 ACP327735:ADA327754 AML327735:AMW327754 AWH327735:AWS327754 BGD327735:BGO327754 BPZ327735:BQK327754 BZV327735:CAG327754 CJR327735:CKC327754 CTN327735:CTY327754 DDJ327735:DDU327754 DNF327735:DNQ327754 DXB327735:DXM327754 EGX327735:EHI327754 EQT327735:ERE327754 FAP327735:FBA327754 FKL327735:FKW327754 FUH327735:FUS327754 GED327735:GEO327754 GNZ327735:GOK327754 GXV327735:GYG327754 HHR327735:HIC327754 HRN327735:HRY327754 IBJ327735:IBU327754 ILF327735:ILQ327754 IVB327735:IVM327754 JEX327735:JFI327754 JOT327735:JPE327754 JYP327735:JZA327754 KIL327735:KIW327754 KSH327735:KSS327754 LCD327735:LCO327754 LLZ327735:LMK327754 LVV327735:LWG327754 MFR327735:MGC327754 MPN327735:MPY327754 MZJ327735:MZU327754 NJF327735:NJQ327754 NTB327735:NTM327754 OCX327735:ODI327754 OMT327735:ONE327754 OWP327735:OXA327754 PGL327735:PGW327754 PQH327735:PQS327754 QAD327735:QAO327754 QJZ327735:QKK327754 QTV327735:QUG327754 RDR327735:REC327754 RNN327735:RNY327754 RXJ327735:RXU327754 SHF327735:SHQ327754 SRB327735:SRM327754 TAX327735:TBI327754 TKT327735:TLE327754 TUP327735:TVA327754 UEL327735:UEW327754 UOH327735:UOS327754 UYD327735:UYO327754 VHZ327735:VIK327754 VRV327735:VSG327754 WBR327735:WCC327754 WLN327735:WLY327754 WVJ327735:WVU327754 C393271:N393290 IX393271:JI393290 ST393271:TE393290 ACP393271:ADA393290 AML393271:AMW393290 AWH393271:AWS393290 BGD393271:BGO393290 BPZ393271:BQK393290 BZV393271:CAG393290 CJR393271:CKC393290 CTN393271:CTY393290 DDJ393271:DDU393290 DNF393271:DNQ393290 DXB393271:DXM393290 EGX393271:EHI393290 EQT393271:ERE393290 FAP393271:FBA393290 FKL393271:FKW393290 FUH393271:FUS393290 GED393271:GEO393290 GNZ393271:GOK393290 GXV393271:GYG393290 HHR393271:HIC393290 HRN393271:HRY393290 IBJ393271:IBU393290 ILF393271:ILQ393290 IVB393271:IVM393290 JEX393271:JFI393290 JOT393271:JPE393290 JYP393271:JZA393290 KIL393271:KIW393290 KSH393271:KSS393290 LCD393271:LCO393290 LLZ393271:LMK393290 LVV393271:LWG393290 MFR393271:MGC393290 MPN393271:MPY393290 MZJ393271:MZU393290 NJF393271:NJQ393290 NTB393271:NTM393290 OCX393271:ODI393290 OMT393271:ONE393290 OWP393271:OXA393290 PGL393271:PGW393290 PQH393271:PQS393290 QAD393271:QAO393290 QJZ393271:QKK393290 QTV393271:QUG393290 RDR393271:REC393290 RNN393271:RNY393290 RXJ393271:RXU393290 SHF393271:SHQ393290 SRB393271:SRM393290 TAX393271:TBI393290 TKT393271:TLE393290 TUP393271:TVA393290 UEL393271:UEW393290 UOH393271:UOS393290 UYD393271:UYO393290 VHZ393271:VIK393290 VRV393271:VSG393290 WBR393271:WCC393290 WLN393271:WLY393290 WVJ393271:WVU393290 C458807:N458826 IX458807:JI458826 ST458807:TE458826 ACP458807:ADA458826 AML458807:AMW458826 AWH458807:AWS458826 BGD458807:BGO458826 BPZ458807:BQK458826 BZV458807:CAG458826 CJR458807:CKC458826 CTN458807:CTY458826 DDJ458807:DDU458826 DNF458807:DNQ458826 DXB458807:DXM458826 EGX458807:EHI458826 EQT458807:ERE458826 FAP458807:FBA458826 FKL458807:FKW458826 FUH458807:FUS458826 GED458807:GEO458826 GNZ458807:GOK458826 GXV458807:GYG458826 HHR458807:HIC458826 HRN458807:HRY458826 IBJ458807:IBU458826 ILF458807:ILQ458826 IVB458807:IVM458826 JEX458807:JFI458826 JOT458807:JPE458826 JYP458807:JZA458826 KIL458807:KIW458826 KSH458807:KSS458826 LCD458807:LCO458826 LLZ458807:LMK458826 LVV458807:LWG458826 MFR458807:MGC458826 MPN458807:MPY458826 MZJ458807:MZU458826 NJF458807:NJQ458826 NTB458807:NTM458826 OCX458807:ODI458826 OMT458807:ONE458826 OWP458807:OXA458826 PGL458807:PGW458826 PQH458807:PQS458826 QAD458807:QAO458826 QJZ458807:QKK458826 QTV458807:QUG458826 RDR458807:REC458826 RNN458807:RNY458826 RXJ458807:RXU458826 SHF458807:SHQ458826 SRB458807:SRM458826 TAX458807:TBI458826 TKT458807:TLE458826 TUP458807:TVA458826 UEL458807:UEW458826 UOH458807:UOS458826 UYD458807:UYO458826 VHZ458807:VIK458826 VRV458807:VSG458826 WBR458807:WCC458826 WLN458807:WLY458826 WVJ458807:WVU458826 C524343:N524362 IX524343:JI524362 ST524343:TE524362 ACP524343:ADA524362 AML524343:AMW524362 AWH524343:AWS524362 BGD524343:BGO524362 BPZ524343:BQK524362 BZV524343:CAG524362 CJR524343:CKC524362 CTN524343:CTY524362 DDJ524343:DDU524362 DNF524343:DNQ524362 DXB524343:DXM524362 EGX524343:EHI524362 EQT524343:ERE524362 FAP524343:FBA524362 FKL524343:FKW524362 FUH524343:FUS524362 GED524343:GEO524362 GNZ524343:GOK524362 GXV524343:GYG524362 HHR524343:HIC524362 HRN524343:HRY524362 IBJ524343:IBU524362 ILF524343:ILQ524362 IVB524343:IVM524362 JEX524343:JFI524362 JOT524343:JPE524362 JYP524343:JZA524362 KIL524343:KIW524362 KSH524343:KSS524362 LCD524343:LCO524362 LLZ524343:LMK524362 LVV524343:LWG524362 MFR524343:MGC524362 MPN524343:MPY524362 MZJ524343:MZU524362 NJF524343:NJQ524362 NTB524343:NTM524362 OCX524343:ODI524362 OMT524343:ONE524362 OWP524343:OXA524362 PGL524343:PGW524362 PQH524343:PQS524362 QAD524343:QAO524362 QJZ524343:QKK524362 QTV524343:QUG524362 RDR524343:REC524362 RNN524343:RNY524362 RXJ524343:RXU524362 SHF524343:SHQ524362 SRB524343:SRM524362 TAX524343:TBI524362 TKT524343:TLE524362 TUP524343:TVA524362 UEL524343:UEW524362 UOH524343:UOS524362 UYD524343:UYO524362 VHZ524343:VIK524362 VRV524343:VSG524362 WBR524343:WCC524362 WLN524343:WLY524362 WVJ524343:WVU524362 C589879:N589898 IX589879:JI589898 ST589879:TE589898 ACP589879:ADA589898 AML589879:AMW589898 AWH589879:AWS589898 BGD589879:BGO589898 BPZ589879:BQK589898 BZV589879:CAG589898 CJR589879:CKC589898 CTN589879:CTY589898 DDJ589879:DDU589898 DNF589879:DNQ589898 DXB589879:DXM589898 EGX589879:EHI589898 EQT589879:ERE589898 FAP589879:FBA589898 FKL589879:FKW589898 FUH589879:FUS589898 GED589879:GEO589898 GNZ589879:GOK589898 GXV589879:GYG589898 HHR589879:HIC589898 HRN589879:HRY589898 IBJ589879:IBU589898 ILF589879:ILQ589898 IVB589879:IVM589898 JEX589879:JFI589898 JOT589879:JPE589898 JYP589879:JZA589898 KIL589879:KIW589898 KSH589879:KSS589898 LCD589879:LCO589898 LLZ589879:LMK589898 LVV589879:LWG589898 MFR589879:MGC589898 MPN589879:MPY589898 MZJ589879:MZU589898 NJF589879:NJQ589898 NTB589879:NTM589898 OCX589879:ODI589898 OMT589879:ONE589898 OWP589879:OXA589898 PGL589879:PGW589898 PQH589879:PQS589898 QAD589879:QAO589898 QJZ589879:QKK589898 QTV589879:QUG589898 RDR589879:REC589898 RNN589879:RNY589898 RXJ589879:RXU589898 SHF589879:SHQ589898 SRB589879:SRM589898 TAX589879:TBI589898 TKT589879:TLE589898 TUP589879:TVA589898 UEL589879:UEW589898 UOH589879:UOS589898 UYD589879:UYO589898 VHZ589879:VIK589898 VRV589879:VSG589898 WBR589879:WCC589898 WLN589879:WLY589898 WVJ589879:WVU589898 C655415:N655434 IX655415:JI655434 ST655415:TE655434 ACP655415:ADA655434 AML655415:AMW655434 AWH655415:AWS655434 BGD655415:BGO655434 BPZ655415:BQK655434 BZV655415:CAG655434 CJR655415:CKC655434 CTN655415:CTY655434 DDJ655415:DDU655434 DNF655415:DNQ655434 DXB655415:DXM655434 EGX655415:EHI655434 EQT655415:ERE655434 FAP655415:FBA655434 FKL655415:FKW655434 FUH655415:FUS655434 GED655415:GEO655434 GNZ655415:GOK655434 GXV655415:GYG655434 HHR655415:HIC655434 HRN655415:HRY655434 IBJ655415:IBU655434 ILF655415:ILQ655434 IVB655415:IVM655434 JEX655415:JFI655434 JOT655415:JPE655434 JYP655415:JZA655434 KIL655415:KIW655434 KSH655415:KSS655434 LCD655415:LCO655434 LLZ655415:LMK655434 LVV655415:LWG655434 MFR655415:MGC655434 MPN655415:MPY655434 MZJ655415:MZU655434 NJF655415:NJQ655434 NTB655415:NTM655434 OCX655415:ODI655434 OMT655415:ONE655434 OWP655415:OXA655434 PGL655415:PGW655434 PQH655415:PQS655434 QAD655415:QAO655434 QJZ655415:QKK655434 QTV655415:QUG655434 RDR655415:REC655434 RNN655415:RNY655434 RXJ655415:RXU655434 SHF655415:SHQ655434 SRB655415:SRM655434 TAX655415:TBI655434 TKT655415:TLE655434 TUP655415:TVA655434 UEL655415:UEW655434 UOH655415:UOS655434 UYD655415:UYO655434 VHZ655415:VIK655434 VRV655415:VSG655434 WBR655415:WCC655434 WLN655415:WLY655434 WVJ655415:WVU655434 C720951:N720970 IX720951:JI720970 ST720951:TE720970 ACP720951:ADA720970 AML720951:AMW720970 AWH720951:AWS720970 BGD720951:BGO720970 BPZ720951:BQK720970 BZV720951:CAG720970 CJR720951:CKC720970 CTN720951:CTY720970 DDJ720951:DDU720970 DNF720951:DNQ720970 DXB720951:DXM720970 EGX720951:EHI720970 EQT720951:ERE720970 FAP720951:FBA720970 FKL720951:FKW720970 FUH720951:FUS720970 GED720951:GEO720970 GNZ720951:GOK720970 GXV720951:GYG720970 HHR720951:HIC720970 HRN720951:HRY720970 IBJ720951:IBU720970 ILF720951:ILQ720970 IVB720951:IVM720970 JEX720951:JFI720970 JOT720951:JPE720970 JYP720951:JZA720970 KIL720951:KIW720970 KSH720951:KSS720970 LCD720951:LCO720970 LLZ720951:LMK720970 LVV720951:LWG720970 MFR720951:MGC720970 MPN720951:MPY720970 MZJ720951:MZU720970 NJF720951:NJQ720970 NTB720951:NTM720970 OCX720951:ODI720970 OMT720951:ONE720970 OWP720951:OXA720970 PGL720951:PGW720970 PQH720951:PQS720970 QAD720951:QAO720970 QJZ720951:QKK720970 QTV720951:QUG720970 RDR720951:REC720970 RNN720951:RNY720970 RXJ720951:RXU720970 SHF720951:SHQ720970 SRB720951:SRM720970 TAX720951:TBI720970 TKT720951:TLE720970 TUP720951:TVA720970 UEL720951:UEW720970 UOH720951:UOS720970 UYD720951:UYO720970 VHZ720951:VIK720970 VRV720951:VSG720970 WBR720951:WCC720970 WLN720951:WLY720970 WVJ720951:WVU720970 C786487:N786506 IX786487:JI786506 ST786487:TE786506 ACP786487:ADA786506 AML786487:AMW786506 AWH786487:AWS786506 BGD786487:BGO786506 BPZ786487:BQK786506 BZV786487:CAG786506 CJR786487:CKC786506 CTN786487:CTY786506 DDJ786487:DDU786506 DNF786487:DNQ786506 DXB786487:DXM786506 EGX786487:EHI786506 EQT786487:ERE786506 FAP786487:FBA786506 FKL786487:FKW786506 FUH786487:FUS786506 GED786487:GEO786506 GNZ786487:GOK786506 GXV786487:GYG786506 HHR786487:HIC786506 HRN786487:HRY786506 IBJ786487:IBU786506 ILF786487:ILQ786506 IVB786487:IVM786506 JEX786487:JFI786506 JOT786487:JPE786506 JYP786487:JZA786506 KIL786487:KIW786506 KSH786487:KSS786506 LCD786487:LCO786506 LLZ786487:LMK786506 LVV786487:LWG786506 MFR786487:MGC786506 MPN786487:MPY786506 MZJ786487:MZU786506 NJF786487:NJQ786506 NTB786487:NTM786506 OCX786487:ODI786506 OMT786487:ONE786506 OWP786487:OXA786506 PGL786487:PGW786506 PQH786487:PQS786506 QAD786487:QAO786506 QJZ786487:QKK786506 QTV786487:QUG786506 RDR786487:REC786506 RNN786487:RNY786506 RXJ786487:RXU786506 SHF786487:SHQ786506 SRB786487:SRM786506 TAX786487:TBI786506 TKT786487:TLE786506 TUP786487:TVA786506 UEL786487:UEW786506 UOH786487:UOS786506 UYD786487:UYO786506 VHZ786487:VIK786506 VRV786487:VSG786506 WBR786487:WCC786506 WLN786487:WLY786506 WVJ786487:WVU786506 C852023:N852042 IX852023:JI852042 ST852023:TE852042 ACP852023:ADA852042 AML852023:AMW852042 AWH852023:AWS852042 BGD852023:BGO852042 BPZ852023:BQK852042 BZV852023:CAG852042 CJR852023:CKC852042 CTN852023:CTY852042 DDJ852023:DDU852042 DNF852023:DNQ852042 DXB852023:DXM852042 EGX852023:EHI852042 EQT852023:ERE852042 FAP852023:FBA852042 FKL852023:FKW852042 FUH852023:FUS852042 GED852023:GEO852042 GNZ852023:GOK852042 GXV852023:GYG852042 HHR852023:HIC852042 HRN852023:HRY852042 IBJ852023:IBU852042 ILF852023:ILQ852042 IVB852023:IVM852042 JEX852023:JFI852042 JOT852023:JPE852042 JYP852023:JZA852042 KIL852023:KIW852042 KSH852023:KSS852042 LCD852023:LCO852042 LLZ852023:LMK852042 LVV852023:LWG852042 MFR852023:MGC852042 MPN852023:MPY852042 MZJ852023:MZU852042 NJF852023:NJQ852042 NTB852023:NTM852042 OCX852023:ODI852042 OMT852023:ONE852042 OWP852023:OXA852042 PGL852023:PGW852042 PQH852023:PQS852042 QAD852023:QAO852042 QJZ852023:QKK852042 QTV852023:QUG852042 RDR852023:REC852042 RNN852023:RNY852042 RXJ852023:RXU852042 SHF852023:SHQ852042 SRB852023:SRM852042 TAX852023:TBI852042 TKT852023:TLE852042 TUP852023:TVA852042 UEL852023:UEW852042 UOH852023:UOS852042 UYD852023:UYO852042 VHZ852023:VIK852042 VRV852023:VSG852042 WBR852023:WCC852042 WLN852023:WLY852042 WVJ852023:WVU852042 C917559:N917578 IX917559:JI917578 ST917559:TE917578 ACP917559:ADA917578 AML917559:AMW917578 AWH917559:AWS917578 BGD917559:BGO917578 BPZ917559:BQK917578 BZV917559:CAG917578 CJR917559:CKC917578 CTN917559:CTY917578 DDJ917559:DDU917578 DNF917559:DNQ917578 DXB917559:DXM917578 EGX917559:EHI917578 EQT917559:ERE917578 FAP917559:FBA917578 FKL917559:FKW917578 FUH917559:FUS917578 GED917559:GEO917578 GNZ917559:GOK917578 GXV917559:GYG917578 HHR917559:HIC917578 HRN917559:HRY917578 IBJ917559:IBU917578 ILF917559:ILQ917578 IVB917559:IVM917578 JEX917559:JFI917578 JOT917559:JPE917578 JYP917559:JZA917578 KIL917559:KIW917578 KSH917559:KSS917578 LCD917559:LCO917578 LLZ917559:LMK917578 LVV917559:LWG917578 MFR917559:MGC917578 MPN917559:MPY917578 MZJ917559:MZU917578 NJF917559:NJQ917578 NTB917559:NTM917578 OCX917559:ODI917578 OMT917559:ONE917578 OWP917559:OXA917578 PGL917559:PGW917578 PQH917559:PQS917578 QAD917559:QAO917578 QJZ917559:QKK917578 QTV917559:QUG917578 RDR917559:REC917578 RNN917559:RNY917578 RXJ917559:RXU917578 SHF917559:SHQ917578 SRB917559:SRM917578 TAX917559:TBI917578 TKT917559:TLE917578 TUP917559:TVA917578 UEL917559:UEW917578 UOH917559:UOS917578 UYD917559:UYO917578 VHZ917559:VIK917578 VRV917559:VSG917578 WBR917559:WCC917578 WLN917559:WLY917578 WVJ917559:WVU917578 C983095:N983114 IX983095:JI983114 ST983095:TE983114 ACP983095:ADA983114 AML983095:AMW983114 AWH983095:AWS983114 BGD983095:BGO983114 BPZ983095:BQK983114 BZV983095:CAG983114 CJR983095:CKC983114 CTN983095:CTY983114 DDJ983095:DDU983114 DNF983095:DNQ983114 DXB983095:DXM983114 EGX983095:EHI983114 EQT983095:ERE983114 FAP983095:FBA983114 FKL983095:FKW983114 FUH983095:FUS983114 GED983095:GEO983114 GNZ983095:GOK983114 GXV983095:GYG983114 HHR983095:HIC983114 HRN983095:HRY983114 IBJ983095:IBU983114 ILF983095:ILQ983114 IVB983095:IVM983114 JEX983095:JFI983114 JOT983095:JPE983114 JYP983095:JZA983114 KIL983095:KIW983114 KSH983095:KSS983114 LCD983095:LCO983114 LLZ983095:LMK983114 LVV983095:LWG983114 MFR983095:MGC983114 MPN983095:MPY983114 MZJ983095:MZU983114 NJF983095:NJQ983114 NTB983095:NTM983114 OCX983095:ODI983114 OMT983095:ONE983114 OWP983095:OXA983114 PGL983095:PGW983114 PQH983095:PQS983114 QAD983095:QAO983114 QJZ983095:QKK983114 QTV983095:QUG983114 RDR983095:REC983114 RNN983095:RNY983114 RXJ983095:RXU983114 SHF983095:SHQ983114 SRB983095:SRM983114 TAX983095:TBI983114 TKT983095:TLE983114 TUP983095:TVA983114 UEL983095:UEW983114 UOH983095:UOS983114 UYD983095:UYO983114 VHZ983095:VIK983114 VRV983095:VSG983114 WBR983095:WCC983114 WLN983095:WLY983114 WVJ983095:WVU983114"/>
  </dataValidations>
  <printOptions horizontalCentered="1"/>
  <pageMargins left="0.7" right="0.7" top="0.75" bottom="0.75" header="0.3" footer="0.3"/>
  <pageSetup paperSize="8" fitToWidth="0" orientation="landscape" r:id="rId1"/>
  <headerFooter alignWithMargins="0"/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U65434"/>
  <sheetViews>
    <sheetView tabSelected="1" zoomScaleNormal="100" zoomScaleSheetLayoutView="100" workbookViewId="0">
      <selection activeCell="U38" sqref="U38"/>
    </sheetView>
  </sheetViews>
  <sheetFormatPr defaultColWidth="9.140625"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5.28515625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9.140625" style="28"/>
    <col min="16" max="16" width="0.42578125" style="28" customWidth="1"/>
    <col min="17" max="17" width="9.140625" style="28"/>
    <col min="18" max="18" width="0.140625" style="28" customWidth="1"/>
    <col min="19" max="244" width="9.140625" style="28"/>
    <col min="245" max="245" width="14.140625" style="28" bestFit="1" customWidth="1"/>
    <col min="246" max="16384" width="9.140625" style="28"/>
  </cols>
  <sheetData>
    <row r="1" spans="1:20" ht="18" customHeight="1" thickBot="1">
      <c r="A1" s="535" t="s">
        <v>160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20" s="2" customFormat="1" ht="27" customHeight="1">
      <c r="A2" s="536" t="s">
        <v>1</v>
      </c>
      <c r="B2" s="536"/>
      <c r="C2" s="536"/>
      <c r="D2" s="536"/>
      <c r="E2" s="536" t="s">
        <v>161</v>
      </c>
      <c r="F2" s="536"/>
      <c r="G2" s="536"/>
      <c r="H2" s="536"/>
      <c r="I2" s="564" t="s">
        <v>2</v>
      </c>
      <c r="J2" s="564"/>
      <c r="K2" s="564"/>
      <c r="L2" s="564"/>
      <c r="M2" s="564"/>
      <c r="N2" s="564"/>
    </row>
    <row r="3" spans="1:20" s="2" customFormat="1" ht="12.75" customHeight="1">
      <c r="A3" s="539" t="s">
        <v>194</v>
      </c>
      <c r="B3" s="540"/>
      <c r="C3" s="540"/>
      <c r="D3" s="565"/>
      <c r="E3" s="566" t="s">
        <v>182</v>
      </c>
      <c r="F3" s="567"/>
      <c r="G3" s="567"/>
      <c r="H3" s="568"/>
      <c r="I3" s="572" t="s">
        <v>183</v>
      </c>
      <c r="J3" s="573"/>
      <c r="K3" s="573"/>
      <c r="L3" s="574"/>
      <c r="M3" s="574"/>
      <c r="N3" s="575"/>
    </row>
    <row r="4" spans="1:20" s="2" customFormat="1" ht="21.75" customHeight="1">
      <c r="A4" s="542"/>
      <c r="B4" s="543"/>
      <c r="C4" s="543"/>
      <c r="D4" s="544"/>
      <c r="E4" s="569"/>
      <c r="F4" s="570"/>
      <c r="G4" s="570"/>
      <c r="H4" s="571"/>
      <c r="I4" s="576"/>
      <c r="J4" s="577"/>
      <c r="K4" s="577"/>
      <c r="L4" s="577"/>
      <c r="M4" s="577"/>
      <c r="N4" s="578"/>
    </row>
    <row r="5" spans="1:20" s="2" customFormat="1" ht="21.75" customHeight="1">
      <c r="A5" s="559" t="s">
        <v>3</v>
      </c>
      <c r="B5" s="559"/>
      <c r="C5" s="559"/>
      <c r="D5" s="545" t="s">
        <v>184</v>
      </c>
      <c r="E5" s="545"/>
      <c r="F5" s="545"/>
      <c r="G5" s="545"/>
      <c r="H5" s="545"/>
      <c r="I5" s="562" t="s">
        <v>58</v>
      </c>
      <c r="J5" s="562"/>
      <c r="K5" s="562"/>
      <c r="L5" s="562"/>
      <c r="M5" s="562"/>
      <c r="N5" s="562"/>
    </row>
    <row r="6" spans="1:20" s="2" customFormat="1" ht="21.75" customHeight="1">
      <c r="A6" s="559"/>
      <c r="B6" s="559"/>
      <c r="C6" s="560"/>
      <c r="D6" s="561"/>
      <c r="E6" s="561"/>
      <c r="F6" s="561"/>
      <c r="G6" s="561"/>
      <c r="H6" s="561"/>
      <c r="I6" s="563">
        <v>2019</v>
      </c>
      <c r="J6" s="563"/>
      <c r="K6" s="563">
        <v>2020</v>
      </c>
      <c r="L6" s="563"/>
      <c r="M6" s="563">
        <v>2021</v>
      </c>
      <c r="N6" s="563"/>
    </row>
    <row r="7" spans="1:20" ht="60.6" customHeight="1">
      <c r="A7" s="513" t="s">
        <v>4</v>
      </c>
      <c r="B7" s="514"/>
      <c r="C7" s="585" t="s">
        <v>185</v>
      </c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36"/>
      <c r="S7" s="36"/>
      <c r="T7" s="36"/>
    </row>
    <row r="8" spans="1:20" ht="44.45" customHeight="1">
      <c r="A8" s="518" t="s">
        <v>5</v>
      </c>
      <c r="B8" s="519"/>
      <c r="C8" s="586" t="s">
        <v>280</v>
      </c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3"/>
    </row>
    <row r="9" spans="1:20" ht="38.25" hidden="1" customHeight="1">
      <c r="A9" s="518"/>
      <c r="B9" s="519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37"/>
      <c r="P9" s="37"/>
      <c r="Q9" s="37"/>
      <c r="R9" s="3"/>
    </row>
    <row r="10" spans="1:20" ht="19.5" customHeight="1">
      <c r="A10" s="520" t="s">
        <v>6</v>
      </c>
      <c r="B10" s="579"/>
      <c r="C10" s="584" t="s">
        <v>198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</row>
    <row r="11" spans="1:20" ht="19.5" customHeight="1">
      <c r="A11" s="580"/>
      <c r="B11" s="581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</row>
    <row r="12" spans="1:20" ht="31.15" customHeight="1">
      <c r="A12" s="580"/>
      <c r="B12" s="581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</row>
    <row r="13" spans="1:20" ht="0.75" customHeight="1">
      <c r="A13" s="580"/>
      <c r="B13" s="581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</row>
    <row r="14" spans="1:20" ht="18.75" hidden="1" customHeight="1">
      <c r="A14" s="580"/>
      <c r="B14" s="581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</row>
    <row r="15" spans="1:20" ht="16.5" hidden="1" customHeight="1">
      <c r="A15" s="580"/>
      <c r="B15" s="581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</row>
    <row r="16" spans="1:20" ht="23.25" hidden="1" customHeight="1">
      <c r="A16" s="580"/>
      <c r="B16" s="581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</row>
    <row r="17" spans="1:166" ht="20.25" hidden="1" customHeight="1">
      <c r="A17" s="580"/>
      <c r="B17" s="581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</row>
    <row r="18" spans="1:166" ht="13.5" hidden="1" customHeight="1">
      <c r="A18" s="580"/>
      <c r="B18" s="581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</row>
    <row r="19" spans="1:166" ht="13.5" hidden="1" customHeight="1">
      <c r="A19" s="580"/>
      <c r="B19" s="581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</row>
    <row r="20" spans="1:166" ht="13.5" hidden="1" customHeight="1">
      <c r="A20" s="580"/>
      <c r="B20" s="581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</row>
    <row r="21" spans="1:166" ht="13.5" hidden="1" customHeight="1">
      <c r="A21" s="580"/>
      <c r="B21" s="581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</row>
    <row r="22" spans="1:166" ht="13.5" hidden="1" customHeight="1">
      <c r="A22" s="582"/>
      <c r="B22" s="583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</row>
    <row r="23" spans="1:166" ht="18.75" customHeight="1">
      <c r="A23" s="491" t="s">
        <v>7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492"/>
      <c r="O23" s="38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</row>
    <row r="24" spans="1:166">
      <c r="A24" s="41">
        <v>1</v>
      </c>
      <c r="B24" s="506" t="s">
        <v>186</v>
      </c>
      <c r="C24" s="507"/>
      <c r="D24" s="507"/>
      <c r="E24" s="507"/>
      <c r="F24" s="507"/>
      <c r="G24" s="508"/>
      <c r="H24" s="41">
        <v>6</v>
      </c>
      <c r="I24" s="501"/>
      <c r="J24" s="504"/>
      <c r="K24" s="504"/>
      <c r="L24" s="504"/>
      <c r="M24" s="504"/>
      <c r="N24" s="505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</row>
    <row r="25" spans="1:166" ht="27" customHeight="1">
      <c r="A25" s="41">
        <v>2</v>
      </c>
      <c r="B25" s="506" t="s">
        <v>187</v>
      </c>
      <c r="C25" s="507"/>
      <c r="D25" s="507"/>
      <c r="E25" s="507"/>
      <c r="F25" s="507"/>
      <c r="G25" s="508"/>
      <c r="H25" s="41">
        <v>7</v>
      </c>
      <c r="I25" s="501"/>
      <c r="J25" s="504"/>
      <c r="K25" s="504"/>
      <c r="L25" s="504"/>
      <c r="M25" s="504"/>
      <c r="N25" s="505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</row>
    <row r="26" spans="1:166">
      <c r="A26" s="41">
        <v>3</v>
      </c>
      <c r="B26" s="501" t="s">
        <v>188</v>
      </c>
      <c r="C26" s="502"/>
      <c r="D26" s="502"/>
      <c r="E26" s="502"/>
      <c r="F26" s="502"/>
      <c r="G26" s="503"/>
      <c r="H26" s="41">
        <v>8</v>
      </c>
      <c r="I26" s="501"/>
      <c r="J26" s="504"/>
      <c r="K26" s="504"/>
      <c r="L26" s="504"/>
      <c r="M26" s="504"/>
      <c r="N26" s="505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</row>
    <row r="27" spans="1:166">
      <c r="A27" s="41">
        <v>4</v>
      </c>
      <c r="B27" s="501" t="s">
        <v>189</v>
      </c>
      <c r="C27" s="502"/>
      <c r="D27" s="502"/>
      <c r="E27" s="502"/>
      <c r="F27" s="502"/>
      <c r="G27" s="503"/>
      <c r="H27" s="41">
        <v>9</v>
      </c>
      <c r="I27" s="588"/>
      <c r="J27" s="589"/>
      <c r="K27" s="589"/>
      <c r="L27" s="589"/>
      <c r="M27" s="589"/>
      <c r="N27" s="589"/>
    </row>
    <row r="28" spans="1:166">
      <c r="A28" s="41">
        <v>5</v>
      </c>
      <c r="B28" s="506" t="s">
        <v>190</v>
      </c>
      <c r="C28" s="507"/>
      <c r="D28" s="507"/>
      <c r="E28" s="507"/>
      <c r="F28" s="507"/>
      <c r="G28" s="508"/>
      <c r="H28" s="41">
        <v>10</v>
      </c>
      <c r="I28" s="509"/>
      <c r="J28" s="509"/>
      <c r="K28" s="509"/>
      <c r="L28" s="509"/>
      <c r="M28" s="509"/>
      <c r="N28" s="509"/>
    </row>
    <row r="29" spans="1:166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6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</row>
    <row r="31" spans="1:166">
      <c r="A31" s="488" t="s">
        <v>9</v>
      </c>
      <c r="B31" s="489"/>
      <c r="C31" s="489"/>
      <c r="D31" s="489"/>
      <c r="E31" s="489"/>
      <c r="F31" s="489"/>
      <c r="G31" s="489"/>
      <c r="H31" s="490"/>
      <c r="I31" s="491" t="s">
        <v>10</v>
      </c>
      <c r="J31" s="492"/>
      <c r="K31" s="493" t="s">
        <v>11</v>
      </c>
      <c r="L31" s="493"/>
      <c r="M31" s="493" t="s">
        <v>12</v>
      </c>
      <c r="N31" s="493"/>
      <c r="O31" s="493">
        <v>2020</v>
      </c>
      <c r="P31" s="493"/>
    </row>
    <row r="32" spans="1:166" ht="18" customHeight="1">
      <c r="A32" s="484" t="s">
        <v>191</v>
      </c>
      <c r="B32" s="485"/>
      <c r="C32" s="485"/>
      <c r="D32" s="485"/>
      <c r="E32" s="485"/>
      <c r="F32" s="485"/>
      <c r="G32" s="485"/>
      <c r="H32" s="486"/>
      <c r="I32" s="482">
        <v>12</v>
      </c>
      <c r="J32" s="482"/>
      <c r="K32" s="482"/>
      <c r="L32" s="482"/>
      <c r="M32" s="483"/>
      <c r="N32" s="483"/>
      <c r="O32" s="482"/>
      <c r="P32" s="482"/>
      <c r="Q32" s="48"/>
      <c r="R32" s="49"/>
      <c r="S32" s="49"/>
      <c r="T32" s="49"/>
      <c r="U32" s="49"/>
    </row>
    <row r="33" spans="1:21" ht="17.25" customHeight="1">
      <c r="A33" s="484" t="s">
        <v>281</v>
      </c>
      <c r="B33" s="485"/>
      <c r="C33" s="485"/>
      <c r="D33" s="485"/>
      <c r="E33" s="485"/>
      <c r="F33" s="485"/>
      <c r="G33" s="485"/>
      <c r="H33" s="486"/>
      <c r="I33" s="482">
        <v>5</v>
      </c>
      <c r="J33" s="482"/>
      <c r="K33" s="482"/>
      <c r="L33" s="482"/>
      <c r="M33" s="483"/>
      <c r="N33" s="483"/>
      <c r="O33" s="590"/>
      <c r="P33" s="590"/>
      <c r="Q33" s="48"/>
      <c r="R33" s="49"/>
      <c r="S33" s="49"/>
      <c r="T33" s="49"/>
      <c r="U33" s="49"/>
    </row>
    <row r="34" spans="1:21" ht="17.25" customHeight="1">
      <c r="A34" s="484" t="s">
        <v>192</v>
      </c>
      <c r="B34" s="485"/>
      <c r="C34" s="485"/>
      <c r="D34" s="485"/>
      <c r="E34" s="485"/>
      <c r="F34" s="485"/>
      <c r="G34" s="485"/>
      <c r="H34" s="486"/>
      <c r="I34" s="482">
        <v>1</v>
      </c>
      <c r="J34" s="482"/>
      <c r="K34" s="482"/>
      <c r="L34" s="482"/>
      <c r="M34" s="483"/>
      <c r="N34" s="483"/>
      <c r="O34" s="590"/>
      <c r="P34" s="590"/>
      <c r="Q34" s="48"/>
      <c r="R34" s="49"/>
      <c r="S34" s="49"/>
      <c r="T34" s="49"/>
      <c r="U34" s="49"/>
    </row>
    <row r="35" spans="1:21" ht="17.25" customHeight="1">
      <c r="A35" s="484" t="s">
        <v>195</v>
      </c>
      <c r="B35" s="485"/>
      <c r="C35" s="485"/>
      <c r="D35" s="485"/>
      <c r="E35" s="485"/>
      <c r="F35" s="485"/>
      <c r="G35" s="485"/>
      <c r="H35" s="486"/>
      <c r="I35" s="496">
        <v>1</v>
      </c>
      <c r="J35" s="482"/>
      <c r="K35" s="496"/>
      <c r="L35" s="482"/>
      <c r="M35" s="483"/>
      <c r="N35" s="483"/>
      <c r="O35" s="496">
        <v>1</v>
      </c>
      <c r="P35" s="482"/>
      <c r="Q35" s="48"/>
      <c r="R35" s="49"/>
      <c r="S35" s="49"/>
      <c r="T35" s="49"/>
      <c r="U35" s="49"/>
    </row>
    <row r="36" spans="1:21" ht="21" customHeight="1">
      <c r="A36" s="484" t="s">
        <v>197</v>
      </c>
      <c r="B36" s="485"/>
      <c r="C36" s="485"/>
      <c r="D36" s="485"/>
      <c r="E36" s="485"/>
      <c r="F36" s="485"/>
      <c r="G36" s="485"/>
      <c r="H36" s="486"/>
      <c r="I36" s="482">
        <v>1</v>
      </c>
      <c r="J36" s="482"/>
      <c r="K36" s="482"/>
      <c r="L36" s="482"/>
      <c r="M36" s="483"/>
      <c r="N36" s="483"/>
      <c r="O36" s="482"/>
      <c r="P36" s="482"/>
      <c r="Q36" s="48"/>
      <c r="R36" s="49"/>
      <c r="S36" s="49"/>
      <c r="T36" s="49"/>
      <c r="U36" s="49"/>
    </row>
    <row r="37" spans="1:21" s="173" customFormat="1" ht="21" customHeight="1">
      <c r="A37" s="484"/>
      <c r="B37" s="485"/>
      <c r="C37" s="485"/>
      <c r="D37" s="485"/>
      <c r="E37" s="485"/>
      <c r="F37" s="485"/>
      <c r="G37" s="485"/>
      <c r="H37" s="486"/>
      <c r="I37" s="482"/>
      <c r="J37" s="482"/>
      <c r="K37" s="482"/>
      <c r="L37" s="482"/>
      <c r="M37" s="483"/>
      <c r="N37" s="483"/>
      <c r="O37" s="482"/>
      <c r="P37" s="482"/>
      <c r="Q37" s="48"/>
      <c r="R37" s="49"/>
      <c r="S37" s="49"/>
      <c r="T37" s="49"/>
      <c r="U37" s="49"/>
    </row>
    <row r="38" spans="1:21" s="173" customFormat="1" ht="21" customHeight="1">
      <c r="A38" s="484"/>
      <c r="B38" s="485"/>
      <c r="C38" s="485"/>
      <c r="D38" s="485"/>
      <c r="E38" s="485"/>
      <c r="F38" s="485"/>
      <c r="G38" s="485"/>
      <c r="H38" s="486"/>
      <c r="I38" s="482"/>
      <c r="J38" s="482"/>
      <c r="K38" s="482"/>
      <c r="L38" s="482"/>
      <c r="M38" s="483"/>
      <c r="N38" s="483"/>
      <c r="O38" s="482"/>
      <c r="P38" s="482"/>
      <c r="Q38" s="48"/>
      <c r="R38" s="49"/>
      <c r="S38" s="49"/>
      <c r="T38" s="49"/>
      <c r="U38" s="49"/>
    </row>
    <row r="39" spans="1:21">
      <c r="A39" s="488" t="s">
        <v>13</v>
      </c>
      <c r="B39" s="489"/>
      <c r="C39" s="489"/>
      <c r="D39" s="489"/>
      <c r="E39" s="489"/>
      <c r="F39" s="489"/>
      <c r="G39" s="489"/>
      <c r="H39" s="490"/>
      <c r="I39" s="491" t="s">
        <v>10</v>
      </c>
      <c r="J39" s="492"/>
      <c r="K39" s="493" t="s">
        <v>11</v>
      </c>
      <c r="L39" s="493"/>
      <c r="M39" s="493" t="s">
        <v>12</v>
      </c>
      <c r="N39" s="493"/>
      <c r="O39" s="493">
        <v>2020</v>
      </c>
      <c r="P39" s="493"/>
      <c r="Q39" s="48"/>
      <c r="R39" s="49"/>
      <c r="S39" s="49"/>
      <c r="T39" s="49"/>
      <c r="U39" s="49"/>
    </row>
    <row r="40" spans="1:21">
      <c r="A40" s="484" t="s">
        <v>193</v>
      </c>
      <c r="B40" s="485"/>
      <c r="C40" s="485"/>
      <c r="D40" s="485"/>
      <c r="E40" s="485"/>
      <c r="F40" s="485"/>
      <c r="G40" s="485"/>
      <c r="H40" s="486"/>
      <c r="I40" s="496">
        <v>0.9</v>
      </c>
      <c r="J40" s="482"/>
      <c r="K40" s="496">
        <v>0.9</v>
      </c>
      <c r="L40" s="482"/>
      <c r="M40" s="483"/>
      <c r="N40" s="483"/>
      <c r="O40" s="496">
        <v>0.95</v>
      </c>
      <c r="P40" s="482"/>
    </row>
    <row r="41" spans="1:21">
      <c r="A41" s="484"/>
      <c r="B41" s="485"/>
      <c r="C41" s="485"/>
      <c r="D41" s="485"/>
      <c r="E41" s="485"/>
      <c r="F41" s="485"/>
      <c r="G41" s="485"/>
      <c r="H41" s="486"/>
      <c r="I41" s="482"/>
      <c r="J41" s="482"/>
      <c r="K41" s="482"/>
      <c r="L41" s="482"/>
      <c r="M41" s="483"/>
      <c r="N41" s="483"/>
      <c r="O41" s="482"/>
      <c r="P41" s="482"/>
    </row>
    <row r="42" spans="1:21">
      <c r="A42" s="591" t="s">
        <v>282</v>
      </c>
      <c r="B42" s="592"/>
      <c r="C42" s="592"/>
      <c r="D42" s="592"/>
      <c r="E42" s="592"/>
      <c r="F42" s="592"/>
      <c r="G42" s="592"/>
      <c r="H42" s="593"/>
      <c r="I42" s="482">
        <v>80</v>
      </c>
      <c r="J42" s="482"/>
      <c r="K42" s="482"/>
      <c r="L42" s="482"/>
      <c r="M42" s="483"/>
      <c r="N42" s="483"/>
      <c r="O42" s="482"/>
      <c r="P42" s="482"/>
    </row>
    <row r="43" spans="1:21" ht="12.75" customHeight="1">
      <c r="A43" s="1586" t="s">
        <v>311</v>
      </c>
      <c r="B43" s="1587"/>
      <c r="C43" s="1587"/>
      <c r="D43" s="1587"/>
      <c r="E43" s="1587"/>
      <c r="F43" s="1587"/>
      <c r="G43" s="1587"/>
      <c r="H43" s="1588"/>
      <c r="I43" s="1584">
        <v>44196</v>
      </c>
      <c r="J43" s="1585"/>
      <c r="K43" s="1580"/>
      <c r="L43" s="1581"/>
      <c r="M43" s="1582"/>
      <c r="N43" s="1583"/>
      <c r="O43" s="1580"/>
      <c r="P43" s="1581"/>
    </row>
    <row r="44" spans="1:21">
      <c r="A44" s="591"/>
      <c r="B44" s="592"/>
      <c r="C44" s="592"/>
      <c r="D44" s="592"/>
      <c r="E44" s="592"/>
      <c r="F44" s="592"/>
      <c r="G44" s="592"/>
      <c r="H44" s="593"/>
      <c r="I44" s="496"/>
      <c r="J44" s="482"/>
      <c r="K44" s="482"/>
      <c r="L44" s="482"/>
      <c r="M44" s="483"/>
      <c r="N44" s="483"/>
      <c r="O44" s="482"/>
      <c r="P44" s="482"/>
    </row>
    <row r="45" spans="1:21">
      <c r="A45" s="488" t="s">
        <v>14</v>
      </c>
      <c r="B45" s="489"/>
      <c r="C45" s="489"/>
      <c r="D45" s="489"/>
      <c r="E45" s="489"/>
      <c r="F45" s="489"/>
      <c r="G45" s="489"/>
      <c r="H45" s="490"/>
      <c r="I45" s="491" t="s">
        <v>10</v>
      </c>
      <c r="J45" s="492"/>
      <c r="K45" s="493" t="s">
        <v>11</v>
      </c>
      <c r="L45" s="493"/>
      <c r="M45" s="493" t="s">
        <v>12</v>
      </c>
      <c r="N45" s="493"/>
      <c r="O45" s="493">
        <v>2020</v>
      </c>
      <c r="P45" s="493"/>
    </row>
    <row r="46" spans="1:21">
      <c r="A46" s="484"/>
      <c r="B46" s="485"/>
      <c r="C46" s="485"/>
      <c r="D46" s="485"/>
      <c r="E46" s="485"/>
      <c r="F46" s="485"/>
      <c r="G46" s="485"/>
      <c r="H46" s="486"/>
      <c r="I46" s="482"/>
      <c r="J46" s="482"/>
      <c r="K46" s="482"/>
      <c r="L46" s="482"/>
      <c r="M46" s="483"/>
      <c r="N46" s="483"/>
      <c r="O46" s="482"/>
      <c r="P46" s="482"/>
    </row>
    <row r="47" spans="1:21">
      <c r="A47" s="484"/>
      <c r="B47" s="485"/>
      <c r="C47" s="485"/>
      <c r="D47" s="485"/>
      <c r="E47" s="485"/>
      <c r="F47" s="485"/>
      <c r="G47" s="485"/>
      <c r="H47" s="486"/>
      <c r="I47" s="482"/>
      <c r="J47" s="482"/>
      <c r="K47" s="482"/>
      <c r="L47" s="482"/>
      <c r="M47" s="483"/>
      <c r="N47" s="483"/>
      <c r="O47" s="482"/>
      <c r="P47" s="482"/>
    </row>
    <row r="48" spans="1:21">
      <c r="A48" s="488" t="s">
        <v>16</v>
      </c>
      <c r="B48" s="489"/>
      <c r="C48" s="489"/>
      <c r="D48" s="489"/>
      <c r="E48" s="489"/>
      <c r="F48" s="489"/>
      <c r="G48" s="489"/>
      <c r="H48" s="490"/>
      <c r="I48" s="491" t="s">
        <v>10</v>
      </c>
      <c r="J48" s="492"/>
      <c r="K48" s="493" t="s">
        <v>11</v>
      </c>
      <c r="L48" s="493"/>
      <c r="M48" s="493" t="s">
        <v>12</v>
      </c>
      <c r="N48" s="493"/>
      <c r="O48" s="493">
        <v>2020</v>
      </c>
      <c r="P48" s="493"/>
    </row>
    <row r="49" spans="1:16">
      <c r="A49" s="479"/>
      <c r="B49" s="480"/>
      <c r="C49" s="480"/>
      <c r="D49" s="480"/>
      <c r="E49" s="480"/>
      <c r="F49" s="480"/>
      <c r="G49" s="480"/>
      <c r="H49" s="481"/>
      <c r="I49" s="482"/>
      <c r="J49" s="482"/>
      <c r="K49" s="482"/>
      <c r="L49" s="482"/>
      <c r="M49" s="483"/>
      <c r="N49" s="483"/>
      <c r="O49" s="482"/>
      <c r="P49" s="482"/>
    </row>
    <row r="50" spans="1:16">
      <c r="A50" s="479"/>
      <c r="B50" s="480"/>
      <c r="C50" s="480"/>
      <c r="D50" s="480"/>
      <c r="E50" s="480"/>
      <c r="F50" s="480"/>
      <c r="G50" s="480"/>
      <c r="H50" s="481"/>
      <c r="I50" s="482"/>
      <c r="J50" s="482"/>
      <c r="K50" s="482"/>
      <c r="L50" s="482"/>
      <c r="M50" s="483"/>
      <c r="N50" s="483"/>
      <c r="O50" s="482"/>
      <c r="P50" s="482"/>
    </row>
    <row r="52" spans="1:16">
      <c r="A52" s="475" t="s">
        <v>17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7"/>
    </row>
    <row r="53" spans="1:16" ht="43.5" customHeight="1">
      <c r="A53" s="478" t="s">
        <v>18</v>
      </c>
      <c r="B53" s="478"/>
      <c r="C53" s="51" t="s">
        <v>19</v>
      </c>
      <c r="D53" s="51" t="s">
        <v>20</v>
      </c>
      <c r="E53" s="51" t="s">
        <v>21</v>
      </c>
      <c r="F53" s="51" t="s">
        <v>22</v>
      </c>
      <c r="G53" s="51" t="s">
        <v>23</v>
      </c>
      <c r="H53" s="51" t="s">
        <v>24</v>
      </c>
      <c r="I53" s="51" t="s">
        <v>25</v>
      </c>
      <c r="J53" s="51" t="s">
        <v>26</v>
      </c>
      <c r="K53" s="51" t="s">
        <v>27</v>
      </c>
      <c r="L53" s="51" t="s">
        <v>28</v>
      </c>
      <c r="M53" s="51" t="s">
        <v>29</v>
      </c>
      <c r="N53" s="51" t="s">
        <v>30</v>
      </c>
    </row>
    <row r="54" spans="1:16" ht="12" customHeight="1">
      <c r="A54" s="471">
        <f>IF(A24&gt;0,A24,"")</f>
        <v>1</v>
      </c>
      <c r="B54" s="595"/>
      <c r="C54" s="37"/>
      <c r="D54" s="37"/>
      <c r="E54" s="37"/>
      <c r="F54" s="50"/>
      <c r="G54" s="50"/>
      <c r="H54" s="50"/>
      <c r="I54" s="50"/>
      <c r="J54" s="50"/>
      <c r="K54" s="52"/>
      <c r="L54" s="53"/>
      <c r="M54" s="37"/>
      <c r="N54" s="37"/>
    </row>
    <row r="55" spans="1:16" ht="12" customHeight="1" thickBot="1">
      <c r="A55" s="473"/>
      <c r="B55" s="474"/>
      <c r="C55" s="54"/>
      <c r="D55" s="54"/>
      <c r="E55" s="54"/>
      <c r="F55" s="55"/>
      <c r="G55" s="55"/>
      <c r="H55" s="55"/>
      <c r="I55" s="55"/>
      <c r="J55" s="55"/>
      <c r="K55" s="56"/>
      <c r="L55" s="57"/>
      <c r="M55" s="54"/>
      <c r="N55" s="54"/>
    </row>
    <row r="56" spans="1:16" ht="12" customHeight="1">
      <c r="A56" s="471">
        <f>IF(A25&gt;0,A25,"")</f>
        <v>2</v>
      </c>
      <c r="B56" s="595"/>
      <c r="C56" s="37"/>
      <c r="D56" s="37"/>
      <c r="E56" s="37"/>
      <c r="F56" s="50"/>
      <c r="G56" s="50"/>
      <c r="H56" s="50"/>
      <c r="I56" s="50"/>
      <c r="J56" s="50"/>
      <c r="K56" s="50"/>
      <c r="L56" s="37"/>
      <c r="M56" s="37"/>
      <c r="N56" s="37"/>
    </row>
    <row r="57" spans="1:16" ht="12" customHeight="1" thickBot="1">
      <c r="A57" s="473"/>
      <c r="B57" s="474"/>
      <c r="C57" s="54"/>
      <c r="D57" s="54"/>
      <c r="E57" s="54"/>
      <c r="F57" s="55"/>
      <c r="G57" s="55"/>
      <c r="H57" s="55"/>
      <c r="I57" s="55"/>
      <c r="J57" s="55"/>
      <c r="K57" s="56"/>
      <c r="L57" s="55"/>
      <c r="M57" s="55"/>
      <c r="N57" s="54"/>
    </row>
    <row r="58" spans="1:16" ht="12" customHeight="1">
      <c r="A58" s="471">
        <f>IF(A26&gt;0,A26,"")</f>
        <v>3</v>
      </c>
      <c r="B58" s="595"/>
      <c r="C58" s="37"/>
      <c r="D58" s="37"/>
      <c r="E58" s="37"/>
      <c r="F58" s="50"/>
      <c r="G58" s="50"/>
      <c r="H58" s="50"/>
      <c r="I58" s="50"/>
      <c r="J58" s="50"/>
      <c r="K58" s="50"/>
      <c r="L58" s="52"/>
      <c r="M58" s="50"/>
      <c r="N58" s="37"/>
    </row>
    <row r="59" spans="1:16" ht="12" customHeight="1" thickBot="1">
      <c r="A59" s="473"/>
      <c r="B59" s="474"/>
      <c r="C59" s="54"/>
      <c r="D59" s="54"/>
      <c r="E59" s="54"/>
      <c r="F59" s="55"/>
      <c r="G59" s="55"/>
      <c r="H59" s="55"/>
      <c r="I59" s="55"/>
      <c r="J59" s="55"/>
      <c r="K59" s="56"/>
      <c r="L59" s="56"/>
      <c r="M59" s="56"/>
      <c r="N59" s="54"/>
    </row>
    <row r="60" spans="1:16" ht="12" customHeight="1">
      <c r="A60" s="471">
        <v>4</v>
      </c>
      <c r="B60" s="595"/>
      <c r="C60" s="37"/>
      <c r="D60" s="37"/>
      <c r="E60" s="37"/>
      <c r="F60" s="50"/>
      <c r="G60" s="50"/>
      <c r="H60" s="50"/>
      <c r="I60" s="50"/>
      <c r="J60" s="50"/>
      <c r="K60" s="50"/>
      <c r="L60" s="50"/>
      <c r="M60" s="50"/>
      <c r="N60" s="37"/>
    </row>
    <row r="61" spans="1:16" ht="12" customHeight="1" thickBot="1">
      <c r="A61" s="473"/>
      <c r="B61" s="474"/>
      <c r="C61" s="54"/>
      <c r="D61" s="54"/>
      <c r="E61" s="54"/>
      <c r="F61" s="55"/>
      <c r="G61" s="55"/>
      <c r="H61" s="55"/>
      <c r="I61" s="55"/>
      <c r="J61" s="55"/>
      <c r="K61" s="55"/>
      <c r="L61" s="54"/>
      <c r="M61" s="54"/>
      <c r="N61" s="57"/>
    </row>
    <row r="62" spans="1:16" ht="12" customHeight="1">
      <c r="A62" s="471">
        <v>5</v>
      </c>
      <c r="B62" s="595"/>
      <c r="C62" s="37"/>
      <c r="D62" s="37"/>
      <c r="E62" s="37"/>
      <c r="F62" s="50"/>
      <c r="G62" s="50"/>
      <c r="H62" s="50"/>
      <c r="I62" s="50"/>
      <c r="J62" s="50"/>
      <c r="K62" s="50"/>
      <c r="L62" s="37"/>
      <c r="M62" s="37"/>
      <c r="N62" s="37"/>
    </row>
    <row r="63" spans="1:16" ht="12" customHeight="1" thickBot="1">
      <c r="A63" s="473"/>
      <c r="B63" s="474"/>
      <c r="C63" s="54"/>
      <c r="D63" s="54"/>
      <c r="E63" s="54"/>
      <c r="F63" s="55"/>
      <c r="G63" s="55"/>
      <c r="H63" s="55"/>
      <c r="I63" s="55"/>
      <c r="J63" s="55"/>
      <c r="K63" s="55"/>
      <c r="L63" s="54"/>
      <c r="M63" s="54"/>
      <c r="N63" s="57"/>
    </row>
    <row r="64" spans="1:16" ht="12" customHeight="1">
      <c r="A64" s="471">
        <v>6</v>
      </c>
      <c r="B64" s="595"/>
      <c r="C64" s="37"/>
      <c r="D64" s="37"/>
      <c r="E64" s="37"/>
      <c r="F64" s="50"/>
      <c r="G64" s="50"/>
      <c r="H64" s="50"/>
      <c r="I64" s="50"/>
      <c r="J64" s="50"/>
      <c r="K64" s="50"/>
      <c r="L64" s="37"/>
      <c r="M64" s="37"/>
      <c r="N64" s="37"/>
    </row>
    <row r="65" spans="1:14" ht="12" customHeight="1" thickBot="1">
      <c r="A65" s="473"/>
      <c r="B65" s="474"/>
      <c r="C65" s="54"/>
      <c r="D65" s="54"/>
      <c r="E65" s="54"/>
      <c r="F65" s="55"/>
      <c r="G65" s="55"/>
      <c r="H65" s="55"/>
      <c r="I65" s="55"/>
      <c r="J65" s="55"/>
      <c r="K65" s="55"/>
      <c r="L65" s="54"/>
      <c r="M65" s="54"/>
      <c r="N65" s="54"/>
    </row>
    <row r="66" spans="1:14" ht="12" customHeight="1">
      <c r="A66" s="471">
        <v>7</v>
      </c>
      <c r="B66" s="595"/>
      <c r="C66" s="37"/>
      <c r="D66" s="37"/>
      <c r="E66" s="37"/>
      <c r="F66" s="50"/>
      <c r="G66" s="50"/>
      <c r="H66" s="50"/>
      <c r="I66" s="50"/>
      <c r="J66" s="50"/>
      <c r="K66" s="50"/>
      <c r="L66" s="37"/>
      <c r="M66" s="37"/>
      <c r="N66" s="37"/>
    </row>
    <row r="67" spans="1:14" ht="12" customHeight="1" thickBot="1">
      <c r="A67" s="473"/>
      <c r="B67" s="474"/>
      <c r="C67" s="54"/>
      <c r="D67" s="54"/>
      <c r="E67" s="54"/>
      <c r="F67" s="55"/>
      <c r="G67" s="55"/>
      <c r="H67" s="55"/>
      <c r="I67" s="55"/>
      <c r="J67" s="55"/>
      <c r="K67" s="55"/>
      <c r="L67" s="54"/>
      <c r="M67" s="54"/>
      <c r="N67" s="54"/>
    </row>
    <row r="68" spans="1:14" ht="12" customHeight="1">
      <c r="A68" s="471">
        <v>8</v>
      </c>
      <c r="B68" s="595"/>
      <c r="C68" s="37"/>
      <c r="D68" s="37"/>
      <c r="E68" s="37"/>
      <c r="F68" s="50"/>
      <c r="G68" s="50"/>
      <c r="H68" s="50"/>
      <c r="I68" s="50"/>
      <c r="J68" s="50"/>
      <c r="K68" s="50"/>
      <c r="L68" s="37"/>
      <c r="M68" s="37"/>
      <c r="N68" s="37"/>
    </row>
    <row r="69" spans="1:14" ht="12" customHeight="1" thickBot="1">
      <c r="A69" s="473"/>
      <c r="B69" s="474"/>
      <c r="C69" s="54"/>
      <c r="D69" s="54"/>
      <c r="E69" s="54"/>
      <c r="F69" s="55"/>
      <c r="G69" s="55"/>
      <c r="H69" s="55"/>
      <c r="I69" s="55"/>
      <c r="J69" s="55"/>
      <c r="K69" s="55"/>
      <c r="L69" s="54"/>
      <c r="M69" s="54"/>
      <c r="N69" s="54"/>
    </row>
    <row r="70" spans="1:14" ht="12" customHeight="1">
      <c r="A70" s="471">
        <v>9</v>
      </c>
      <c r="B70" s="595"/>
      <c r="C70" s="37"/>
      <c r="D70" s="37"/>
      <c r="E70" s="37"/>
      <c r="F70" s="50"/>
      <c r="G70" s="50"/>
      <c r="H70" s="50"/>
      <c r="I70" s="50"/>
      <c r="J70" s="50"/>
      <c r="K70" s="50"/>
      <c r="L70" s="37"/>
      <c r="M70" s="37"/>
      <c r="N70" s="37"/>
    </row>
    <row r="71" spans="1:14" ht="12" customHeight="1" thickBot="1">
      <c r="A71" s="473"/>
      <c r="B71" s="474"/>
      <c r="C71" s="54"/>
      <c r="D71" s="54"/>
      <c r="E71" s="54"/>
      <c r="F71" s="55"/>
      <c r="G71" s="55"/>
      <c r="H71" s="55"/>
      <c r="I71" s="55"/>
      <c r="J71" s="55"/>
      <c r="K71" s="55"/>
      <c r="L71" s="54"/>
      <c r="M71" s="54"/>
      <c r="N71" s="54"/>
    </row>
    <row r="72" spans="1:14" ht="12" customHeight="1">
      <c r="A72" s="471">
        <v>10</v>
      </c>
      <c r="B72" s="595"/>
      <c r="C72" s="37"/>
      <c r="D72" s="37"/>
      <c r="E72" s="37"/>
      <c r="F72" s="50"/>
      <c r="G72" s="50"/>
      <c r="H72" s="50"/>
      <c r="I72" s="50"/>
      <c r="J72" s="50"/>
      <c r="K72" s="50"/>
      <c r="L72" s="37"/>
      <c r="M72" s="37"/>
      <c r="N72" s="37"/>
    </row>
    <row r="73" spans="1:14" ht="12" customHeight="1" thickBot="1">
      <c r="A73" s="473"/>
      <c r="B73" s="474"/>
      <c r="C73" s="54"/>
      <c r="D73" s="54"/>
      <c r="E73" s="54"/>
      <c r="F73" s="54"/>
      <c r="G73" s="54"/>
      <c r="H73" s="54"/>
      <c r="I73" s="54"/>
      <c r="J73" s="55"/>
      <c r="K73" s="55"/>
      <c r="L73" s="54"/>
      <c r="M73" s="54"/>
      <c r="N73" s="54"/>
    </row>
    <row r="74" spans="1:14">
      <c r="A74" s="606" t="s">
        <v>31</v>
      </c>
      <c r="B74" s="607"/>
      <c r="C74" s="607"/>
      <c r="D74" s="607"/>
      <c r="E74" s="608"/>
      <c r="F74" s="609"/>
      <c r="G74" s="610"/>
      <c r="H74" s="611" t="s">
        <v>31</v>
      </c>
      <c r="I74" s="611"/>
      <c r="J74" s="611"/>
      <c r="K74" s="611"/>
      <c r="L74" s="611"/>
      <c r="M74" s="612"/>
      <c r="N74" s="612"/>
    </row>
    <row r="75" spans="1:14">
      <c r="A75" s="613" t="s">
        <v>32</v>
      </c>
      <c r="B75" s="614"/>
      <c r="C75" s="614"/>
      <c r="D75" s="614"/>
      <c r="E75" s="615"/>
      <c r="F75" s="609"/>
      <c r="G75" s="610"/>
      <c r="H75" s="611" t="s">
        <v>32</v>
      </c>
      <c r="I75" s="611"/>
      <c r="J75" s="611"/>
      <c r="K75" s="611"/>
      <c r="L75" s="611"/>
      <c r="M75" s="612"/>
      <c r="N75" s="612"/>
    </row>
    <row r="76" spans="1:14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>
      <c r="A77" s="596" t="s">
        <v>33</v>
      </c>
      <c r="B77" s="597"/>
      <c r="C77" s="597"/>
      <c r="D77" s="597"/>
      <c r="E77" s="597"/>
      <c r="F77" s="597"/>
      <c r="G77" s="598"/>
      <c r="H77" s="599" t="s">
        <v>33</v>
      </c>
      <c r="I77" s="599"/>
      <c r="J77" s="599"/>
      <c r="K77" s="599"/>
      <c r="L77" s="599"/>
      <c r="M77" s="599"/>
      <c r="N77" s="599"/>
    </row>
    <row r="78" spans="1:14" ht="42" customHeight="1">
      <c r="A78" s="59" t="s">
        <v>34</v>
      </c>
      <c r="B78" s="60"/>
      <c r="C78" s="616"/>
      <c r="D78" s="617"/>
      <c r="E78" s="617"/>
      <c r="F78" s="617"/>
      <c r="G78" s="618"/>
      <c r="H78" s="59" t="s">
        <v>35</v>
      </c>
      <c r="I78" s="60"/>
      <c r="J78" s="61"/>
      <c r="K78" s="62"/>
      <c r="L78" s="62"/>
      <c r="M78" s="62"/>
      <c r="N78" s="63"/>
    </row>
    <row r="79" spans="1:14">
      <c r="A79" s="59" t="s">
        <v>36</v>
      </c>
      <c r="B79" s="60"/>
      <c r="C79" s="61"/>
      <c r="D79" s="62"/>
      <c r="E79" s="62"/>
      <c r="F79" s="62"/>
      <c r="G79" s="63"/>
      <c r="H79" s="59" t="s">
        <v>36</v>
      </c>
      <c r="I79" s="60"/>
      <c r="J79" s="61"/>
      <c r="K79" s="62"/>
      <c r="L79" s="62"/>
      <c r="M79" s="62"/>
      <c r="N79" s="63"/>
    </row>
    <row r="80" spans="1:14">
      <c r="A80" s="64" t="s">
        <v>37</v>
      </c>
      <c r="B80" s="65"/>
      <c r="C80" s="65"/>
      <c r="D80" s="65"/>
      <c r="E80" s="65"/>
      <c r="F80" s="65"/>
      <c r="G80" s="66"/>
      <c r="H80" s="64" t="s">
        <v>37</v>
      </c>
      <c r="I80" s="65"/>
      <c r="J80" s="65"/>
      <c r="K80" s="65"/>
      <c r="L80" s="65"/>
      <c r="M80" s="65"/>
      <c r="N80" s="66"/>
    </row>
    <row r="81" spans="1:16">
      <c r="A81" s="59" t="s">
        <v>38</v>
      </c>
      <c r="B81" s="60"/>
      <c r="C81" s="61"/>
      <c r="D81" s="62"/>
      <c r="E81" s="62"/>
      <c r="F81" s="62"/>
      <c r="G81" s="63"/>
      <c r="H81" s="59" t="s">
        <v>39</v>
      </c>
      <c r="I81" s="60"/>
      <c r="J81" s="61"/>
      <c r="K81" s="62"/>
      <c r="L81" s="62"/>
      <c r="M81" s="62"/>
      <c r="N81" s="63"/>
    </row>
    <row r="82" spans="1:16">
      <c r="A82" s="67" t="s">
        <v>40</v>
      </c>
      <c r="B82" s="68"/>
      <c r="C82" s="69"/>
      <c r="D82" s="70"/>
      <c r="E82" s="70"/>
      <c r="F82" s="70"/>
      <c r="G82" s="71"/>
      <c r="H82" s="67" t="s">
        <v>40</v>
      </c>
      <c r="I82" s="68"/>
      <c r="J82" s="69"/>
      <c r="K82" s="70"/>
      <c r="L82" s="70"/>
      <c r="M82" s="70"/>
      <c r="N82" s="71"/>
    </row>
    <row r="83" spans="1:16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6">
      <c r="A84" s="596" t="s">
        <v>41</v>
      </c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/>
      <c r="N84" s="598"/>
    </row>
    <row r="85" spans="1:16" ht="31.5" customHeight="1">
      <c r="A85" s="72" t="s">
        <v>67</v>
      </c>
      <c r="B85" s="600" t="s">
        <v>68</v>
      </c>
      <c r="C85" s="601"/>
      <c r="D85" s="601"/>
      <c r="E85" s="601"/>
      <c r="F85" s="602"/>
      <c r="G85" s="603" t="s">
        <v>69</v>
      </c>
      <c r="H85" s="604"/>
      <c r="I85" s="604"/>
      <c r="J85" s="604"/>
      <c r="K85" s="604" t="s">
        <v>70</v>
      </c>
      <c r="L85" s="604"/>
      <c r="M85" s="605" t="s">
        <v>71</v>
      </c>
      <c r="N85" s="605"/>
    </row>
    <row r="86" spans="1:16" ht="15">
      <c r="A86" s="73" t="s">
        <v>167</v>
      </c>
      <c r="B86" s="619" t="s">
        <v>196</v>
      </c>
      <c r="C86" s="620"/>
      <c r="D86" s="620"/>
      <c r="E86" s="620"/>
      <c r="F86" s="621"/>
      <c r="G86" s="622"/>
      <c r="H86" s="623"/>
      <c r="I86" s="624"/>
      <c r="J86" s="624"/>
      <c r="K86" s="625">
        <v>0.05</v>
      </c>
      <c r="L86" s="624"/>
      <c r="M86" s="626"/>
      <c r="N86" s="627"/>
    </row>
    <row r="87" spans="1:16" ht="15">
      <c r="A87" s="73" t="s">
        <v>179</v>
      </c>
      <c r="B87" s="628" t="s">
        <v>233</v>
      </c>
      <c r="C87" s="620"/>
      <c r="D87" s="620"/>
      <c r="E87" s="620"/>
      <c r="F87" s="621"/>
      <c r="G87" s="622"/>
      <c r="H87" s="623"/>
      <c r="I87" s="624"/>
      <c r="J87" s="624"/>
      <c r="K87" s="625">
        <v>1</v>
      </c>
      <c r="L87" s="624"/>
      <c r="M87" s="626"/>
      <c r="N87" s="627"/>
    </row>
    <row r="88" spans="1:16" ht="15">
      <c r="A88" s="73"/>
      <c r="B88" s="619"/>
      <c r="C88" s="620"/>
      <c r="D88" s="620"/>
      <c r="E88" s="620"/>
      <c r="F88" s="621"/>
      <c r="G88" s="622"/>
      <c r="H88" s="623"/>
      <c r="I88" s="624"/>
      <c r="J88" s="624"/>
      <c r="K88" s="625"/>
      <c r="L88" s="624"/>
      <c r="M88" s="74"/>
      <c r="N88" s="75"/>
    </row>
    <row r="89" spans="1:16" ht="15">
      <c r="A89" s="73"/>
      <c r="B89" s="76"/>
      <c r="C89" s="77"/>
      <c r="D89" s="77"/>
      <c r="E89" s="77"/>
      <c r="F89" s="78"/>
      <c r="G89" s="79"/>
      <c r="H89" s="80"/>
      <c r="I89" s="81"/>
      <c r="J89" s="81"/>
      <c r="K89" s="634"/>
      <c r="L89" s="635"/>
      <c r="M89" s="74"/>
      <c r="N89" s="75"/>
    </row>
    <row r="90" spans="1:16" ht="15">
      <c r="K90" s="636"/>
      <c r="L90" s="637"/>
      <c r="M90" s="626"/>
      <c r="N90" s="627"/>
    </row>
    <row r="91" spans="1:16" ht="15">
      <c r="A91" s="82">
        <f>COUNTA(B86:F89)</f>
        <v>2</v>
      </c>
      <c r="B91" s="629" t="s">
        <v>42</v>
      </c>
      <c r="C91" s="629"/>
      <c r="D91" s="629"/>
      <c r="E91" s="629"/>
      <c r="F91" s="629"/>
      <c r="G91" s="629"/>
      <c r="H91" s="629"/>
      <c r="I91" s="629"/>
      <c r="J91" s="629"/>
      <c r="K91" s="629"/>
      <c r="L91" s="630"/>
      <c r="M91" s="631">
        <f>SUM(M86:N90)</f>
        <v>0</v>
      </c>
      <c r="N91" s="631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6">
      <c r="A93" s="596" t="s">
        <v>43</v>
      </c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8"/>
    </row>
    <row r="94" spans="1:16">
      <c r="A94" s="613" t="s">
        <v>44</v>
      </c>
      <c r="B94" s="614"/>
      <c r="C94" s="614"/>
      <c r="D94" s="615"/>
      <c r="E94" s="613" t="s">
        <v>45</v>
      </c>
      <c r="F94" s="614"/>
      <c r="G94" s="614"/>
      <c r="H94" s="614"/>
      <c r="I94" s="614"/>
      <c r="J94" s="614"/>
      <c r="K94" s="614"/>
      <c r="L94" s="614"/>
      <c r="M94" s="632" t="s">
        <v>46</v>
      </c>
      <c r="N94" s="633"/>
    </row>
    <row r="95" spans="1:16" ht="15">
      <c r="A95" s="643"/>
      <c r="B95" s="644"/>
      <c r="C95" s="644"/>
      <c r="D95" s="645"/>
      <c r="E95" s="643"/>
      <c r="F95" s="644"/>
      <c r="G95" s="644"/>
      <c r="H95" s="644"/>
      <c r="I95" s="644"/>
      <c r="J95" s="644"/>
      <c r="K95" s="644"/>
      <c r="L95" s="645"/>
      <c r="M95" s="646"/>
      <c r="N95" s="647"/>
      <c r="P95" s="3"/>
    </row>
    <row r="96" spans="1:16" ht="15">
      <c r="A96" s="643"/>
      <c r="B96" s="644"/>
      <c r="C96" s="644"/>
      <c r="D96" s="645"/>
      <c r="E96" s="643"/>
      <c r="F96" s="644"/>
      <c r="G96" s="644"/>
      <c r="H96" s="644"/>
      <c r="I96" s="644"/>
      <c r="J96" s="644"/>
      <c r="K96" s="644"/>
      <c r="L96" s="645"/>
      <c r="M96" s="646"/>
      <c r="N96" s="647"/>
    </row>
    <row r="97" spans="1:14" ht="15">
      <c r="A97" s="632"/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3"/>
      <c r="M97" s="631"/>
      <c r="N97" s="631"/>
    </row>
    <row r="98" spans="1:14">
      <c r="A98" s="639" t="s">
        <v>166</v>
      </c>
      <c r="B98" s="640"/>
      <c r="C98" s="640"/>
      <c r="D98" s="640"/>
      <c r="E98" s="640"/>
      <c r="F98" s="640"/>
      <c r="G98" s="640"/>
      <c r="H98" s="640"/>
      <c r="I98" s="640"/>
      <c r="J98" s="640"/>
      <c r="K98" s="640"/>
      <c r="L98" s="641"/>
      <c r="M98" s="642"/>
      <c r="N98" s="642"/>
    </row>
    <row r="65433" spans="251:255">
      <c r="IQ65433" s="15" t="s">
        <v>50</v>
      </c>
      <c r="IR65433" s="15" t="s">
        <v>51</v>
      </c>
      <c r="IS65433" s="15" t="s">
        <v>52</v>
      </c>
      <c r="IT65433" s="15" t="s">
        <v>53</v>
      </c>
      <c r="IU65433" s="15" t="s">
        <v>54</v>
      </c>
    </row>
    <row r="65434" spans="251:255">
      <c r="IQ65434" s="15" t="e">
        <f>#REF!&amp;$C$8</f>
        <v>#REF!</v>
      </c>
      <c r="IR65434" s="15" t="e">
        <f>#REF!</f>
        <v>#REF!</v>
      </c>
      <c r="IS65434" s="15" t="e">
        <f>$B$24&amp;" - "&amp;$B$25&amp;" - "&amp;$B$28&amp;" - "&amp;$I$28&amp;" - "&amp;#REF!&amp;" - "&amp;#REF!&amp;" - "&amp;#REF!&amp;" - "&amp;#REF!</f>
        <v>#REF!</v>
      </c>
      <c r="IT65434" s="15" t="e">
        <f>$A$32&amp;": "&amp;$I$32&amp;" - "&amp;#REF!&amp;": "&amp;#REF!&amp;" - "&amp;#REF!&amp;": "&amp;#REF!&amp;" - "&amp;#REF!&amp;": "&amp;#REF!&amp;" - "&amp;#REF!&amp;": "&amp;#REF!&amp;" - "&amp;#REF!&amp;": "&amp;#REF!&amp;" - "&amp;$A$36&amp;": "&amp;$I$36&amp;" - "&amp;$A$39&amp;": "&amp;$I$39&amp;" - "&amp;$A$40&amp;": "&amp;$I$40&amp;" - "&amp;$A$41&amp;": "&amp;$I$41&amp;" - "&amp;$A$42&amp;": "&amp;$I$42&amp;" - "&amp;#REF!&amp;": "&amp;#REF!&amp;" - "&amp;$A$43&amp;": "&amp;$I$43</f>
        <v>#REF!</v>
      </c>
      <c r="IU65434" s="15" t="e">
        <f>#REF!</f>
        <v>#REF!</v>
      </c>
    </row>
  </sheetData>
  <mergeCells count="194">
    <mergeCell ref="O43:P43"/>
    <mergeCell ref="M43:N43"/>
    <mergeCell ref="K43:L43"/>
    <mergeCell ref="I43:J43"/>
    <mergeCell ref="A43:H43"/>
    <mergeCell ref="A97:L97"/>
    <mergeCell ref="M97:N97"/>
    <mergeCell ref="A98:L98"/>
    <mergeCell ref="M98:N98"/>
    <mergeCell ref="A95:D95"/>
    <mergeCell ref="E95:L95"/>
    <mergeCell ref="M95:N95"/>
    <mergeCell ref="A96:D96"/>
    <mergeCell ref="E96:L96"/>
    <mergeCell ref="M96:N96"/>
    <mergeCell ref="M90:N90"/>
    <mergeCell ref="B91:L91"/>
    <mergeCell ref="M91:N91"/>
    <mergeCell ref="A93:N93"/>
    <mergeCell ref="A94:D94"/>
    <mergeCell ref="E94:L94"/>
    <mergeCell ref="M94:N94"/>
    <mergeCell ref="B88:F88"/>
    <mergeCell ref="G88:H88"/>
    <mergeCell ref="I88:J88"/>
    <mergeCell ref="K88:L88"/>
    <mergeCell ref="K89:L89"/>
    <mergeCell ref="K90:L90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A77:G77"/>
    <mergeCell ref="H77:N77"/>
    <mergeCell ref="A84:N84"/>
    <mergeCell ref="B85:F85"/>
    <mergeCell ref="G85:H85"/>
    <mergeCell ref="I85:J85"/>
    <mergeCell ref="K85:L85"/>
    <mergeCell ref="M85:N85"/>
    <mergeCell ref="A74:E74"/>
    <mergeCell ref="F74:G74"/>
    <mergeCell ref="H74:L74"/>
    <mergeCell ref="M74:N74"/>
    <mergeCell ref="A75:E75"/>
    <mergeCell ref="F75:G75"/>
    <mergeCell ref="H75:L75"/>
    <mergeCell ref="M75:N75"/>
    <mergeCell ref="C78:G78"/>
    <mergeCell ref="A62:B63"/>
    <mergeCell ref="A64:B65"/>
    <mergeCell ref="A66:B67"/>
    <mergeCell ref="A68:B69"/>
    <mergeCell ref="A70:B71"/>
    <mergeCell ref="A72:B73"/>
    <mergeCell ref="A52:N52"/>
    <mergeCell ref="A53:B53"/>
    <mergeCell ref="A54:B55"/>
    <mergeCell ref="A56:B57"/>
    <mergeCell ref="A58:B59"/>
    <mergeCell ref="A60:B61"/>
    <mergeCell ref="A50:H50"/>
    <mergeCell ref="I50:J50"/>
    <mergeCell ref="K50:L50"/>
    <mergeCell ref="M50:N50"/>
    <mergeCell ref="O50:P50"/>
    <mergeCell ref="A49:H49"/>
    <mergeCell ref="I49:J49"/>
    <mergeCell ref="K49:L49"/>
    <mergeCell ref="M49:N49"/>
    <mergeCell ref="O49:P49"/>
    <mergeCell ref="A48:H48"/>
    <mergeCell ref="I48:J48"/>
    <mergeCell ref="K48:L48"/>
    <mergeCell ref="M48:N48"/>
    <mergeCell ref="O48:P48"/>
    <mergeCell ref="A47:H47"/>
    <mergeCell ref="I47:J47"/>
    <mergeCell ref="K47:L47"/>
    <mergeCell ref="M47:N47"/>
    <mergeCell ref="O47:P47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A42:H42"/>
    <mergeCell ref="I42:J42"/>
    <mergeCell ref="K42:L42"/>
    <mergeCell ref="M42:N42"/>
    <mergeCell ref="O42:P42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39:H39"/>
    <mergeCell ref="I39:J39"/>
    <mergeCell ref="K39:L39"/>
    <mergeCell ref="M39:N39"/>
    <mergeCell ref="O39:P39"/>
    <mergeCell ref="A37:H37"/>
    <mergeCell ref="I37:J37"/>
    <mergeCell ref="K37:L37"/>
    <mergeCell ref="M37:N37"/>
    <mergeCell ref="O37:P37"/>
    <mergeCell ref="A38:H38"/>
    <mergeCell ref="I38:J38"/>
    <mergeCell ref="K38:L38"/>
    <mergeCell ref="M38:N38"/>
    <mergeCell ref="O38:P38"/>
    <mergeCell ref="A35:H35"/>
    <mergeCell ref="I35:J35"/>
    <mergeCell ref="K35:L35"/>
    <mergeCell ref="M35:N35"/>
    <mergeCell ref="O35:P35"/>
    <mergeCell ref="A36:H36"/>
    <mergeCell ref="I36:J36"/>
    <mergeCell ref="K36:L36"/>
    <mergeCell ref="M36:N36"/>
    <mergeCell ref="O36:P36"/>
    <mergeCell ref="A33:H33"/>
    <mergeCell ref="I33:J33"/>
    <mergeCell ref="K33:L33"/>
    <mergeCell ref="M33:N33"/>
    <mergeCell ref="O33:P33"/>
    <mergeCell ref="A34:H34"/>
    <mergeCell ref="I34:J34"/>
    <mergeCell ref="K34:L34"/>
    <mergeCell ref="M34:N34"/>
    <mergeCell ref="O34:P34"/>
    <mergeCell ref="A32:H32"/>
    <mergeCell ref="I32:J32"/>
    <mergeCell ref="K32:L32"/>
    <mergeCell ref="M32:N32"/>
    <mergeCell ref="O32:P32"/>
    <mergeCell ref="C8:Q8"/>
    <mergeCell ref="A9:B9"/>
    <mergeCell ref="C9:N9"/>
    <mergeCell ref="A31:H31"/>
    <mergeCell ref="I31:J31"/>
    <mergeCell ref="K31:L31"/>
    <mergeCell ref="M31:N31"/>
    <mergeCell ref="O31:P31"/>
    <mergeCell ref="B26:G26"/>
    <mergeCell ref="I26:N26"/>
    <mergeCell ref="B27:G27"/>
    <mergeCell ref="I27:N27"/>
    <mergeCell ref="B28:G28"/>
    <mergeCell ref="I28:N28"/>
    <mergeCell ref="A5:C6"/>
    <mergeCell ref="D5:H6"/>
    <mergeCell ref="I5:N5"/>
    <mergeCell ref="I6:J6"/>
    <mergeCell ref="K6:L6"/>
    <mergeCell ref="M6:N6"/>
    <mergeCell ref="A1:N1"/>
    <mergeCell ref="A2:D2"/>
    <mergeCell ref="E2:H2"/>
    <mergeCell ref="I2:N2"/>
    <mergeCell ref="A3:D4"/>
    <mergeCell ref="E3:H4"/>
    <mergeCell ref="I3:N4"/>
    <mergeCell ref="A10:B22"/>
    <mergeCell ref="C10:Q22"/>
    <mergeCell ref="A23:N23"/>
    <mergeCell ref="B24:G24"/>
    <mergeCell ref="I24:N24"/>
    <mergeCell ref="B25:G25"/>
    <mergeCell ref="I25:N25"/>
    <mergeCell ref="A7:B7"/>
    <mergeCell ref="C7:Q7"/>
    <mergeCell ref="A8:B8"/>
  </mergeCells>
  <conditionalFormatting sqref="C54:N54 C56:N56 C58:N58 C60:N60 C68:N68 C66:N66 C64:N64 C70:N70 C72:N72 C62:N62">
    <cfRule type="cellIs" dxfId="15" priority="2" stopIfTrue="1" operator="equal">
      <formula>"x"</formula>
    </cfRule>
  </conditionalFormatting>
  <conditionalFormatting sqref="C55:N55 C57:N57 C59:N59 C61:N61 C69:N69 C67:N67 C63:N63 C65:N65 C71:N71 C73:N73">
    <cfRule type="cellIs" dxfId="14" priority="1" stopIfTrue="1" operator="equal">
      <formula>"x"</formula>
    </cfRule>
  </conditionalFormatting>
  <dataValidations disablePrompts="1" count="1">
    <dataValidation showDropDown="1" errorTitle="Cronoprogramma" error="Attenzione: è possibile inserire solo il carattere X nel mese di riferimento." promptTitle="Cronoprogramma" prompt="Segnare con x i mesi interessati" sqref="C54:N73"/>
  </dataValidations>
  <printOptions horizontalCentered="1"/>
  <pageMargins left="0.23622047244094491" right="0.15748031496062992" top="0.55118110236220474" bottom="0.59055118110236227" header="0.23622047244094491" footer="0.23622047244094491"/>
  <pageSetup paperSize="9" scale="63" fitToHeight="2" orientation="portrait" r:id="rId1"/>
  <headerFooter alignWithMargins="0"/>
  <rowBreaks count="1" manualBreakCount="1">
    <brk id="82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IU65445"/>
  <sheetViews>
    <sheetView zoomScaleNormal="100" workbookViewId="0">
      <selection activeCell="V101" sqref="V101"/>
    </sheetView>
  </sheetViews>
  <sheetFormatPr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5.28515625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9.140625" style="28"/>
    <col min="16" max="16" width="0.42578125" style="28" customWidth="1"/>
    <col min="17" max="17" width="9.140625" style="28"/>
    <col min="18" max="18" width="0.140625" style="28" customWidth="1"/>
    <col min="19" max="244" width="9.140625" style="28"/>
    <col min="245" max="245" width="14.140625" style="28" bestFit="1" customWidth="1"/>
    <col min="246" max="256" width="9.140625" style="28"/>
    <col min="257" max="257" width="8.5703125" style="28" customWidth="1"/>
    <col min="258" max="258" width="10" style="28" customWidth="1"/>
    <col min="259" max="259" width="6.5703125" style="28" customWidth="1"/>
    <col min="260" max="260" width="8.5703125" style="28" customWidth="1"/>
    <col min="261" max="263" width="6.5703125" style="28" customWidth="1"/>
    <col min="264" max="264" width="15.28515625" style="28" customWidth="1"/>
    <col min="265" max="265" width="6.5703125" style="28" customWidth="1"/>
    <col min="266" max="266" width="10.7109375" style="28" customWidth="1"/>
    <col min="267" max="267" width="6.5703125" style="28" customWidth="1"/>
    <col min="268" max="268" width="11.42578125" style="28" customWidth="1"/>
    <col min="269" max="269" width="6.5703125" style="28" customWidth="1"/>
    <col min="270" max="270" width="11" style="28" customWidth="1"/>
    <col min="271" max="271" width="9.140625" style="28"/>
    <col min="272" max="272" width="0.42578125" style="28" customWidth="1"/>
    <col min="273" max="273" width="9.140625" style="28"/>
    <col min="274" max="274" width="0.140625" style="28" customWidth="1"/>
    <col min="275" max="500" width="9.140625" style="28"/>
    <col min="501" max="501" width="14.140625" style="28" bestFit="1" customWidth="1"/>
    <col min="502" max="512" width="9.140625" style="28"/>
    <col min="513" max="513" width="8.5703125" style="28" customWidth="1"/>
    <col min="514" max="514" width="10" style="28" customWidth="1"/>
    <col min="515" max="515" width="6.5703125" style="28" customWidth="1"/>
    <col min="516" max="516" width="8.5703125" style="28" customWidth="1"/>
    <col min="517" max="519" width="6.5703125" style="28" customWidth="1"/>
    <col min="520" max="520" width="15.28515625" style="28" customWidth="1"/>
    <col min="521" max="521" width="6.5703125" style="28" customWidth="1"/>
    <col min="522" max="522" width="10.7109375" style="28" customWidth="1"/>
    <col min="523" max="523" width="6.5703125" style="28" customWidth="1"/>
    <col min="524" max="524" width="11.42578125" style="28" customWidth="1"/>
    <col min="525" max="525" width="6.5703125" style="28" customWidth="1"/>
    <col min="526" max="526" width="11" style="28" customWidth="1"/>
    <col min="527" max="527" width="9.140625" style="28"/>
    <col min="528" max="528" width="0.42578125" style="28" customWidth="1"/>
    <col min="529" max="529" width="9.140625" style="28"/>
    <col min="530" max="530" width="0.140625" style="28" customWidth="1"/>
    <col min="531" max="756" width="9.140625" style="28"/>
    <col min="757" max="757" width="14.140625" style="28" bestFit="1" customWidth="1"/>
    <col min="758" max="768" width="9.140625" style="28"/>
    <col min="769" max="769" width="8.5703125" style="28" customWidth="1"/>
    <col min="770" max="770" width="10" style="28" customWidth="1"/>
    <col min="771" max="771" width="6.5703125" style="28" customWidth="1"/>
    <col min="772" max="772" width="8.5703125" style="28" customWidth="1"/>
    <col min="773" max="775" width="6.5703125" style="28" customWidth="1"/>
    <col min="776" max="776" width="15.28515625" style="28" customWidth="1"/>
    <col min="777" max="777" width="6.5703125" style="28" customWidth="1"/>
    <col min="778" max="778" width="10.7109375" style="28" customWidth="1"/>
    <col min="779" max="779" width="6.5703125" style="28" customWidth="1"/>
    <col min="780" max="780" width="11.42578125" style="28" customWidth="1"/>
    <col min="781" max="781" width="6.5703125" style="28" customWidth="1"/>
    <col min="782" max="782" width="11" style="28" customWidth="1"/>
    <col min="783" max="783" width="9.140625" style="28"/>
    <col min="784" max="784" width="0.42578125" style="28" customWidth="1"/>
    <col min="785" max="785" width="9.140625" style="28"/>
    <col min="786" max="786" width="0.140625" style="28" customWidth="1"/>
    <col min="787" max="1012" width="9.140625" style="28"/>
    <col min="1013" max="1013" width="14.140625" style="28" bestFit="1" customWidth="1"/>
    <col min="1014" max="1024" width="9.140625" style="28"/>
    <col min="1025" max="1025" width="8.5703125" style="28" customWidth="1"/>
    <col min="1026" max="1026" width="10" style="28" customWidth="1"/>
    <col min="1027" max="1027" width="6.5703125" style="28" customWidth="1"/>
    <col min="1028" max="1028" width="8.5703125" style="28" customWidth="1"/>
    <col min="1029" max="1031" width="6.5703125" style="28" customWidth="1"/>
    <col min="1032" max="1032" width="15.28515625" style="28" customWidth="1"/>
    <col min="1033" max="1033" width="6.5703125" style="28" customWidth="1"/>
    <col min="1034" max="1034" width="10.7109375" style="28" customWidth="1"/>
    <col min="1035" max="1035" width="6.5703125" style="28" customWidth="1"/>
    <col min="1036" max="1036" width="11.42578125" style="28" customWidth="1"/>
    <col min="1037" max="1037" width="6.5703125" style="28" customWidth="1"/>
    <col min="1038" max="1038" width="11" style="28" customWidth="1"/>
    <col min="1039" max="1039" width="9.140625" style="28"/>
    <col min="1040" max="1040" width="0.42578125" style="28" customWidth="1"/>
    <col min="1041" max="1041" width="9.140625" style="28"/>
    <col min="1042" max="1042" width="0.140625" style="28" customWidth="1"/>
    <col min="1043" max="1268" width="9.140625" style="28"/>
    <col min="1269" max="1269" width="14.140625" style="28" bestFit="1" customWidth="1"/>
    <col min="1270" max="1280" width="9.140625" style="28"/>
    <col min="1281" max="1281" width="8.5703125" style="28" customWidth="1"/>
    <col min="1282" max="1282" width="10" style="28" customWidth="1"/>
    <col min="1283" max="1283" width="6.5703125" style="28" customWidth="1"/>
    <col min="1284" max="1284" width="8.5703125" style="28" customWidth="1"/>
    <col min="1285" max="1287" width="6.5703125" style="28" customWidth="1"/>
    <col min="1288" max="1288" width="15.28515625" style="28" customWidth="1"/>
    <col min="1289" max="1289" width="6.5703125" style="28" customWidth="1"/>
    <col min="1290" max="1290" width="10.7109375" style="28" customWidth="1"/>
    <col min="1291" max="1291" width="6.5703125" style="28" customWidth="1"/>
    <col min="1292" max="1292" width="11.42578125" style="28" customWidth="1"/>
    <col min="1293" max="1293" width="6.5703125" style="28" customWidth="1"/>
    <col min="1294" max="1294" width="11" style="28" customWidth="1"/>
    <col min="1295" max="1295" width="9.140625" style="28"/>
    <col min="1296" max="1296" width="0.42578125" style="28" customWidth="1"/>
    <col min="1297" max="1297" width="9.140625" style="28"/>
    <col min="1298" max="1298" width="0.140625" style="28" customWidth="1"/>
    <col min="1299" max="1524" width="9.140625" style="28"/>
    <col min="1525" max="1525" width="14.140625" style="28" bestFit="1" customWidth="1"/>
    <col min="1526" max="1536" width="9.140625" style="28"/>
    <col min="1537" max="1537" width="8.5703125" style="28" customWidth="1"/>
    <col min="1538" max="1538" width="10" style="28" customWidth="1"/>
    <col min="1539" max="1539" width="6.5703125" style="28" customWidth="1"/>
    <col min="1540" max="1540" width="8.5703125" style="28" customWidth="1"/>
    <col min="1541" max="1543" width="6.5703125" style="28" customWidth="1"/>
    <col min="1544" max="1544" width="15.28515625" style="28" customWidth="1"/>
    <col min="1545" max="1545" width="6.5703125" style="28" customWidth="1"/>
    <col min="1546" max="1546" width="10.7109375" style="28" customWidth="1"/>
    <col min="1547" max="1547" width="6.5703125" style="28" customWidth="1"/>
    <col min="1548" max="1548" width="11.42578125" style="28" customWidth="1"/>
    <col min="1549" max="1549" width="6.5703125" style="28" customWidth="1"/>
    <col min="1550" max="1550" width="11" style="28" customWidth="1"/>
    <col min="1551" max="1551" width="9.140625" style="28"/>
    <col min="1552" max="1552" width="0.42578125" style="28" customWidth="1"/>
    <col min="1553" max="1553" width="9.140625" style="28"/>
    <col min="1554" max="1554" width="0.140625" style="28" customWidth="1"/>
    <col min="1555" max="1780" width="9.140625" style="28"/>
    <col min="1781" max="1781" width="14.140625" style="28" bestFit="1" customWidth="1"/>
    <col min="1782" max="1792" width="9.140625" style="28"/>
    <col min="1793" max="1793" width="8.5703125" style="28" customWidth="1"/>
    <col min="1794" max="1794" width="10" style="28" customWidth="1"/>
    <col min="1795" max="1795" width="6.5703125" style="28" customWidth="1"/>
    <col min="1796" max="1796" width="8.5703125" style="28" customWidth="1"/>
    <col min="1797" max="1799" width="6.5703125" style="28" customWidth="1"/>
    <col min="1800" max="1800" width="15.28515625" style="28" customWidth="1"/>
    <col min="1801" max="1801" width="6.5703125" style="28" customWidth="1"/>
    <col min="1802" max="1802" width="10.7109375" style="28" customWidth="1"/>
    <col min="1803" max="1803" width="6.5703125" style="28" customWidth="1"/>
    <col min="1804" max="1804" width="11.42578125" style="28" customWidth="1"/>
    <col min="1805" max="1805" width="6.5703125" style="28" customWidth="1"/>
    <col min="1806" max="1806" width="11" style="28" customWidth="1"/>
    <col min="1807" max="1807" width="9.140625" style="28"/>
    <col min="1808" max="1808" width="0.42578125" style="28" customWidth="1"/>
    <col min="1809" max="1809" width="9.140625" style="28"/>
    <col min="1810" max="1810" width="0.140625" style="28" customWidth="1"/>
    <col min="1811" max="2036" width="9.140625" style="28"/>
    <col min="2037" max="2037" width="14.140625" style="28" bestFit="1" customWidth="1"/>
    <col min="2038" max="2048" width="9.140625" style="28"/>
    <col min="2049" max="2049" width="8.5703125" style="28" customWidth="1"/>
    <col min="2050" max="2050" width="10" style="28" customWidth="1"/>
    <col min="2051" max="2051" width="6.5703125" style="28" customWidth="1"/>
    <col min="2052" max="2052" width="8.5703125" style="28" customWidth="1"/>
    <col min="2053" max="2055" width="6.5703125" style="28" customWidth="1"/>
    <col min="2056" max="2056" width="15.28515625" style="28" customWidth="1"/>
    <col min="2057" max="2057" width="6.5703125" style="28" customWidth="1"/>
    <col min="2058" max="2058" width="10.7109375" style="28" customWidth="1"/>
    <col min="2059" max="2059" width="6.5703125" style="28" customWidth="1"/>
    <col min="2060" max="2060" width="11.42578125" style="28" customWidth="1"/>
    <col min="2061" max="2061" width="6.5703125" style="28" customWidth="1"/>
    <col min="2062" max="2062" width="11" style="28" customWidth="1"/>
    <col min="2063" max="2063" width="9.140625" style="28"/>
    <col min="2064" max="2064" width="0.42578125" style="28" customWidth="1"/>
    <col min="2065" max="2065" width="9.140625" style="28"/>
    <col min="2066" max="2066" width="0.140625" style="28" customWidth="1"/>
    <col min="2067" max="2292" width="9.140625" style="28"/>
    <col min="2293" max="2293" width="14.140625" style="28" bestFit="1" customWidth="1"/>
    <col min="2294" max="2304" width="9.140625" style="28"/>
    <col min="2305" max="2305" width="8.5703125" style="28" customWidth="1"/>
    <col min="2306" max="2306" width="10" style="28" customWidth="1"/>
    <col min="2307" max="2307" width="6.5703125" style="28" customWidth="1"/>
    <col min="2308" max="2308" width="8.5703125" style="28" customWidth="1"/>
    <col min="2309" max="2311" width="6.5703125" style="28" customWidth="1"/>
    <col min="2312" max="2312" width="15.28515625" style="28" customWidth="1"/>
    <col min="2313" max="2313" width="6.5703125" style="28" customWidth="1"/>
    <col min="2314" max="2314" width="10.7109375" style="28" customWidth="1"/>
    <col min="2315" max="2315" width="6.5703125" style="28" customWidth="1"/>
    <col min="2316" max="2316" width="11.42578125" style="28" customWidth="1"/>
    <col min="2317" max="2317" width="6.5703125" style="28" customWidth="1"/>
    <col min="2318" max="2318" width="11" style="28" customWidth="1"/>
    <col min="2319" max="2319" width="9.140625" style="28"/>
    <col min="2320" max="2320" width="0.42578125" style="28" customWidth="1"/>
    <col min="2321" max="2321" width="9.140625" style="28"/>
    <col min="2322" max="2322" width="0.140625" style="28" customWidth="1"/>
    <col min="2323" max="2548" width="9.140625" style="28"/>
    <col min="2549" max="2549" width="14.140625" style="28" bestFit="1" customWidth="1"/>
    <col min="2550" max="2560" width="9.140625" style="28"/>
    <col min="2561" max="2561" width="8.5703125" style="28" customWidth="1"/>
    <col min="2562" max="2562" width="10" style="28" customWidth="1"/>
    <col min="2563" max="2563" width="6.5703125" style="28" customWidth="1"/>
    <col min="2564" max="2564" width="8.5703125" style="28" customWidth="1"/>
    <col min="2565" max="2567" width="6.5703125" style="28" customWidth="1"/>
    <col min="2568" max="2568" width="15.28515625" style="28" customWidth="1"/>
    <col min="2569" max="2569" width="6.5703125" style="28" customWidth="1"/>
    <col min="2570" max="2570" width="10.7109375" style="28" customWidth="1"/>
    <col min="2571" max="2571" width="6.5703125" style="28" customWidth="1"/>
    <col min="2572" max="2572" width="11.42578125" style="28" customWidth="1"/>
    <col min="2573" max="2573" width="6.5703125" style="28" customWidth="1"/>
    <col min="2574" max="2574" width="11" style="28" customWidth="1"/>
    <col min="2575" max="2575" width="9.140625" style="28"/>
    <col min="2576" max="2576" width="0.42578125" style="28" customWidth="1"/>
    <col min="2577" max="2577" width="9.140625" style="28"/>
    <col min="2578" max="2578" width="0.140625" style="28" customWidth="1"/>
    <col min="2579" max="2804" width="9.140625" style="28"/>
    <col min="2805" max="2805" width="14.140625" style="28" bestFit="1" customWidth="1"/>
    <col min="2806" max="2816" width="9.140625" style="28"/>
    <col min="2817" max="2817" width="8.5703125" style="28" customWidth="1"/>
    <col min="2818" max="2818" width="10" style="28" customWidth="1"/>
    <col min="2819" max="2819" width="6.5703125" style="28" customWidth="1"/>
    <col min="2820" max="2820" width="8.5703125" style="28" customWidth="1"/>
    <col min="2821" max="2823" width="6.5703125" style="28" customWidth="1"/>
    <col min="2824" max="2824" width="15.28515625" style="28" customWidth="1"/>
    <col min="2825" max="2825" width="6.5703125" style="28" customWidth="1"/>
    <col min="2826" max="2826" width="10.7109375" style="28" customWidth="1"/>
    <col min="2827" max="2827" width="6.5703125" style="28" customWidth="1"/>
    <col min="2828" max="2828" width="11.42578125" style="28" customWidth="1"/>
    <col min="2829" max="2829" width="6.5703125" style="28" customWidth="1"/>
    <col min="2830" max="2830" width="11" style="28" customWidth="1"/>
    <col min="2831" max="2831" width="9.140625" style="28"/>
    <col min="2832" max="2832" width="0.42578125" style="28" customWidth="1"/>
    <col min="2833" max="2833" width="9.140625" style="28"/>
    <col min="2834" max="2834" width="0.140625" style="28" customWidth="1"/>
    <col min="2835" max="3060" width="9.140625" style="28"/>
    <col min="3061" max="3061" width="14.140625" style="28" bestFit="1" customWidth="1"/>
    <col min="3062" max="3072" width="9.140625" style="28"/>
    <col min="3073" max="3073" width="8.5703125" style="28" customWidth="1"/>
    <col min="3074" max="3074" width="10" style="28" customWidth="1"/>
    <col min="3075" max="3075" width="6.5703125" style="28" customWidth="1"/>
    <col min="3076" max="3076" width="8.5703125" style="28" customWidth="1"/>
    <col min="3077" max="3079" width="6.5703125" style="28" customWidth="1"/>
    <col min="3080" max="3080" width="15.28515625" style="28" customWidth="1"/>
    <col min="3081" max="3081" width="6.5703125" style="28" customWidth="1"/>
    <col min="3082" max="3082" width="10.7109375" style="28" customWidth="1"/>
    <col min="3083" max="3083" width="6.5703125" style="28" customWidth="1"/>
    <col min="3084" max="3084" width="11.42578125" style="28" customWidth="1"/>
    <col min="3085" max="3085" width="6.5703125" style="28" customWidth="1"/>
    <col min="3086" max="3086" width="11" style="28" customWidth="1"/>
    <col min="3087" max="3087" width="9.140625" style="28"/>
    <col min="3088" max="3088" width="0.42578125" style="28" customWidth="1"/>
    <col min="3089" max="3089" width="9.140625" style="28"/>
    <col min="3090" max="3090" width="0.140625" style="28" customWidth="1"/>
    <col min="3091" max="3316" width="9.140625" style="28"/>
    <col min="3317" max="3317" width="14.140625" style="28" bestFit="1" customWidth="1"/>
    <col min="3318" max="3328" width="9.140625" style="28"/>
    <col min="3329" max="3329" width="8.5703125" style="28" customWidth="1"/>
    <col min="3330" max="3330" width="10" style="28" customWidth="1"/>
    <col min="3331" max="3331" width="6.5703125" style="28" customWidth="1"/>
    <col min="3332" max="3332" width="8.5703125" style="28" customWidth="1"/>
    <col min="3333" max="3335" width="6.5703125" style="28" customWidth="1"/>
    <col min="3336" max="3336" width="15.28515625" style="28" customWidth="1"/>
    <col min="3337" max="3337" width="6.5703125" style="28" customWidth="1"/>
    <col min="3338" max="3338" width="10.7109375" style="28" customWidth="1"/>
    <col min="3339" max="3339" width="6.5703125" style="28" customWidth="1"/>
    <col min="3340" max="3340" width="11.42578125" style="28" customWidth="1"/>
    <col min="3341" max="3341" width="6.5703125" style="28" customWidth="1"/>
    <col min="3342" max="3342" width="11" style="28" customWidth="1"/>
    <col min="3343" max="3343" width="9.140625" style="28"/>
    <col min="3344" max="3344" width="0.42578125" style="28" customWidth="1"/>
    <col min="3345" max="3345" width="9.140625" style="28"/>
    <col min="3346" max="3346" width="0.140625" style="28" customWidth="1"/>
    <col min="3347" max="3572" width="9.140625" style="28"/>
    <col min="3573" max="3573" width="14.140625" style="28" bestFit="1" customWidth="1"/>
    <col min="3574" max="3584" width="9.140625" style="28"/>
    <col min="3585" max="3585" width="8.5703125" style="28" customWidth="1"/>
    <col min="3586" max="3586" width="10" style="28" customWidth="1"/>
    <col min="3587" max="3587" width="6.5703125" style="28" customWidth="1"/>
    <col min="3588" max="3588" width="8.5703125" style="28" customWidth="1"/>
    <col min="3589" max="3591" width="6.5703125" style="28" customWidth="1"/>
    <col min="3592" max="3592" width="15.28515625" style="28" customWidth="1"/>
    <col min="3593" max="3593" width="6.5703125" style="28" customWidth="1"/>
    <col min="3594" max="3594" width="10.7109375" style="28" customWidth="1"/>
    <col min="3595" max="3595" width="6.5703125" style="28" customWidth="1"/>
    <col min="3596" max="3596" width="11.42578125" style="28" customWidth="1"/>
    <col min="3597" max="3597" width="6.5703125" style="28" customWidth="1"/>
    <col min="3598" max="3598" width="11" style="28" customWidth="1"/>
    <col min="3599" max="3599" width="9.140625" style="28"/>
    <col min="3600" max="3600" width="0.42578125" style="28" customWidth="1"/>
    <col min="3601" max="3601" width="9.140625" style="28"/>
    <col min="3602" max="3602" width="0.140625" style="28" customWidth="1"/>
    <col min="3603" max="3828" width="9.140625" style="28"/>
    <col min="3829" max="3829" width="14.140625" style="28" bestFit="1" customWidth="1"/>
    <col min="3830" max="3840" width="9.140625" style="28"/>
    <col min="3841" max="3841" width="8.5703125" style="28" customWidth="1"/>
    <col min="3842" max="3842" width="10" style="28" customWidth="1"/>
    <col min="3843" max="3843" width="6.5703125" style="28" customWidth="1"/>
    <col min="3844" max="3844" width="8.5703125" style="28" customWidth="1"/>
    <col min="3845" max="3847" width="6.5703125" style="28" customWidth="1"/>
    <col min="3848" max="3848" width="15.28515625" style="28" customWidth="1"/>
    <col min="3849" max="3849" width="6.5703125" style="28" customWidth="1"/>
    <col min="3850" max="3850" width="10.7109375" style="28" customWidth="1"/>
    <col min="3851" max="3851" width="6.5703125" style="28" customWidth="1"/>
    <col min="3852" max="3852" width="11.42578125" style="28" customWidth="1"/>
    <col min="3853" max="3853" width="6.5703125" style="28" customWidth="1"/>
    <col min="3854" max="3854" width="11" style="28" customWidth="1"/>
    <col min="3855" max="3855" width="9.140625" style="28"/>
    <col min="3856" max="3856" width="0.42578125" style="28" customWidth="1"/>
    <col min="3857" max="3857" width="9.140625" style="28"/>
    <col min="3858" max="3858" width="0.140625" style="28" customWidth="1"/>
    <col min="3859" max="4084" width="9.140625" style="28"/>
    <col min="4085" max="4085" width="14.140625" style="28" bestFit="1" customWidth="1"/>
    <col min="4086" max="4096" width="9.140625" style="28"/>
    <col min="4097" max="4097" width="8.5703125" style="28" customWidth="1"/>
    <col min="4098" max="4098" width="10" style="28" customWidth="1"/>
    <col min="4099" max="4099" width="6.5703125" style="28" customWidth="1"/>
    <col min="4100" max="4100" width="8.5703125" style="28" customWidth="1"/>
    <col min="4101" max="4103" width="6.5703125" style="28" customWidth="1"/>
    <col min="4104" max="4104" width="15.28515625" style="28" customWidth="1"/>
    <col min="4105" max="4105" width="6.5703125" style="28" customWidth="1"/>
    <col min="4106" max="4106" width="10.7109375" style="28" customWidth="1"/>
    <col min="4107" max="4107" width="6.5703125" style="28" customWidth="1"/>
    <col min="4108" max="4108" width="11.42578125" style="28" customWidth="1"/>
    <col min="4109" max="4109" width="6.5703125" style="28" customWidth="1"/>
    <col min="4110" max="4110" width="11" style="28" customWidth="1"/>
    <col min="4111" max="4111" width="9.140625" style="28"/>
    <col min="4112" max="4112" width="0.42578125" style="28" customWidth="1"/>
    <col min="4113" max="4113" width="9.140625" style="28"/>
    <col min="4114" max="4114" width="0.140625" style="28" customWidth="1"/>
    <col min="4115" max="4340" width="9.140625" style="28"/>
    <col min="4341" max="4341" width="14.140625" style="28" bestFit="1" customWidth="1"/>
    <col min="4342" max="4352" width="9.140625" style="28"/>
    <col min="4353" max="4353" width="8.5703125" style="28" customWidth="1"/>
    <col min="4354" max="4354" width="10" style="28" customWidth="1"/>
    <col min="4355" max="4355" width="6.5703125" style="28" customWidth="1"/>
    <col min="4356" max="4356" width="8.5703125" style="28" customWidth="1"/>
    <col min="4357" max="4359" width="6.5703125" style="28" customWidth="1"/>
    <col min="4360" max="4360" width="15.28515625" style="28" customWidth="1"/>
    <col min="4361" max="4361" width="6.5703125" style="28" customWidth="1"/>
    <col min="4362" max="4362" width="10.7109375" style="28" customWidth="1"/>
    <col min="4363" max="4363" width="6.5703125" style="28" customWidth="1"/>
    <col min="4364" max="4364" width="11.42578125" style="28" customWidth="1"/>
    <col min="4365" max="4365" width="6.5703125" style="28" customWidth="1"/>
    <col min="4366" max="4366" width="11" style="28" customWidth="1"/>
    <col min="4367" max="4367" width="9.140625" style="28"/>
    <col min="4368" max="4368" width="0.42578125" style="28" customWidth="1"/>
    <col min="4369" max="4369" width="9.140625" style="28"/>
    <col min="4370" max="4370" width="0.140625" style="28" customWidth="1"/>
    <col min="4371" max="4596" width="9.140625" style="28"/>
    <col min="4597" max="4597" width="14.140625" style="28" bestFit="1" customWidth="1"/>
    <col min="4598" max="4608" width="9.140625" style="28"/>
    <col min="4609" max="4609" width="8.5703125" style="28" customWidth="1"/>
    <col min="4610" max="4610" width="10" style="28" customWidth="1"/>
    <col min="4611" max="4611" width="6.5703125" style="28" customWidth="1"/>
    <col min="4612" max="4612" width="8.5703125" style="28" customWidth="1"/>
    <col min="4613" max="4615" width="6.5703125" style="28" customWidth="1"/>
    <col min="4616" max="4616" width="15.28515625" style="28" customWidth="1"/>
    <col min="4617" max="4617" width="6.5703125" style="28" customWidth="1"/>
    <col min="4618" max="4618" width="10.7109375" style="28" customWidth="1"/>
    <col min="4619" max="4619" width="6.5703125" style="28" customWidth="1"/>
    <col min="4620" max="4620" width="11.42578125" style="28" customWidth="1"/>
    <col min="4621" max="4621" width="6.5703125" style="28" customWidth="1"/>
    <col min="4622" max="4622" width="11" style="28" customWidth="1"/>
    <col min="4623" max="4623" width="9.140625" style="28"/>
    <col min="4624" max="4624" width="0.42578125" style="28" customWidth="1"/>
    <col min="4625" max="4625" width="9.140625" style="28"/>
    <col min="4626" max="4626" width="0.140625" style="28" customWidth="1"/>
    <col min="4627" max="4852" width="9.140625" style="28"/>
    <col min="4853" max="4853" width="14.140625" style="28" bestFit="1" customWidth="1"/>
    <col min="4854" max="4864" width="9.140625" style="28"/>
    <col min="4865" max="4865" width="8.5703125" style="28" customWidth="1"/>
    <col min="4866" max="4866" width="10" style="28" customWidth="1"/>
    <col min="4867" max="4867" width="6.5703125" style="28" customWidth="1"/>
    <col min="4868" max="4868" width="8.5703125" style="28" customWidth="1"/>
    <col min="4869" max="4871" width="6.5703125" style="28" customWidth="1"/>
    <col min="4872" max="4872" width="15.28515625" style="28" customWidth="1"/>
    <col min="4873" max="4873" width="6.5703125" style="28" customWidth="1"/>
    <col min="4874" max="4874" width="10.7109375" style="28" customWidth="1"/>
    <col min="4875" max="4875" width="6.5703125" style="28" customWidth="1"/>
    <col min="4876" max="4876" width="11.42578125" style="28" customWidth="1"/>
    <col min="4877" max="4877" width="6.5703125" style="28" customWidth="1"/>
    <col min="4878" max="4878" width="11" style="28" customWidth="1"/>
    <col min="4879" max="4879" width="9.140625" style="28"/>
    <col min="4880" max="4880" width="0.42578125" style="28" customWidth="1"/>
    <col min="4881" max="4881" width="9.140625" style="28"/>
    <col min="4882" max="4882" width="0.140625" style="28" customWidth="1"/>
    <col min="4883" max="5108" width="9.140625" style="28"/>
    <col min="5109" max="5109" width="14.140625" style="28" bestFit="1" customWidth="1"/>
    <col min="5110" max="5120" width="9.140625" style="28"/>
    <col min="5121" max="5121" width="8.5703125" style="28" customWidth="1"/>
    <col min="5122" max="5122" width="10" style="28" customWidth="1"/>
    <col min="5123" max="5123" width="6.5703125" style="28" customWidth="1"/>
    <col min="5124" max="5124" width="8.5703125" style="28" customWidth="1"/>
    <col min="5125" max="5127" width="6.5703125" style="28" customWidth="1"/>
    <col min="5128" max="5128" width="15.28515625" style="28" customWidth="1"/>
    <col min="5129" max="5129" width="6.5703125" style="28" customWidth="1"/>
    <col min="5130" max="5130" width="10.7109375" style="28" customWidth="1"/>
    <col min="5131" max="5131" width="6.5703125" style="28" customWidth="1"/>
    <col min="5132" max="5132" width="11.42578125" style="28" customWidth="1"/>
    <col min="5133" max="5133" width="6.5703125" style="28" customWidth="1"/>
    <col min="5134" max="5134" width="11" style="28" customWidth="1"/>
    <col min="5135" max="5135" width="9.140625" style="28"/>
    <col min="5136" max="5136" width="0.42578125" style="28" customWidth="1"/>
    <col min="5137" max="5137" width="9.140625" style="28"/>
    <col min="5138" max="5138" width="0.140625" style="28" customWidth="1"/>
    <col min="5139" max="5364" width="9.140625" style="28"/>
    <col min="5365" max="5365" width="14.140625" style="28" bestFit="1" customWidth="1"/>
    <col min="5366" max="5376" width="9.140625" style="28"/>
    <col min="5377" max="5377" width="8.5703125" style="28" customWidth="1"/>
    <col min="5378" max="5378" width="10" style="28" customWidth="1"/>
    <col min="5379" max="5379" width="6.5703125" style="28" customWidth="1"/>
    <col min="5380" max="5380" width="8.5703125" style="28" customWidth="1"/>
    <col min="5381" max="5383" width="6.5703125" style="28" customWidth="1"/>
    <col min="5384" max="5384" width="15.28515625" style="28" customWidth="1"/>
    <col min="5385" max="5385" width="6.5703125" style="28" customWidth="1"/>
    <col min="5386" max="5386" width="10.7109375" style="28" customWidth="1"/>
    <col min="5387" max="5387" width="6.5703125" style="28" customWidth="1"/>
    <col min="5388" max="5388" width="11.42578125" style="28" customWidth="1"/>
    <col min="5389" max="5389" width="6.5703125" style="28" customWidth="1"/>
    <col min="5390" max="5390" width="11" style="28" customWidth="1"/>
    <col min="5391" max="5391" width="9.140625" style="28"/>
    <col min="5392" max="5392" width="0.42578125" style="28" customWidth="1"/>
    <col min="5393" max="5393" width="9.140625" style="28"/>
    <col min="5394" max="5394" width="0.140625" style="28" customWidth="1"/>
    <col min="5395" max="5620" width="9.140625" style="28"/>
    <col min="5621" max="5621" width="14.140625" style="28" bestFit="1" customWidth="1"/>
    <col min="5622" max="5632" width="9.140625" style="28"/>
    <col min="5633" max="5633" width="8.5703125" style="28" customWidth="1"/>
    <col min="5634" max="5634" width="10" style="28" customWidth="1"/>
    <col min="5635" max="5635" width="6.5703125" style="28" customWidth="1"/>
    <col min="5636" max="5636" width="8.5703125" style="28" customWidth="1"/>
    <col min="5637" max="5639" width="6.5703125" style="28" customWidth="1"/>
    <col min="5640" max="5640" width="15.28515625" style="28" customWidth="1"/>
    <col min="5641" max="5641" width="6.5703125" style="28" customWidth="1"/>
    <col min="5642" max="5642" width="10.7109375" style="28" customWidth="1"/>
    <col min="5643" max="5643" width="6.5703125" style="28" customWidth="1"/>
    <col min="5644" max="5644" width="11.42578125" style="28" customWidth="1"/>
    <col min="5645" max="5645" width="6.5703125" style="28" customWidth="1"/>
    <col min="5646" max="5646" width="11" style="28" customWidth="1"/>
    <col min="5647" max="5647" width="9.140625" style="28"/>
    <col min="5648" max="5648" width="0.42578125" style="28" customWidth="1"/>
    <col min="5649" max="5649" width="9.140625" style="28"/>
    <col min="5650" max="5650" width="0.140625" style="28" customWidth="1"/>
    <col min="5651" max="5876" width="9.140625" style="28"/>
    <col min="5877" max="5877" width="14.140625" style="28" bestFit="1" customWidth="1"/>
    <col min="5878" max="5888" width="9.140625" style="28"/>
    <col min="5889" max="5889" width="8.5703125" style="28" customWidth="1"/>
    <col min="5890" max="5890" width="10" style="28" customWidth="1"/>
    <col min="5891" max="5891" width="6.5703125" style="28" customWidth="1"/>
    <col min="5892" max="5892" width="8.5703125" style="28" customWidth="1"/>
    <col min="5893" max="5895" width="6.5703125" style="28" customWidth="1"/>
    <col min="5896" max="5896" width="15.28515625" style="28" customWidth="1"/>
    <col min="5897" max="5897" width="6.5703125" style="28" customWidth="1"/>
    <col min="5898" max="5898" width="10.7109375" style="28" customWidth="1"/>
    <col min="5899" max="5899" width="6.5703125" style="28" customWidth="1"/>
    <col min="5900" max="5900" width="11.42578125" style="28" customWidth="1"/>
    <col min="5901" max="5901" width="6.5703125" style="28" customWidth="1"/>
    <col min="5902" max="5902" width="11" style="28" customWidth="1"/>
    <col min="5903" max="5903" width="9.140625" style="28"/>
    <col min="5904" max="5904" width="0.42578125" style="28" customWidth="1"/>
    <col min="5905" max="5905" width="9.140625" style="28"/>
    <col min="5906" max="5906" width="0.140625" style="28" customWidth="1"/>
    <col min="5907" max="6132" width="9.140625" style="28"/>
    <col min="6133" max="6133" width="14.140625" style="28" bestFit="1" customWidth="1"/>
    <col min="6134" max="6144" width="9.140625" style="28"/>
    <col min="6145" max="6145" width="8.5703125" style="28" customWidth="1"/>
    <col min="6146" max="6146" width="10" style="28" customWidth="1"/>
    <col min="6147" max="6147" width="6.5703125" style="28" customWidth="1"/>
    <col min="6148" max="6148" width="8.5703125" style="28" customWidth="1"/>
    <col min="6149" max="6151" width="6.5703125" style="28" customWidth="1"/>
    <col min="6152" max="6152" width="15.28515625" style="28" customWidth="1"/>
    <col min="6153" max="6153" width="6.5703125" style="28" customWidth="1"/>
    <col min="6154" max="6154" width="10.7109375" style="28" customWidth="1"/>
    <col min="6155" max="6155" width="6.5703125" style="28" customWidth="1"/>
    <col min="6156" max="6156" width="11.42578125" style="28" customWidth="1"/>
    <col min="6157" max="6157" width="6.5703125" style="28" customWidth="1"/>
    <col min="6158" max="6158" width="11" style="28" customWidth="1"/>
    <col min="6159" max="6159" width="9.140625" style="28"/>
    <col min="6160" max="6160" width="0.42578125" style="28" customWidth="1"/>
    <col min="6161" max="6161" width="9.140625" style="28"/>
    <col min="6162" max="6162" width="0.140625" style="28" customWidth="1"/>
    <col min="6163" max="6388" width="9.140625" style="28"/>
    <col min="6389" max="6389" width="14.140625" style="28" bestFit="1" customWidth="1"/>
    <col min="6390" max="6400" width="9.140625" style="28"/>
    <col min="6401" max="6401" width="8.5703125" style="28" customWidth="1"/>
    <col min="6402" max="6402" width="10" style="28" customWidth="1"/>
    <col min="6403" max="6403" width="6.5703125" style="28" customWidth="1"/>
    <col min="6404" max="6404" width="8.5703125" style="28" customWidth="1"/>
    <col min="6405" max="6407" width="6.5703125" style="28" customWidth="1"/>
    <col min="6408" max="6408" width="15.28515625" style="28" customWidth="1"/>
    <col min="6409" max="6409" width="6.5703125" style="28" customWidth="1"/>
    <col min="6410" max="6410" width="10.7109375" style="28" customWidth="1"/>
    <col min="6411" max="6411" width="6.5703125" style="28" customWidth="1"/>
    <col min="6412" max="6412" width="11.42578125" style="28" customWidth="1"/>
    <col min="6413" max="6413" width="6.5703125" style="28" customWidth="1"/>
    <col min="6414" max="6414" width="11" style="28" customWidth="1"/>
    <col min="6415" max="6415" width="9.140625" style="28"/>
    <col min="6416" max="6416" width="0.42578125" style="28" customWidth="1"/>
    <col min="6417" max="6417" width="9.140625" style="28"/>
    <col min="6418" max="6418" width="0.140625" style="28" customWidth="1"/>
    <col min="6419" max="6644" width="9.140625" style="28"/>
    <col min="6645" max="6645" width="14.140625" style="28" bestFit="1" customWidth="1"/>
    <col min="6646" max="6656" width="9.140625" style="28"/>
    <col min="6657" max="6657" width="8.5703125" style="28" customWidth="1"/>
    <col min="6658" max="6658" width="10" style="28" customWidth="1"/>
    <col min="6659" max="6659" width="6.5703125" style="28" customWidth="1"/>
    <col min="6660" max="6660" width="8.5703125" style="28" customWidth="1"/>
    <col min="6661" max="6663" width="6.5703125" style="28" customWidth="1"/>
    <col min="6664" max="6664" width="15.28515625" style="28" customWidth="1"/>
    <col min="6665" max="6665" width="6.5703125" style="28" customWidth="1"/>
    <col min="6666" max="6666" width="10.7109375" style="28" customWidth="1"/>
    <col min="6667" max="6667" width="6.5703125" style="28" customWidth="1"/>
    <col min="6668" max="6668" width="11.42578125" style="28" customWidth="1"/>
    <col min="6669" max="6669" width="6.5703125" style="28" customWidth="1"/>
    <col min="6670" max="6670" width="11" style="28" customWidth="1"/>
    <col min="6671" max="6671" width="9.140625" style="28"/>
    <col min="6672" max="6672" width="0.42578125" style="28" customWidth="1"/>
    <col min="6673" max="6673" width="9.140625" style="28"/>
    <col min="6674" max="6674" width="0.140625" style="28" customWidth="1"/>
    <col min="6675" max="6900" width="9.140625" style="28"/>
    <col min="6901" max="6901" width="14.140625" style="28" bestFit="1" customWidth="1"/>
    <col min="6902" max="6912" width="9.140625" style="28"/>
    <col min="6913" max="6913" width="8.5703125" style="28" customWidth="1"/>
    <col min="6914" max="6914" width="10" style="28" customWidth="1"/>
    <col min="6915" max="6915" width="6.5703125" style="28" customWidth="1"/>
    <col min="6916" max="6916" width="8.5703125" style="28" customWidth="1"/>
    <col min="6917" max="6919" width="6.5703125" style="28" customWidth="1"/>
    <col min="6920" max="6920" width="15.28515625" style="28" customWidth="1"/>
    <col min="6921" max="6921" width="6.5703125" style="28" customWidth="1"/>
    <col min="6922" max="6922" width="10.7109375" style="28" customWidth="1"/>
    <col min="6923" max="6923" width="6.5703125" style="28" customWidth="1"/>
    <col min="6924" max="6924" width="11.42578125" style="28" customWidth="1"/>
    <col min="6925" max="6925" width="6.5703125" style="28" customWidth="1"/>
    <col min="6926" max="6926" width="11" style="28" customWidth="1"/>
    <col min="6927" max="6927" width="9.140625" style="28"/>
    <col min="6928" max="6928" width="0.42578125" style="28" customWidth="1"/>
    <col min="6929" max="6929" width="9.140625" style="28"/>
    <col min="6930" max="6930" width="0.140625" style="28" customWidth="1"/>
    <col min="6931" max="7156" width="9.140625" style="28"/>
    <col min="7157" max="7157" width="14.140625" style="28" bestFit="1" customWidth="1"/>
    <col min="7158" max="7168" width="9.140625" style="28"/>
    <col min="7169" max="7169" width="8.5703125" style="28" customWidth="1"/>
    <col min="7170" max="7170" width="10" style="28" customWidth="1"/>
    <col min="7171" max="7171" width="6.5703125" style="28" customWidth="1"/>
    <col min="7172" max="7172" width="8.5703125" style="28" customWidth="1"/>
    <col min="7173" max="7175" width="6.5703125" style="28" customWidth="1"/>
    <col min="7176" max="7176" width="15.28515625" style="28" customWidth="1"/>
    <col min="7177" max="7177" width="6.5703125" style="28" customWidth="1"/>
    <col min="7178" max="7178" width="10.7109375" style="28" customWidth="1"/>
    <col min="7179" max="7179" width="6.5703125" style="28" customWidth="1"/>
    <col min="7180" max="7180" width="11.42578125" style="28" customWidth="1"/>
    <col min="7181" max="7181" width="6.5703125" style="28" customWidth="1"/>
    <col min="7182" max="7182" width="11" style="28" customWidth="1"/>
    <col min="7183" max="7183" width="9.140625" style="28"/>
    <col min="7184" max="7184" width="0.42578125" style="28" customWidth="1"/>
    <col min="7185" max="7185" width="9.140625" style="28"/>
    <col min="7186" max="7186" width="0.140625" style="28" customWidth="1"/>
    <col min="7187" max="7412" width="9.140625" style="28"/>
    <col min="7413" max="7413" width="14.140625" style="28" bestFit="1" customWidth="1"/>
    <col min="7414" max="7424" width="9.140625" style="28"/>
    <col min="7425" max="7425" width="8.5703125" style="28" customWidth="1"/>
    <col min="7426" max="7426" width="10" style="28" customWidth="1"/>
    <col min="7427" max="7427" width="6.5703125" style="28" customWidth="1"/>
    <col min="7428" max="7428" width="8.5703125" style="28" customWidth="1"/>
    <col min="7429" max="7431" width="6.5703125" style="28" customWidth="1"/>
    <col min="7432" max="7432" width="15.28515625" style="28" customWidth="1"/>
    <col min="7433" max="7433" width="6.5703125" style="28" customWidth="1"/>
    <col min="7434" max="7434" width="10.7109375" style="28" customWidth="1"/>
    <col min="7435" max="7435" width="6.5703125" style="28" customWidth="1"/>
    <col min="7436" max="7436" width="11.42578125" style="28" customWidth="1"/>
    <col min="7437" max="7437" width="6.5703125" style="28" customWidth="1"/>
    <col min="7438" max="7438" width="11" style="28" customWidth="1"/>
    <col min="7439" max="7439" width="9.140625" style="28"/>
    <col min="7440" max="7440" width="0.42578125" style="28" customWidth="1"/>
    <col min="7441" max="7441" width="9.140625" style="28"/>
    <col min="7442" max="7442" width="0.140625" style="28" customWidth="1"/>
    <col min="7443" max="7668" width="9.140625" style="28"/>
    <col min="7669" max="7669" width="14.140625" style="28" bestFit="1" customWidth="1"/>
    <col min="7670" max="7680" width="9.140625" style="28"/>
    <col min="7681" max="7681" width="8.5703125" style="28" customWidth="1"/>
    <col min="7682" max="7682" width="10" style="28" customWidth="1"/>
    <col min="7683" max="7683" width="6.5703125" style="28" customWidth="1"/>
    <col min="7684" max="7684" width="8.5703125" style="28" customWidth="1"/>
    <col min="7685" max="7687" width="6.5703125" style="28" customWidth="1"/>
    <col min="7688" max="7688" width="15.28515625" style="28" customWidth="1"/>
    <col min="7689" max="7689" width="6.5703125" style="28" customWidth="1"/>
    <col min="7690" max="7690" width="10.7109375" style="28" customWidth="1"/>
    <col min="7691" max="7691" width="6.5703125" style="28" customWidth="1"/>
    <col min="7692" max="7692" width="11.42578125" style="28" customWidth="1"/>
    <col min="7693" max="7693" width="6.5703125" style="28" customWidth="1"/>
    <col min="7694" max="7694" width="11" style="28" customWidth="1"/>
    <col min="7695" max="7695" width="9.140625" style="28"/>
    <col min="7696" max="7696" width="0.42578125" style="28" customWidth="1"/>
    <col min="7697" max="7697" width="9.140625" style="28"/>
    <col min="7698" max="7698" width="0.140625" style="28" customWidth="1"/>
    <col min="7699" max="7924" width="9.140625" style="28"/>
    <col min="7925" max="7925" width="14.140625" style="28" bestFit="1" customWidth="1"/>
    <col min="7926" max="7936" width="9.140625" style="28"/>
    <col min="7937" max="7937" width="8.5703125" style="28" customWidth="1"/>
    <col min="7938" max="7938" width="10" style="28" customWidth="1"/>
    <col min="7939" max="7939" width="6.5703125" style="28" customWidth="1"/>
    <col min="7940" max="7940" width="8.5703125" style="28" customWidth="1"/>
    <col min="7941" max="7943" width="6.5703125" style="28" customWidth="1"/>
    <col min="7944" max="7944" width="15.28515625" style="28" customWidth="1"/>
    <col min="7945" max="7945" width="6.5703125" style="28" customWidth="1"/>
    <col min="7946" max="7946" width="10.7109375" style="28" customWidth="1"/>
    <col min="7947" max="7947" width="6.5703125" style="28" customWidth="1"/>
    <col min="7948" max="7948" width="11.42578125" style="28" customWidth="1"/>
    <col min="7949" max="7949" width="6.5703125" style="28" customWidth="1"/>
    <col min="7950" max="7950" width="11" style="28" customWidth="1"/>
    <col min="7951" max="7951" width="9.140625" style="28"/>
    <col min="7952" max="7952" width="0.42578125" style="28" customWidth="1"/>
    <col min="7953" max="7953" width="9.140625" style="28"/>
    <col min="7954" max="7954" width="0.140625" style="28" customWidth="1"/>
    <col min="7955" max="8180" width="9.140625" style="28"/>
    <col min="8181" max="8181" width="14.140625" style="28" bestFit="1" customWidth="1"/>
    <col min="8182" max="8192" width="9.140625" style="28"/>
    <col min="8193" max="8193" width="8.5703125" style="28" customWidth="1"/>
    <col min="8194" max="8194" width="10" style="28" customWidth="1"/>
    <col min="8195" max="8195" width="6.5703125" style="28" customWidth="1"/>
    <col min="8196" max="8196" width="8.5703125" style="28" customWidth="1"/>
    <col min="8197" max="8199" width="6.5703125" style="28" customWidth="1"/>
    <col min="8200" max="8200" width="15.28515625" style="28" customWidth="1"/>
    <col min="8201" max="8201" width="6.5703125" style="28" customWidth="1"/>
    <col min="8202" max="8202" width="10.7109375" style="28" customWidth="1"/>
    <col min="8203" max="8203" width="6.5703125" style="28" customWidth="1"/>
    <col min="8204" max="8204" width="11.42578125" style="28" customWidth="1"/>
    <col min="8205" max="8205" width="6.5703125" style="28" customWidth="1"/>
    <col min="8206" max="8206" width="11" style="28" customWidth="1"/>
    <col min="8207" max="8207" width="9.140625" style="28"/>
    <col min="8208" max="8208" width="0.42578125" style="28" customWidth="1"/>
    <col min="8209" max="8209" width="9.140625" style="28"/>
    <col min="8210" max="8210" width="0.140625" style="28" customWidth="1"/>
    <col min="8211" max="8436" width="9.140625" style="28"/>
    <col min="8437" max="8437" width="14.140625" style="28" bestFit="1" customWidth="1"/>
    <col min="8438" max="8448" width="9.140625" style="28"/>
    <col min="8449" max="8449" width="8.5703125" style="28" customWidth="1"/>
    <col min="8450" max="8450" width="10" style="28" customWidth="1"/>
    <col min="8451" max="8451" width="6.5703125" style="28" customWidth="1"/>
    <col min="8452" max="8452" width="8.5703125" style="28" customWidth="1"/>
    <col min="8453" max="8455" width="6.5703125" style="28" customWidth="1"/>
    <col min="8456" max="8456" width="15.28515625" style="28" customWidth="1"/>
    <col min="8457" max="8457" width="6.5703125" style="28" customWidth="1"/>
    <col min="8458" max="8458" width="10.7109375" style="28" customWidth="1"/>
    <col min="8459" max="8459" width="6.5703125" style="28" customWidth="1"/>
    <col min="8460" max="8460" width="11.42578125" style="28" customWidth="1"/>
    <col min="8461" max="8461" width="6.5703125" style="28" customWidth="1"/>
    <col min="8462" max="8462" width="11" style="28" customWidth="1"/>
    <col min="8463" max="8463" width="9.140625" style="28"/>
    <col min="8464" max="8464" width="0.42578125" style="28" customWidth="1"/>
    <col min="8465" max="8465" width="9.140625" style="28"/>
    <col min="8466" max="8466" width="0.140625" style="28" customWidth="1"/>
    <col min="8467" max="8692" width="9.140625" style="28"/>
    <col min="8693" max="8693" width="14.140625" style="28" bestFit="1" customWidth="1"/>
    <col min="8694" max="8704" width="9.140625" style="28"/>
    <col min="8705" max="8705" width="8.5703125" style="28" customWidth="1"/>
    <col min="8706" max="8706" width="10" style="28" customWidth="1"/>
    <col min="8707" max="8707" width="6.5703125" style="28" customWidth="1"/>
    <col min="8708" max="8708" width="8.5703125" style="28" customWidth="1"/>
    <col min="8709" max="8711" width="6.5703125" style="28" customWidth="1"/>
    <col min="8712" max="8712" width="15.28515625" style="28" customWidth="1"/>
    <col min="8713" max="8713" width="6.5703125" style="28" customWidth="1"/>
    <col min="8714" max="8714" width="10.7109375" style="28" customWidth="1"/>
    <col min="8715" max="8715" width="6.5703125" style="28" customWidth="1"/>
    <col min="8716" max="8716" width="11.42578125" style="28" customWidth="1"/>
    <col min="8717" max="8717" width="6.5703125" style="28" customWidth="1"/>
    <col min="8718" max="8718" width="11" style="28" customWidth="1"/>
    <col min="8719" max="8719" width="9.140625" style="28"/>
    <col min="8720" max="8720" width="0.42578125" style="28" customWidth="1"/>
    <col min="8721" max="8721" width="9.140625" style="28"/>
    <col min="8722" max="8722" width="0.140625" style="28" customWidth="1"/>
    <col min="8723" max="8948" width="9.140625" style="28"/>
    <col min="8949" max="8949" width="14.140625" style="28" bestFit="1" customWidth="1"/>
    <col min="8950" max="8960" width="9.140625" style="28"/>
    <col min="8961" max="8961" width="8.5703125" style="28" customWidth="1"/>
    <col min="8962" max="8962" width="10" style="28" customWidth="1"/>
    <col min="8963" max="8963" width="6.5703125" style="28" customWidth="1"/>
    <col min="8964" max="8964" width="8.5703125" style="28" customWidth="1"/>
    <col min="8965" max="8967" width="6.5703125" style="28" customWidth="1"/>
    <col min="8968" max="8968" width="15.28515625" style="28" customWidth="1"/>
    <col min="8969" max="8969" width="6.5703125" style="28" customWidth="1"/>
    <col min="8970" max="8970" width="10.7109375" style="28" customWidth="1"/>
    <col min="8971" max="8971" width="6.5703125" style="28" customWidth="1"/>
    <col min="8972" max="8972" width="11.42578125" style="28" customWidth="1"/>
    <col min="8973" max="8973" width="6.5703125" style="28" customWidth="1"/>
    <col min="8974" max="8974" width="11" style="28" customWidth="1"/>
    <col min="8975" max="8975" width="9.140625" style="28"/>
    <col min="8976" max="8976" width="0.42578125" style="28" customWidth="1"/>
    <col min="8977" max="8977" width="9.140625" style="28"/>
    <col min="8978" max="8978" width="0.140625" style="28" customWidth="1"/>
    <col min="8979" max="9204" width="9.140625" style="28"/>
    <col min="9205" max="9205" width="14.140625" style="28" bestFit="1" customWidth="1"/>
    <col min="9206" max="9216" width="9.140625" style="28"/>
    <col min="9217" max="9217" width="8.5703125" style="28" customWidth="1"/>
    <col min="9218" max="9218" width="10" style="28" customWidth="1"/>
    <col min="9219" max="9219" width="6.5703125" style="28" customWidth="1"/>
    <col min="9220" max="9220" width="8.5703125" style="28" customWidth="1"/>
    <col min="9221" max="9223" width="6.5703125" style="28" customWidth="1"/>
    <col min="9224" max="9224" width="15.28515625" style="28" customWidth="1"/>
    <col min="9225" max="9225" width="6.5703125" style="28" customWidth="1"/>
    <col min="9226" max="9226" width="10.7109375" style="28" customWidth="1"/>
    <col min="9227" max="9227" width="6.5703125" style="28" customWidth="1"/>
    <col min="9228" max="9228" width="11.42578125" style="28" customWidth="1"/>
    <col min="9229" max="9229" width="6.5703125" style="28" customWidth="1"/>
    <col min="9230" max="9230" width="11" style="28" customWidth="1"/>
    <col min="9231" max="9231" width="9.140625" style="28"/>
    <col min="9232" max="9232" width="0.42578125" style="28" customWidth="1"/>
    <col min="9233" max="9233" width="9.140625" style="28"/>
    <col min="9234" max="9234" width="0.140625" style="28" customWidth="1"/>
    <col min="9235" max="9460" width="9.140625" style="28"/>
    <col min="9461" max="9461" width="14.140625" style="28" bestFit="1" customWidth="1"/>
    <col min="9462" max="9472" width="9.140625" style="28"/>
    <col min="9473" max="9473" width="8.5703125" style="28" customWidth="1"/>
    <col min="9474" max="9474" width="10" style="28" customWidth="1"/>
    <col min="9475" max="9475" width="6.5703125" style="28" customWidth="1"/>
    <col min="9476" max="9476" width="8.5703125" style="28" customWidth="1"/>
    <col min="9477" max="9479" width="6.5703125" style="28" customWidth="1"/>
    <col min="9480" max="9480" width="15.28515625" style="28" customWidth="1"/>
    <col min="9481" max="9481" width="6.5703125" style="28" customWidth="1"/>
    <col min="9482" max="9482" width="10.7109375" style="28" customWidth="1"/>
    <col min="9483" max="9483" width="6.5703125" style="28" customWidth="1"/>
    <col min="9484" max="9484" width="11.42578125" style="28" customWidth="1"/>
    <col min="9485" max="9485" width="6.5703125" style="28" customWidth="1"/>
    <col min="9486" max="9486" width="11" style="28" customWidth="1"/>
    <col min="9487" max="9487" width="9.140625" style="28"/>
    <col min="9488" max="9488" width="0.42578125" style="28" customWidth="1"/>
    <col min="9489" max="9489" width="9.140625" style="28"/>
    <col min="9490" max="9490" width="0.140625" style="28" customWidth="1"/>
    <col min="9491" max="9716" width="9.140625" style="28"/>
    <col min="9717" max="9717" width="14.140625" style="28" bestFit="1" customWidth="1"/>
    <col min="9718" max="9728" width="9.140625" style="28"/>
    <col min="9729" max="9729" width="8.5703125" style="28" customWidth="1"/>
    <col min="9730" max="9730" width="10" style="28" customWidth="1"/>
    <col min="9731" max="9731" width="6.5703125" style="28" customWidth="1"/>
    <col min="9732" max="9732" width="8.5703125" style="28" customWidth="1"/>
    <col min="9733" max="9735" width="6.5703125" style="28" customWidth="1"/>
    <col min="9736" max="9736" width="15.28515625" style="28" customWidth="1"/>
    <col min="9737" max="9737" width="6.5703125" style="28" customWidth="1"/>
    <col min="9738" max="9738" width="10.7109375" style="28" customWidth="1"/>
    <col min="9739" max="9739" width="6.5703125" style="28" customWidth="1"/>
    <col min="9740" max="9740" width="11.42578125" style="28" customWidth="1"/>
    <col min="9741" max="9741" width="6.5703125" style="28" customWidth="1"/>
    <col min="9742" max="9742" width="11" style="28" customWidth="1"/>
    <col min="9743" max="9743" width="9.140625" style="28"/>
    <col min="9744" max="9744" width="0.42578125" style="28" customWidth="1"/>
    <col min="9745" max="9745" width="9.140625" style="28"/>
    <col min="9746" max="9746" width="0.140625" style="28" customWidth="1"/>
    <col min="9747" max="9972" width="9.140625" style="28"/>
    <col min="9973" max="9973" width="14.140625" style="28" bestFit="1" customWidth="1"/>
    <col min="9974" max="9984" width="9.140625" style="28"/>
    <col min="9985" max="9985" width="8.5703125" style="28" customWidth="1"/>
    <col min="9986" max="9986" width="10" style="28" customWidth="1"/>
    <col min="9987" max="9987" width="6.5703125" style="28" customWidth="1"/>
    <col min="9988" max="9988" width="8.5703125" style="28" customWidth="1"/>
    <col min="9989" max="9991" width="6.5703125" style="28" customWidth="1"/>
    <col min="9992" max="9992" width="15.28515625" style="28" customWidth="1"/>
    <col min="9993" max="9993" width="6.5703125" style="28" customWidth="1"/>
    <col min="9994" max="9994" width="10.7109375" style="28" customWidth="1"/>
    <col min="9995" max="9995" width="6.5703125" style="28" customWidth="1"/>
    <col min="9996" max="9996" width="11.42578125" style="28" customWidth="1"/>
    <col min="9997" max="9997" width="6.5703125" style="28" customWidth="1"/>
    <col min="9998" max="9998" width="11" style="28" customWidth="1"/>
    <col min="9999" max="9999" width="9.140625" style="28"/>
    <col min="10000" max="10000" width="0.42578125" style="28" customWidth="1"/>
    <col min="10001" max="10001" width="9.140625" style="28"/>
    <col min="10002" max="10002" width="0.140625" style="28" customWidth="1"/>
    <col min="10003" max="10228" width="9.140625" style="28"/>
    <col min="10229" max="10229" width="14.140625" style="28" bestFit="1" customWidth="1"/>
    <col min="10230" max="10240" width="9.140625" style="28"/>
    <col min="10241" max="10241" width="8.5703125" style="28" customWidth="1"/>
    <col min="10242" max="10242" width="10" style="28" customWidth="1"/>
    <col min="10243" max="10243" width="6.5703125" style="28" customWidth="1"/>
    <col min="10244" max="10244" width="8.5703125" style="28" customWidth="1"/>
    <col min="10245" max="10247" width="6.5703125" style="28" customWidth="1"/>
    <col min="10248" max="10248" width="15.28515625" style="28" customWidth="1"/>
    <col min="10249" max="10249" width="6.5703125" style="28" customWidth="1"/>
    <col min="10250" max="10250" width="10.7109375" style="28" customWidth="1"/>
    <col min="10251" max="10251" width="6.5703125" style="28" customWidth="1"/>
    <col min="10252" max="10252" width="11.42578125" style="28" customWidth="1"/>
    <col min="10253" max="10253" width="6.5703125" style="28" customWidth="1"/>
    <col min="10254" max="10254" width="11" style="28" customWidth="1"/>
    <col min="10255" max="10255" width="9.140625" style="28"/>
    <col min="10256" max="10256" width="0.42578125" style="28" customWidth="1"/>
    <col min="10257" max="10257" width="9.140625" style="28"/>
    <col min="10258" max="10258" width="0.140625" style="28" customWidth="1"/>
    <col min="10259" max="10484" width="9.140625" style="28"/>
    <col min="10485" max="10485" width="14.140625" style="28" bestFit="1" customWidth="1"/>
    <col min="10486" max="10496" width="9.140625" style="28"/>
    <col min="10497" max="10497" width="8.5703125" style="28" customWidth="1"/>
    <col min="10498" max="10498" width="10" style="28" customWidth="1"/>
    <col min="10499" max="10499" width="6.5703125" style="28" customWidth="1"/>
    <col min="10500" max="10500" width="8.5703125" style="28" customWidth="1"/>
    <col min="10501" max="10503" width="6.5703125" style="28" customWidth="1"/>
    <col min="10504" max="10504" width="15.28515625" style="28" customWidth="1"/>
    <col min="10505" max="10505" width="6.5703125" style="28" customWidth="1"/>
    <col min="10506" max="10506" width="10.7109375" style="28" customWidth="1"/>
    <col min="10507" max="10507" width="6.5703125" style="28" customWidth="1"/>
    <col min="10508" max="10508" width="11.42578125" style="28" customWidth="1"/>
    <col min="10509" max="10509" width="6.5703125" style="28" customWidth="1"/>
    <col min="10510" max="10510" width="11" style="28" customWidth="1"/>
    <col min="10511" max="10511" width="9.140625" style="28"/>
    <col min="10512" max="10512" width="0.42578125" style="28" customWidth="1"/>
    <col min="10513" max="10513" width="9.140625" style="28"/>
    <col min="10514" max="10514" width="0.140625" style="28" customWidth="1"/>
    <col min="10515" max="10740" width="9.140625" style="28"/>
    <col min="10741" max="10741" width="14.140625" style="28" bestFit="1" customWidth="1"/>
    <col min="10742" max="10752" width="9.140625" style="28"/>
    <col min="10753" max="10753" width="8.5703125" style="28" customWidth="1"/>
    <col min="10754" max="10754" width="10" style="28" customWidth="1"/>
    <col min="10755" max="10755" width="6.5703125" style="28" customWidth="1"/>
    <col min="10756" max="10756" width="8.5703125" style="28" customWidth="1"/>
    <col min="10757" max="10759" width="6.5703125" style="28" customWidth="1"/>
    <col min="10760" max="10760" width="15.28515625" style="28" customWidth="1"/>
    <col min="10761" max="10761" width="6.5703125" style="28" customWidth="1"/>
    <col min="10762" max="10762" width="10.7109375" style="28" customWidth="1"/>
    <col min="10763" max="10763" width="6.5703125" style="28" customWidth="1"/>
    <col min="10764" max="10764" width="11.42578125" style="28" customWidth="1"/>
    <col min="10765" max="10765" width="6.5703125" style="28" customWidth="1"/>
    <col min="10766" max="10766" width="11" style="28" customWidth="1"/>
    <col min="10767" max="10767" width="9.140625" style="28"/>
    <col min="10768" max="10768" width="0.42578125" style="28" customWidth="1"/>
    <col min="10769" max="10769" width="9.140625" style="28"/>
    <col min="10770" max="10770" width="0.140625" style="28" customWidth="1"/>
    <col min="10771" max="10996" width="9.140625" style="28"/>
    <col min="10997" max="10997" width="14.140625" style="28" bestFit="1" customWidth="1"/>
    <col min="10998" max="11008" width="9.140625" style="28"/>
    <col min="11009" max="11009" width="8.5703125" style="28" customWidth="1"/>
    <col min="11010" max="11010" width="10" style="28" customWidth="1"/>
    <col min="11011" max="11011" width="6.5703125" style="28" customWidth="1"/>
    <col min="11012" max="11012" width="8.5703125" style="28" customWidth="1"/>
    <col min="11013" max="11015" width="6.5703125" style="28" customWidth="1"/>
    <col min="11016" max="11016" width="15.28515625" style="28" customWidth="1"/>
    <col min="11017" max="11017" width="6.5703125" style="28" customWidth="1"/>
    <col min="11018" max="11018" width="10.7109375" style="28" customWidth="1"/>
    <col min="11019" max="11019" width="6.5703125" style="28" customWidth="1"/>
    <col min="11020" max="11020" width="11.42578125" style="28" customWidth="1"/>
    <col min="11021" max="11021" width="6.5703125" style="28" customWidth="1"/>
    <col min="11022" max="11022" width="11" style="28" customWidth="1"/>
    <col min="11023" max="11023" width="9.140625" style="28"/>
    <col min="11024" max="11024" width="0.42578125" style="28" customWidth="1"/>
    <col min="11025" max="11025" width="9.140625" style="28"/>
    <col min="11026" max="11026" width="0.140625" style="28" customWidth="1"/>
    <col min="11027" max="11252" width="9.140625" style="28"/>
    <col min="11253" max="11253" width="14.140625" style="28" bestFit="1" customWidth="1"/>
    <col min="11254" max="11264" width="9.140625" style="28"/>
    <col min="11265" max="11265" width="8.5703125" style="28" customWidth="1"/>
    <col min="11266" max="11266" width="10" style="28" customWidth="1"/>
    <col min="11267" max="11267" width="6.5703125" style="28" customWidth="1"/>
    <col min="11268" max="11268" width="8.5703125" style="28" customWidth="1"/>
    <col min="11269" max="11271" width="6.5703125" style="28" customWidth="1"/>
    <col min="11272" max="11272" width="15.28515625" style="28" customWidth="1"/>
    <col min="11273" max="11273" width="6.5703125" style="28" customWidth="1"/>
    <col min="11274" max="11274" width="10.7109375" style="28" customWidth="1"/>
    <col min="11275" max="11275" width="6.5703125" style="28" customWidth="1"/>
    <col min="11276" max="11276" width="11.42578125" style="28" customWidth="1"/>
    <col min="11277" max="11277" width="6.5703125" style="28" customWidth="1"/>
    <col min="11278" max="11278" width="11" style="28" customWidth="1"/>
    <col min="11279" max="11279" width="9.140625" style="28"/>
    <col min="11280" max="11280" width="0.42578125" style="28" customWidth="1"/>
    <col min="11281" max="11281" width="9.140625" style="28"/>
    <col min="11282" max="11282" width="0.140625" style="28" customWidth="1"/>
    <col min="11283" max="11508" width="9.140625" style="28"/>
    <col min="11509" max="11509" width="14.140625" style="28" bestFit="1" customWidth="1"/>
    <col min="11510" max="11520" width="9.140625" style="28"/>
    <col min="11521" max="11521" width="8.5703125" style="28" customWidth="1"/>
    <col min="11522" max="11522" width="10" style="28" customWidth="1"/>
    <col min="11523" max="11523" width="6.5703125" style="28" customWidth="1"/>
    <col min="11524" max="11524" width="8.5703125" style="28" customWidth="1"/>
    <col min="11525" max="11527" width="6.5703125" style="28" customWidth="1"/>
    <col min="11528" max="11528" width="15.28515625" style="28" customWidth="1"/>
    <col min="11529" max="11529" width="6.5703125" style="28" customWidth="1"/>
    <col min="11530" max="11530" width="10.7109375" style="28" customWidth="1"/>
    <col min="11531" max="11531" width="6.5703125" style="28" customWidth="1"/>
    <col min="11532" max="11532" width="11.42578125" style="28" customWidth="1"/>
    <col min="11533" max="11533" width="6.5703125" style="28" customWidth="1"/>
    <col min="11534" max="11534" width="11" style="28" customWidth="1"/>
    <col min="11535" max="11535" width="9.140625" style="28"/>
    <col min="11536" max="11536" width="0.42578125" style="28" customWidth="1"/>
    <col min="11537" max="11537" width="9.140625" style="28"/>
    <col min="11538" max="11538" width="0.140625" style="28" customWidth="1"/>
    <col min="11539" max="11764" width="9.140625" style="28"/>
    <col min="11765" max="11765" width="14.140625" style="28" bestFit="1" customWidth="1"/>
    <col min="11766" max="11776" width="9.140625" style="28"/>
    <col min="11777" max="11777" width="8.5703125" style="28" customWidth="1"/>
    <col min="11778" max="11778" width="10" style="28" customWidth="1"/>
    <col min="11779" max="11779" width="6.5703125" style="28" customWidth="1"/>
    <col min="11780" max="11780" width="8.5703125" style="28" customWidth="1"/>
    <col min="11781" max="11783" width="6.5703125" style="28" customWidth="1"/>
    <col min="11784" max="11784" width="15.28515625" style="28" customWidth="1"/>
    <col min="11785" max="11785" width="6.5703125" style="28" customWidth="1"/>
    <col min="11786" max="11786" width="10.7109375" style="28" customWidth="1"/>
    <col min="11787" max="11787" width="6.5703125" style="28" customWidth="1"/>
    <col min="11788" max="11788" width="11.42578125" style="28" customWidth="1"/>
    <col min="11789" max="11789" width="6.5703125" style="28" customWidth="1"/>
    <col min="11790" max="11790" width="11" style="28" customWidth="1"/>
    <col min="11791" max="11791" width="9.140625" style="28"/>
    <col min="11792" max="11792" width="0.42578125" style="28" customWidth="1"/>
    <col min="11793" max="11793" width="9.140625" style="28"/>
    <col min="11794" max="11794" width="0.140625" style="28" customWidth="1"/>
    <col min="11795" max="12020" width="9.140625" style="28"/>
    <col min="12021" max="12021" width="14.140625" style="28" bestFit="1" customWidth="1"/>
    <col min="12022" max="12032" width="9.140625" style="28"/>
    <col min="12033" max="12033" width="8.5703125" style="28" customWidth="1"/>
    <col min="12034" max="12034" width="10" style="28" customWidth="1"/>
    <col min="12035" max="12035" width="6.5703125" style="28" customWidth="1"/>
    <col min="12036" max="12036" width="8.5703125" style="28" customWidth="1"/>
    <col min="12037" max="12039" width="6.5703125" style="28" customWidth="1"/>
    <col min="12040" max="12040" width="15.28515625" style="28" customWidth="1"/>
    <col min="12041" max="12041" width="6.5703125" style="28" customWidth="1"/>
    <col min="12042" max="12042" width="10.7109375" style="28" customWidth="1"/>
    <col min="12043" max="12043" width="6.5703125" style="28" customWidth="1"/>
    <col min="12044" max="12044" width="11.42578125" style="28" customWidth="1"/>
    <col min="12045" max="12045" width="6.5703125" style="28" customWidth="1"/>
    <col min="12046" max="12046" width="11" style="28" customWidth="1"/>
    <col min="12047" max="12047" width="9.140625" style="28"/>
    <col min="12048" max="12048" width="0.42578125" style="28" customWidth="1"/>
    <col min="12049" max="12049" width="9.140625" style="28"/>
    <col min="12050" max="12050" width="0.140625" style="28" customWidth="1"/>
    <col min="12051" max="12276" width="9.140625" style="28"/>
    <col min="12277" max="12277" width="14.140625" style="28" bestFit="1" customWidth="1"/>
    <col min="12278" max="12288" width="9.140625" style="28"/>
    <col min="12289" max="12289" width="8.5703125" style="28" customWidth="1"/>
    <col min="12290" max="12290" width="10" style="28" customWidth="1"/>
    <col min="12291" max="12291" width="6.5703125" style="28" customWidth="1"/>
    <col min="12292" max="12292" width="8.5703125" style="28" customWidth="1"/>
    <col min="12293" max="12295" width="6.5703125" style="28" customWidth="1"/>
    <col min="12296" max="12296" width="15.28515625" style="28" customWidth="1"/>
    <col min="12297" max="12297" width="6.5703125" style="28" customWidth="1"/>
    <col min="12298" max="12298" width="10.7109375" style="28" customWidth="1"/>
    <col min="12299" max="12299" width="6.5703125" style="28" customWidth="1"/>
    <col min="12300" max="12300" width="11.42578125" style="28" customWidth="1"/>
    <col min="12301" max="12301" width="6.5703125" style="28" customWidth="1"/>
    <col min="12302" max="12302" width="11" style="28" customWidth="1"/>
    <col min="12303" max="12303" width="9.140625" style="28"/>
    <col min="12304" max="12304" width="0.42578125" style="28" customWidth="1"/>
    <col min="12305" max="12305" width="9.140625" style="28"/>
    <col min="12306" max="12306" width="0.140625" style="28" customWidth="1"/>
    <col min="12307" max="12532" width="9.140625" style="28"/>
    <col min="12533" max="12533" width="14.140625" style="28" bestFit="1" customWidth="1"/>
    <col min="12534" max="12544" width="9.140625" style="28"/>
    <col min="12545" max="12545" width="8.5703125" style="28" customWidth="1"/>
    <col min="12546" max="12546" width="10" style="28" customWidth="1"/>
    <col min="12547" max="12547" width="6.5703125" style="28" customWidth="1"/>
    <col min="12548" max="12548" width="8.5703125" style="28" customWidth="1"/>
    <col min="12549" max="12551" width="6.5703125" style="28" customWidth="1"/>
    <col min="12552" max="12552" width="15.28515625" style="28" customWidth="1"/>
    <col min="12553" max="12553" width="6.5703125" style="28" customWidth="1"/>
    <col min="12554" max="12554" width="10.7109375" style="28" customWidth="1"/>
    <col min="12555" max="12555" width="6.5703125" style="28" customWidth="1"/>
    <col min="12556" max="12556" width="11.42578125" style="28" customWidth="1"/>
    <col min="12557" max="12557" width="6.5703125" style="28" customWidth="1"/>
    <col min="12558" max="12558" width="11" style="28" customWidth="1"/>
    <col min="12559" max="12559" width="9.140625" style="28"/>
    <col min="12560" max="12560" width="0.42578125" style="28" customWidth="1"/>
    <col min="12561" max="12561" width="9.140625" style="28"/>
    <col min="12562" max="12562" width="0.140625" style="28" customWidth="1"/>
    <col min="12563" max="12788" width="9.140625" style="28"/>
    <col min="12789" max="12789" width="14.140625" style="28" bestFit="1" customWidth="1"/>
    <col min="12790" max="12800" width="9.140625" style="28"/>
    <col min="12801" max="12801" width="8.5703125" style="28" customWidth="1"/>
    <col min="12802" max="12802" width="10" style="28" customWidth="1"/>
    <col min="12803" max="12803" width="6.5703125" style="28" customWidth="1"/>
    <col min="12804" max="12804" width="8.5703125" style="28" customWidth="1"/>
    <col min="12805" max="12807" width="6.5703125" style="28" customWidth="1"/>
    <col min="12808" max="12808" width="15.28515625" style="28" customWidth="1"/>
    <col min="12809" max="12809" width="6.5703125" style="28" customWidth="1"/>
    <col min="12810" max="12810" width="10.7109375" style="28" customWidth="1"/>
    <col min="12811" max="12811" width="6.5703125" style="28" customWidth="1"/>
    <col min="12812" max="12812" width="11.42578125" style="28" customWidth="1"/>
    <col min="12813" max="12813" width="6.5703125" style="28" customWidth="1"/>
    <col min="12814" max="12814" width="11" style="28" customWidth="1"/>
    <col min="12815" max="12815" width="9.140625" style="28"/>
    <col min="12816" max="12816" width="0.42578125" style="28" customWidth="1"/>
    <col min="12817" max="12817" width="9.140625" style="28"/>
    <col min="12818" max="12818" width="0.140625" style="28" customWidth="1"/>
    <col min="12819" max="13044" width="9.140625" style="28"/>
    <col min="13045" max="13045" width="14.140625" style="28" bestFit="1" customWidth="1"/>
    <col min="13046" max="13056" width="9.140625" style="28"/>
    <col min="13057" max="13057" width="8.5703125" style="28" customWidth="1"/>
    <col min="13058" max="13058" width="10" style="28" customWidth="1"/>
    <col min="13059" max="13059" width="6.5703125" style="28" customWidth="1"/>
    <col min="13060" max="13060" width="8.5703125" style="28" customWidth="1"/>
    <col min="13061" max="13063" width="6.5703125" style="28" customWidth="1"/>
    <col min="13064" max="13064" width="15.28515625" style="28" customWidth="1"/>
    <col min="13065" max="13065" width="6.5703125" style="28" customWidth="1"/>
    <col min="13066" max="13066" width="10.7109375" style="28" customWidth="1"/>
    <col min="13067" max="13067" width="6.5703125" style="28" customWidth="1"/>
    <col min="13068" max="13068" width="11.42578125" style="28" customWidth="1"/>
    <col min="13069" max="13069" width="6.5703125" style="28" customWidth="1"/>
    <col min="13070" max="13070" width="11" style="28" customWidth="1"/>
    <col min="13071" max="13071" width="9.140625" style="28"/>
    <col min="13072" max="13072" width="0.42578125" style="28" customWidth="1"/>
    <col min="13073" max="13073" width="9.140625" style="28"/>
    <col min="13074" max="13074" width="0.140625" style="28" customWidth="1"/>
    <col min="13075" max="13300" width="9.140625" style="28"/>
    <col min="13301" max="13301" width="14.140625" style="28" bestFit="1" customWidth="1"/>
    <col min="13302" max="13312" width="9.140625" style="28"/>
    <col min="13313" max="13313" width="8.5703125" style="28" customWidth="1"/>
    <col min="13314" max="13314" width="10" style="28" customWidth="1"/>
    <col min="13315" max="13315" width="6.5703125" style="28" customWidth="1"/>
    <col min="13316" max="13316" width="8.5703125" style="28" customWidth="1"/>
    <col min="13317" max="13319" width="6.5703125" style="28" customWidth="1"/>
    <col min="13320" max="13320" width="15.28515625" style="28" customWidth="1"/>
    <col min="13321" max="13321" width="6.5703125" style="28" customWidth="1"/>
    <col min="13322" max="13322" width="10.7109375" style="28" customWidth="1"/>
    <col min="13323" max="13323" width="6.5703125" style="28" customWidth="1"/>
    <col min="13324" max="13324" width="11.42578125" style="28" customWidth="1"/>
    <col min="13325" max="13325" width="6.5703125" style="28" customWidth="1"/>
    <col min="13326" max="13326" width="11" style="28" customWidth="1"/>
    <col min="13327" max="13327" width="9.140625" style="28"/>
    <col min="13328" max="13328" width="0.42578125" style="28" customWidth="1"/>
    <col min="13329" max="13329" width="9.140625" style="28"/>
    <col min="13330" max="13330" width="0.140625" style="28" customWidth="1"/>
    <col min="13331" max="13556" width="9.140625" style="28"/>
    <col min="13557" max="13557" width="14.140625" style="28" bestFit="1" customWidth="1"/>
    <col min="13558" max="13568" width="9.140625" style="28"/>
    <col min="13569" max="13569" width="8.5703125" style="28" customWidth="1"/>
    <col min="13570" max="13570" width="10" style="28" customWidth="1"/>
    <col min="13571" max="13571" width="6.5703125" style="28" customWidth="1"/>
    <col min="13572" max="13572" width="8.5703125" style="28" customWidth="1"/>
    <col min="13573" max="13575" width="6.5703125" style="28" customWidth="1"/>
    <col min="13576" max="13576" width="15.28515625" style="28" customWidth="1"/>
    <col min="13577" max="13577" width="6.5703125" style="28" customWidth="1"/>
    <col min="13578" max="13578" width="10.7109375" style="28" customWidth="1"/>
    <col min="13579" max="13579" width="6.5703125" style="28" customWidth="1"/>
    <col min="13580" max="13580" width="11.42578125" style="28" customWidth="1"/>
    <col min="13581" max="13581" width="6.5703125" style="28" customWidth="1"/>
    <col min="13582" max="13582" width="11" style="28" customWidth="1"/>
    <col min="13583" max="13583" width="9.140625" style="28"/>
    <col min="13584" max="13584" width="0.42578125" style="28" customWidth="1"/>
    <col min="13585" max="13585" width="9.140625" style="28"/>
    <col min="13586" max="13586" width="0.140625" style="28" customWidth="1"/>
    <col min="13587" max="13812" width="9.140625" style="28"/>
    <col min="13813" max="13813" width="14.140625" style="28" bestFit="1" customWidth="1"/>
    <col min="13814" max="13824" width="9.140625" style="28"/>
    <col min="13825" max="13825" width="8.5703125" style="28" customWidth="1"/>
    <col min="13826" max="13826" width="10" style="28" customWidth="1"/>
    <col min="13827" max="13827" width="6.5703125" style="28" customWidth="1"/>
    <col min="13828" max="13828" width="8.5703125" style="28" customWidth="1"/>
    <col min="13829" max="13831" width="6.5703125" style="28" customWidth="1"/>
    <col min="13832" max="13832" width="15.28515625" style="28" customWidth="1"/>
    <col min="13833" max="13833" width="6.5703125" style="28" customWidth="1"/>
    <col min="13834" max="13834" width="10.7109375" style="28" customWidth="1"/>
    <col min="13835" max="13835" width="6.5703125" style="28" customWidth="1"/>
    <col min="13836" max="13836" width="11.42578125" style="28" customWidth="1"/>
    <col min="13837" max="13837" width="6.5703125" style="28" customWidth="1"/>
    <col min="13838" max="13838" width="11" style="28" customWidth="1"/>
    <col min="13839" max="13839" width="9.140625" style="28"/>
    <col min="13840" max="13840" width="0.42578125" style="28" customWidth="1"/>
    <col min="13841" max="13841" width="9.140625" style="28"/>
    <col min="13842" max="13842" width="0.140625" style="28" customWidth="1"/>
    <col min="13843" max="14068" width="9.140625" style="28"/>
    <col min="14069" max="14069" width="14.140625" style="28" bestFit="1" customWidth="1"/>
    <col min="14070" max="14080" width="9.140625" style="28"/>
    <col min="14081" max="14081" width="8.5703125" style="28" customWidth="1"/>
    <col min="14082" max="14082" width="10" style="28" customWidth="1"/>
    <col min="14083" max="14083" width="6.5703125" style="28" customWidth="1"/>
    <col min="14084" max="14084" width="8.5703125" style="28" customWidth="1"/>
    <col min="14085" max="14087" width="6.5703125" style="28" customWidth="1"/>
    <col min="14088" max="14088" width="15.28515625" style="28" customWidth="1"/>
    <col min="14089" max="14089" width="6.5703125" style="28" customWidth="1"/>
    <col min="14090" max="14090" width="10.7109375" style="28" customWidth="1"/>
    <col min="14091" max="14091" width="6.5703125" style="28" customWidth="1"/>
    <col min="14092" max="14092" width="11.42578125" style="28" customWidth="1"/>
    <col min="14093" max="14093" width="6.5703125" style="28" customWidth="1"/>
    <col min="14094" max="14094" width="11" style="28" customWidth="1"/>
    <col min="14095" max="14095" width="9.140625" style="28"/>
    <col min="14096" max="14096" width="0.42578125" style="28" customWidth="1"/>
    <col min="14097" max="14097" width="9.140625" style="28"/>
    <col min="14098" max="14098" width="0.140625" style="28" customWidth="1"/>
    <col min="14099" max="14324" width="9.140625" style="28"/>
    <col min="14325" max="14325" width="14.140625" style="28" bestFit="1" customWidth="1"/>
    <col min="14326" max="14336" width="9.140625" style="28"/>
    <col min="14337" max="14337" width="8.5703125" style="28" customWidth="1"/>
    <col min="14338" max="14338" width="10" style="28" customWidth="1"/>
    <col min="14339" max="14339" width="6.5703125" style="28" customWidth="1"/>
    <col min="14340" max="14340" width="8.5703125" style="28" customWidth="1"/>
    <col min="14341" max="14343" width="6.5703125" style="28" customWidth="1"/>
    <col min="14344" max="14344" width="15.28515625" style="28" customWidth="1"/>
    <col min="14345" max="14345" width="6.5703125" style="28" customWidth="1"/>
    <col min="14346" max="14346" width="10.7109375" style="28" customWidth="1"/>
    <col min="14347" max="14347" width="6.5703125" style="28" customWidth="1"/>
    <col min="14348" max="14348" width="11.42578125" style="28" customWidth="1"/>
    <col min="14349" max="14349" width="6.5703125" style="28" customWidth="1"/>
    <col min="14350" max="14350" width="11" style="28" customWidth="1"/>
    <col min="14351" max="14351" width="9.140625" style="28"/>
    <col min="14352" max="14352" width="0.42578125" style="28" customWidth="1"/>
    <col min="14353" max="14353" width="9.140625" style="28"/>
    <col min="14354" max="14354" width="0.140625" style="28" customWidth="1"/>
    <col min="14355" max="14580" width="9.140625" style="28"/>
    <col min="14581" max="14581" width="14.140625" style="28" bestFit="1" customWidth="1"/>
    <col min="14582" max="14592" width="9.140625" style="28"/>
    <col min="14593" max="14593" width="8.5703125" style="28" customWidth="1"/>
    <col min="14594" max="14594" width="10" style="28" customWidth="1"/>
    <col min="14595" max="14595" width="6.5703125" style="28" customWidth="1"/>
    <col min="14596" max="14596" width="8.5703125" style="28" customWidth="1"/>
    <col min="14597" max="14599" width="6.5703125" style="28" customWidth="1"/>
    <col min="14600" max="14600" width="15.28515625" style="28" customWidth="1"/>
    <col min="14601" max="14601" width="6.5703125" style="28" customWidth="1"/>
    <col min="14602" max="14602" width="10.7109375" style="28" customWidth="1"/>
    <col min="14603" max="14603" width="6.5703125" style="28" customWidth="1"/>
    <col min="14604" max="14604" width="11.42578125" style="28" customWidth="1"/>
    <col min="14605" max="14605" width="6.5703125" style="28" customWidth="1"/>
    <col min="14606" max="14606" width="11" style="28" customWidth="1"/>
    <col min="14607" max="14607" width="9.140625" style="28"/>
    <col min="14608" max="14608" width="0.42578125" style="28" customWidth="1"/>
    <col min="14609" max="14609" width="9.140625" style="28"/>
    <col min="14610" max="14610" width="0.140625" style="28" customWidth="1"/>
    <col min="14611" max="14836" width="9.140625" style="28"/>
    <col min="14837" max="14837" width="14.140625" style="28" bestFit="1" customWidth="1"/>
    <col min="14838" max="14848" width="9.140625" style="28"/>
    <col min="14849" max="14849" width="8.5703125" style="28" customWidth="1"/>
    <col min="14850" max="14850" width="10" style="28" customWidth="1"/>
    <col min="14851" max="14851" width="6.5703125" style="28" customWidth="1"/>
    <col min="14852" max="14852" width="8.5703125" style="28" customWidth="1"/>
    <col min="14853" max="14855" width="6.5703125" style="28" customWidth="1"/>
    <col min="14856" max="14856" width="15.28515625" style="28" customWidth="1"/>
    <col min="14857" max="14857" width="6.5703125" style="28" customWidth="1"/>
    <col min="14858" max="14858" width="10.7109375" style="28" customWidth="1"/>
    <col min="14859" max="14859" width="6.5703125" style="28" customWidth="1"/>
    <col min="14860" max="14860" width="11.42578125" style="28" customWidth="1"/>
    <col min="14861" max="14861" width="6.5703125" style="28" customWidth="1"/>
    <col min="14862" max="14862" width="11" style="28" customWidth="1"/>
    <col min="14863" max="14863" width="9.140625" style="28"/>
    <col min="14864" max="14864" width="0.42578125" style="28" customWidth="1"/>
    <col min="14865" max="14865" width="9.140625" style="28"/>
    <col min="14866" max="14866" width="0.140625" style="28" customWidth="1"/>
    <col min="14867" max="15092" width="9.140625" style="28"/>
    <col min="15093" max="15093" width="14.140625" style="28" bestFit="1" customWidth="1"/>
    <col min="15094" max="15104" width="9.140625" style="28"/>
    <col min="15105" max="15105" width="8.5703125" style="28" customWidth="1"/>
    <col min="15106" max="15106" width="10" style="28" customWidth="1"/>
    <col min="15107" max="15107" width="6.5703125" style="28" customWidth="1"/>
    <col min="15108" max="15108" width="8.5703125" style="28" customWidth="1"/>
    <col min="15109" max="15111" width="6.5703125" style="28" customWidth="1"/>
    <col min="15112" max="15112" width="15.28515625" style="28" customWidth="1"/>
    <col min="15113" max="15113" width="6.5703125" style="28" customWidth="1"/>
    <col min="15114" max="15114" width="10.7109375" style="28" customWidth="1"/>
    <col min="15115" max="15115" width="6.5703125" style="28" customWidth="1"/>
    <col min="15116" max="15116" width="11.42578125" style="28" customWidth="1"/>
    <col min="15117" max="15117" width="6.5703125" style="28" customWidth="1"/>
    <col min="15118" max="15118" width="11" style="28" customWidth="1"/>
    <col min="15119" max="15119" width="9.140625" style="28"/>
    <col min="15120" max="15120" width="0.42578125" style="28" customWidth="1"/>
    <col min="15121" max="15121" width="9.140625" style="28"/>
    <col min="15122" max="15122" width="0.140625" style="28" customWidth="1"/>
    <col min="15123" max="15348" width="9.140625" style="28"/>
    <col min="15349" max="15349" width="14.140625" style="28" bestFit="1" customWidth="1"/>
    <col min="15350" max="15360" width="9.140625" style="28"/>
    <col min="15361" max="15361" width="8.5703125" style="28" customWidth="1"/>
    <col min="15362" max="15362" width="10" style="28" customWidth="1"/>
    <col min="15363" max="15363" width="6.5703125" style="28" customWidth="1"/>
    <col min="15364" max="15364" width="8.5703125" style="28" customWidth="1"/>
    <col min="15365" max="15367" width="6.5703125" style="28" customWidth="1"/>
    <col min="15368" max="15368" width="15.28515625" style="28" customWidth="1"/>
    <col min="15369" max="15369" width="6.5703125" style="28" customWidth="1"/>
    <col min="15370" max="15370" width="10.7109375" style="28" customWidth="1"/>
    <col min="15371" max="15371" width="6.5703125" style="28" customWidth="1"/>
    <col min="15372" max="15372" width="11.42578125" style="28" customWidth="1"/>
    <col min="15373" max="15373" width="6.5703125" style="28" customWidth="1"/>
    <col min="15374" max="15374" width="11" style="28" customWidth="1"/>
    <col min="15375" max="15375" width="9.140625" style="28"/>
    <col min="15376" max="15376" width="0.42578125" style="28" customWidth="1"/>
    <col min="15377" max="15377" width="9.140625" style="28"/>
    <col min="15378" max="15378" width="0.140625" style="28" customWidth="1"/>
    <col min="15379" max="15604" width="9.140625" style="28"/>
    <col min="15605" max="15605" width="14.140625" style="28" bestFit="1" customWidth="1"/>
    <col min="15606" max="15616" width="9.140625" style="28"/>
    <col min="15617" max="15617" width="8.5703125" style="28" customWidth="1"/>
    <col min="15618" max="15618" width="10" style="28" customWidth="1"/>
    <col min="15619" max="15619" width="6.5703125" style="28" customWidth="1"/>
    <col min="15620" max="15620" width="8.5703125" style="28" customWidth="1"/>
    <col min="15621" max="15623" width="6.5703125" style="28" customWidth="1"/>
    <col min="15624" max="15624" width="15.28515625" style="28" customWidth="1"/>
    <col min="15625" max="15625" width="6.5703125" style="28" customWidth="1"/>
    <col min="15626" max="15626" width="10.7109375" style="28" customWidth="1"/>
    <col min="15627" max="15627" width="6.5703125" style="28" customWidth="1"/>
    <col min="15628" max="15628" width="11.42578125" style="28" customWidth="1"/>
    <col min="15629" max="15629" width="6.5703125" style="28" customWidth="1"/>
    <col min="15630" max="15630" width="11" style="28" customWidth="1"/>
    <col min="15631" max="15631" width="9.140625" style="28"/>
    <col min="15632" max="15632" width="0.42578125" style="28" customWidth="1"/>
    <col min="15633" max="15633" width="9.140625" style="28"/>
    <col min="15634" max="15634" width="0.140625" style="28" customWidth="1"/>
    <col min="15635" max="15860" width="9.140625" style="28"/>
    <col min="15861" max="15861" width="14.140625" style="28" bestFit="1" customWidth="1"/>
    <col min="15862" max="15872" width="9.140625" style="28"/>
    <col min="15873" max="15873" width="8.5703125" style="28" customWidth="1"/>
    <col min="15874" max="15874" width="10" style="28" customWidth="1"/>
    <col min="15875" max="15875" width="6.5703125" style="28" customWidth="1"/>
    <col min="15876" max="15876" width="8.5703125" style="28" customWidth="1"/>
    <col min="15877" max="15879" width="6.5703125" style="28" customWidth="1"/>
    <col min="15880" max="15880" width="15.28515625" style="28" customWidth="1"/>
    <col min="15881" max="15881" width="6.5703125" style="28" customWidth="1"/>
    <col min="15882" max="15882" width="10.7109375" style="28" customWidth="1"/>
    <col min="15883" max="15883" width="6.5703125" style="28" customWidth="1"/>
    <col min="15884" max="15884" width="11.42578125" style="28" customWidth="1"/>
    <col min="15885" max="15885" width="6.5703125" style="28" customWidth="1"/>
    <col min="15886" max="15886" width="11" style="28" customWidth="1"/>
    <col min="15887" max="15887" width="9.140625" style="28"/>
    <col min="15888" max="15888" width="0.42578125" style="28" customWidth="1"/>
    <col min="15889" max="15889" width="9.140625" style="28"/>
    <col min="15890" max="15890" width="0.140625" style="28" customWidth="1"/>
    <col min="15891" max="16116" width="9.140625" style="28"/>
    <col min="16117" max="16117" width="14.140625" style="28" bestFit="1" customWidth="1"/>
    <col min="16118" max="16128" width="9.140625" style="28"/>
    <col min="16129" max="16129" width="8.5703125" style="28" customWidth="1"/>
    <col min="16130" max="16130" width="10" style="28" customWidth="1"/>
    <col min="16131" max="16131" width="6.5703125" style="28" customWidth="1"/>
    <col min="16132" max="16132" width="8.5703125" style="28" customWidth="1"/>
    <col min="16133" max="16135" width="6.5703125" style="28" customWidth="1"/>
    <col min="16136" max="16136" width="15.28515625" style="28" customWidth="1"/>
    <col min="16137" max="16137" width="6.5703125" style="28" customWidth="1"/>
    <col min="16138" max="16138" width="10.7109375" style="28" customWidth="1"/>
    <col min="16139" max="16139" width="6.5703125" style="28" customWidth="1"/>
    <col min="16140" max="16140" width="11.42578125" style="28" customWidth="1"/>
    <col min="16141" max="16141" width="6.5703125" style="28" customWidth="1"/>
    <col min="16142" max="16142" width="11" style="28" customWidth="1"/>
    <col min="16143" max="16143" width="9.140625" style="28"/>
    <col min="16144" max="16144" width="0.42578125" style="28" customWidth="1"/>
    <col min="16145" max="16145" width="9.140625" style="28"/>
    <col min="16146" max="16146" width="0.140625" style="28" customWidth="1"/>
    <col min="16147" max="16372" width="9.140625" style="28"/>
    <col min="16373" max="16373" width="14.140625" style="28" bestFit="1" customWidth="1"/>
    <col min="16374" max="16384" width="9.140625" style="28"/>
  </cols>
  <sheetData>
    <row r="1" spans="1:20" ht="18" customHeight="1" thickBot="1">
      <c r="A1" s="535" t="s">
        <v>201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20" s="2" customFormat="1" ht="27" customHeight="1">
      <c r="A2" s="536" t="s">
        <v>1</v>
      </c>
      <c r="B2" s="536"/>
      <c r="C2" s="536"/>
      <c r="D2" s="536"/>
      <c r="E2" s="537" t="s">
        <v>161</v>
      </c>
      <c r="F2" s="537"/>
      <c r="G2" s="537"/>
      <c r="H2" s="537"/>
      <c r="I2" s="538" t="s">
        <v>2</v>
      </c>
      <c r="J2" s="538"/>
      <c r="K2" s="538"/>
      <c r="L2" s="538"/>
      <c r="M2" s="538"/>
      <c r="N2" s="538"/>
    </row>
    <row r="3" spans="1:20" s="2" customFormat="1" ht="12.75" customHeight="1">
      <c r="A3" s="717" t="s">
        <v>202</v>
      </c>
      <c r="B3" s="717"/>
      <c r="C3" s="717"/>
      <c r="D3" s="717"/>
      <c r="E3" s="566" t="s">
        <v>203</v>
      </c>
      <c r="F3" s="567"/>
      <c r="G3" s="567"/>
      <c r="H3" s="718"/>
      <c r="I3" s="547" t="s">
        <v>204</v>
      </c>
      <c r="J3" s="548"/>
      <c r="K3" s="548"/>
      <c r="L3" s="719"/>
      <c r="M3" s="719"/>
      <c r="N3" s="720"/>
    </row>
    <row r="4" spans="1:20" s="2" customFormat="1" ht="21.75" customHeight="1">
      <c r="A4" s="717"/>
      <c r="B4" s="717"/>
      <c r="C4" s="717"/>
      <c r="D4" s="717"/>
      <c r="E4" s="569"/>
      <c r="F4" s="570"/>
      <c r="G4" s="570"/>
      <c r="H4" s="571"/>
      <c r="I4" s="721"/>
      <c r="J4" s="722"/>
      <c r="K4" s="722"/>
      <c r="L4" s="722"/>
      <c r="M4" s="722"/>
      <c r="N4" s="723"/>
    </row>
    <row r="5" spans="1:20" s="2" customFormat="1" ht="21.75" customHeight="1">
      <c r="A5" s="556" t="s">
        <v>3</v>
      </c>
      <c r="B5" s="556"/>
      <c r="C5" s="556"/>
      <c r="D5" s="545" t="s">
        <v>205</v>
      </c>
      <c r="E5" s="545"/>
      <c r="F5" s="545"/>
      <c r="G5" s="545"/>
      <c r="H5" s="545"/>
      <c r="I5" s="715" t="s">
        <v>58</v>
      </c>
      <c r="J5" s="715"/>
      <c r="K5" s="715"/>
      <c r="L5" s="715"/>
      <c r="M5" s="715"/>
      <c r="N5" s="715"/>
    </row>
    <row r="6" spans="1:20" s="2" customFormat="1" ht="21.75" customHeight="1">
      <c r="A6" s="556"/>
      <c r="B6" s="556"/>
      <c r="C6" s="556"/>
      <c r="D6" s="545"/>
      <c r="E6" s="545"/>
      <c r="F6" s="545"/>
      <c r="G6" s="545"/>
      <c r="H6" s="545"/>
      <c r="I6" s="716"/>
      <c r="J6" s="716"/>
      <c r="K6" s="716">
        <v>2020</v>
      </c>
      <c r="L6" s="716"/>
      <c r="M6" s="716">
        <v>2021</v>
      </c>
      <c r="N6" s="716"/>
    </row>
    <row r="7" spans="1:20" ht="85.5" customHeight="1">
      <c r="A7" s="513" t="s">
        <v>4</v>
      </c>
      <c r="B7" s="514"/>
      <c r="C7" s="515" t="s">
        <v>206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54"/>
      <c r="P7" s="555"/>
      <c r="Q7" s="555"/>
      <c r="R7" s="555"/>
      <c r="S7" s="555"/>
      <c r="T7" s="555"/>
    </row>
    <row r="8" spans="1:20" ht="38.25" customHeight="1">
      <c r="A8" s="518" t="s">
        <v>5</v>
      </c>
      <c r="B8" s="519"/>
      <c r="C8" s="306" t="s">
        <v>272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8"/>
      <c r="R8" s="3"/>
    </row>
    <row r="9" spans="1:20" ht="38.25" hidden="1" customHeight="1">
      <c r="A9" s="518"/>
      <c r="B9" s="519"/>
      <c r="C9" s="306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  <c r="R9" s="3"/>
    </row>
    <row r="10" spans="1:20" ht="19.5" customHeight="1">
      <c r="A10" s="520" t="s">
        <v>6</v>
      </c>
      <c r="B10" s="709"/>
      <c r="C10" s="526" t="s">
        <v>273</v>
      </c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8"/>
    </row>
    <row r="11" spans="1:20" ht="19.5" customHeight="1">
      <c r="A11" s="710"/>
      <c r="B11" s="711"/>
      <c r="C11" s="529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1"/>
    </row>
    <row r="12" spans="1:20" ht="78.75" customHeight="1">
      <c r="A12" s="710"/>
      <c r="B12" s="711"/>
      <c r="C12" s="529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1"/>
    </row>
    <row r="13" spans="1:20" ht="0.75" customHeight="1">
      <c r="A13" s="710"/>
      <c r="B13" s="711"/>
      <c r="C13" s="529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1"/>
    </row>
    <row r="14" spans="1:20" ht="18.75" hidden="1" customHeight="1">
      <c r="A14" s="710"/>
      <c r="B14" s="711"/>
      <c r="C14" s="529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1"/>
    </row>
    <row r="15" spans="1:20" ht="16.5" hidden="1" customHeight="1">
      <c r="A15" s="710"/>
      <c r="B15" s="711"/>
      <c r="C15" s="529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1"/>
    </row>
    <row r="16" spans="1:20" ht="23.25" hidden="1" customHeight="1">
      <c r="A16" s="710"/>
      <c r="B16" s="711"/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1"/>
    </row>
    <row r="17" spans="1:166" ht="20.25" hidden="1" customHeight="1">
      <c r="A17" s="710"/>
      <c r="B17" s="711"/>
      <c r="C17" s="529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1"/>
    </row>
    <row r="18" spans="1:166" ht="13.5" hidden="1" customHeight="1">
      <c r="A18" s="710"/>
      <c r="B18" s="711"/>
      <c r="C18" s="529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1"/>
    </row>
    <row r="19" spans="1:166" ht="13.5" hidden="1" customHeight="1">
      <c r="A19" s="710"/>
      <c r="B19" s="711"/>
      <c r="C19" s="529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1"/>
    </row>
    <row r="20" spans="1:166" ht="13.5" hidden="1" customHeight="1">
      <c r="A20" s="710"/>
      <c r="B20" s="711"/>
      <c r="C20" s="529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1"/>
    </row>
    <row r="21" spans="1:166" ht="13.5" hidden="1" customHeight="1">
      <c r="A21" s="710"/>
      <c r="B21" s="711"/>
      <c r="C21" s="529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6" ht="13.5" hidden="1" customHeight="1">
      <c r="A22" s="712"/>
      <c r="B22" s="713"/>
      <c r="C22" s="532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6" ht="18.75" customHeight="1">
      <c r="A23" s="491" t="s">
        <v>7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492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</row>
    <row r="24" spans="1:166" ht="38.25" customHeight="1">
      <c r="A24" s="41">
        <v>1</v>
      </c>
      <c r="B24" s="714" t="s">
        <v>297</v>
      </c>
      <c r="C24" s="714"/>
      <c r="D24" s="714"/>
      <c r="E24" s="714"/>
      <c r="F24" s="714"/>
      <c r="G24" s="714"/>
      <c r="H24" s="41">
        <v>6</v>
      </c>
      <c r="I24" s="501"/>
      <c r="J24" s="504"/>
      <c r="K24" s="504"/>
      <c r="L24" s="504"/>
      <c r="M24" s="504"/>
      <c r="N24" s="505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</row>
    <row r="25" spans="1:166" ht="38.25" customHeight="1">
      <c r="A25" s="41">
        <v>2</v>
      </c>
      <c r="B25" s="714"/>
      <c r="C25" s="714"/>
      <c r="D25" s="714"/>
      <c r="E25" s="714"/>
      <c r="F25" s="714"/>
      <c r="G25" s="714"/>
      <c r="H25" s="41">
        <v>7</v>
      </c>
      <c r="I25" s="501"/>
      <c r="J25" s="504"/>
      <c r="K25" s="504"/>
      <c r="L25" s="504"/>
      <c r="M25" s="504"/>
      <c r="N25" s="505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</row>
    <row r="26" spans="1:166" ht="26.25" customHeight="1">
      <c r="A26" s="41">
        <v>3</v>
      </c>
      <c r="B26" s="706"/>
      <c r="C26" s="707"/>
      <c r="D26" s="707"/>
      <c r="E26" s="707"/>
      <c r="F26" s="707"/>
      <c r="G26" s="708"/>
      <c r="H26" s="41">
        <v>8</v>
      </c>
      <c r="I26" s="501"/>
      <c r="J26" s="504"/>
      <c r="K26" s="504"/>
      <c r="L26" s="504"/>
      <c r="M26" s="504"/>
      <c r="N26" s="505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</row>
    <row r="27" spans="1:166" ht="26.25" customHeight="1">
      <c r="A27" s="41">
        <v>4</v>
      </c>
      <c r="B27" s="501"/>
      <c r="C27" s="502"/>
      <c r="D27" s="502"/>
      <c r="E27" s="502"/>
      <c r="F27" s="502"/>
      <c r="G27" s="503"/>
      <c r="H27" s="41">
        <v>9</v>
      </c>
      <c r="I27" s="501"/>
      <c r="J27" s="504"/>
      <c r="K27" s="504"/>
      <c r="L27" s="504"/>
      <c r="M27" s="504"/>
      <c r="N27" s="505"/>
    </row>
    <row r="28" spans="1:166" ht="24.75" customHeight="1">
      <c r="A28" s="41">
        <v>5</v>
      </c>
      <c r="B28" s="501"/>
      <c r="C28" s="504"/>
      <c r="D28" s="504"/>
      <c r="E28" s="504"/>
      <c r="F28" s="504"/>
      <c r="G28" s="505"/>
      <c r="H28" s="41">
        <v>10</v>
      </c>
      <c r="I28" s="509"/>
      <c r="J28" s="509"/>
      <c r="K28" s="509"/>
      <c r="L28" s="509"/>
      <c r="M28" s="509"/>
      <c r="N28" s="509"/>
    </row>
    <row r="29" spans="1:166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6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6"/>
      <c r="R30" s="47"/>
    </row>
    <row r="31" spans="1:166">
      <c r="A31" s="488" t="s">
        <v>9</v>
      </c>
      <c r="B31" s="489"/>
      <c r="C31" s="489"/>
      <c r="D31" s="489"/>
      <c r="E31" s="489"/>
      <c r="F31" s="489"/>
      <c r="G31" s="489"/>
      <c r="H31" s="490"/>
      <c r="I31" s="491" t="s">
        <v>10</v>
      </c>
      <c r="J31" s="492"/>
      <c r="K31" s="493" t="s">
        <v>11</v>
      </c>
      <c r="L31" s="493"/>
      <c r="M31" s="493" t="s">
        <v>12</v>
      </c>
      <c r="N31" s="493"/>
      <c r="O31" s="703">
        <v>2019</v>
      </c>
      <c r="P31" s="703"/>
      <c r="Q31" s="703">
        <v>2020</v>
      </c>
      <c r="R31" s="703"/>
    </row>
    <row r="32" spans="1:166" ht="28.5" customHeight="1">
      <c r="A32" s="484"/>
      <c r="B32" s="485"/>
      <c r="C32" s="485"/>
      <c r="D32" s="485"/>
      <c r="E32" s="485"/>
      <c r="F32" s="485"/>
      <c r="G32" s="485"/>
      <c r="H32" s="486"/>
      <c r="I32" s="482"/>
      <c r="J32" s="482"/>
      <c r="K32" s="482"/>
      <c r="L32" s="482"/>
      <c r="M32" s="483"/>
      <c r="N32" s="483"/>
      <c r="O32" s="482"/>
      <c r="P32" s="482"/>
      <c r="Q32" s="483"/>
      <c r="R32" s="483"/>
    </row>
    <row r="33" spans="1:23" ht="31.5" customHeight="1">
      <c r="A33" s="484"/>
      <c r="B33" s="485"/>
      <c r="C33" s="485"/>
      <c r="D33" s="485"/>
      <c r="E33" s="485"/>
      <c r="F33" s="485"/>
      <c r="G33" s="485"/>
      <c r="H33" s="486"/>
      <c r="I33" s="482"/>
      <c r="J33" s="482"/>
      <c r="K33" s="482"/>
      <c r="L33" s="482"/>
      <c r="M33" s="483"/>
      <c r="N33" s="483"/>
      <c r="O33" s="482"/>
      <c r="P33" s="482"/>
      <c r="Q33" s="483"/>
      <c r="R33" s="483"/>
      <c r="S33" s="499"/>
      <c r="T33" s="500"/>
      <c r="U33" s="500"/>
      <c r="V33" s="500"/>
      <c r="W33" s="500"/>
    </row>
    <row r="34" spans="1:23">
      <c r="A34" s="484"/>
      <c r="B34" s="485"/>
      <c r="C34" s="485"/>
      <c r="D34" s="485"/>
      <c r="E34" s="485"/>
      <c r="F34" s="485"/>
      <c r="G34" s="485"/>
      <c r="H34" s="486"/>
      <c r="I34" s="482"/>
      <c r="J34" s="482"/>
      <c r="K34" s="482"/>
      <c r="L34" s="482"/>
      <c r="M34" s="483"/>
      <c r="N34" s="483"/>
      <c r="O34" s="482"/>
      <c r="P34" s="482"/>
      <c r="Q34" s="483"/>
      <c r="R34" s="483"/>
      <c r="S34" s="499"/>
      <c r="T34" s="500"/>
      <c r="U34" s="500"/>
      <c r="V34" s="500"/>
      <c r="W34" s="500"/>
    </row>
    <row r="35" spans="1:23" ht="24" customHeight="1">
      <c r="A35" s="705" t="s">
        <v>266</v>
      </c>
      <c r="B35" s="489"/>
      <c r="C35" s="489"/>
      <c r="D35" s="489"/>
      <c r="E35" s="489"/>
      <c r="F35" s="489"/>
      <c r="G35" s="489"/>
      <c r="H35" s="490"/>
      <c r="I35" s="491" t="s">
        <v>10</v>
      </c>
      <c r="J35" s="492"/>
      <c r="K35" s="493" t="s">
        <v>11</v>
      </c>
      <c r="L35" s="493"/>
      <c r="M35" s="493" t="s">
        <v>12</v>
      </c>
      <c r="N35" s="493"/>
      <c r="O35" s="703">
        <v>2019</v>
      </c>
      <c r="P35" s="703"/>
      <c r="Q35" s="703">
        <v>2020</v>
      </c>
      <c r="R35" s="703"/>
      <c r="S35" s="499"/>
      <c r="T35" s="500"/>
      <c r="U35" s="500"/>
      <c r="V35" s="500"/>
      <c r="W35" s="500"/>
    </row>
    <row r="36" spans="1:23" ht="24" customHeight="1">
      <c r="A36" s="484" t="s">
        <v>298</v>
      </c>
      <c r="B36" s="485"/>
      <c r="C36" s="485"/>
      <c r="D36" s="485"/>
      <c r="E36" s="485"/>
      <c r="F36" s="485"/>
      <c r="G36" s="485"/>
      <c r="H36" s="486"/>
      <c r="I36" s="594">
        <v>44165</v>
      </c>
      <c r="J36" s="482"/>
      <c r="K36" s="594"/>
      <c r="L36" s="482"/>
      <c r="M36" s="483"/>
      <c r="N36" s="483"/>
      <c r="O36" s="482"/>
      <c r="P36" s="482"/>
      <c r="Q36" s="483"/>
      <c r="R36" s="483"/>
    </row>
    <row r="37" spans="1:23" ht="25.5" customHeight="1">
      <c r="A37" s="484"/>
      <c r="B37" s="485"/>
      <c r="C37" s="485"/>
      <c r="D37" s="485"/>
      <c r="E37" s="485"/>
      <c r="F37" s="485"/>
      <c r="G37" s="485"/>
      <c r="H37" s="486"/>
      <c r="I37" s="594"/>
      <c r="J37" s="482"/>
      <c r="K37" s="594"/>
      <c r="L37" s="482"/>
      <c r="M37" s="483"/>
      <c r="N37" s="483"/>
      <c r="O37" s="482"/>
      <c r="P37" s="482"/>
      <c r="Q37" s="483"/>
      <c r="R37" s="483"/>
    </row>
    <row r="38" spans="1:23">
      <c r="A38" s="488" t="s">
        <v>14</v>
      </c>
      <c r="B38" s="489"/>
      <c r="C38" s="489"/>
      <c r="D38" s="489"/>
      <c r="E38" s="489"/>
      <c r="F38" s="489"/>
      <c r="G38" s="489"/>
      <c r="H38" s="490"/>
      <c r="I38" s="491" t="s">
        <v>10</v>
      </c>
      <c r="J38" s="492"/>
      <c r="K38" s="493" t="s">
        <v>11</v>
      </c>
      <c r="L38" s="493"/>
      <c r="M38" s="493" t="s">
        <v>15</v>
      </c>
      <c r="N38" s="478"/>
      <c r="O38" s="703">
        <v>2019</v>
      </c>
      <c r="P38" s="703"/>
      <c r="Q38" s="703">
        <v>2020</v>
      </c>
      <c r="R38" s="703"/>
    </row>
    <row r="39" spans="1:23" ht="21" customHeight="1">
      <c r="A39" s="591"/>
      <c r="B39" s="485"/>
      <c r="C39" s="485"/>
      <c r="D39" s="485"/>
      <c r="E39" s="485"/>
      <c r="F39" s="485"/>
      <c r="G39" s="485"/>
      <c r="H39" s="486"/>
      <c r="I39" s="704"/>
      <c r="J39" s="704"/>
      <c r="K39" s="482"/>
      <c r="L39" s="482"/>
      <c r="M39" s="483"/>
      <c r="N39" s="483"/>
      <c r="O39" s="482"/>
      <c r="P39" s="482"/>
      <c r="Q39" s="483"/>
      <c r="R39" s="483"/>
    </row>
    <row r="40" spans="1:23" ht="23.25" customHeight="1">
      <c r="A40" s="484"/>
      <c r="B40" s="485"/>
      <c r="C40" s="485"/>
      <c r="D40" s="485"/>
      <c r="E40" s="485"/>
      <c r="F40" s="485"/>
      <c r="G40" s="485"/>
      <c r="H40" s="486"/>
      <c r="I40" s="704"/>
      <c r="J40" s="704"/>
      <c r="K40" s="482"/>
      <c r="L40" s="482"/>
      <c r="M40" s="483"/>
      <c r="N40" s="483"/>
      <c r="O40" s="482"/>
      <c r="P40" s="482"/>
      <c r="Q40" s="483"/>
      <c r="R40" s="483"/>
    </row>
    <row r="41" spans="1:23">
      <c r="A41" s="484"/>
      <c r="B41" s="485"/>
      <c r="C41" s="485"/>
      <c r="D41" s="485"/>
      <c r="E41" s="485"/>
      <c r="F41" s="485"/>
      <c r="G41" s="485"/>
      <c r="H41" s="486"/>
      <c r="I41" s="482"/>
      <c r="J41" s="482"/>
      <c r="K41" s="482"/>
      <c r="L41" s="482"/>
      <c r="M41" s="483"/>
      <c r="N41" s="483"/>
      <c r="O41" s="482"/>
      <c r="P41" s="482"/>
      <c r="Q41" s="483"/>
      <c r="R41" s="483"/>
    </row>
    <row r="42" spans="1:23">
      <c r="A42" s="484"/>
      <c r="B42" s="485"/>
      <c r="C42" s="485"/>
      <c r="D42" s="485"/>
      <c r="E42" s="485"/>
      <c r="F42" s="485"/>
      <c r="G42" s="485"/>
      <c r="H42" s="486"/>
      <c r="I42" s="482"/>
      <c r="J42" s="482"/>
      <c r="K42" s="482"/>
      <c r="L42" s="482"/>
      <c r="M42" s="483"/>
      <c r="N42" s="483"/>
      <c r="O42" s="482"/>
      <c r="P42" s="482"/>
      <c r="Q42" s="483"/>
      <c r="R42" s="483"/>
    </row>
    <row r="43" spans="1:23">
      <c r="A43" s="488" t="s">
        <v>16</v>
      </c>
      <c r="B43" s="489"/>
      <c r="C43" s="489"/>
      <c r="D43" s="489"/>
      <c r="E43" s="489"/>
      <c r="F43" s="489"/>
      <c r="G43" s="489"/>
      <c r="H43" s="490"/>
      <c r="I43" s="491" t="s">
        <v>10</v>
      </c>
      <c r="J43" s="492"/>
      <c r="K43" s="493" t="s">
        <v>11</v>
      </c>
      <c r="L43" s="493"/>
      <c r="M43" s="493" t="s">
        <v>15</v>
      </c>
      <c r="N43" s="478"/>
      <c r="O43" s="703">
        <v>2019</v>
      </c>
      <c r="P43" s="703"/>
      <c r="Q43" s="703">
        <v>2020</v>
      </c>
      <c r="R43" s="703"/>
    </row>
    <row r="44" spans="1:23">
      <c r="A44" s="479"/>
      <c r="B44" s="480"/>
      <c r="C44" s="480"/>
      <c r="D44" s="480"/>
      <c r="E44" s="480"/>
      <c r="F44" s="480"/>
      <c r="G44" s="480"/>
      <c r="H44" s="481"/>
      <c r="I44" s="482"/>
      <c r="J44" s="482"/>
      <c r="K44" s="482"/>
      <c r="L44" s="482"/>
      <c r="M44" s="483"/>
      <c r="N44" s="483"/>
      <c r="O44" s="482"/>
      <c r="P44" s="482"/>
      <c r="Q44" s="483"/>
      <c r="R44" s="483"/>
    </row>
    <row r="45" spans="1:23">
      <c r="A45" s="479"/>
      <c r="B45" s="480"/>
      <c r="C45" s="480"/>
      <c r="D45" s="480"/>
      <c r="E45" s="480"/>
      <c r="F45" s="480"/>
      <c r="G45" s="480"/>
      <c r="H45" s="481"/>
      <c r="I45" s="482"/>
      <c r="J45" s="482"/>
      <c r="K45" s="482"/>
      <c r="L45" s="482"/>
      <c r="M45" s="483"/>
      <c r="N45" s="483"/>
      <c r="O45" s="482"/>
      <c r="P45" s="482"/>
      <c r="Q45" s="483"/>
      <c r="R45" s="483"/>
    </row>
    <row r="46" spans="1:23">
      <c r="A46" s="475" t="s">
        <v>17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7"/>
    </row>
    <row r="47" spans="1:23" ht="39.75" customHeight="1">
      <c r="A47" s="478" t="s">
        <v>18</v>
      </c>
      <c r="B47" s="478"/>
      <c r="C47" s="51" t="s">
        <v>19</v>
      </c>
      <c r="D47" s="51" t="s">
        <v>20</v>
      </c>
      <c r="E47" s="51" t="s">
        <v>21</v>
      </c>
      <c r="F47" s="51" t="s">
        <v>22</v>
      </c>
      <c r="G47" s="51" t="s">
        <v>23</v>
      </c>
      <c r="H47" s="51" t="s">
        <v>24</v>
      </c>
      <c r="I47" s="51" t="s">
        <v>25</v>
      </c>
      <c r="J47" s="51" t="s">
        <v>26</v>
      </c>
      <c r="K47" s="51" t="s">
        <v>27</v>
      </c>
      <c r="L47" s="51" t="s">
        <v>28</v>
      </c>
      <c r="M47" s="51" t="s">
        <v>29</v>
      </c>
      <c r="N47" s="51" t="s">
        <v>30</v>
      </c>
    </row>
    <row r="48" spans="1:23" ht="12" customHeight="1">
      <c r="A48" s="471">
        <v>1</v>
      </c>
      <c r="B48" s="472"/>
      <c r="C48" s="83"/>
      <c r="D48" s="83"/>
      <c r="E48" s="83"/>
      <c r="F48" s="84"/>
      <c r="G48" s="84"/>
      <c r="H48" s="84"/>
      <c r="I48" s="84"/>
      <c r="J48" s="84"/>
      <c r="K48" s="84"/>
      <c r="L48" s="83"/>
      <c r="M48" s="83"/>
      <c r="N48" s="83"/>
    </row>
    <row r="49" spans="1:14" ht="12" customHeight="1" thickBot="1">
      <c r="A49" s="473"/>
      <c r="B49" s="474"/>
      <c r="C49" s="54"/>
      <c r="D49" s="54"/>
      <c r="E49" s="54"/>
      <c r="F49" s="55"/>
      <c r="G49" s="55"/>
      <c r="H49" s="55"/>
      <c r="I49" s="55"/>
      <c r="J49" s="55"/>
      <c r="K49" s="55"/>
      <c r="L49" s="54"/>
      <c r="M49" s="54"/>
      <c r="N49" s="54"/>
    </row>
    <row r="50" spans="1:14" ht="12" customHeight="1">
      <c r="A50" s="471">
        <v>2</v>
      </c>
      <c r="B50" s="472"/>
      <c r="C50" s="83"/>
      <c r="D50" s="83"/>
      <c r="E50" s="83"/>
      <c r="F50" s="84"/>
      <c r="G50" s="84"/>
      <c r="H50" s="84"/>
      <c r="I50" s="84"/>
      <c r="J50" s="84"/>
      <c r="K50" s="84"/>
      <c r="L50" s="83"/>
      <c r="M50" s="83"/>
      <c r="N50" s="83"/>
    </row>
    <row r="51" spans="1:14" ht="12" customHeight="1" thickBot="1">
      <c r="A51" s="473"/>
      <c r="B51" s="474"/>
      <c r="C51" s="54"/>
      <c r="D51" s="54"/>
      <c r="E51" s="54"/>
      <c r="F51" s="55"/>
      <c r="G51" s="55"/>
      <c r="H51" s="55"/>
      <c r="I51" s="55"/>
      <c r="J51" s="55"/>
      <c r="K51" s="55"/>
      <c r="L51" s="54"/>
      <c r="M51" s="54"/>
      <c r="N51" s="54"/>
    </row>
    <row r="52" spans="1:14" ht="12" customHeight="1">
      <c r="A52" s="471">
        <v>3</v>
      </c>
      <c r="B52" s="472"/>
      <c r="C52" s="83"/>
      <c r="D52" s="83"/>
      <c r="E52" s="83"/>
      <c r="F52" s="84"/>
      <c r="G52" s="84"/>
      <c r="H52" s="84"/>
      <c r="I52" s="84"/>
      <c r="J52" s="84"/>
      <c r="K52" s="84"/>
      <c r="L52" s="83"/>
      <c r="M52" s="83"/>
      <c r="N52" s="83"/>
    </row>
    <row r="53" spans="1:14" ht="12" customHeight="1" thickBot="1">
      <c r="A53" s="473"/>
      <c r="B53" s="474"/>
      <c r="C53" s="54"/>
      <c r="D53" s="54"/>
      <c r="E53" s="54"/>
      <c r="F53" s="55"/>
      <c r="G53" s="55"/>
      <c r="H53" s="55"/>
      <c r="I53" s="55"/>
      <c r="J53" s="55"/>
      <c r="K53" s="55"/>
      <c r="L53" s="54"/>
      <c r="M53" s="54"/>
      <c r="N53" s="54"/>
    </row>
    <row r="54" spans="1:14" ht="12" customHeight="1">
      <c r="A54" s="471">
        <v>4</v>
      </c>
      <c r="B54" s="472"/>
      <c r="C54" s="83"/>
      <c r="D54" s="83"/>
      <c r="E54" s="83"/>
      <c r="F54" s="84"/>
      <c r="G54" s="84"/>
      <c r="H54" s="84"/>
      <c r="I54" s="84"/>
      <c r="J54" s="84"/>
      <c r="K54" s="84"/>
      <c r="L54" s="83"/>
      <c r="M54" s="83"/>
      <c r="N54" s="83"/>
    </row>
    <row r="55" spans="1:14" ht="12" customHeight="1" thickBot="1">
      <c r="A55" s="473"/>
      <c r="B55" s="474"/>
      <c r="C55" s="54"/>
      <c r="D55" s="54"/>
      <c r="E55" s="54"/>
      <c r="F55" s="55"/>
      <c r="G55" s="55"/>
      <c r="H55" s="55"/>
      <c r="I55" s="55"/>
      <c r="J55" s="55"/>
      <c r="K55" s="55"/>
      <c r="L55" s="54"/>
      <c r="M55" s="54"/>
      <c r="N55" s="54"/>
    </row>
    <row r="56" spans="1:14" ht="12" customHeight="1">
      <c r="A56" s="698">
        <v>5</v>
      </c>
      <c r="B56" s="699"/>
      <c r="C56" s="83"/>
      <c r="D56" s="83"/>
      <c r="E56" s="83"/>
      <c r="F56" s="84"/>
      <c r="G56" s="84"/>
      <c r="H56" s="84"/>
      <c r="I56" s="84"/>
      <c r="J56" s="84"/>
      <c r="K56" s="179"/>
      <c r="L56" s="179"/>
      <c r="M56" s="179"/>
      <c r="N56" s="179"/>
    </row>
    <row r="57" spans="1:14" ht="12" customHeight="1" thickBot="1">
      <c r="A57" s="473"/>
      <c r="B57" s="474"/>
      <c r="C57" s="54"/>
      <c r="D57" s="54"/>
      <c r="E57" s="54"/>
      <c r="F57" s="54"/>
      <c r="G57" s="54"/>
      <c r="H57" s="54"/>
      <c r="I57" s="54"/>
      <c r="J57" s="55"/>
      <c r="K57" s="55"/>
      <c r="L57" s="54"/>
      <c r="M57" s="54"/>
      <c r="N57" s="54"/>
    </row>
    <row r="58" spans="1:14">
      <c r="A58" s="700" t="s">
        <v>31</v>
      </c>
      <c r="B58" s="701"/>
      <c r="C58" s="701"/>
      <c r="D58" s="701"/>
      <c r="E58" s="702"/>
      <c r="F58" s="668"/>
      <c r="G58" s="670"/>
      <c r="H58" s="686" t="s">
        <v>31</v>
      </c>
      <c r="I58" s="686"/>
      <c r="J58" s="686"/>
      <c r="K58" s="686"/>
      <c r="L58" s="686"/>
      <c r="M58" s="697"/>
      <c r="N58" s="697"/>
    </row>
    <row r="59" spans="1:14">
      <c r="A59" s="665" t="s">
        <v>32</v>
      </c>
      <c r="B59" s="666"/>
      <c r="C59" s="666"/>
      <c r="D59" s="666"/>
      <c r="E59" s="667"/>
      <c r="F59" s="668"/>
      <c r="G59" s="670"/>
      <c r="H59" s="686" t="s">
        <v>32</v>
      </c>
      <c r="I59" s="686"/>
      <c r="J59" s="686"/>
      <c r="K59" s="686"/>
      <c r="L59" s="686"/>
      <c r="M59" s="697"/>
      <c r="N59" s="697"/>
    </row>
    <row r="60" spans="1:14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>
      <c r="A61" s="662" t="s">
        <v>33</v>
      </c>
      <c r="B61" s="663"/>
      <c r="C61" s="663"/>
      <c r="D61" s="663"/>
      <c r="E61" s="663"/>
      <c r="F61" s="663"/>
      <c r="G61" s="664"/>
      <c r="H61" s="696" t="s">
        <v>33</v>
      </c>
      <c r="I61" s="696"/>
      <c r="J61" s="696"/>
      <c r="K61" s="696"/>
      <c r="L61" s="696"/>
      <c r="M61" s="696"/>
      <c r="N61" s="696"/>
    </row>
    <row r="62" spans="1:14">
      <c r="A62" s="686" t="s">
        <v>34</v>
      </c>
      <c r="B62" s="686"/>
      <c r="C62" s="687"/>
      <c r="D62" s="688"/>
      <c r="E62" s="688"/>
      <c r="F62" s="688"/>
      <c r="G62" s="689"/>
      <c r="H62" s="686" t="s">
        <v>35</v>
      </c>
      <c r="I62" s="686"/>
      <c r="J62" s="687"/>
      <c r="K62" s="688"/>
      <c r="L62" s="688"/>
      <c r="M62" s="688"/>
      <c r="N62" s="689"/>
    </row>
    <row r="63" spans="1:14">
      <c r="A63" s="686"/>
      <c r="B63" s="686"/>
      <c r="C63" s="690"/>
      <c r="D63" s="691"/>
      <c r="E63" s="691"/>
      <c r="F63" s="691"/>
      <c r="G63" s="692"/>
      <c r="H63" s="686"/>
      <c r="I63" s="686"/>
      <c r="J63" s="690"/>
      <c r="K63" s="691"/>
      <c r="L63" s="691"/>
      <c r="M63" s="691"/>
      <c r="N63" s="692"/>
    </row>
    <row r="64" spans="1:14">
      <c r="A64" s="686"/>
      <c r="B64" s="686"/>
      <c r="C64" s="693"/>
      <c r="D64" s="694"/>
      <c r="E64" s="694"/>
      <c r="F64" s="694"/>
      <c r="G64" s="695"/>
      <c r="H64" s="686"/>
      <c r="I64" s="686"/>
      <c r="J64" s="693"/>
      <c r="K64" s="694"/>
      <c r="L64" s="694"/>
      <c r="M64" s="694"/>
      <c r="N64" s="695"/>
    </row>
    <row r="65" spans="1:14">
      <c r="A65" s="686" t="s">
        <v>36</v>
      </c>
      <c r="B65" s="686"/>
      <c r="C65" s="687"/>
      <c r="D65" s="688"/>
      <c r="E65" s="688"/>
      <c r="F65" s="688"/>
      <c r="G65" s="689"/>
      <c r="H65" s="686" t="s">
        <v>36</v>
      </c>
      <c r="I65" s="686"/>
      <c r="J65" s="687"/>
      <c r="K65" s="688"/>
      <c r="L65" s="688"/>
      <c r="M65" s="688"/>
      <c r="N65" s="689"/>
    </row>
    <row r="66" spans="1:14">
      <c r="A66" s="686"/>
      <c r="B66" s="686"/>
      <c r="C66" s="690"/>
      <c r="D66" s="691"/>
      <c r="E66" s="691"/>
      <c r="F66" s="691"/>
      <c r="G66" s="692"/>
      <c r="H66" s="686"/>
      <c r="I66" s="686"/>
      <c r="J66" s="690"/>
      <c r="K66" s="691"/>
      <c r="L66" s="691"/>
      <c r="M66" s="691"/>
      <c r="N66" s="692"/>
    </row>
    <row r="67" spans="1:14">
      <c r="A67" s="686"/>
      <c r="B67" s="686"/>
      <c r="C67" s="693"/>
      <c r="D67" s="694"/>
      <c r="E67" s="694"/>
      <c r="F67" s="694"/>
      <c r="G67" s="695"/>
      <c r="H67" s="686"/>
      <c r="I67" s="686"/>
      <c r="J67" s="693"/>
      <c r="K67" s="694"/>
      <c r="L67" s="694"/>
      <c r="M67" s="694"/>
      <c r="N67" s="695"/>
    </row>
    <row r="68" spans="1:14">
      <c r="A68" s="662" t="s">
        <v>37</v>
      </c>
      <c r="B68" s="663"/>
      <c r="C68" s="663"/>
      <c r="D68" s="663"/>
      <c r="E68" s="663"/>
      <c r="F68" s="663"/>
      <c r="G68" s="664"/>
      <c r="H68" s="696" t="s">
        <v>37</v>
      </c>
      <c r="I68" s="696"/>
      <c r="J68" s="696"/>
      <c r="K68" s="696"/>
      <c r="L68" s="696"/>
      <c r="M68" s="696"/>
      <c r="N68" s="696"/>
    </row>
    <row r="69" spans="1:14">
      <c r="A69" s="686" t="s">
        <v>38</v>
      </c>
      <c r="B69" s="686"/>
      <c r="C69" s="687"/>
      <c r="D69" s="688"/>
      <c r="E69" s="688"/>
      <c r="F69" s="688"/>
      <c r="G69" s="689"/>
      <c r="H69" s="686" t="s">
        <v>39</v>
      </c>
      <c r="I69" s="686"/>
      <c r="J69" s="687"/>
      <c r="K69" s="688"/>
      <c r="L69" s="688"/>
      <c r="M69" s="688"/>
      <c r="N69" s="689"/>
    </row>
    <row r="70" spans="1:14">
      <c r="A70" s="686"/>
      <c r="B70" s="686"/>
      <c r="C70" s="690"/>
      <c r="D70" s="691"/>
      <c r="E70" s="691"/>
      <c r="F70" s="691"/>
      <c r="G70" s="692"/>
      <c r="H70" s="686"/>
      <c r="I70" s="686"/>
      <c r="J70" s="690"/>
      <c r="K70" s="691"/>
      <c r="L70" s="691"/>
      <c r="M70" s="691"/>
      <c r="N70" s="692"/>
    </row>
    <row r="71" spans="1:14">
      <c r="A71" s="686"/>
      <c r="B71" s="686"/>
      <c r="C71" s="693"/>
      <c r="D71" s="694"/>
      <c r="E71" s="694"/>
      <c r="F71" s="694"/>
      <c r="G71" s="695"/>
      <c r="H71" s="686"/>
      <c r="I71" s="686"/>
      <c r="J71" s="693"/>
      <c r="K71" s="694"/>
      <c r="L71" s="694"/>
      <c r="M71" s="694"/>
      <c r="N71" s="695"/>
    </row>
    <row r="72" spans="1:14">
      <c r="A72" s="686" t="s">
        <v>40</v>
      </c>
      <c r="B72" s="686"/>
      <c r="C72" s="687"/>
      <c r="D72" s="688"/>
      <c r="E72" s="688"/>
      <c r="F72" s="688"/>
      <c r="G72" s="689"/>
      <c r="H72" s="686" t="s">
        <v>40</v>
      </c>
      <c r="I72" s="686"/>
      <c r="J72" s="687"/>
      <c r="K72" s="688"/>
      <c r="L72" s="688"/>
      <c r="M72" s="688"/>
      <c r="N72" s="689"/>
    </row>
    <row r="73" spans="1:14">
      <c r="A73" s="686"/>
      <c r="B73" s="686"/>
      <c r="C73" s="690"/>
      <c r="D73" s="691"/>
      <c r="E73" s="691"/>
      <c r="F73" s="691"/>
      <c r="G73" s="692"/>
      <c r="H73" s="686"/>
      <c r="I73" s="686"/>
      <c r="J73" s="690"/>
      <c r="K73" s="691"/>
      <c r="L73" s="691"/>
      <c r="M73" s="691"/>
      <c r="N73" s="692"/>
    </row>
    <row r="74" spans="1:14">
      <c r="A74" s="686"/>
      <c r="B74" s="686"/>
      <c r="C74" s="693"/>
      <c r="D74" s="694"/>
      <c r="E74" s="694"/>
      <c r="F74" s="694"/>
      <c r="G74" s="695"/>
      <c r="H74" s="686"/>
      <c r="I74" s="686"/>
      <c r="J74" s="693"/>
      <c r="K74" s="694"/>
      <c r="L74" s="694"/>
      <c r="M74" s="694"/>
      <c r="N74" s="695"/>
    </row>
    <row r="75" spans="1:14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>
      <c r="A76" s="662" t="s">
        <v>41</v>
      </c>
      <c r="B76" s="663"/>
      <c r="C76" s="663"/>
      <c r="D76" s="663"/>
      <c r="E76" s="663"/>
      <c r="F76" s="663"/>
      <c r="G76" s="663"/>
      <c r="H76" s="663"/>
      <c r="I76" s="663"/>
      <c r="J76" s="663"/>
      <c r="K76" s="663"/>
      <c r="L76" s="663"/>
      <c r="M76" s="663"/>
      <c r="N76" s="664"/>
    </row>
    <row r="77" spans="1:14" ht="31.5" customHeight="1">
      <c r="A77" s="91" t="s">
        <v>67</v>
      </c>
      <c r="B77" s="681" t="s">
        <v>68</v>
      </c>
      <c r="C77" s="682"/>
      <c r="D77" s="682"/>
      <c r="E77" s="682"/>
      <c r="F77" s="683"/>
      <c r="G77" s="684" t="s">
        <v>69</v>
      </c>
      <c r="H77" s="684"/>
      <c r="I77" s="684"/>
      <c r="J77" s="684"/>
      <c r="K77" s="684" t="s">
        <v>70</v>
      </c>
      <c r="L77" s="684"/>
      <c r="M77" s="685" t="s">
        <v>71</v>
      </c>
      <c r="N77" s="685"/>
    </row>
    <row r="78" spans="1:14" ht="15">
      <c r="A78" s="92" t="s">
        <v>257</v>
      </c>
      <c r="B78" s="677" t="s">
        <v>274</v>
      </c>
      <c r="C78" s="677"/>
      <c r="D78" s="677"/>
      <c r="E78" s="677"/>
      <c r="F78" s="677"/>
      <c r="G78" s="678"/>
      <c r="H78" s="678"/>
      <c r="I78" s="673"/>
      <c r="J78" s="673"/>
      <c r="K78" s="679">
        <v>30</v>
      </c>
      <c r="L78" s="680"/>
      <c r="M78" s="674"/>
      <c r="N78" s="674"/>
    </row>
    <row r="79" spans="1:14">
      <c r="A79" s="92"/>
      <c r="B79" s="668"/>
      <c r="C79" s="669"/>
      <c r="D79" s="669"/>
      <c r="E79" s="669"/>
      <c r="F79" s="670"/>
      <c r="G79" s="671"/>
      <c r="H79" s="672"/>
      <c r="I79" s="673"/>
      <c r="J79" s="673"/>
      <c r="K79" s="673"/>
      <c r="L79" s="673"/>
      <c r="M79" s="674"/>
      <c r="N79" s="674"/>
    </row>
    <row r="80" spans="1:14">
      <c r="A80" s="92"/>
      <c r="B80" s="668"/>
      <c r="C80" s="669"/>
      <c r="D80" s="669"/>
      <c r="E80" s="669"/>
      <c r="F80" s="670"/>
      <c r="G80" s="671"/>
      <c r="H80" s="672"/>
      <c r="I80" s="673"/>
      <c r="J80" s="673"/>
      <c r="K80" s="673"/>
      <c r="L80" s="673"/>
      <c r="M80" s="674"/>
      <c r="N80" s="674"/>
    </row>
    <row r="81" spans="1:16">
      <c r="A81" s="92"/>
      <c r="B81" s="668"/>
      <c r="C81" s="669"/>
      <c r="D81" s="669"/>
      <c r="E81" s="669"/>
      <c r="F81" s="670"/>
      <c r="G81" s="671"/>
      <c r="H81" s="672"/>
      <c r="I81" s="673"/>
      <c r="J81" s="673"/>
      <c r="K81" s="673"/>
      <c r="L81" s="673"/>
      <c r="M81" s="674"/>
      <c r="N81" s="674"/>
    </row>
    <row r="82" spans="1:16">
      <c r="A82" s="92"/>
      <c r="B82" s="668"/>
      <c r="C82" s="669"/>
      <c r="D82" s="669"/>
      <c r="E82" s="669"/>
      <c r="F82" s="670"/>
      <c r="G82" s="671"/>
      <c r="H82" s="672"/>
      <c r="I82" s="673"/>
      <c r="J82" s="673"/>
      <c r="K82" s="673"/>
      <c r="L82" s="673"/>
      <c r="M82" s="674"/>
      <c r="N82" s="674"/>
    </row>
    <row r="83" spans="1:16">
      <c r="A83" s="92"/>
      <c r="B83" s="668"/>
      <c r="C83" s="669"/>
      <c r="D83" s="669"/>
      <c r="E83" s="669"/>
      <c r="F83" s="670"/>
      <c r="G83" s="671"/>
      <c r="H83" s="672"/>
      <c r="I83" s="673"/>
      <c r="J83" s="673"/>
      <c r="K83" s="673"/>
      <c r="L83" s="673"/>
      <c r="M83" s="674"/>
      <c r="N83" s="674"/>
    </row>
    <row r="84" spans="1:16">
      <c r="A84" s="92"/>
      <c r="B84" s="668"/>
      <c r="C84" s="669"/>
      <c r="D84" s="669"/>
      <c r="E84" s="669"/>
      <c r="F84" s="670"/>
      <c r="G84" s="671"/>
      <c r="H84" s="672"/>
      <c r="I84" s="673"/>
      <c r="J84" s="673"/>
      <c r="K84" s="673"/>
      <c r="L84" s="673"/>
      <c r="M84" s="674"/>
      <c r="N84" s="674"/>
    </row>
    <row r="85" spans="1:16">
      <c r="A85" s="92"/>
      <c r="B85" s="668"/>
      <c r="C85" s="669"/>
      <c r="D85" s="669"/>
      <c r="E85" s="669"/>
      <c r="F85" s="670"/>
      <c r="G85" s="671"/>
      <c r="H85" s="672"/>
      <c r="I85" s="673"/>
      <c r="J85" s="673"/>
      <c r="K85" s="673"/>
      <c r="L85" s="673"/>
      <c r="M85" s="674"/>
      <c r="N85" s="674"/>
    </row>
    <row r="86" spans="1:16">
      <c r="A86" s="92"/>
      <c r="B86" s="668"/>
      <c r="C86" s="669"/>
      <c r="D86" s="669"/>
      <c r="E86" s="669"/>
      <c r="F86" s="670"/>
      <c r="G86" s="671"/>
      <c r="H86" s="672"/>
      <c r="I86" s="673"/>
      <c r="J86" s="673"/>
      <c r="K86" s="673"/>
      <c r="L86" s="673"/>
      <c r="M86" s="674"/>
      <c r="N86" s="674"/>
    </row>
    <row r="87" spans="1:16">
      <c r="A87" s="92"/>
      <c r="B87" s="668"/>
      <c r="C87" s="669"/>
      <c r="D87" s="669"/>
      <c r="E87" s="669"/>
      <c r="F87" s="670"/>
      <c r="G87" s="671"/>
      <c r="H87" s="672"/>
      <c r="I87" s="673"/>
      <c r="J87" s="673"/>
      <c r="K87" s="673"/>
      <c r="L87" s="673"/>
      <c r="M87" s="674"/>
      <c r="N87" s="674"/>
    </row>
    <row r="88" spans="1:16">
      <c r="A88" s="92"/>
      <c r="B88" s="668"/>
      <c r="C88" s="669"/>
      <c r="D88" s="669"/>
      <c r="E88" s="669"/>
      <c r="F88" s="670"/>
      <c r="G88" s="671"/>
      <c r="H88" s="672"/>
      <c r="I88" s="673"/>
      <c r="J88" s="673"/>
      <c r="K88" s="673"/>
      <c r="L88" s="673"/>
      <c r="M88" s="674"/>
      <c r="N88" s="674"/>
    </row>
    <row r="89" spans="1:16">
      <c r="A89" s="92"/>
      <c r="B89" s="668"/>
      <c r="C89" s="669"/>
      <c r="D89" s="669"/>
      <c r="E89" s="669"/>
      <c r="F89" s="670"/>
      <c r="G89" s="671"/>
      <c r="H89" s="672"/>
      <c r="I89" s="673"/>
      <c r="J89" s="673"/>
      <c r="K89" s="673"/>
      <c r="L89" s="673"/>
      <c r="M89" s="674"/>
      <c r="N89" s="674"/>
    </row>
    <row r="90" spans="1:16">
      <c r="A90" s="93">
        <f>COUNTA(B78:F89)</f>
        <v>1</v>
      </c>
      <c r="B90" s="675" t="s">
        <v>42</v>
      </c>
      <c r="C90" s="675"/>
      <c r="D90" s="675"/>
      <c r="E90" s="675"/>
      <c r="F90" s="675"/>
      <c r="G90" s="675"/>
      <c r="H90" s="675"/>
      <c r="I90" s="675"/>
      <c r="J90" s="675"/>
      <c r="K90" s="675"/>
      <c r="L90" s="676"/>
      <c r="M90" s="651"/>
      <c r="N90" s="651"/>
    </row>
    <row r="91" spans="1:16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6">
      <c r="A92" s="662" t="s">
        <v>43</v>
      </c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4"/>
    </row>
    <row r="93" spans="1:16">
      <c r="A93" s="665" t="s">
        <v>44</v>
      </c>
      <c r="B93" s="666"/>
      <c r="C93" s="666"/>
      <c r="D93" s="667"/>
      <c r="E93" s="665" t="s">
        <v>45</v>
      </c>
      <c r="F93" s="666"/>
      <c r="G93" s="666"/>
      <c r="H93" s="666"/>
      <c r="I93" s="666"/>
      <c r="J93" s="666"/>
      <c r="K93" s="666"/>
      <c r="L93" s="666"/>
      <c r="M93" s="648" t="s">
        <v>46</v>
      </c>
      <c r="N93" s="650"/>
    </row>
    <row r="94" spans="1:16">
      <c r="A94" s="652"/>
      <c r="B94" s="653"/>
      <c r="C94" s="653"/>
      <c r="D94" s="654"/>
      <c r="E94" s="652"/>
      <c r="F94" s="653"/>
      <c r="G94" s="653"/>
      <c r="H94" s="653"/>
      <c r="I94" s="653"/>
      <c r="J94" s="653"/>
      <c r="K94" s="653"/>
      <c r="L94" s="653"/>
      <c r="M94" s="658"/>
      <c r="N94" s="659"/>
    </row>
    <row r="95" spans="1:16">
      <c r="A95" s="655"/>
      <c r="B95" s="656"/>
      <c r="C95" s="656"/>
      <c r="D95" s="657"/>
      <c r="E95" s="655"/>
      <c r="F95" s="656"/>
      <c r="G95" s="656"/>
      <c r="H95" s="656"/>
      <c r="I95" s="656"/>
      <c r="J95" s="656"/>
      <c r="K95" s="656"/>
      <c r="L95" s="656"/>
      <c r="M95" s="660"/>
      <c r="N95" s="661"/>
      <c r="P95" s="3"/>
    </row>
    <row r="96" spans="1:16">
      <c r="A96" s="652"/>
      <c r="B96" s="653"/>
      <c r="C96" s="653"/>
      <c r="D96" s="654"/>
      <c r="E96" s="652"/>
      <c r="F96" s="653"/>
      <c r="G96" s="653"/>
      <c r="H96" s="653"/>
      <c r="I96" s="653"/>
      <c r="J96" s="653"/>
      <c r="K96" s="653"/>
      <c r="L96" s="653"/>
      <c r="M96" s="658"/>
      <c r="N96" s="659"/>
      <c r="P96" s="3"/>
    </row>
    <row r="97" spans="1:14">
      <c r="A97" s="655"/>
      <c r="B97" s="656"/>
      <c r="C97" s="656"/>
      <c r="D97" s="657"/>
      <c r="E97" s="655"/>
      <c r="F97" s="656"/>
      <c r="G97" s="656"/>
      <c r="H97" s="656"/>
      <c r="I97" s="656"/>
      <c r="J97" s="656"/>
      <c r="K97" s="656"/>
      <c r="L97" s="656"/>
      <c r="M97" s="660"/>
      <c r="N97" s="661"/>
    </row>
    <row r="98" spans="1:14">
      <c r="A98" s="652"/>
      <c r="B98" s="653"/>
      <c r="C98" s="653"/>
      <c r="D98" s="654"/>
      <c r="E98" s="652"/>
      <c r="F98" s="653"/>
      <c r="G98" s="653"/>
      <c r="H98" s="653"/>
      <c r="I98" s="653"/>
      <c r="J98" s="653"/>
      <c r="K98" s="653"/>
      <c r="L98" s="653"/>
      <c r="M98" s="658"/>
      <c r="N98" s="659"/>
    </row>
    <row r="99" spans="1:14">
      <c r="A99" s="655"/>
      <c r="B99" s="656"/>
      <c r="C99" s="656"/>
      <c r="D99" s="657"/>
      <c r="E99" s="655"/>
      <c r="F99" s="656"/>
      <c r="G99" s="656"/>
      <c r="H99" s="656"/>
      <c r="I99" s="656"/>
      <c r="J99" s="656"/>
      <c r="K99" s="656"/>
      <c r="L99" s="656"/>
      <c r="M99" s="660"/>
      <c r="N99" s="661"/>
    </row>
    <row r="100" spans="1:14">
      <c r="A100" s="652"/>
      <c r="B100" s="653"/>
      <c r="C100" s="653"/>
      <c r="D100" s="654"/>
      <c r="E100" s="652"/>
      <c r="F100" s="653"/>
      <c r="G100" s="653"/>
      <c r="H100" s="653"/>
      <c r="I100" s="653"/>
      <c r="J100" s="653"/>
      <c r="K100" s="653"/>
      <c r="L100" s="653"/>
      <c r="M100" s="658"/>
      <c r="N100" s="659"/>
    </row>
    <row r="101" spans="1:14">
      <c r="A101" s="655"/>
      <c r="B101" s="656"/>
      <c r="C101" s="656"/>
      <c r="D101" s="657"/>
      <c r="E101" s="655"/>
      <c r="F101" s="656"/>
      <c r="G101" s="656"/>
      <c r="H101" s="656"/>
      <c r="I101" s="656"/>
      <c r="J101" s="656"/>
      <c r="K101" s="656"/>
      <c r="L101" s="656"/>
      <c r="M101" s="660"/>
      <c r="N101" s="661"/>
    </row>
    <row r="102" spans="1:14">
      <c r="A102" s="652"/>
      <c r="B102" s="653"/>
      <c r="C102" s="653"/>
      <c r="D102" s="654"/>
      <c r="E102" s="652"/>
      <c r="F102" s="653"/>
      <c r="G102" s="653"/>
      <c r="H102" s="653"/>
      <c r="I102" s="653"/>
      <c r="J102" s="653"/>
      <c r="K102" s="653"/>
      <c r="L102" s="653"/>
      <c r="M102" s="658"/>
      <c r="N102" s="659"/>
    </row>
    <row r="103" spans="1:14">
      <c r="A103" s="655"/>
      <c r="B103" s="656"/>
      <c r="C103" s="656"/>
      <c r="D103" s="657"/>
      <c r="E103" s="655"/>
      <c r="F103" s="656"/>
      <c r="G103" s="656"/>
      <c r="H103" s="656"/>
      <c r="I103" s="656"/>
      <c r="J103" s="656"/>
      <c r="K103" s="656"/>
      <c r="L103" s="656"/>
      <c r="M103" s="660"/>
      <c r="N103" s="661"/>
    </row>
    <row r="104" spans="1:14">
      <c r="A104" s="652"/>
      <c r="B104" s="653"/>
      <c r="C104" s="653"/>
      <c r="D104" s="654"/>
      <c r="E104" s="652"/>
      <c r="F104" s="653"/>
      <c r="G104" s="653"/>
      <c r="H104" s="653"/>
      <c r="I104" s="653"/>
      <c r="J104" s="653"/>
      <c r="K104" s="653"/>
      <c r="L104" s="653"/>
      <c r="M104" s="658"/>
      <c r="N104" s="659"/>
    </row>
    <row r="105" spans="1:14">
      <c r="A105" s="655"/>
      <c r="B105" s="656"/>
      <c r="C105" s="656"/>
      <c r="D105" s="657"/>
      <c r="E105" s="655"/>
      <c r="F105" s="656"/>
      <c r="G105" s="656"/>
      <c r="H105" s="656"/>
      <c r="I105" s="656"/>
      <c r="J105" s="656"/>
      <c r="K105" s="656"/>
      <c r="L105" s="656"/>
      <c r="M105" s="660"/>
      <c r="N105" s="661"/>
    </row>
    <row r="106" spans="1:14">
      <c r="A106" s="652"/>
      <c r="B106" s="653"/>
      <c r="C106" s="653"/>
      <c r="D106" s="654"/>
      <c r="E106" s="652"/>
      <c r="F106" s="653"/>
      <c r="G106" s="653"/>
      <c r="H106" s="653"/>
      <c r="I106" s="653"/>
      <c r="J106" s="653"/>
      <c r="K106" s="653"/>
      <c r="L106" s="653"/>
      <c r="M106" s="658"/>
      <c r="N106" s="659"/>
    </row>
    <row r="107" spans="1:14">
      <c r="A107" s="655"/>
      <c r="B107" s="656"/>
      <c r="C107" s="656"/>
      <c r="D107" s="657"/>
      <c r="E107" s="655"/>
      <c r="F107" s="656"/>
      <c r="G107" s="656"/>
      <c r="H107" s="656"/>
      <c r="I107" s="656"/>
      <c r="J107" s="656"/>
      <c r="K107" s="656"/>
      <c r="L107" s="656"/>
      <c r="M107" s="660"/>
      <c r="N107" s="661"/>
    </row>
    <row r="108" spans="1:14">
      <c r="A108" s="648" t="s">
        <v>49</v>
      </c>
      <c r="B108" s="649"/>
      <c r="C108" s="649"/>
      <c r="D108" s="649"/>
      <c r="E108" s="649"/>
      <c r="F108" s="649"/>
      <c r="G108" s="649"/>
      <c r="H108" s="649"/>
      <c r="I108" s="649"/>
      <c r="J108" s="649"/>
      <c r="K108" s="649"/>
      <c r="L108" s="650"/>
      <c r="M108" s="651"/>
      <c r="N108" s="651"/>
    </row>
    <row r="65444" spans="251:255">
      <c r="IQ65444" s="15" t="s">
        <v>50</v>
      </c>
      <c r="IR65444" s="15" t="s">
        <v>51</v>
      </c>
      <c r="IS65444" s="15" t="s">
        <v>52</v>
      </c>
      <c r="IT65444" s="15" t="s">
        <v>53</v>
      </c>
      <c r="IU65444" s="15" t="s">
        <v>54</v>
      </c>
    </row>
    <row r="65445" spans="251:255">
      <c r="IQ65445" s="15" t="e">
        <f>#REF!&amp;$C$8</f>
        <v>#REF!</v>
      </c>
      <c r="IR65445" s="15" t="e">
        <f>#REF!</f>
        <v>#REF!</v>
      </c>
      <c r="IS65445" s="15" t="e">
        <f>$B$24&amp;" - "&amp;$B$25&amp;" - "&amp;#REF!&amp;" - "&amp;$I$28&amp;" - "&amp;#REF!&amp;" - "&amp;#REF!&amp;" - "&amp;#REF!&amp;" - "&amp;#REF!</f>
        <v>#REF!</v>
      </c>
      <c r="IT65445" s="15" t="e">
        <f>$A$33&amp;": "&amp;$I$33&amp;" - "&amp;#REF!&amp;": "&amp;#REF!&amp;" - "&amp;$A$34&amp;": "&amp;#REF!&amp;" - "&amp;#REF!&amp;": "&amp;#REF!&amp;" - "&amp;#REF!&amp;": "&amp;#REF!&amp;" - "&amp;#REF!&amp;": "&amp;$I$34&amp;" - "&amp;#REF!&amp;": "&amp;#REF!&amp;" - "&amp;$A$35&amp;": "&amp;$I$35&amp;" - "&amp;$A$36&amp;": "&amp;$I$36&amp;" - "&amp;$A$37&amp;": "&amp;$I$37&amp;" - "&amp;#REF!&amp;": "&amp;#REF!&amp;" - "&amp;#REF!&amp;": "&amp;#REF!&amp;" - "&amp;#REF!&amp;": "&amp;#REF!</f>
        <v>#REF!</v>
      </c>
      <c r="IU65445" s="15" t="e">
        <f>#REF!</f>
        <v>#REF!</v>
      </c>
    </row>
  </sheetData>
  <mergeCells count="254">
    <mergeCell ref="A1:N1"/>
    <mergeCell ref="A2:D2"/>
    <mergeCell ref="E2:H2"/>
    <mergeCell ref="I2:N2"/>
    <mergeCell ref="A3:D4"/>
    <mergeCell ref="E3:H4"/>
    <mergeCell ref="I3:N4"/>
    <mergeCell ref="A7:B7"/>
    <mergeCell ref="C7:N7"/>
    <mergeCell ref="O7:T7"/>
    <mergeCell ref="A8:B8"/>
    <mergeCell ref="C8:N8"/>
    <mergeCell ref="A9:B9"/>
    <mergeCell ref="C9:N9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B28:G28"/>
    <mergeCell ref="I28:N28"/>
    <mergeCell ref="A10:B22"/>
    <mergeCell ref="C10:N22"/>
    <mergeCell ref="A23:N23"/>
    <mergeCell ref="B24:G24"/>
    <mergeCell ref="I24:N24"/>
    <mergeCell ref="B25:G25"/>
    <mergeCell ref="I25:N25"/>
    <mergeCell ref="A32:H32"/>
    <mergeCell ref="I32:J32"/>
    <mergeCell ref="K32:L32"/>
    <mergeCell ref="M32:N32"/>
    <mergeCell ref="O32:P32"/>
    <mergeCell ref="Q32:R32"/>
    <mergeCell ref="A31:H31"/>
    <mergeCell ref="I31:J31"/>
    <mergeCell ref="K31:L31"/>
    <mergeCell ref="M31:N31"/>
    <mergeCell ref="O31:P31"/>
    <mergeCell ref="Q31:R31"/>
    <mergeCell ref="S33:W35"/>
    <mergeCell ref="A34:H34"/>
    <mergeCell ref="I34:J34"/>
    <mergeCell ref="K34:L34"/>
    <mergeCell ref="A33:H33"/>
    <mergeCell ref="I33:J33"/>
    <mergeCell ref="K33:L33"/>
    <mergeCell ref="M33:N33"/>
    <mergeCell ref="O33:P33"/>
    <mergeCell ref="Q33:R33"/>
    <mergeCell ref="A36:H36"/>
    <mergeCell ref="I36:J36"/>
    <mergeCell ref="K36:L36"/>
    <mergeCell ref="M36:N36"/>
    <mergeCell ref="O36:P36"/>
    <mergeCell ref="Q36:R36"/>
    <mergeCell ref="M34:N34"/>
    <mergeCell ref="O34:P34"/>
    <mergeCell ref="Q34:R34"/>
    <mergeCell ref="A35:H35"/>
    <mergeCell ref="I35:J35"/>
    <mergeCell ref="K35:L35"/>
    <mergeCell ref="M35:N35"/>
    <mergeCell ref="O35:P35"/>
    <mergeCell ref="Q35:R35"/>
    <mergeCell ref="A38:H38"/>
    <mergeCell ref="I38:J38"/>
    <mergeCell ref="K38:L38"/>
    <mergeCell ref="M38:N38"/>
    <mergeCell ref="O38:P38"/>
    <mergeCell ref="Q38:R38"/>
    <mergeCell ref="A37:H37"/>
    <mergeCell ref="I37:J37"/>
    <mergeCell ref="K37:L37"/>
    <mergeCell ref="M37:N37"/>
    <mergeCell ref="O37:P37"/>
    <mergeCell ref="Q37:R37"/>
    <mergeCell ref="A40:H40"/>
    <mergeCell ref="I40:J40"/>
    <mergeCell ref="K40:L40"/>
    <mergeCell ref="M40:N40"/>
    <mergeCell ref="O40:P40"/>
    <mergeCell ref="Q40:R40"/>
    <mergeCell ref="A39:H39"/>
    <mergeCell ref="I39:J39"/>
    <mergeCell ref="K39:L39"/>
    <mergeCell ref="M39:N39"/>
    <mergeCell ref="O39:P39"/>
    <mergeCell ref="Q39:R39"/>
    <mergeCell ref="A42:H42"/>
    <mergeCell ref="I42:J42"/>
    <mergeCell ref="K42:L42"/>
    <mergeCell ref="M42:N42"/>
    <mergeCell ref="O42:P42"/>
    <mergeCell ref="Q42:R42"/>
    <mergeCell ref="A41:H41"/>
    <mergeCell ref="I41:J41"/>
    <mergeCell ref="K41:L41"/>
    <mergeCell ref="M41:N41"/>
    <mergeCell ref="O41:P41"/>
    <mergeCell ref="Q41:R41"/>
    <mergeCell ref="O45:P45"/>
    <mergeCell ref="Q45:R45"/>
    <mergeCell ref="A44:H44"/>
    <mergeCell ref="I44:J44"/>
    <mergeCell ref="K44:L44"/>
    <mergeCell ref="M44:N44"/>
    <mergeCell ref="O44:P44"/>
    <mergeCell ref="Q44:R44"/>
    <mergeCell ref="A43:H43"/>
    <mergeCell ref="I43:J43"/>
    <mergeCell ref="K43:L43"/>
    <mergeCell ref="M43:N43"/>
    <mergeCell ref="O43:P43"/>
    <mergeCell ref="Q43:R43"/>
    <mergeCell ref="A48:B49"/>
    <mergeCell ref="A50:B51"/>
    <mergeCell ref="A52:B53"/>
    <mergeCell ref="A54:B55"/>
    <mergeCell ref="A56:B57"/>
    <mergeCell ref="A58:E58"/>
    <mergeCell ref="A46:N46"/>
    <mergeCell ref="A47:B47"/>
    <mergeCell ref="A45:H45"/>
    <mergeCell ref="I45:J45"/>
    <mergeCell ref="K45:L45"/>
    <mergeCell ref="M45:N45"/>
    <mergeCell ref="A61:G61"/>
    <mergeCell ref="H61:N61"/>
    <mergeCell ref="A62:B64"/>
    <mergeCell ref="C62:G64"/>
    <mergeCell ref="H62:I64"/>
    <mergeCell ref="J62:N64"/>
    <mergeCell ref="F58:G58"/>
    <mergeCell ref="H58:L58"/>
    <mergeCell ref="M58:N58"/>
    <mergeCell ref="A59:E59"/>
    <mergeCell ref="F59:G59"/>
    <mergeCell ref="H59:L59"/>
    <mergeCell ref="M59:N59"/>
    <mergeCell ref="A69:B71"/>
    <mergeCell ref="C69:G71"/>
    <mergeCell ref="H69:I71"/>
    <mergeCell ref="J69:N71"/>
    <mergeCell ref="A72:B74"/>
    <mergeCell ref="C72:G74"/>
    <mergeCell ref="H72:I74"/>
    <mergeCell ref="J72:N74"/>
    <mergeCell ref="A65:B67"/>
    <mergeCell ref="C65:G67"/>
    <mergeCell ref="H65:I67"/>
    <mergeCell ref="J65:N67"/>
    <mergeCell ref="A68:G68"/>
    <mergeCell ref="H68:N68"/>
    <mergeCell ref="B78:F78"/>
    <mergeCell ref="G78:H78"/>
    <mergeCell ref="I78:J78"/>
    <mergeCell ref="K78:L78"/>
    <mergeCell ref="M78:N78"/>
    <mergeCell ref="A76:N76"/>
    <mergeCell ref="B77:F77"/>
    <mergeCell ref="G77:H77"/>
    <mergeCell ref="I77:J77"/>
    <mergeCell ref="K77:L77"/>
    <mergeCell ref="M77:N77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9:F89"/>
    <mergeCell ref="G89:H89"/>
    <mergeCell ref="I89:J89"/>
    <mergeCell ref="K89:L89"/>
    <mergeCell ref="M89:N89"/>
    <mergeCell ref="B90:L90"/>
    <mergeCell ref="M90:N90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A96:D97"/>
    <mergeCell ref="E96:L97"/>
    <mergeCell ref="M96:N97"/>
    <mergeCell ref="A98:D99"/>
    <mergeCell ref="E98:L99"/>
    <mergeCell ref="M98:N99"/>
    <mergeCell ref="A92:N92"/>
    <mergeCell ref="A93:D93"/>
    <mergeCell ref="E93:L93"/>
    <mergeCell ref="M93:N93"/>
    <mergeCell ref="A94:D95"/>
    <mergeCell ref="E94:L95"/>
    <mergeCell ref="M94:N95"/>
    <mergeCell ref="A108:L108"/>
    <mergeCell ref="M108:N108"/>
    <mergeCell ref="A104:D105"/>
    <mergeCell ref="E104:L105"/>
    <mergeCell ref="M104:N105"/>
    <mergeCell ref="A106:D107"/>
    <mergeCell ref="E106:L107"/>
    <mergeCell ref="M106:N107"/>
    <mergeCell ref="A100:D101"/>
    <mergeCell ref="E100:L101"/>
    <mergeCell ref="M100:N101"/>
    <mergeCell ref="A102:D103"/>
    <mergeCell ref="E102:L103"/>
    <mergeCell ref="M102:N103"/>
  </mergeCells>
  <conditionalFormatting sqref="C52:N52 C50:N50 C48:N48 C54:N54 C56:N56">
    <cfRule type="cellIs" dxfId="13" priority="3" stopIfTrue="1" operator="equal">
      <formula>"x"</formula>
    </cfRule>
  </conditionalFormatting>
  <conditionalFormatting sqref="C53:N53 C51:N51 C49:N49 C55:N55 C57:N57">
    <cfRule type="cellIs" dxfId="12" priority="4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WVK983077:WVV983096 C65573:N65592 IY65573:JJ65592 SU65573:TF65592 ACQ65573:ADB65592 AMM65573:AMX65592 AWI65573:AWT65592 BGE65573:BGP65592 BQA65573:BQL65592 BZW65573:CAH65592 CJS65573:CKD65592 CTO65573:CTZ65592 DDK65573:DDV65592 DNG65573:DNR65592 DXC65573:DXN65592 EGY65573:EHJ65592 EQU65573:ERF65592 FAQ65573:FBB65592 FKM65573:FKX65592 FUI65573:FUT65592 GEE65573:GEP65592 GOA65573:GOL65592 GXW65573:GYH65592 HHS65573:HID65592 HRO65573:HRZ65592 IBK65573:IBV65592 ILG65573:ILR65592 IVC65573:IVN65592 JEY65573:JFJ65592 JOU65573:JPF65592 JYQ65573:JZB65592 KIM65573:KIX65592 KSI65573:KST65592 LCE65573:LCP65592 LMA65573:LML65592 LVW65573:LWH65592 MFS65573:MGD65592 MPO65573:MPZ65592 MZK65573:MZV65592 NJG65573:NJR65592 NTC65573:NTN65592 OCY65573:ODJ65592 OMU65573:ONF65592 OWQ65573:OXB65592 PGM65573:PGX65592 PQI65573:PQT65592 QAE65573:QAP65592 QKA65573:QKL65592 QTW65573:QUH65592 RDS65573:RED65592 RNO65573:RNZ65592 RXK65573:RXV65592 SHG65573:SHR65592 SRC65573:SRN65592 TAY65573:TBJ65592 TKU65573:TLF65592 TUQ65573:TVB65592 UEM65573:UEX65592 UOI65573:UOT65592 UYE65573:UYP65592 VIA65573:VIL65592 VRW65573:VSH65592 WBS65573:WCD65592 WLO65573:WLZ65592 WVK65573:WVV65592 C131109:N131128 IY131109:JJ131128 SU131109:TF131128 ACQ131109:ADB131128 AMM131109:AMX131128 AWI131109:AWT131128 BGE131109:BGP131128 BQA131109:BQL131128 BZW131109:CAH131128 CJS131109:CKD131128 CTO131109:CTZ131128 DDK131109:DDV131128 DNG131109:DNR131128 DXC131109:DXN131128 EGY131109:EHJ131128 EQU131109:ERF131128 FAQ131109:FBB131128 FKM131109:FKX131128 FUI131109:FUT131128 GEE131109:GEP131128 GOA131109:GOL131128 GXW131109:GYH131128 HHS131109:HID131128 HRO131109:HRZ131128 IBK131109:IBV131128 ILG131109:ILR131128 IVC131109:IVN131128 JEY131109:JFJ131128 JOU131109:JPF131128 JYQ131109:JZB131128 KIM131109:KIX131128 KSI131109:KST131128 LCE131109:LCP131128 LMA131109:LML131128 LVW131109:LWH131128 MFS131109:MGD131128 MPO131109:MPZ131128 MZK131109:MZV131128 NJG131109:NJR131128 NTC131109:NTN131128 OCY131109:ODJ131128 OMU131109:ONF131128 OWQ131109:OXB131128 PGM131109:PGX131128 PQI131109:PQT131128 QAE131109:QAP131128 QKA131109:QKL131128 QTW131109:QUH131128 RDS131109:RED131128 RNO131109:RNZ131128 RXK131109:RXV131128 SHG131109:SHR131128 SRC131109:SRN131128 TAY131109:TBJ131128 TKU131109:TLF131128 TUQ131109:TVB131128 UEM131109:UEX131128 UOI131109:UOT131128 UYE131109:UYP131128 VIA131109:VIL131128 VRW131109:VSH131128 WBS131109:WCD131128 WLO131109:WLZ131128 WVK131109:WVV131128 C196645:N196664 IY196645:JJ196664 SU196645:TF196664 ACQ196645:ADB196664 AMM196645:AMX196664 AWI196645:AWT196664 BGE196645:BGP196664 BQA196645:BQL196664 BZW196645:CAH196664 CJS196645:CKD196664 CTO196645:CTZ196664 DDK196645:DDV196664 DNG196645:DNR196664 DXC196645:DXN196664 EGY196645:EHJ196664 EQU196645:ERF196664 FAQ196645:FBB196664 FKM196645:FKX196664 FUI196645:FUT196664 GEE196645:GEP196664 GOA196645:GOL196664 GXW196645:GYH196664 HHS196645:HID196664 HRO196645:HRZ196664 IBK196645:IBV196664 ILG196645:ILR196664 IVC196645:IVN196664 JEY196645:JFJ196664 JOU196645:JPF196664 JYQ196645:JZB196664 KIM196645:KIX196664 KSI196645:KST196664 LCE196645:LCP196664 LMA196645:LML196664 LVW196645:LWH196664 MFS196645:MGD196664 MPO196645:MPZ196664 MZK196645:MZV196664 NJG196645:NJR196664 NTC196645:NTN196664 OCY196645:ODJ196664 OMU196645:ONF196664 OWQ196645:OXB196664 PGM196645:PGX196664 PQI196645:PQT196664 QAE196645:QAP196664 QKA196645:QKL196664 QTW196645:QUH196664 RDS196645:RED196664 RNO196645:RNZ196664 RXK196645:RXV196664 SHG196645:SHR196664 SRC196645:SRN196664 TAY196645:TBJ196664 TKU196645:TLF196664 TUQ196645:TVB196664 UEM196645:UEX196664 UOI196645:UOT196664 UYE196645:UYP196664 VIA196645:VIL196664 VRW196645:VSH196664 WBS196645:WCD196664 WLO196645:WLZ196664 WVK196645:WVV196664 C262181:N262200 IY262181:JJ262200 SU262181:TF262200 ACQ262181:ADB262200 AMM262181:AMX262200 AWI262181:AWT262200 BGE262181:BGP262200 BQA262181:BQL262200 BZW262181:CAH262200 CJS262181:CKD262200 CTO262181:CTZ262200 DDK262181:DDV262200 DNG262181:DNR262200 DXC262181:DXN262200 EGY262181:EHJ262200 EQU262181:ERF262200 FAQ262181:FBB262200 FKM262181:FKX262200 FUI262181:FUT262200 GEE262181:GEP262200 GOA262181:GOL262200 GXW262181:GYH262200 HHS262181:HID262200 HRO262181:HRZ262200 IBK262181:IBV262200 ILG262181:ILR262200 IVC262181:IVN262200 JEY262181:JFJ262200 JOU262181:JPF262200 JYQ262181:JZB262200 KIM262181:KIX262200 KSI262181:KST262200 LCE262181:LCP262200 LMA262181:LML262200 LVW262181:LWH262200 MFS262181:MGD262200 MPO262181:MPZ262200 MZK262181:MZV262200 NJG262181:NJR262200 NTC262181:NTN262200 OCY262181:ODJ262200 OMU262181:ONF262200 OWQ262181:OXB262200 PGM262181:PGX262200 PQI262181:PQT262200 QAE262181:QAP262200 QKA262181:QKL262200 QTW262181:QUH262200 RDS262181:RED262200 RNO262181:RNZ262200 RXK262181:RXV262200 SHG262181:SHR262200 SRC262181:SRN262200 TAY262181:TBJ262200 TKU262181:TLF262200 TUQ262181:TVB262200 UEM262181:UEX262200 UOI262181:UOT262200 UYE262181:UYP262200 VIA262181:VIL262200 VRW262181:VSH262200 WBS262181:WCD262200 WLO262181:WLZ262200 WVK262181:WVV262200 C327717:N327736 IY327717:JJ327736 SU327717:TF327736 ACQ327717:ADB327736 AMM327717:AMX327736 AWI327717:AWT327736 BGE327717:BGP327736 BQA327717:BQL327736 BZW327717:CAH327736 CJS327717:CKD327736 CTO327717:CTZ327736 DDK327717:DDV327736 DNG327717:DNR327736 DXC327717:DXN327736 EGY327717:EHJ327736 EQU327717:ERF327736 FAQ327717:FBB327736 FKM327717:FKX327736 FUI327717:FUT327736 GEE327717:GEP327736 GOA327717:GOL327736 GXW327717:GYH327736 HHS327717:HID327736 HRO327717:HRZ327736 IBK327717:IBV327736 ILG327717:ILR327736 IVC327717:IVN327736 JEY327717:JFJ327736 JOU327717:JPF327736 JYQ327717:JZB327736 KIM327717:KIX327736 KSI327717:KST327736 LCE327717:LCP327736 LMA327717:LML327736 LVW327717:LWH327736 MFS327717:MGD327736 MPO327717:MPZ327736 MZK327717:MZV327736 NJG327717:NJR327736 NTC327717:NTN327736 OCY327717:ODJ327736 OMU327717:ONF327736 OWQ327717:OXB327736 PGM327717:PGX327736 PQI327717:PQT327736 QAE327717:QAP327736 QKA327717:QKL327736 QTW327717:QUH327736 RDS327717:RED327736 RNO327717:RNZ327736 RXK327717:RXV327736 SHG327717:SHR327736 SRC327717:SRN327736 TAY327717:TBJ327736 TKU327717:TLF327736 TUQ327717:TVB327736 UEM327717:UEX327736 UOI327717:UOT327736 UYE327717:UYP327736 VIA327717:VIL327736 VRW327717:VSH327736 WBS327717:WCD327736 WLO327717:WLZ327736 WVK327717:WVV327736 C393253:N393272 IY393253:JJ393272 SU393253:TF393272 ACQ393253:ADB393272 AMM393253:AMX393272 AWI393253:AWT393272 BGE393253:BGP393272 BQA393253:BQL393272 BZW393253:CAH393272 CJS393253:CKD393272 CTO393253:CTZ393272 DDK393253:DDV393272 DNG393253:DNR393272 DXC393253:DXN393272 EGY393253:EHJ393272 EQU393253:ERF393272 FAQ393253:FBB393272 FKM393253:FKX393272 FUI393253:FUT393272 GEE393253:GEP393272 GOA393253:GOL393272 GXW393253:GYH393272 HHS393253:HID393272 HRO393253:HRZ393272 IBK393253:IBV393272 ILG393253:ILR393272 IVC393253:IVN393272 JEY393253:JFJ393272 JOU393253:JPF393272 JYQ393253:JZB393272 KIM393253:KIX393272 KSI393253:KST393272 LCE393253:LCP393272 LMA393253:LML393272 LVW393253:LWH393272 MFS393253:MGD393272 MPO393253:MPZ393272 MZK393253:MZV393272 NJG393253:NJR393272 NTC393253:NTN393272 OCY393253:ODJ393272 OMU393253:ONF393272 OWQ393253:OXB393272 PGM393253:PGX393272 PQI393253:PQT393272 QAE393253:QAP393272 QKA393253:QKL393272 QTW393253:QUH393272 RDS393253:RED393272 RNO393253:RNZ393272 RXK393253:RXV393272 SHG393253:SHR393272 SRC393253:SRN393272 TAY393253:TBJ393272 TKU393253:TLF393272 TUQ393253:TVB393272 UEM393253:UEX393272 UOI393253:UOT393272 UYE393253:UYP393272 VIA393253:VIL393272 VRW393253:VSH393272 WBS393253:WCD393272 WLO393253:WLZ393272 WVK393253:WVV393272 C458789:N458808 IY458789:JJ458808 SU458789:TF458808 ACQ458789:ADB458808 AMM458789:AMX458808 AWI458789:AWT458808 BGE458789:BGP458808 BQA458789:BQL458808 BZW458789:CAH458808 CJS458789:CKD458808 CTO458789:CTZ458808 DDK458789:DDV458808 DNG458789:DNR458808 DXC458789:DXN458808 EGY458789:EHJ458808 EQU458789:ERF458808 FAQ458789:FBB458808 FKM458789:FKX458808 FUI458789:FUT458808 GEE458789:GEP458808 GOA458789:GOL458808 GXW458789:GYH458808 HHS458789:HID458808 HRO458789:HRZ458808 IBK458789:IBV458808 ILG458789:ILR458808 IVC458789:IVN458808 JEY458789:JFJ458808 JOU458789:JPF458808 JYQ458789:JZB458808 KIM458789:KIX458808 KSI458789:KST458808 LCE458789:LCP458808 LMA458789:LML458808 LVW458789:LWH458808 MFS458789:MGD458808 MPO458789:MPZ458808 MZK458789:MZV458808 NJG458789:NJR458808 NTC458789:NTN458808 OCY458789:ODJ458808 OMU458789:ONF458808 OWQ458789:OXB458808 PGM458789:PGX458808 PQI458789:PQT458808 QAE458789:QAP458808 QKA458789:QKL458808 QTW458789:QUH458808 RDS458789:RED458808 RNO458789:RNZ458808 RXK458789:RXV458808 SHG458789:SHR458808 SRC458789:SRN458808 TAY458789:TBJ458808 TKU458789:TLF458808 TUQ458789:TVB458808 UEM458789:UEX458808 UOI458789:UOT458808 UYE458789:UYP458808 VIA458789:VIL458808 VRW458789:VSH458808 WBS458789:WCD458808 WLO458789:WLZ458808 WVK458789:WVV458808 C524325:N524344 IY524325:JJ524344 SU524325:TF524344 ACQ524325:ADB524344 AMM524325:AMX524344 AWI524325:AWT524344 BGE524325:BGP524344 BQA524325:BQL524344 BZW524325:CAH524344 CJS524325:CKD524344 CTO524325:CTZ524344 DDK524325:DDV524344 DNG524325:DNR524344 DXC524325:DXN524344 EGY524325:EHJ524344 EQU524325:ERF524344 FAQ524325:FBB524344 FKM524325:FKX524344 FUI524325:FUT524344 GEE524325:GEP524344 GOA524325:GOL524344 GXW524325:GYH524344 HHS524325:HID524344 HRO524325:HRZ524344 IBK524325:IBV524344 ILG524325:ILR524344 IVC524325:IVN524344 JEY524325:JFJ524344 JOU524325:JPF524344 JYQ524325:JZB524344 KIM524325:KIX524344 KSI524325:KST524344 LCE524325:LCP524344 LMA524325:LML524344 LVW524325:LWH524344 MFS524325:MGD524344 MPO524325:MPZ524344 MZK524325:MZV524344 NJG524325:NJR524344 NTC524325:NTN524344 OCY524325:ODJ524344 OMU524325:ONF524344 OWQ524325:OXB524344 PGM524325:PGX524344 PQI524325:PQT524344 QAE524325:QAP524344 QKA524325:QKL524344 QTW524325:QUH524344 RDS524325:RED524344 RNO524325:RNZ524344 RXK524325:RXV524344 SHG524325:SHR524344 SRC524325:SRN524344 TAY524325:TBJ524344 TKU524325:TLF524344 TUQ524325:TVB524344 UEM524325:UEX524344 UOI524325:UOT524344 UYE524325:UYP524344 VIA524325:VIL524344 VRW524325:VSH524344 WBS524325:WCD524344 WLO524325:WLZ524344 WVK524325:WVV524344 C589861:N589880 IY589861:JJ589880 SU589861:TF589880 ACQ589861:ADB589880 AMM589861:AMX589880 AWI589861:AWT589880 BGE589861:BGP589880 BQA589861:BQL589880 BZW589861:CAH589880 CJS589861:CKD589880 CTO589861:CTZ589880 DDK589861:DDV589880 DNG589861:DNR589880 DXC589861:DXN589880 EGY589861:EHJ589880 EQU589861:ERF589880 FAQ589861:FBB589880 FKM589861:FKX589880 FUI589861:FUT589880 GEE589861:GEP589880 GOA589861:GOL589880 GXW589861:GYH589880 HHS589861:HID589880 HRO589861:HRZ589880 IBK589861:IBV589880 ILG589861:ILR589880 IVC589861:IVN589880 JEY589861:JFJ589880 JOU589861:JPF589880 JYQ589861:JZB589880 KIM589861:KIX589880 KSI589861:KST589880 LCE589861:LCP589880 LMA589861:LML589880 LVW589861:LWH589880 MFS589861:MGD589880 MPO589861:MPZ589880 MZK589861:MZV589880 NJG589861:NJR589880 NTC589861:NTN589880 OCY589861:ODJ589880 OMU589861:ONF589880 OWQ589861:OXB589880 PGM589861:PGX589880 PQI589861:PQT589880 QAE589861:QAP589880 QKA589861:QKL589880 QTW589861:QUH589880 RDS589861:RED589880 RNO589861:RNZ589880 RXK589861:RXV589880 SHG589861:SHR589880 SRC589861:SRN589880 TAY589861:TBJ589880 TKU589861:TLF589880 TUQ589861:TVB589880 UEM589861:UEX589880 UOI589861:UOT589880 UYE589861:UYP589880 VIA589861:VIL589880 VRW589861:VSH589880 WBS589861:WCD589880 WLO589861:WLZ589880 WVK589861:WVV589880 C655397:N655416 IY655397:JJ655416 SU655397:TF655416 ACQ655397:ADB655416 AMM655397:AMX655416 AWI655397:AWT655416 BGE655397:BGP655416 BQA655397:BQL655416 BZW655397:CAH655416 CJS655397:CKD655416 CTO655397:CTZ655416 DDK655397:DDV655416 DNG655397:DNR655416 DXC655397:DXN655416 EGY655397:EHJ655416 EQU655397:ERF655416 FAQ655397:FBB655416 FKM655397:FKX655416 FUI655397:FUT655416 GEE655397:GEP655416 GOA655397:GOL655416 GXW655397:GYH655416 HHS655397:HID655416 HRO655397:HRZ655416 IBK655397:IBV655416 ILG655397:ILR655416 IVC655397:IVN655416 JEY655397:JFJ655416 JOU655397:JPF655416 JYQ655397:JZB655416 KIM655397:KIX655416 KSI655397:KST655416 LCE655397:LCP655416 LMA655397:LML655416 LVW655397:LWH655416 MFS655397:MGD655416 MPO655397:MPZ655416 MZK655397:MZV655416 NJG655397:NJR655416 NTC655397:NTN655416 OCY655397:ODJ655416 OMU655397:ONF655416 OWQ655397:OXB655416 PGM655397:PGX655416 PQI655397:PQT655416 QAE655397:QAP655416 QKA655397:QKL655416 QTW655397:QUH655416 RDS655397:RED655416 RNO655397:RNZ655416 RXK655397:RXV655416 SHG655397:SHR655416 SRC655397:SRN655416 TAY655397:TBJ655416 TKU655397:TLF655416 TUQ655397:TVB655416 UEM655397:UEX655416 UOI655397:UOT655416 UYE655397:UYP655416 VIA655397:VIL655416 VRW655397:VSH655416 WBS655397:WCD655416 WLO655397:WLZ655416 WVK655397:WVV655416 C720933:N720952 IY720933:JJ720952 SU720933:TF720952 ACQ720933:ADB720952 AMM720933:AMX720952 AWI720933:AWT720952 BGE720933:BGP720952 BQA720933:BQL720952 BZW720933:CAH720952 CJS720933:CKD720952 CTO720933:CTZ720952 DDK720933:DDV720952 DNG720933:DNR720952 DXC720933:DXN720952 EGY720933:EHJ720952 EQU720933:ERF720952 FAQ720933:FBB720952 FKM720933:FKX720952 FUI720933:FUT720952 GEE720933:GEP720952 GOA720933:GOL720952 GXW720933:GYH720952 HHS720933:HID720952 HRO720933:HRZ720952 IBK720933:IBV720952 ILG720933:ILR720952 IVC720933:IVN720952 JEY720933:JFJ720952 JOU720933:JPF720952 JYQ720933:JZB720952 KIM720933:KIX720952 KSI720933:KST720952 LCE720933:LCP720952 LMA720933:LML720952 LVW720933:LWH720952 MFS720933:MGD720952 MPO720933:MPZ720952 MZK720933:MZV720952 NJG720933:NJR720952 NTC720933:NTN720952 OCY720933:ODJ720952 OMU720933:ONF720952 OWQ720933:OXB720952 PGM720933:PGX720952 PQI720933:PQT720952 QAE720933:QAP720952 QKA720933:QKL720952 QTW720933:QUH720952 RDS720933:RED720952 RNO720933:RNZ720952 RXK720933:RXV720952 SHG720933:SHR720952 SRC720933:SRN720952 TAY720933:TBJ720952 TKU720933:TLF720952 TUQ720933:TVB720952 UEM720933:UEX720952 UOI720933:UOT720952 UYE720933:UYP720952 VIA720933:VIL720952 VRW720933:VSH720952 WBS720933:WCD720952 WLO720933:WLZ720952 WVK720933:WVV720952 C786469:N786488 IY786469:JJ786488 SU786469:TF786488 ACQ786469:ADB786488 AMM786469:AMX786488 AWI786469:AWT786488 BGE786469:BGP786488 BQA786469:BQL786488 BZW786469:CAH786488 CJS786469:CKD786488 CTO786469:CTZ786488 DDK786469:DDV786488 DNG786469:DNR786488 DXC786469:DXN786488 EGY786469:EHJ786488 EQU786469:ERF786488 FAQ786469:FBB786488 FKM786469:FKX786488 FUI786469:FUT786488 GEE786469:GEP786488 GOA786469:GOL786488 GXW786469:GYH786488 HHS786469:HID786488 HRO786469:HRZ786488 IBK786469:IBV786488 ILG786469:ILR786488 IVC786469:IVN786488 JEY786469:JFJ786488 JOU786469:JPF786488 JYQ786469:JZB786488 KIM786469:KIX786488 KSI786469:KST786488 LCE786469:LCP786488 LMA786469:LML786488 LVW786469:LWH786488 MFS786469:MGD786488 MPO786469:MPZ786488 MZK786469:MZV786488 NJG786469:NJR786488 NTC786469:NTN786488 OCY786469:ODJ786488 OMU786469:ONF786488 OWQ786469:OXB786488 PGM786469:PGX786488 PQI786469:PQT786488 QAE786469:QAP786488 QKA786469:QKL786488 QTW786469:QUH786488 RDS786469:RED786488 RNO786469:RNZ786488 RXK786469:RXV786488 SHG786469:SHR786488 SRC786469:SRN786488 TAY786469:TBJ786488 TKU786469:TLF786488 TUQ786469:TVB786488 UEM786469:UEX786488 UOI786469:UOT786488 UYE786469:UYP786488 VIA786469:VIL786488 VRW786469:VSH786488 WBS786469:WCD786488 WLO786469:WLZ786488 WVK786469:WVV786488 C852005:N852024 IY852005:JJ852024 SU852005:TF852024 ACQ852005:ADB852024 AMM852005:AMX852024 AWI852005:AWT852024 BGE852005:BGP852024 BQA852005:BQL852024 BZW852005:CAH852024 CJS852005:CKD852024 CTO852005:CTZ852024 DDK852005:DDV852024 DNG852005:DNR852024 DXC852005:DXN852024 EGY852005:EHJ852024 EQU852005:ERF852024 FAQ852005:FBB852024 FKM852005:FKX852024 FUI852005:FUT852024 GEE852005:GEP852024 GOA852005:GOL852024 GXW852005:GYH852024 HHS852005:HID852024 HRO852005:HRZ852024 IBK852005:IBV852024 ILG852005:ILR852024 IVC852005:IVN852024 JEY852005:JFJ852024 JOU852005:JPF852024 JYQ852005:JZB852024 KIM852005:KIX852024 KSI852005:KST852024 LCE852005:LCP852024 LMA852005:LML852024 LVW852005:LWH852024 MFS852005:MGD852024 MPO852005:MPZ852024 MZK852005:MZV852024 NJG852005:NJR852024 NTC852005:NTN852024 OCY852005:ODJ852024 OMU852005:ONF852024 OWQ852005:OXB852024 PGM852005:PGX852024 PQI852005:PQT852024 QAE852005:QAP852024 QKA852005:QKL852024 QTW852005:QUH852024 RDS852005:RED852024 RNO852005:RNZ852024 RXK852005:RXV852024 SHG852005:SHR852024 SRC852005:SRN852024 TAY852005:TBJ852024 TKU852005:TLF852024 TUQ852005:TVB852024 UEM852005:UEX852024 UOI852005:UOT852024 UYE852005:UYP852024 VIA852005:VIL852024 VRW852005:VSH852024 WBS852005:WCD852024 WLO852005:WLZ852024 WVK852005:WVV852024 C917541:N917560 IY917541:JJ917560 SU917541:TF917560 ACQ917541:ADB917560 AMM917541:AMX917560 AWI917541:AWT917560 BGE917541:BGP917560 BQA917541:BQL917560 BZW917541:CAH917560 CJS917541:CKD917560 CTO917541:CTZ917560 DDK917541:DDV917560 DNG917541:DNR917560 DXC917541:DXN917560 EGY917541:EHJ917560 EQU917541:ERF917560 FAQ917541:FBB917560 FKM917541:FKX917560 FUI917541:FUT917560 GEE917541:GEP917560 GOA917541:GOL917560 GXW917541:GYH917560 HHS917541:HID917560 HRO917541:HRZ917560 IBK917541:IBV917560 ILG917541:ILR917560 IVC917541:IVN917560 JEY917541:JFJ917560 JOU917541:JPF917560 JYQ917541:JZB917560 KIM917541:KIX917560 KSI917541:KST917560 LCE917541:LCP917560 LMA917541:LML917560 LVW917541:LWH917560 MFS917541:MGD917560 MPO917541:MPZ917560 MZK917541:MZV917560 NJG917541:NJR917560 NTC917541:NTN917560 OCY917541:ODJ917560 OMU917541:ONF917560 OWQ917541:OXB917560 PGM917541:PGX917560 PQI917541:PQT917560 QAE917541:QAP917560 QKA917541:QKL917560 QTW917541:QUH917560 RDS917541:RED917560 RNO917541:RNZ917560 RXK917541:RXV917560 SHG917541:SHR917560 SRC917541:SRN917560 TAY917541:TBJ917560 TKU917541:TLF917560 TUQ917541:TVB917560 UEM917541:UEX917560 UOI917541:UOT917560 UYE917541:UYP917560 VIA917541:VIL917560 VRW917541:VSH917560 WBS917541:WCD917560 WLO917541:WLZ917560 WVK917541:WVV917560 C983077:N983096 IY983077:JJ983096 SU983077:TF983096 ACQ983077:ADB983096 AMM983077:AMX983096 AWI983077:AWT983096 BGE983077:BGP983096 BQA983077:BQL983096 BZW983077:CAH983096 CJS983077:CKD983096 CTO983077:CTZ983096 DDK983077:DDV983096 DNG983077:DNR983096 DXC983077:DXN983096 EGY983077:EHJ983096 EQU983077:ERF983096 FAQ983077:FBB983096 FKM983077:FKX983096 FUI983077:FUT983096 GEE983077:GEP983096 GOA983077:GOL983096 GXW983077:GYH983096 HHS983077:HID983096 HRO983077:HRZ983096 IBK983077:IBV983096 ILG983077:ILR983096 IVC983077:IVN983096 JEY983077:JFJ983096 JOU983077:JPF983096 JYQ983077:JZB983096 KIM983077:KIX983096 KSI983077:KST983096 LCE983077:LCP983096 LMA983077:LML983096 LVW983077:LWH983096 MFS983077:MGD983096 MPO983077:MPZ983096 MZK983077:MZV983096 NJG983077:NJR983096 NTC983077:NTN983096 OCY983077:ODJ983096 OMU983077:ONF983096 OWQ983077:OXB983096 PGM983077:PGX983096 PQI983077:PQT983096 QAE983077:QAP983096 QKA983077:QKL983096 QTW983077:QUH983096 RDS983077:RED983096 RNO983077:RNZ983096 RXK983077:RXV983096 SHG983077:SHR983096 SRC983077:SRN983096 TAY983077:TBJ983096 TKU983077:TLF983096 TUQ983077:TVB983096 UEM983077:UEX983096 UOI983077:UOT983096 UYE983077:UYP983096 VIA983077:VIL983096 VRW983077:VSH983096 WBS983077:WCD983096 WLO983077:WLZ983096 IY48:JJ57 WVK48:WVV57 WLO48:WLZ57 WBS48:WCD57 VRW48:VSH57 VIA48:VIL57 UYE48:UYP57 UOI48:UOT57 UEM48:UEX57 TUQ48:TVB57 TKU48:TLF57 TAY48:TBJ57 SRC48:SRN57 SHG48:SHR57 RXK48:RXV57 RNO48:RNZ57 RDS48:RED57 QTW48:QUH57 QKA48:QKL57 QAE48:QAP57 PQI48:PQT57 PGM48:PGX57 OWQ48:OXB57 OMU48:ONF57 OCY48:ODJ57 NTC48:NTN57 NJG48:NJR57 MZK48:MZV57 MPO48:MPZ57 MFS48:MGD57 LVW48:LWH57 LMA48:LML57 LCE48:LCP57 KSI48:KST57 KIM48:KIX57 JYQ48:JZB57 JOU48:JPF57 JEY48:JFJ57 IVC48:IVN57 ILG48:ILR57 IBK48:IBV57 HRO48:HRZ57 HHS48:HID57 GXW48:GYH57 GOA48:GOL57 GEE48:GEP57 FUI48:FUT57 FKM48:FKX57 FAQ48:FBB57 EQU48:ERF57 EGY48:EHJ57 DXC48:DXN57 DNG48:DNR57 DDK48:DDV57 CTO48:CTZ57 CJS48:CKD57 BZW48:CAH57 BQA48:BQL57 BGE48:BGP57 AWI48:AWT57 AMM48:AMX57 ACQ48:ADB57 SU48:TF57 C48:N57"/>
  </dataValidations>
  <printOptions horizontalCentered="1"/>
  <pageMargins left="0.24" right="0.15" top="0.56000000000000005" bottom="0.57999999999999996" header="0.23" footer="0.23622047244094491"/>
  <pageSetup paperSize="8" scale="9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T65466"/>
  <sheetViews>
    <sheetView topLeftCell="A42" zoomScale="110" zoomScaleNormal="110" zoomScalePageLayoutView="150" workbookViewId="0">
      <selection activeCell="K101" sqref="K101:L101"/>
    </sheetView>
  </sheetViews>
  <sheetFormatPr defaultColWidth="8.85546875" defaultRowHeight="12.75"/>
  <cols>
    <col min="1" max="1" width="10.42578125" style="28" customWidth="1"/>
    <col min="2" max="2" width="10" style="28" customWidth="1"/>
    <col min="3" max="3" width="6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0.710937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15" width="8.85546875" style="28"/>
    <col min="16" max="16" width="0.42578125" style="28" customWidth="1"/>
    <col min="17" max="17" width="0.140625" style="28" customWidth="1"/>
    <col min="18" max="243" width="8.85546875" style="28"/>
    <col min="244" max="244" width="14.140625" style="28" bestFit="1" customWidth="1"/>
    <col min="245" max="255" width="8.85546875" style="28"/>
    <col min="256" max="256" width="8.42578125" style="28" customWidth="1"/>
    <col min="257" max="257" width="10" style="28" customWidth="1"/>
    <col min="258" max="258" width="6.42578125" style="28" customWidth="1"/>
    <col min="259" max="259" width="8.42578125" style="28" customWidth="1"/>
    <col min="260" max="262" width="6.42578125" style="28" customWidth="1"/>
    <col min="263" max="263" width="14" style="28" customWidth="1"/>
    <col min="264" max="264" width="6.42578125" style="28" customWidth="1"/>
    <col min="265" max="265" width="10.7109375" style="28" customWidth="1"/>
    <col min="266" max="266" width="6.42578125" style="28" customWidth="1"/>
    <col min="267" max="267" width="11.42578125" style="28" customWidth="1"/>
    <col min="268" max="268" width="6.42578125" style="28" customWidth="1"/>
    <col min="269" max="269" width="11" style="28" customWidth="1"/>
    <col min="270" max="270" width="8.85546875" style="28"/>
    <col min="271" max="271" width="0.42578125" style="28" customWidth="1"/>
    <col min="272" max="272" width="8.85546875" style="28"/>
    <col min="273" max="273" width="0.140625" style="28" customWidth="1"/>
    <col min="274" max="499" width="8.85546875" style="28"/>
    <col min="500" max="500" width="14.140625" style="28" bestFit="1" customWidth="1"/>
    <col min="501" max="511" width="8.85546875" style="28"/>
    <col min="512" max="512" width="8.42578125" style="28" customWidth="1"/>
    <col min="513" max="513" width="10" style="28" customWidth="1"/>
    <col min="514" max="514" width="6.42578125" style="28" customWidth="1"/>
    <col min="515" max="515" width="8.42578125" style="28" customWidth="1"/>
    <col min="516" max="518" width="6.42578125" style="28" customWidth="1"/>
    <col min="519" max="519" width="14" style="28" customWidth="1"/>
    <col min="520" max="520" width="6.42578125" style="28" customWidth="1"/>
    <col min="521" max="521" width="10.7109375" style="28" customWidth="1"/>
    <col min="522" max="522" width="6.42578125" style="28" customWidth="1"/>
    <col min="523" max="523" width="11.42578125" style="28" customWidth="1"/>
    <col min="524" max="524" width="6.42578125" style="28" customWidth="1"/>
    <col min="525" max="525" width="11" style="28" customWidth="1"/>
    <col min="526" max="526" width="8.85546875" style="28"/>
    <col min="527" max="527" width="0.42578125" style="28" customWidth="1"/>
    <col min="528" max="528" width="8.85546875" style="28"/>
    <col min="529" max="529" width="0.140625" style="28" customWidth="1"/>
    <col min="530" max="755" width="8.85546875" style="28"/>
    <col min="756" max="756" width="14.140625" style="28" bestFit="1" customWidth="1"/>
    <col min="757" max="767" width="8.85546875" style="28"/>
    <col min="768" max="768" width="8.42578125" style="28" customWidth="1"/>
    <col min="769" max="769" width="10" style="28" customWidth="1"/>
    <col min="770" max="770" width="6.42578125" style="28" customWidth="1"/>
    <col min="771" max="771" width="8.42578125" style="28" customWidth="1"/>
    <col min="772" max="774" width="6.42578125" style="28" customWidth="1"/>
    <col min="775" max="775" width="14" style="28" customWidth="1"/>
    <col min="776" max="776" width="6.42578125" style="28" customWidth="1"/>
    <col min="777" max="777" width="10.7109375" style="28" customWidth="1"/>
    <col min="778" max="778" width="6.42578125" style="28" customWidth="1"/>
    <col min="779" max="779" width="11.42578125" style="28" customWidth="1"/>
    <col min="780" max="780" width="6.42578125" style="28" customWidth="1"/>
    <col min="781" max="781" width="11" style="28" customWidth="1"/>
    <col min="782" max="782" width="8.85546875" style="28"/>
    <col min="783" max="783" width="0.42578125" style="28" customWidth="1"/>
    <col min="784" max="784" width="8.85546875" style="28"/>
    <col min="785" max="785" width="0.140625" style="28" customWidth="1"/>
    <col min="786" max="1011" width="8.85546875" style="28"/>
    <col min="1012" max="1012" width="14.140625" style="28" bestFit="1" customWidth="1"/>
    <col min="1013" max="1023" width="8.85546875" style="28"/>
    <col min="1024" max="1024" width="8.42578125" style="28" customWidth="1"/>
    <col min="1025" max="1025" width="10" style="28" customWidth="1"/>
    <col min="1026" max="1026" width="6.42578125" style="28" customWidth="1"/>
    <col min="1027" max="1027" width="8.42578125" style="28" customWidth="1"/>
    <col min="1028" max="1030" width="6.42578125" style="28" customWidth="1"/>
    <col min="1031" max="1031" width="14" style="28" customWidth="1"/>
    <col min="1032" max="1032" width="6.42578125" style="28" customWidth="1"/>
    <col min="1033" max="1033" width="10.7109375" style="28" customWidth="1"/>
    <col min="1034" max="1034" width="6.42578125" style="28" customWidth="1"/>
    <col min="1035" max="1035" width="11.42578125" style="28" customWidth="1"/>
    <col min="1036" max="1036" width="6.42578125" style="28" customWidth="1"/>
    <col min="1037" max="1037" width="11" style="28" customWidth="1"/>
    <col min="1038" max="1038" width="8.85546875" style="28"/>
    <col min="1039" max="1039" width="0.42578125" style="28" customWidth="1"/>
    <col min="1040" max="1040" width="8.85546875" style="28"/>
    <col min="1041" max="1041" width="0.140625" style="28" customWidth="1"/>
    <col min="1042" max="1267" width="8.85546875" style="28"/>
    <col min="1268" max="1268" width="14.140625" style="28" bestFit="1" customWidth="1"/>
    <col min="1269" max="1279" width="8.85546875" style="28"/>
    <col min="1280" max="1280" width="8.42578125" style="28" customWidth="1"/>
    <col min="1281" max="1281" width="10" style="28" customWidth="1"/>
    <col min="1282" max="1282" width="6.42578125" style="28" customWidth="1"/>
    <col min="1283" max="1283" width="8.42578125" style="28" customWidth="1"/>
    <col min="1284" max="1286" width="6.42578125" style="28" customWidth="1"/>
    <col min="1287" max="1287" width="14" style="28" customWidth="1"/>
    <col min="1288" max="1288" width="6.42578125" style="28" customWidth="1"/>
    <col min="1289" max="1289" width="10.7109375" style="28" customWidth="1"/>
    <col min="1290" max="1290" width="6.42578125" style="28" customWidth="1"/>
    <col min="1291" max="1291" width="11.42578125" style="28" customWidth="1"/>
    <col min="1292" max="1292" width="6.42578125" style="28" customWidth="1"/>
    <col min="1293" max="1293" width="11" style="28" customWidth="1"/>
    <col min="1294" max="1294" width="8.85546875" style="28"/>
    <col min="1295" max="1295" width="0.42578125" style="28" customWidth="1"/>
    <col min="1296" max="1296" width="8.85546875" style="28"/>
    <col min="1297" max="1297" width="0.140625" style="28" customWidth="1"/>
    <col min="1298" max="1523" width="8.85546875" style="28"/>
    <col min="1524" max="1524" width="14.140625" style="28" bestFit="1" customWidth="1"/>
    <col min="1525" max="1535" width="8.85546875" style="28"/>
    <col min="1536" max="1536" width="8.42578125" style="28" customWidth="1"/>
    <col min="1537" max="1537" width="10" style="28" customWidth="1"/>
    <col min="1538" max="1538" width="6.42578125" style="28" customWidth="1"/>
    <col min="1539" max="1539" width="8.42578125" style="28" customWidth="1"/>
    <col min="1540" max="1542" width="6.42578125" style="28" customWidth="1"/>
    <col min="1543" max="1543" width="14" style="28" customWidth="1"/>
    <col min="1544" max="1544" width="6.42578125" style="28" customWidth="1"/>
    <col min="1545" max="1545" width="10.7109375" style="28" customWidth="1"/>
    <col min="1546" max="1546" width="6.42578125" style="28" customWidth="1"/>
    <col min="1547" max="1547" width="11.42578125" style="28" customWidth="1"/>
    <col min="1548" max="1548" width="6.42578125" style="28" customWidth="1"/>
    <col min="1549" max="1549" width="11" style="28" customWidth="1"/>
    <col min="1550" max="1550" width="8.85546875" style="28"/>
    <col min="1551" max="1551" width="0.42578125" style="28" customWidth="1"/>
    <col min="1552" max="1552" width="8.85546875" style="28"/>
    <col min="1553" max="1553" width="0.140625" style="28" customWidth="1"/>
    <col min="1554" max="1779" width="8.85546875" style="28"/>
    <col min="1780" max="1780" width="14.140625" style="28" bestFit="1" customWidth="1"/>
    <col min="1781" max="1791" width="8.85546875" style="28"/>
    <col min="1792" max="1792" width="8.42578125" style="28" customWidth="1"/>
    <col min="1793" max="1793" width="10" style="28" customWidth="1"/>
    <col min="1794" max="1794" width="6.42578125" style="28" customWidth="1"/>
    <col min="1795" max="1795" width="8.42578125" style="28" customWidth="1"/>
    <col min="1796" max="1798" width="6.42578125" style="28" customWidth="1"/>
    <col min="1799" max="1799" width="14" style="28" customWidth="1"/>
    <col min="1800" max="1800" width="6.42578125" style="28" customWidth="1"/>
    <col min="1801" max="1801" width="10.7109375" style="28" customWidth="1"/>
    <col min="1802" max="1802" width="6.42578125" style="28" customWidth="1"/>
    <col min="1803" max="1803" width="11.42578125" style="28" customWidth="1"/>
    <col min="1804" max="1804" width="6.42578125" style="28" customWidth="1"/>
    <col min="1805" max="1805" width="11" style="28" customWidth="1"/>
    <col min="1806" max="1806" width="8.85546875" style="28"/>
    <col min="1807" max="1807" width="0.42578125" style="28" customWidth="1"/>
    <col min="1808" max="1808" width="8.85546875" style="28"/>
    <col min="1809" max="1809" width="0.140625" style="28" customWidth="1"/>
    <col min="1810" max="2035" width="8.85546875" style="28"/>
    <col min="2036" max="2036" width="14.140625" style="28" bestFit="1" customWidth="1"/>
    <col min="2037" max="2047" width="8.85546875" style="28"/>
    <col min="2048" max="2048" width="8.42578125" style="28" customWidth="1"/>
    <col min="2049" max="2049" width="10" style="28" customWidth="1"/>
    <col min="2050" max="2050" width="6.42578125" style="28" customWidth="1"/>
    <col min="2051" max="2051" width="8.42578125" style="28" customWidth="1"/>
    <col min="2052" max="2054" width="6.42578125" style="28" customWidth="1"/>
    <col min="2055" max="2055" width="14" style="28" customWidth="1"/>
    <col min="2056" max="2056" width="6.42578125" style="28" customWidth="1"/>
    <col min="2057" max="2057" width="10.7109375" style="28" customWidth="1"/>
    <col min="2058" max="2058" width="6.42578125" style="28" customWidth="1"/>
    <col min="2059" max="2059" width="11.42578125" style="28" customWidth="1"/>
    <col min="2060" max="2060" width="6.42578125" style="28" customWidth="1"/>
    <col min="2061" max="2061" width="11" style="28" customWidth="1"/>
    <col min="2062" max="2062" width="8.85546875" style="28"/>
    <col min="2063" max="2063" width="0.42578125" style="28" customWidth="1"/>
    <col min="2064" max="2064" width="8.85546875" style="28"/>
    <col min="2065" max="2065" width="0.140625" style="28" customWidth="1"/>
    <col min="2066" max="2291" width="8.85546875" style="28"/>
    <col min="2292" max="2292" width="14.140625" style="28" bestFit="1" customWidth="1"/>
    <col min="2293" max="2303" width="8.85546875" style="28"/>
    <col min="2304" max="2304" width="8.42578125" style="28" customWidth="1"/>
    <col min="2305" max="2305" width="10" style="28" customWidth="1"/>
    <col min="2306" max="2306" width="6.42578125" style="28" customWidth="1"/>
    <col min="2307" max="2307" width="8.42578125" style="28" customWidth="1"/>
    <col min="2308" max="2310" width="6.42578125" style="28" customWidth="1"/>
    <col min="2311" max="2311" width="14" style="28" customWidth="1"/>
    <col min="2312" max="2312" width="6.42578125" style="28" customWidth="1"/>
    <col min="2313" max="2313" width="10.7109375" style="28" customWidth="1"/>
    <col min="2314" max="2314" width="6.42578125" style="28" customWidth="1"/>
    <col min="2315" max="2315" width="11.42578125" style="28" customWidth="1"/>
    <col min="2316" max="2316" width="6.42578125" style="28" customWidth="1"/>
    <col min="2317" max="2317" width="11" style="28" customWidth="1"/>
    <col min="2318" max="2318" width="8.85546875" style="28"/>
    <col min="2319" max="2319" width="0.42578125" style="28" customWidth="1"/>
    <col min="2320" max="2320" width="8.85546875" style="28"/>
    <col min="2321" max="2321" width="0.140625" style="28" customWidth="1"/>
    <col min="2322" max="2547" width="8.85546875" style="28"/>
    <col min="2548" max="2548" width="14.140625" style="28" bestFit="1" customWidth="1"/>
    <col min="2549" max="2559" width="8.85546875" style="28"/>
    <col min="2560" max="2560" width="8.42578125" style="28" customWidth="1"/>
    <col min="2561" max="2561" width="10" style="28" customWidth="1"/>
    <col min="2562" max="2562" width="6.42578125" style="28" customWidth="1"/>
    <col min="2563" max="2563" width="8.42578125" style="28" customWidth="1"/>
    <col min="2564" max="2566" width="6.42578125" style="28" customWidth="1"/>
    <col min="2567" max="2567" width="14" style="28" customWidth="1"/>
    <col min="2568" max="2568" width="6.42578125" style="28" customWidth="1"/>
    <col min="2569" max="2569" width="10.7109375" style="28" customWidth="1"/>
    <col min="2570" max="2570" width="6.42578125" style="28" customWidth="1"/>
    <col min="2571" max="2571" width="11.42578125" style="28" customWidth="1"/>
    <col min="2572" max="2572" width="6.42578125" style="28" customWidth="1"/>
    <col min="2573" max="2573" width="11" style="28" customWidth="1"/>
    <col min="2574" max="2574" width="8.85546875" style="28"/>
    <col min="2575" max="2575" width="0.42578125" style="28" customWidth="1"/>
    <col min="2576" max="2576" width="8.85546875" style="28"/>
    <col min="2577" max="2577" width="0.140625" style="28" customWidth="1"/>
    <col min="2578" max="2803" width="8.85546875" style="28"/>
    <col min="2804" max="2804" width="14.140625" style="28" bestFit="1" customWidth="1"/>
    <col min="2805" max="2815" width="8.85546875" style="28"/>
    <col min="2816" max="2816" width="8.42578125" style="28" customWidth="1"/>
    <col min="2817" max="2817" width="10" style="28" customWidth="1"/>
    <col min="2818" max="2818" width="6.42578125" style="28" customWidth="1"/>
    <col min="2819" max="2819" width="8.42578125" style="28" customWidth="1"/>
    <col min="2820" max="2822" width="6.42578125" style="28" customWidth="1"/>
    <col min="2823" max="2823" width="14" style="28" customWidth="1"/>
    <col min="2824" max="2824" width="6.42578125" style="28" customWidth="1"/>
    <col min="2825" max="2825" width="10.7109375" style="28" customWidth="1"/>
    <col min="2826" max="2826" width="6.42578125" style="28" customWidth="1"/>
    <col min="2827" max="2827" width="11.42578125" style="28" customWidth="1"/>
    <col min="2828" max="2828" width="6.42578125" style="28" customWidth="1"/>
    <col min="2829" max="2829" width="11" style="28" customWidth="1"/>
    <col min="2830" max="2830" width="8.85546875" style="28"/>
    <col min="2831" max="2831" width="0.42578125" style="28" customWidth="1"/>
    <col min="2832" max="2832" width="8.85546875" style="28"/>
    <col min="2833" max="2833" width="0.140625" style="28" customWidth="1"/>
    <col min="2834" max="3059" width="8.85546875" style="28"/>
    <col min="3060" max="3060" width="14.140625" style="28" bestFit="1" customWidth="1"/>
    <col min="3061" max="3071" width="8.85546875" style="28"/>
    <col min="3072" max="3072" width="8.42578125" style="28" customWidth="1"/>
    <col min="3073" max="3073" width="10" style="28" customWidth="1"/>
    <col min="3074" max="3074" width="6.42578125" style="28" customWidth="1"/>
    <col min="3075" max="3075" width="8.42578125" style="28" customWidth="1"/>
    <col min="3076" max="3078" width="6.42578125" style="28" customWidth="1"/>
    <col min="3079" max="3079" width="14" style="28" customWidth="1"/>
    <col min="3080" max="3080" width="6.42578125" style="28" customWidth="1"/>
    <col min="3081" max="3081" width="10.7109375" style="28" customWidth="1"/>
    <col min="3082" max="3082" width="6.42578125" style="28" customWidth="1"/>
    <col min="3083" max="3083" width="11.42578125" style="28" customWidth="1"/>
    <col min="3084" max="3084" width="6.42578125" style="28" customWidth="1"/>
    <col min="3085" max="3085" width="11" style="28" customWidth="1"/>
    <col min="3086" max="3086" width="8.85546875" style="28"/>
    <col min="3087" max="3087" width="0.42578125" style="28" customWidth="1"/>
    <col min="3088" max="3088" width="8.85546875" style="28"/>
    <col min="3089" max="3089" width="0.140625" style="28" customWidth="1"/>
    <col min="3090" max="3315" width="8.85546875" style="28"/>
    <col min="3316" max="3316" width="14.140625" style="28" bestFit="1" customWidth="1"/>
    <col min="3317" max="3327" width="8.85546875" style="28"/>
    <col min="3328" max="3328" width="8.42578125" style="28" customWidth="1"/>
    <col min="3329" max="3329" width="10" style="28" customWidth="1"/>
    <col min="3330" max="3330" width="6.42578125" style="28" customWidth="1"/>
    <col min="3331" max="3331" width="8.42578125" style="28" customWidth="1"/>
    <col min="3332" max="3334" width="6.42578125" style="28" customWidth="1"/>
    <col min="3335" max="3335" width="14" style="28" customWidth="1"/>
    <col min="3336" max="3336" width="6.42578125" style="28" customWidth="1"/>
    <col min="3337" max="3337" width="10.7109375" style="28" customWidth="1"/>
    <col min="3338" max="3338" width="6.42578125" style="28" customWidth="1"/>
    <col min="3339" max="3339" width="11.42578125" style="28" customWidth="1"/>
    <col min="3340" max="3340" width="6.42578125" style="28" customWidth="1"/>
    <col min="3341" max="3341" width="11" style="28" customWidth="1"/>
    <col min="3342" max="3342" width="8.85546875" style="28"/>
    <col min="3343" max="3343" width="0.42578125" style="28" customWidth="1"/>
    <col min="3344" max="3344" width="8.85546875" style="28"/>
    <col min="3345" max="3345" width="0.140625" style="28" customWidth="1"/>
    <col min="3346" max="3571" width="8.85546875" style="28"/>
    <col min="3572" max="3572" width="14.140625" style="28" bestFit="1" customWidth="1"/>
    <col min="3573" max="3583" width="8.85546875" style="28"/>
    <col min="3584" max="3584" width="8.42578125" style="28" customWidth="1"/>
    <col min="3585" max="3585" width="10" style="28" customWidth="1"/>
    <col min="3586" max="3586" width="6.42578125" style="28" customWidth="1"/>
    <col min="3587" max="3587" width="8.42578125" style="28" customWidth="1"/>
    <col min="3588" max="3590" width="6.42578125" style="28" customWidth="1"/>
    <col min="3591" max="3591" width="14" style="28" customWidth="1"/>
    <col min="3592" max="3592" width="6.42578125" style="28" customWidth="1"/>
    <col min="3593" max="3593" width="10.7109375" style="28" customWidth="1"/>
    <col min="3594" max="3594" width="6.42578125" style="28" customWidth="1"/>
    <col min="3595" max="3595" width="11.42578125" style="28" customWidth="1"/>
    <col min="3596" max="3596" width="6.42578125" style="28" customWidth="1"/>
    <col min="3597" max="3597" width="11" style="28" customWidth="1"/>
    <col min="3598" max="3598" width="8.85546875" style="28"/>
    <col min="3599" max="3599" width="0.42578125" style="28" customWidth="1"/>
    <col min="3600" max="3600" width="8.85546875" style="28"/>
    <col min="3601" max="3601" width="0.140625" style="28" customWidth="1"/>
    <col min="3602" max="3827" width="8.85546875" style="28"/>
    <col min="3828" max="3828" width="14.140625" style="28" bestFit="1" customWidth="1"/>
    <col min="3829" max="3839" width="8.85546875" style="28"/>
    <col min="3840" max="3840" width="8.42578125" style="28" customWidth="1"/>
    <col min="3841" max="3841" width="10" style="28" customWidth="1"/>
    <col min="3842" max="3842" width="6.42578125" style="28" customWidth="1"/>
    <col min="3843" max="3843" width="8.42578125" style="28" customWidth="1"/>
    <col min="3844" max="3846" width="6.42578125" style="28" customWidth="1"/>
    <col min="3847" max="3847" width="14" style="28" customWidth="1"/>
    <col min="3848" max="3848" width="6.42578125" style="28" customWidth="1"/>
    <col min="3849" max="3849" width="10.7109375" style="28" customWidth="1"/>
    <col min="3850" max="3850" width="6.42578125" style="28" customWidth="1"/>
    <col min="3851" max="3851" width="11.42578125" style="28" customWidth="1"/>
    <col min="3852" max="3852" width="6.42578125" style="28" customWidth="1"/>
    <col min="3853" max="3853" width="11" style="28" customWidth="1"/>
    <col min="3854" max="3854" width="8.85546875" style="28"/>
    <col min="3855" max="3855" width="0.42578125" style="28" customWidth="1"/>
    <col min="3856" max="3856" width="8.85546875" style="28"/>
    <col min="3857" max="3857" width="0.140625" style="28" customWidth="1"/>
    <col min="3858" max="4083" width="8.85546875" style="28"/>
    <col min="4084" max="4084" width="14.140625" style="28" bestFit="1" customWidth="1"/>
    <col min="4085" max="4095" width="8.85546875" style="28"/>
    <col min="4096" max="4096" width="8.42578125" style="28" customWidth="1"/>
    <col min="4097" max="4097" width="10" style="28" customWidth="1"/>
    <col min="4098" max="4098" width="6.42578125" style="28" customWidth="1"/>
    <col min="4099" max="4099" width="8.42578125" style="28" customWidth="1"/>
    <col min="4100" max="4102" width="6.42578125" style="28" customWidth="1"/>
    <col min="4103" max="4103" width="14" style="28" customWidth="1"/>
    <col min="4104" max="4104" width="6.42578125" style="28" customWidth="1"/>
    <col min="4105" max="4105" width="10.7109375" style="28" customWidth="1"/>
    <col min="4106" max="4106" width="6.42578125" style="28" customWidth="1"/>
    <col min="4107" max="4107" width="11.42578125" style="28" customWidth="1"/>
    <col min="4108" max="4108" width="6.42578125" style="28" customWidth="1"/>
    <col min="4109" max="4109" width="11" style="28" customWidth="1"/>
    <col min="4110" max="4110" width="8.85546875" style="28"/>
    <col min="4111" max="4111" width="0.42578125" style="28" customWidth="1"/>
    <col min="4112" max="4112" width="8.85546875" style="28"/>
    <col min="4113" max="4113" width="0.140625" style="28" customWidth="1"/>
    <col min="4114" max="4339" width="8.85546875" style="28"/>
    <col min="4340" max="4340" width="14.140625" style="28" bestFit="1" customWidth="1"/>
    <col min="4341" max="4351" width="8.85546875" style="28"/>
    <col min="4352" max="4352" width="8.42578125" style="28" customWidth="1"/>
    <col min="4353" max="4353" width="10" style="28" customWidth="1"/>
    <col min="4354" max="4354" width="6.42578125" style="28" customWidth="1"/>
    <col min="4355" max="4355" width="8.42578125" style="28" customWidth="1"/>
    <col min="4356" max="4358" width="6.42578125" style="28" customWidth="1"/>
    <col min="4359" max="4359" width="14" style="28" customWidth="1"/>
    <col min="4360" max="4360" width="6.42578125" style="28" customWidth="1"/>
    <col min="4361" max="4361" width="10.7109375" style="28" customWidth="1"/>
    <col min="4362" max="4362" width="6.42578125" style="28" customWidth="1"/>
    <col min="4363" max="4363" width="11.42578125" style="28" customWidth="1"/>
    <col min="4364" max="4364" width="6.42578125" style="28" customWidth="1"/>
    <col min="4365" max="4365" width="11" style="28" customWidth="1"/>
    <col min="4366" max="4366" width="8.85546875" style="28"/>
    <col min="4367" max="4367" width="0.42578125" style="28" customWidth="1"/>
    <col min="4368" max="4368" width="8.85546875" style="28"/>
    <col min="4369" max="4369" width="0.140625" style="28" customWidth="1"/>
    <col min="4370" max="4595" width="8.85546875" style="28"/>
    <col min="4596" max="4596" width="14.140625" style="28" bestFit="1" customWidth="1"/>
    <col min="4597" max="4607" width="8.85546875" style="28"/>
    <col min="4608" max="4608" width="8.42578125" style="28" customWidth="1"/>
    <col min="4609" max="4609" width="10" style="28" customWidth="1"/>
    <col min="4610" max="4610" width="6.42578125" style="28" customWidth="1"/>
    <col min="4611" max="4611" width="8.42578125" style="28" customWidth="1"/>
    <col min="4612" max="4614" width="6.42578125" style="28" customWidth="1"/>
    <col min="4615" max="4615" width="14" style="28" customWidth="1"/>
    <col min="4616" max="4616" width="6.42578125" style="28" customWidth="1"/>
    <col min="4617" max="4617" width="10.7109375" style="28" customWidth="1"/>
    <col min="4618" max="4618" width="6.42578125" style="28" customWidth="1"/>
    <col min="4619" max="4619" width="11.42578125" style="28" customWidth="1"/>
    <col min="4620" max="4620" width="6.42578125" style="28" customWidth="1"/>
    <col min="4621" max="4621" width="11" style="28" customWidth="1"/>
    <col min="4622" max="4622" width="8.85546875" style="28"/>
    <col min="4623" max="4623" width="0.42578125" style="28" customWidth="1"/>
    <col min="4624" max="4624" width="8.85546875" style="28"/>
    <col min="4625" max="4625" width="0.140625" style="28" customWidth="1"/>
    <col min="4626" max="4851" width="8.85546875" style="28"/>
    <col min="4852" max="4852" width="14.140625" style="28" bestFit="1" customWidth="1"/>
    <col min="4853" max="4863" width="8.85546875" style="28"/>
    <col min="4864" max="4864" width="8.42578125" style="28" customWidth="1"/>
    <col min="4865" max="4865" width="10" style="28" customWidth="1"/>
    <col min="4866" max="4866" width="6.42578125" style="28" customWidth="1"/>
    <col min="4867" max="4867" width="8.42578125" style="28" customWidth="1"/>
    <col min="4868" max="4870" width="6.42578125" style="28" customWidth="1"/>
    <col min="4871" max="4871" width="14" style="28" customWidth="1"/>
    <col min="4872" max="4872" width="6.42578125" style="28" customWidth="1"/>
    <col min="4873" max="4873" width="10.7109375" style="28" customWidth="1"/>
    <col min="4874" max="4874" width="6.42578125" style="28" customWidth="1"/>
    <col min="4875" max="4875" width="11.42578125" style="28" customWidth="1"/>
    <col min="4876" max="4876" width="6.42578125" style="28" customWidth="1"/>
    <col min="4877" max="4877" width="11" style="28" customWidth="1"/>
    <col min="4878" max="4878" width="8.85546875" style="28"/>
    <col min="4879" max="4879" width="0.42578125" style="28" customWidth="1"/>
    <col min="4880" max="4880" width="8.85546875" style="28"/>
    <col min="4881" max="4881" width="0.140625" style="28" customWidth="1"/>
    <col min="4882" max="5107" width="8.85546875" style="28"/>
    <col min="5108" max="5108" width="14.140625" style="28" bestFit="1" customWidth="1"/>
    <col min="5109" max="5119" width="8.85546875" style="28"/>
    <col min="5120" max="5120" width="8.42578125" style="28" customWidth="1"/>
    <col min="5121" max="5121" width="10" style="28" customWidth="1"/>
    <col min="5122" max="5122" width="6.42578125" style="28" customWidth="1"/>
    <col min="5123" max="5123" width="8.42578125" style="28" customWidth="1"/>
    <col min="5124" max="5126" width="6.42578125" style="28" customWidth="1"/>
    <col min="5127" max="5127" width="14" style="28" customWidth="1"/>
    <col min="5128" max="5128" width="6.42578125" style="28" customWidth="1"/>
    <col min="5129" max="5129" width="10.7109375" style="28" customWidth="1"/>
    <col min="5130" max="5130" width="6.42578125" style="28" customWidth="1"/>
    <col min="5131" max="5131" width="11.42578125" style="28" customWidth="1"/>
    <col min="5132" max="5132" width="6.42578125" style="28" customWidth="1"/>
    <col min="5133" max="5133" width="11" style="28" customWidth="1"/>
    <col min="5134" max="5134" width="8.85546875" style="28"/>
    <col min="5135" max="5135" width="0.42578125" style="28" customWidth="1"/>
    <col min="5136" max="5136" width="8.85546875" style="28"/>
    <col min="5137" max="5137" width="0.140625" style="28" customWidth="1"/>
    <col min="5138" max="5363" width="8.85546875" style="28"/>
    <col min="5364" max="5364" width="14.140625" style="28" bestFit="1" customWidth="1"/>
    <col min="5365" max="5375" width="8.85546875" style="28"/>
    <col min="5376" max="5376" width="8.42578125" style="28" customWidth="1"/>
    <col min="5377" max="5377" width="10" style="28" customWidth="1"/>
    <col min="5378" max="5378" width="6.42578125" style="28" customWidth="1"/>
    <col min="5379" max="5379" width="8.42578125" style="28" customWidth="1"/>
    <col min="5380" max="5382" width="6.42578125" style="28" customWidth="1"/>
    <col min="5383" max="5383" width="14" style="28" customWidth="1"/>
    <col min="5384" max="5384" width="6.42578125" style="28" customWidth="1"/>
    <col min="5385" max="5385" width="10.7109375" style="28" customWidth="1"/>
    <col min="5386" max="5386" width="6.42578125" style="28" customWidth="1"/>
    <col min="5387" max="5387" width="11.42578125" style="28" customWidth="1"/>
    <col min="5388" max="5388" width="6.42578125" style="28" customWidth="1"/>
    <col min="5389" max="5389" width="11" style="28" customWidth="1"/>
    <col min="5390" max="5390" width="8.85546875" style="28"/>
    <col min="5391" max="5391" width="0.42578125" style="28" customWidth="1"/>
    <col min="5392" max="5392" width="8.85546875" style="28"/>
    <col min="5393" max="5393" width="0.140625" style="28" customWidth="1"/>
    <col min="5394" max="5619" width="8.85546875" style="28"/>
    <col min="5620" max="5620" width="14.140625" style="28" bestFit="1" customWidth="1"/>
    <col min="5621" max="5631" width="8.85546875" style="28"/>
    <col min="5632" max="5632" width="8.42578125" style="28" customWidth="1"/>
    <col min="5633" max="5633" width="10" style="28" customWidth="1"/>
    <col min="5634" max="5634" width="6.42578125" style="28" customWidth="1"/>
    <col min="5635" max="5635" width="8.42578125" style="28" customWidth="1"/>
    <col min="5636" max="5638" width="6.42578125" style="28" customWidth="1"/>
    <col min="5639" max="5639" width="14" style="28" customWidth="1"/>
    <col min="5640" max="5640" width="6.42578125" style="28" customWidth="1"/>
    <col min="5641" max="5641" width="10.7109375" style="28" customWidth="1"/>
    <col min="5642" max="5642" width="6.42578125" style="28" customWidth="1"/>
    <col min="5643" max="5643" width="11.42578125" style="28" customWidth="1"/>
    <col min="5644" max="5644" width="6.42578125" style="28" customWidth="1"/>
    <col min="5645" max="5645" width="11" style="28" customWidth="1"/>
    <col min="5646" max="5646" width="8.85546875" style="28"/>
    <col min="5647" max="5647" width="0.42578125" style="28" customWidth="1"/>
    <col min="5648" max="5648" width="8.85546875" style="28"/>
    <col min="5649" max="5649" width="0.140625" style="28" customWidth="1"/>
    <col min="5650" max="5875" width="8.85546875" style="28"/>
    <col min="5876" max="5876" width="14.140625" style="28" bestFit="1" customWidth="1"/>
    <col min="5877" max="5887" width="8.85546875" style="28"/>
    <col min="5888" max="5888" width="8.42578125" style="28" customWidth="1"/>
    <col min="5889" max="5889" width="10" style="28" customWidth="1"/>
    <col min="5890" max="5890" width="6.42578125" style="28" customWidth="1"/>
    <col min="5891" max="5891" width="8.42578125" style="28" customWidth="1"/>
    <col min="5892" max="5894" width="6.42578125" style="28" customWidth="1"/>
    <col min="5895" max="5895" width="14" style="28" customWidth="1"/>
    <col min="5896" max="5896" width="6.42578125" style="28" customWidth="1"/>
    <col min="5897" max="5897" width="10.7109375" style="28" customWidth="1"/>
    <col min="5898" max="5898" width="6.42578125" style="28" customWidth="1"/>
    <col min="5899" max="5899" width="11.42578125" style="28" customWidth="1"/>
    <col min="5900" max="5900" width="6.42578125" style="28" customWidth="1"/>
    <col min="5901" max="5901" width="11" style="28" customWidth="1"/>
    <col min="5902" max="5902" width="8.85546875" style="28"/>
    <col min="5903" max="5903" width="0.42578125" style="28" customWidth="1"/>
    <col min="5904" max="5904" width="8.85546875" style="28"/>
    <col min="5905" max="5905" width="0.140625" style="28" customWidth="1"/>
    <col min="5906" max="6131" width="8.85546875" style="28"/>
    <col min="6132" max="6132" width="14.140625" style="28" bestFit="1" customWidth="1"/>
    <col min="6133" max="6143" width="8.85546875" style="28"/>
    <col min="6144" max="6144" width="8.42578125" style="28" customWidth="1"/>
    <col min="6145" max="6145" width="10" style="28" customWidth="1"/>
    <col min="6146" max="6146" width="6.42578125" style="28" customWidth="1"/>
    <col min="6147" max="6147" width="8.42578125" style="28" customWidth="1"/>
    <col min="6148" max="6150" width="6.42578125" style="28" customWidth="1"/>
    <col min="6151" max="6151" width="14" style="28" customWidth="1"/>
    <col min="6152" max="6152" width="6.42578125" style="28" customWidth="1"/>
    <col min="6153" max="6153" width="10.7109375" style="28" customWidth="1"/>
    <col min="6154" max="6154" width="6.42578125" style="28" customWidth="1"/>
    <col min="6155" max="6155" width="11.42578125" style="28" customWidth="1"/>
    <col min="6156" max="6156" width="6.42578125" style="28" customWidth="1"/>
    <col min="6157" max="6157" width="11" style="28" customWidth="1"/>
    <col min="6158" max="6158" width="8.85546875" style="28"/>
    <col min="6159" max="6159" width="0.42578125" style="28" customWidth="1"/>
    <col min="6160" max="6160" width="8.85546875" style="28"/>
    <col min="6161" max="6161" width="0.140625" style="28" customWidth="1"/>
    <col min="6162" max="6387" width="8.85546875" style="28"/>
    <col min="6388" max="6388" width="14.140625" style="28" bestFit="1" customWidth="1"/>
    <col min="6389" max="6399" width="8.85546875" style="28"/>
    <col min="6400" max="6400" width="8.42578125" style="28" customWidth="1"/>
    <col min="6401" max="6401" width="10" style="28" customWidth="1"/>
    <col min="6402" max="6402" width="6.42578125" style="28" customWidth="1"/>
    <col min="6403" max="6403" width="8.42578125" style="28" customWidth="1"/>
    <col min="6404" max="6406" width="6.42578125" style="28" customWidth="1"/>
    <col min="6407" max="6407" width="14" style="28" customWidth="1"/>
    <col min="6408" max="6408" width="6.42578125" style="28" customWidth="1"/>
    <col min="6409" max="6409" width="10.7109375" style="28" customWidth="1"/>
    <col min="6410" max="6410" width="6.42578125" style="28" customWidth="1"/>
    <col min="6411" max="6411" width="11.42578125" style="28" customWidth="1"/>
    <col min="6412" max="6412" width="6.42578125" style="28" customWidth="1"/>
    <col min="6413" max="6413" width="11" style="28" customWidth="1"/>
    <col min="6414" max="6414" width="8.85546875" style="28"/>
    <col min="6415" max="6415" width="0.42578125" style="28" customWidth="1"/>
    <col min="6416" max="6416" width="8.85546875" style="28"/>
    <col min="6417" max="6417" width="0.140625" style="28" customWidth="1"/>
    <col min="6418" max="6643" width="8.85546875" style="28"/>
    <col min="6644" max="6644" width="14.140625" style="28" bestFit="1" customWidth="1"/>
    <col min="6645" max="6655" width="8.85546875" style="28"/>
    <col min="6656" max="6656" width="8.42578125" style="28" customWidth="1"/>
    <col min="6657" max="6657" width="10" style="28" customWidth="1"/>
    <col min="6658" max="6658" width="6.42578125" style="28" customWidth="1"/>
    <col min="6659" max="6659" width="8.42578125" style="28" customWidth="1"/>
    <col min="6660" max="6662" width="6.42578125" style="28" customWidth="1"/>
    <col min="6663" max="6663" width="14" style="28" customWidth="1"/>
    <col min="6664" max="6664" width="6.42578125" style="28" customWidth="1"/>
    <col min="6665" max="6665" width="10.7109375" style="28" customWidth="1"/>
    <col min="6666" max="6666" width="6.42578125" style="28" customWidth="1"/>
    <col min="6667" max="6667" width="11.42578125" style="28" customWidth="1"/>
    <col min="6668" max="6668" width="6.42578125" style="28" customWidth="1"/>
    <col min="6669" max="6669" width="11" style="28" customWidth="1"/>
    <col min="6670" max="6670" width="8.85546875" style="28"/>
    <col min="6671" max="6671" width="0.42578125" style="28" customWidth="1"/>
    <col min="6672" max="6672" width="8.85546875" style="28"/>
    <col min="6673" max="6673" width="0.140625" style="28" customWidth="1"/>
    <col min="6674" max="6899" width="8.85546875" style="28"/>
    <col min="6900" max="6900" width="14.140625" style="28" bestFit="1" customWidth="1"/>
    <col min="6901" max="6911" width="8.85546875" style="28"/>
    <col min="6912" max="6912" width="8.42578125" style="28" customWidth="1"/>
    <col min="6913" max="6913" width="10" style="28" customWidth="1"/>
    <col min="6914" max="6914" width="6.42578125" style="28" customWidth="1"/>
    <col min="6915" max="6915" width="8.42578125" style="28" customWidth="1"/>
    <col min="6916" max="6918" width="6.42578125" style="28" customWidth="1"/>
    <col min="6919" max="6919" width="14" style="28" customWidth="1"/>
    <col min="6920" max="6920" width="6.42578125" style="28" customWidth="1"/>
    <col min="6921" max="6921" width="10.7109375" style="28" customWidth="1"/>
    <col min="6922" max="6922" width="6.42578125" style="28" customWidth="1"/>
    <col min="6923" max="6923" width="11.42578125" style="28" customWidth="1"/>
    <col min="6924" max="6924" width="6.42578125" style="28" customWidth="1"/>
    <col min="6925" max="6925" width="11" style="28" customWidth="1"/>
    <col min="6926" max="6926" width="8.85546875" style="28"/>
    <col min="6927" max="6927" width="0.42578125" style="28" customWidth="1"/>
    <col min="6928" max="6928" width="8.85546875" style="28"/>
    <col min="6929" max="6929" width="0.140625" style="28" customWidth="1"/>
    <col min="6930" max="7155" width="8.85546875" style="28"/>
    <col min="7156" max="7156" width="14.140625" style="28" bestFit="1" customWidth="1"/>
    <col min="7157" max="7167" width="8.85546875" style="28"/>
    <col min="7168" max="7168" width="8.42578125" style="28" customWidth="1"/>
    <col min="7169" max="7169" width="10" style="28" customWidth="1"/>
    <col min="7170" max="7170" width="6.42578125" style="28" customWidth="1"/>
    <col min="7171" max="7171" width="8.42578125" style="28" customWidth="1"/>
    <col min="7172" max="7174" width="6.42578125" style="28" customWidth="1"/>
    <col min="7175" max="7175" width="14" style="28" customWidth="1"/>
    <col min="7176" max="7176" width="6.42578125" style="28" customWidth="1"/>
    <col min="7177" max="7177" width="10.7109375" style="28" customWidth="1"/>
    <col min="7178" max="7178" width="6.42578125" style="28" customWidth="1"/>
    <col min="7179" max="7179" width="11.42578125" style="28" customWidth="1"/>
    <col min="7180" max="7180" width="6.42578125" style="28" customWidth="1"/>
    <col min="7181" max="7181" width="11" style="28" customWidth="1"/>
    <col min="7182" max="7182" width="8.85546875" style="28"/>
    <col min="7183" max="7183" width="0.42578125" style="28" customWidth="1"/>
    <col min="7184" max="7184" width="8.85546875" style="28"/>
    <col min="7185" max="7185" width="0.140625" style="28" customWidth="1"/>
    <col min="7186" max="7411" width="8.85546875" style="28"/>
    <col min="7412" max="7412" width="14.140625" style="28" bestFit="1" customWidth="1"/>
    <col min="7413" max="7423" width="8.85546875" style="28"/>
    <col min="7424" max="7424" width="8.42578125" style="28" customWidth="1"/>
    <col min="7425" max="7425" width="10" style="28" customWidth="1"/>
    <col min="7426" max="7426" width="6.42578125" style="28" customWidth="1"/>
    <col min="7427" max="7427" width="8.42578125" style="28" customWidth="1"/>
    <col min="7428" max="7430" width="6.42578125" style="28" customWidth="1"/>
    <col min="7431" max="7431" width="14" style="28" customWidth="1"/>
    <col min="7432" max="7432" width="6.42578125" style="28" customWidth="1"/>
    <col min="7433" max="7433" width="10.7109375" style="28" customWidth="1"/>
    <col min="7434" max="7434" width="6.42578125" style="28" customWidth="1"/>
    <col min="7435" max="7435" width="11.42578125" style="28" customWidth="1"/>
    <col min="7436" max="7436" width="6.42578125" style="28" customWidth="1"/>
    <col min="7437" max="7437" width="11" style="28" customWidth="1"/>
    <col min="7438" max="7438" width="8.85546875" style="28"/>
    <col min="7439" max="7439" width="0.42578125" style="28" customWidth="1"/>
    <col min="7440" max="7440" width="8.85546875" style="28"/>
    <col min="7441" max="7441" width="0.140625" style="28" customWidth="1"/>
    <col min="7442" max="7667" width="8.85546875" style="28"/>
    <col min="7668" max="7668" width="14.140625" style="28" bestFit="1" customWidth="1"/>
    <col min="7669" max="7679" width="8.85546875" style="28"/>
    <col min="7680" max="7680" width="8.42578125" style="28" customWidth="1"/>
    <col min="7681" max="7681" width="10" style="28" customWidth="1"/>
    <col min="7682" max="7682" width="6.42578125" style="28" customWidth="1"/>
    <col min="7683" max="7683" width="8.42578125" style="28" customWidth="1"/>
    <col min="7684" max="7686" width="6.42578125" style="28" customWidth="1"/>
    <col min="7687" max="7687" width="14" style="28" customWidth="1"/>
    <col min="7688" max="7688" width="6.42578125" style="28" customWidth="1"/>
    <col min="7689" max="7689" width="10.7109375" style="28" customWidth="1"/>
    <col min="7690" max="7690" width="6.42578125" style="28" customWidth="1"/>
    <col min="7691" max="7691" width="11.42578125" style="28" customWidth="1"/>
    <col min="7692" max="7692" width="6.42578125" style="28" customWidth="1"/>
    <col min="7693" max="7693" width="11" style="28" customWidth="1"/>
    <col min="7694" max="7694" width="8.85546875" style="28"/>
    <col min="7695" max="7695" width="0.42578125" style="28" customWidth="1"/>
    <col min="7696" max="7696" width="8.85546875" style="28"/>
    <col min="7697" max="7697" width="0.140625" style="28" customWidth="1"/>
    <col min="7698" max="7923" width="8.85546875" style="28"/>
    <col min="7924" max="7924" width="14.140625" style="28" bestFit="1" customWidth="1"/>
    <col min="7925" max="7935" width="8.85546875" style="28"/>
    <col min="7936" max="7936" width="8.42578125" style="28" customWidth="1"/>
    <col min="7937" max="7937" width="10" style="28" customWidth="1"/>
    <col min="7938" max="7938" width="6.42578125" style="28" customWidth="1"/>
    <col min="7939" max="7939" width="8.42578125" style="28" customWidth="1"/>
    <col min="7940" max="7942" width="6.42578125" style="28" customWidth="1"/>
    <col min="7943" max="7943" width="14" style="28" customWidth="1"/>
    <col min="7944" max="7944" width="6.42578125" style="28" customWidth="1"/>
    <col min="7945" max="7945" width="10.7109375" style="28" customWidth="1"/>
    <col min="7946" max="7946" width="6.42578125" style="28" customWidth="1"/>
    <col min="7947" max="7947" width="11.42578125" style="28" customWidth="1"/>
    <col min="7948" max="7948" width="6.42578125" style="28" customWidth="1"/>
    <col min="7949" max="7949" width="11" style="28" customWidth="1"/>
    <col min="7950" max="7950" width="8.85546875" style="28"/>
    <col min="7951" max="7951" width="0.42578125" style="28" customWidth="1"/>
    <col min="7952" max="7952" width="8.85546875" style="28"/>
    <col min="7953" max="7953" width="0.140625" style="28" customWidth="1"/>
    <col min="7954" max="8179" width="8.85546875" style="28"/>
    <col min="8180" max="8180" width="14.140625" style="28" bestFit="1" customWidth="1"/>
    <col min="8181" max="8191" width="8.85546875" style="28"/>
    <col min="8192" max="8192" width="8.42578125" style="28" customWidth="1"/>
    <col min="8193" max="8193" width="10" style="28" customWidth="1"/>
    <col min="8194" max="8194" width="6.42578125" style="28" customWidth="1"/>
    <col min="8195" max="8195" width="8.42578125" style="28" customWidth="1"/>
    <col min="8196" max="8198" width="6.42578125" style="28" customWidth="1"/>
    <col min="8199" max="8199" width="14" style="28" customWidth="1"/>
    <col min="8200" max="8200" width="6.42578125" style="28" customWidth="1"/>
    <col min="8201" max="8201" width="10.7109375" style="28" customWidth="1"/>
    <col min="8202" max="8202" width="6.42578125" style="28" customWidth="1"/>
    <col min="8203" max="8203" width="11.42578125" style="28" customWidth="1"/>
    <col min="8204" max="8204" width="6.42578125" style="28" customWidth="1"/>
    <col min="8205" max="8205" width="11" style="28" customWidth="1"/>
    <col min="8206" max="8206" width="8.85546875" style="28"/>
    <col min="8207" max="8207" width="0.42578125" style="28" customWidth="1"/>
    <col min="8208" max="8208" width="8.85546875" style="28"/>
    <col min="8209" max="8209" width="0.140625" style="28" customWidth="1"/>
    <col min="8210" max="8435" width="8.85546875" style="28"/>
    <col min="8436" max="8436" width="14.140625" style="28" bestFit="1" customWidth="1"/>
    <col min="8437" max="8447" width="8.85546875" style="28"/>
    <col min="8448" max="8448" width="8.42578125" style="28" customWidth="1"/>
    <col min="8449" max="8449" width="10" style="28" customWidth="1"/>
    <col min="8450" max="8450" width="6.42578125" style="28" customWidth="1"/>
    <col min="8451" max="8451" width="8.42578125" style="28" customWidth="1"/>
    <col min="8452" max="8454" width="6.42578125" style="28" customWidth="1"/>
    <col min="8455" max="8455" width="14" style="28" customWidth="1"/>
    <col min="8456" max="8456" width="6.42578125" style="28" customWidth="1"/>
    <col min="8457" max="8457" width="10.7109375" style="28" customWidth="1"/>
    <col min="8458" max="8458" width="6.42578125" style="28" customWidth="1"/>
    <col min="8459" max="8459" width="11.42578125" style="28" customWidth="1"/>
    <col min="8460" max="8460" width="6.42578125" style="28" customWidth="1"/>
    <col min="8461" max="8461" width="11" style="28" customWidth="1"/>
    <col min="8462" max="8462" width="8.85546875" style="28"/>
    <col min="8463" max="8463" width="0.42578125" style="28" customWidth="1"/>
    <col min="8464" max="8464" width="8.85546875" style="28"/>
    <col min="8465" max="8465" width="0.140625" style="28" customWidth="1"/>
    <col min="8466" max="8691" width="8.85546875" style="28"/>
    <col min="8692" max="8692" width="14.140625" style="28" bestFit="1" customWidth="1"/>
    <col min="8693" max="8703" width="8.85546875" style="28"/>
    <col min="8704" max="8704" width="8.42578125" style="28" customWidth="1"/>
    <col min="8705" max="8705" width="10" style="28" customWidth="1"/>
    <col min="8706" max="8706" width="6.42578125" style="28" customWidth="1"/>
    <col min="8707" max="8707" width="8.42578125" style="28" customWidth="1"/>
    <col min="8708" max="8710" width="6.42578125" style="28" customWidth="1"/>
    <col min="8711" max="8711" width="14" style="28" customWidth="1"/>
    <col min="8712" max="8712" width="6.42578125" style="28" customWidth="1"/>
    <col min="8713" max="8713" width="10.7109375" style="28" customWidth="1"/>
    <col min="8714" max="8714" width="6.42578125" style="28" customWidth="1"/>
    <col min="8715" max="8715" width="11.42578125" style="28" customWidth="1"/>
    <col min="8716" max="8716" width="6.42578125" style="28" customWidth="1"/>
    <col min="8717" max="8717" width="11" style="28" customWidth="1"/>
    <col min="8718" max="8718" width="8.85546875" style="28"/>
    <col min="8719" max="8719" width="0.42578125" style="28" customWidth="1"/>
    <col min="8720" max="8720" width="8.85546875" style="28"/>
    <col min="8721" max="8721" width="0.140625" style="28" customWidth="1"/>
    <col min="8722" max="8947" width="8.85546875" style="28"/>
    <col min="8948" max="8948" width="14.140625" style="28" bestFit="1" customWidth="1"/>
    <col min="8949" max="8959" width="8.85546875" style="28"/>
    <col min="8960" max="8960" width="8.42578125" style="28" customWidth="1"/>
    <col min="8961" max="8961" width="10" style="28" customWidth="1"/>
    <col min="8962" max="8962" width="6.42578125" style="28" customWidth="1"/>
    <col min="8963" max="8963" width="8.42578125" style="28" customWidth="1"/>
    <col min="8964" max="8966" width="6.42578125" style="28" customWidth="1"/>
    <col min="8967" max="8967" width="14" style="28" customWidth="1"/>
    <col min="8968" max="8968" width="6.42578125" style="28" customWidth="1"/>
    <col min="8969" max="8969" width="10.7109375" style="28" customWidth="1"/>
    <col min="8970" max="8970" width="6.42578125" style="28" customWidth="1"/>
    <col min="8971" max="8971" width="11.42578125" style="28" customWidth="1"/>
    <col min="8972" max="8972" width="6.42578125" style="28" customWidth="1"/>
    <col min="8973" max="8973" width="11" style="28" customWidth="1"/>
    <col min="8974" max="8974" width="8.85546875" style="28"/>
    <col min="8975" max="8975" width="0.42578125" style="28" customWidth="1"/>
    <col min="8976" max="8976" width="8.85546875" style="28"/>
    <col min="8977" max="8977" width="0.140625" style="28" customWidth="1"/>
    <col min="8978" max="9203" width="8.85546875" style="28"/>
    <col min="9204" max="9204" width="14.140625" style="28" bestFit="1" customWidth="1"/>
    <col min="9205" max="9215" width="8.85546875" style="28"/>
    <col min="9216" max="9216" width="8.42578125" style="28" customWidth="1"/>
    <col min="9217" max="9217" width="10" style="28" customWidth="1"/>
    <col min="9218" max="9218" width="6.42578125" style="28" customWidth="1"/>
    <col min="9219" max="9219" width="8.42578125" style="28" customWidth="1"/>
    <col min="9220" max="9222" width="6.42578125" style="28" customWidth="1"/>
    <col min="9223" max="9223" width="14" style="28" customWidth="1"/>
    <col min="9224" max="9224" width="6.42578125" style="28" customWidth="1"/>
    <col min="9225" max="9225" width="10.7109375" style="28" customWidth="1"/>
    <col min="9226" max="9226" width="6.42578125" style="28" customWidth="1"/>
    <col min="9227" max="9227" width="11.42578125" style="28" customWidth="1"/>
    <col min="9228" max="9228" width="6.42578125" style="28" customWidth="1"/>
    <col min="9229" max="9229" width="11" style="28" customWidth="1"/>
    <col min="9230" max="9230" width="8.85546875" style="28"/>
    <col min="9231" max="9231" width="0.42578125" style="28" customWidth="1"/>
    <col min="9232" max="9232" width="8.85546875" style="28"/>
    <col min="9233" max="9233" width="0.140625" style="28" customWidth="1"/>
    <col min="9234" max="9459" width="8.85546875" style="28"/>
    <col min="9460" max="9460" width="14.140625" style="28" bestFit="1" customWidth="1"/>
    <col min="9461" max="9471" width="8.85546875" style="28"/>
    <col min="9472" max="9472" width="8.42578125" style="28" customWidth="1"/>
    <col min="9473" max="9473" width="10" style="28" customWidth="1"/>
    <col min="9474" max="9474" width="6.42578125" style="28" customWidth="1"/>
    <col min="9475" max="9475" width="8.42578125" style="28" customWidth="1"/>
    <col min="9476" max="9478" width="6.42578125" style="28" customWidth="1"/>
    <col min="9479" max="9479" width="14" style="28" customWidth="1"/>
    <col min="9480" max="9480" width="6.42578125" style="28" customWidth="1"/>
    <col min="9481" max="9481" width="10.7109375" style="28" customWidth="1"/>
    <col min="9482" max="9482" width="6.42578125" style="28" customWidth="1"/>
    <col min="9483" max="9483" width="11.42578125" style="28" customWidth="1"/>
    <col min="9484" max="9484" width="6.42578125" style="28" customWidth="1"/>
    <col min="9485" max="9485" width="11" style="28" customWidth="1"/>
    <col min="9486" max="9486" width="8.85546875" style="28"/>
    <col min="9487" max="9487" width="0.42578125" style="28" customWidth="1"/>
    <col min="9488" max="9488" width="8.85546875" style="28"/>
    <col min="9489" max="9489" width="0.140625" style="28" customWidth="1"/>
    <col min="9490" max="9715" width="8.85546875" style="28"/>
    <col min="9716" max="9716" width="14.140625" style="28" bestFit="1" customWidth="1"/>
    <col min="9717" max="9727" width="8.85546875" style="28"/>
    <col min="9728" max="9728" width="8.42578125" style="28" customWidth="1"/>
    <col min="9729" max="9729" width="10" style="28" customWidth="1"/>
    <col min="9730" max="9730" width="6.42578125" style="28" customWidth="1"/>
    <col min="9731" max="9731" width="8.42578125" style="28" customWidth="1"/>
    <col min="9732" max="9734" width="6.42578125" style="28" customWidth="1"/>
    <col min="9735" max="9735" width="14" style="28" customWidth="1"/>
    <col min="9736" max="9736" width="6.42578125" style="28" customWidth="1"/>
    <col min="9737" max="9737" width="10.7109375" style="28" customWidth="1"/>
    <col min="9738" max="9738" width="6.42578125" style="28" customWidth="1"/>
    <col min="9739" max="9739" width="11.42578125" style="28" customWidth="1"/>
    <col min="9740" max="9740" width="6.42578125" style="28" customWidth="1"/>
    <col min="9741" max="9741" width="11" style="28" customWidth="1"/>
    <col min="9742" max="9742" width="8.85546875" style="28"/>
    <col min="9743" max="9743" width="0.42578125" style="28" customWidth="1"/>
    <col min="9744" max="9744" width="8.85546875" style="28"/>
    <col min="9745" max="9745" width="0.140625" style="28" customWidth="1"/>
    <col min="9746" max="9971" width="8.85546875" style="28"/>
    <col min="9972" max="9972" width="14.140625" style="28" bestFit="1" customWidth="1"/>
    <col min="9973" max="9983" width="8.85546875" style="28"/>
    <col min="9984" max="9984" width="8.42578125" style="28" customWidth="1"/>
    <col min="9985" max="9985" width="10" style="28" customWidth="1"/>
    <col min="9986" max="9986" width="6.42578125" style="28" customWidth="1"/>
    <col min="9987" max="9987" width="8.42578125" style="28" customWidth="1"/>
    <col min="9988" max="9990" width="6.42578125" style="28" customWidth="1"/>
    <col min="9991" max="9991" width="14" style="28" customWidth="1"/>
    <col min="9992" max="9992" width="6.42578125" style="28" customWidth="1"/>
    <col min="9993" max="9993" width="10.7109375" style="28" customWidth="1"/>
    <col min="9994" max="9994" width="6.42578125" style="28" customWidth="1"/>
    <col min="9995" max="9995" width="11.42578125" style="28" customWidth="1"/>
    <col min="9996" max="9996" width="6.42578125" style="28" customWidth="1"/>
    <col min="9997" max="9997" width="11" style="28" customWidth="1"/>
    <col min="9998" max="9998" width="8.85546875" style="28"/>
    <col min="9999" max="9999" width="0.42578125" style="28" customWidth="1"/>
    <col min="10000" max="10000" width="8.85546875" style="28"/>
    <col min="10001" max="10001" width="0.140625" style="28" customWidth="1"/>
    <col min="10002" max="10227" width="8.85546875" style="28"/>
    <col min="10228" max="10228" width="14.140625" style="28" bestFit="1" customWidth="1"/>
    <col min="10229" max="10239" width="8.85546875" style="28"/>
    <col min="10240" max="10240" width="8.42578125" style="28" customWidth="1"/>
    <col min="10241" max="10241" width="10" style="28" customWidth="1"/>
    <col min="10242" max="10242" width="6.42578125" style="28" customWidth="1"/>
    <col min="10243" max="10243" width="8.42578125" style="28" customWidth="1"/>
    <col min="10244" max="10246" width="6.42578125" style="28" customWidth="1"/>
    <col min="10247" max="10247" width="14" style="28" customWidth="1"/>
    <col min="10248" max="10248" width="6.42578125" style="28" customWidth="1"/>
    <col min="10249" max="10249" width="10.7109375" style="28" customWidth="1"/>
    <col min="10250" max="10250" width="6.42578125" style="28" customWidth="1"/>
    <col min="10251" max="10251" width="11.42578125" style="28" customWidth="1"/>
    <col min="10252" max="10252" width="6.42578125" style="28" customWidth="1"/>
    <col min="10253" max="10253" width="11" style="28" customWidth="1"/>
    <col min="10254" max="10254" width="8.85546875" style="28"/>
    <col min="10255" max="10255" width="0.42578125" style="28" customWidth="1"/>
    <col min="10256" max="10256" width="8.85546875" style="28"/>
    <col min="10257" max="10257" width="0.140625" style="28" customWidth="1"/>
    <col min="10258" max="10483" width="8.85546875" style="28"/>
    <col min="10484" max="10484" width="14.140625" style="28" bestFit="1" customWidth="1"/>
    <col min="10485" max="10495" width="8.85546875" style="28"/>
    <col min="10496" max="10496" width="8.42578125" style="28" customWidth="1"/>
    <col min="10497" max="10497" width="10" style="28" customWidth="1"/>
    <col min="10498" max="10498" width="6.42578125" style="28" customWidth="1"/>
    <col min="10499" max="10499" width="8.42578125" style="28" customWidth="1"/>
    <col min="10500" max="10502" width="6.42578125" style="28" customWidth="1"/>
    <col min="10503" max="10503" width="14" style="28" customWidth="1"/>
    <col min="10504" max="10504" width="6.42578125" style="28" customWidth="1"/>
    <col min="10505" max="10505" width="10.7109375" style="28" customWidth="1"/>
    <col min="10506" max="10506" width="6.42578125" style="28" customWidth="1"/>
    <col min="10507" max="10507" width="11.42578125" style="28" customWidth="1"/>
    <col min="10508" max="10508" width="6.42578125" style="28" customWidth="1"/>
    <col min="10509" max="10509" width="11" style="28" customWidth="1"/>
    <col min="10510" max="10510" width="8.85546875" style="28"/>
    <col min="10511" max="10511" width="0.42578125" style="28" customWidth="1"/>
    <col min="10512" max="10512" width="8.85546875" style="28"/>
    <col min="10513" max="10513" width="0.140625" style="28" customWidth="1"/>
    <col min="10514" max="10739" width="8.85546875" style="28"/>
    <col min="10740" max="10740" width="14.140625" style="28" bestFit="1" customWidth="1"/>
    <col min="10741" max="10751" width="8.85546875" style="28"/>
    <col min="10752" max="10752" width="8.42578125" style="28" customWidth="1"/>
    <col min="10753" max="10753" width="10" style="28" customWidth="1"/>
    <col min="10754" max="10754" width="6.42578125" style="28" customWidth="1"/>
    <col min="10755" max="10755" width="8.42578125" style="28" customWidth="1"/>
    <col min="10756" max="10758" width="6.42578125" style="28" customWidth="1"/>
    <col min="10759" max="10759" width="14" style="28" customWidth="1"/>
    <col min="10760" max="10760" width="6.42578125" style="28" customWidth="1"/>
    <col min="10761" max="10761" width="10.7109375" style="28" customWidth="1"/>
    <col min="10762" max="10762" width="6.42578125" style="28" customWidth="1"/>
    <col min="10763" max="10763" width="11.42578125" style="28" customWidth="1"/>
    <col min="10764" max="10764" width="6.42578125" style="28" customWidth="1"/>
    <col min="10765" max="10765" width="11" style="28" customWidth="1"/>
    <col min="10766" max="10766" width="8.85546875" style="28"/>
    <col min="10767" max="10767" width="0.42578125" style="28" customWidth="1"/>
    <col min="10768" max="10768" width="8.85546875" style="28"/>
    <col min="10769" max="10769" width="0.140625" style="28" customWidth="1"/>
    <col min="10770" max="10995" width="8.85546875" style="28"/>
    <col min="10996" max="10996" width="14.140625" style="28" bestFit="1" customWidth="1"/>
    <col min="10997" max="11007" width="8.85546875" style="28"/>
    <col min="11008" max="11008" width="8.42578125" style="28" customWidth="1"/>
    <col min="11009" max="11009" width="10" style="28" customWidth="1"/>
    <col min="11010" max="11010" width="6.42578125" style="28" customWidth="1"/>
    <col min="11011" max="11011" width="8.42578125" style="28" customWidth="1"/>
    <col min="11012" max="11014" width="6.42578125" style="28" customWidth="1"/>
    <col min="11015" max="11015" width="14" style="28" customWidth="1"/>
    <col min="11016" max="11016" width="6.42578125" style="28" customWidth="1"/>
    <col min="11017" max="11017" width="10.7109375" style="28" customWidth="1"/>
    <col min="11018" max="11018" width="6.42578125" style="28" customWidth="1"/>
    <col min="11019" max="11019" width="11.42578125" style="28" customWidth="1"/>
    <col min="11020" max="11020" width="6.42578125" style="28" customWidth="1"/>
    <col min="11021" max="11021" width="11" style="28" customWidth="1"/>
    <col min="11022" max="11022" width="8.85546875" style="28"/>
    <col min="11023" max="11023" width="0.42578125" style="28" customWidth="1"/>
    <col min="11024" max="11024" width="8.85546875" style="28"/>
    <col min="11025" max="11025" width="0.140625" style="28" customWidth="1"/>
    <col min="11026" max="11251" width="8.85546875" style="28"/>
    <col min="11252" max="11252" width="14.140625" style="28" bestFit="1" customWidth="1"/>
    <col min="11253" max="11263" width="8.85546875" style="28"/>
    <col min="11264" max="11264" width="8.42578125" style="28" customWidth="1"/>
    <col min="11265" max="11265" width="10" style="28" customWidth="1"/>
    <col min="11266" max="11266" width="6.42578125" style="28" customWidth="1"/>
    <col min="11267" max="11267" width="8.42578125" style="28" customWidth="1"/>
    <col min="11268" max="11270" width="6.42578125" style="28" customWidth="1"/>
    <col min="11271" max="11271" width="14" style="28" customWidth="1"/>
    <col min="11272" max="11272" width="6.42578125" style="28" customWidth="1"/>
    <col min="11273" max="11273" width="10.7109375" style="28" customWidth="1"/>
    <col min="11274" max="11274" width="6.42578125" style="28" customWidth="1"/>
    <col min="11275" max="11275" width="11.42578125" style="28" customWidth="1"/>
    <col min="11276" max="11276" width="6.42578125" style="28" customWidth="1"/>
    <col min="11277" max="11277" width="11" style="28" customWidth="1"/>
    <col min="11278" max="11278" width="8.85546875" style="28"/>
    <col min="11279" max="11279" width="0.42578125" style="28" customWidth="1"/>
    <col min="11280" max="11280" width="8.85546875" style="28"/>
    <col min="11281" max="11281" width="0.140625" style="28" customWidth="1"/>
    <col min="11282" max="11507" width="8.85546875" style="28"/>
    <col min="11508" max="11508" width="14.140625" style="28" bestFit="1" customWidth="1"/>
    <col min="11509" max="11519" width="8.85546875" style="28"/>
    <col min="11520" max="11520" width="8.42578125" style="28" customWidth="1"/>
    <col min="11521" max="11521" width="10" style="28" customWidth="1"/>
    <col min="11522" max="11522" width="6.42578125" style="28" customWidth="1"/>
    <col min="11523" max="11523" width="8.42578125" style="28" customWidth="1"/>
    <col min="11524" max="11526" width="6.42578125" style="28" customWidth="1"/>
    <col min="11527" max="11527" width="14" style="28" customWidth="1"/>
    <col min="11528" max="11528" width="6.42578125" style="28" customWidth="1"/>
    <col min="11529" max="11529" width="10.7109375" style="28" customWidth="1"/>
    <col min="11530" max="11530" width="6.42578125" style="28" customWidth="1"/>
    <col min="11531" max="11531" width="11.42578125" style="28" customWidth="1"/>
    <col min="11532" max="11532" width="6.42578125" style="28" customWidth="1"/>
    <col min="11533" max="11533" width="11" style="28" customWidth="1"/>
    <col min="11534" max="11534" width="8.85546875" style="28"/>
    <col min="11535" max="11535" width="0.42578125" style="28" customWidth="1"/>
    <col min="11536" max="11536" width="8.85546875" style="28"/>
    <col min="11537" max="11537" width="0.140625" style="28" customWidth="1"/>
    <col min="11538" max="11763" width="8.85546875" style="28"/>
    <col min="11764" max="11764" width="14.140625" style="28" bestFit="1" customWidth="1"/>
    <col min="11765" max="11775" width="8.85546875" style="28"/>
    <col min="11776" max="11776" width="8.42578125" style="28" customWidth="1"/>
    <col min="11777" max="11777" width="10" style="28" customWidth="1"/>
    <col min="11778" max="11778" width="6.42578125" style="28" customWidth="1"/>
    <col min="11779" max="11779" width="8.42578125" style="28" customWidth="1"/>
    <col min="11780" max="11782" width="6.42578125" style="28" customWidth="1"/>
    <col min="11783" max="11783" width="14" style="28" customWidth="1"/>
    <col min="11784" max="11784" width="6.42578125" style="28" customWidth="1"/>
    <col min="11785" max="11785" width="10.7109375" style="28" customWidth="1"/>
    <col min="11786" max="11786" width="6.42578125" style="28" customWidth="1"/>
    <col min="11787" max="11787" width="11.42578125" style="28" customWidth="1"/>
    <col min="11788" max="11788" width="6.42578125" style="28" customWidth="1"/>
    <col min="11789" max="11789" width="11" style="28" customWidth="1"/>
    <col min="11790" max="11790" width="8.85546875" style="28"/>
    <col min="11791" max="11791" width="0.42578125" style="28" customWidth="1"/>
    <col min="11792" max="11792" width="8.85546875" style="28"/>
    <col min="11793" max="11793" width="0.140625" style="28" customWidth="1"/>
    <col min="11794" max="12019" width="8.85546875" style="28"/>
    <col min="12020" max="12020" width="14.140625" style="28" bestFit="1" customWidth="1"/>
    <col min="12021" max="12031" width="8.85546875" style="28"/>
    <col min="12032" max="12032" width="8.42578125" style="28" customWidth="1"/>
    <col min="12033" max="12033" width="10" style="28" customWidth="1"/>
    <col min="12034" max="12034" width="6.42578125" style="28" customWidth="1"/>
    <col min="12035" max="12035" width="8.42578125" style="28" customWidth="1"/>
    <col min="12036" max="12038" width="6.42578125" style="28" customWidth="1"/>
    <col min="12039" max="12039" width="14" style="28" customWidth="1"/>
    <col min="12040" max="12040" width="6.42578125" style="28" customWidth="1"/>
    <col min="12041" max="12041" width="10.7109375" style="28" customWidth="1"/>
    <col min="12042" max="12042" width="6.42578125" style="28" customWidth="1"/>
    <col min="12043" max="12043" width="11.42578125" style="28" customWidth="1"/>
    <col min="12044" max="12044" width="6.42578125" style="28" customWidth="1"/>
    <col min="12045" max="12045" width="11" style="28" customWidth="1"/>
    <col min="12046" max="12046" width="8.85546875" style="28"/>
    <col min="12047" max="12047" width="0.42578125" style="28" customWidth="1"/>
    <col min="12048" max="12048" width="8.85546875" style="28"/>
    <col min="12049" max="12049" width="0.140625" style="28" customWidth="1"/>
    <col min="12050" max="12275" width="8.85546875" style="28"/>
    <col min="12276" max="12276" width="14.140625" style="28" bestFit="1" customWidth="1"/>
    <col min="12277" max="12287" width="8.85546875" style="28"/>
    <col min="12288" max="12288" width="8.42578125" style="28" customWidth="1"/>
    <col min="12289" max="12289" width="10" style="28" customWidth="1"/>
    <col min="12290" max="12290" width="6.42578125" style="28" customWidth="1"/>
    <col min="12291" max="12291" width="8.42578125" style="28" customWidth="1"/>
    <col min="12292" max="12294" width="6.42578125" style="28" customWidth="1"/>
    <col min="12295" max="12295" width="14" style="28" customWidth="1"/>
    <col min="12296" max="12296" width="6.42578125" style="28" customWidth="1"/>
    <col min="12297" max="12297" width="10.7109375" style="28" customWidth="1"/>
    <col min="12298" max="12298" width="6.42578125" style="28" customWidth="1"/>
    <col min="12299" max="12299" width="11.42578125" style="28" customWidth="1"/>
    <col min="12300" max="12300" width="6.42578125" style="28" customWidth="1"/>
    <col min="12301" max="12301" width="11" style="28" customWidth="1"/>
    <col min="12302" max="12302" width="8.85546875" style="28"/>
    <col min="12303" max="12303" width="0.42578125" style="28" customWidth="1"/>
    <col min="12304" max="12304" width="8.85546875" style="28"/>
    <col min="12305" max="12305" width="0.140625" style="28" customWidth="1"/>
    <col min="12306" max="12531" width="8.85546875" style="28"/>
    <col min="12532" max="12532" width="14.140625" style="28" bestFit="1" customWidth="1"/>
    <col min="12533" max="12543" width="8.85546875" style="28"/>
    <col min="12544" max="12544" width="8.42578125" style="28" customWidth="1"/>
    <col min="12545" max="12545" width="10" style="28" customWidth="1"/>
    <col min="12546" max="12546" width="6.42578125" style="28" customWidth="1"/>
    <col min="12547" max="12547" width="8.42578125" style="28" customWidth="1"/>
    <col min="12548" max="12550" width="6.42578125" style="28" customWidth="1"/>
    <col min="12551" max="12551" width="14" style="28" customWidth="1"/>
    <col min="12552" max="12552" width="6.42578125" style="28" customWidth="1"/>
    <col min="12553" max="12553" width="10.7109375" style="28" customWidth="1"/>
    <col min="12554" max="12554" width="6.42578125" style="28" customWidth="1"/>
    <col min="12555" max="12555" width="11.42578125" style="28" customWidth="1"/>
    <col min="12556" max="12556" width="6.42578125" style="28" customWidth="1"/>
    <col min="12557" max="12557" width="11" style="28" customWidth="1"/>
    <col min="12558" max="12558" width="8.85546875" style="28"/>
    <col min="12559" max="12559" width="0.42578125" style="28" customWidth="1"/>
    <col min="12560" max="12560" width="8.85546875" style="28"/>
    <col min="12561" max="12561" width="0.140625" style="28" customWidth="1"/>
    <col min="12562" max="12787" width="8.85546875" style="28"/>
    <col min="12788" max="12788" width="14.140625" style="28" bestFit="1" customWidth="1"/>
    <col min="12789" max="12799" width="8.85546875" style="28"/>
    <col min="12800" max="12800" width="8.42578125" style="28" customWidth="1"/>
    <col min="12801" max="12801" width="10" style="28" customWidth="1"/>
    <col min="12802" max="12802" width="6.42578125" style="28" customWidth="1"/>
    <col min="12803" max="12803" width="8.42578125" style="28" customWidth="1"/>
    <col min="12804" max="12806" width="6.42578125" style="28" customWidth="1"/>
    <col min="12807" max="12807" width="14" style="28" customWidth="1"/>
    <col min="12808" max="12808" width="6.42578125" style="28" customWidth="1"/>
    <col min="12809" max="12809" width="10.7109375" style="28" customWidth="1"/>
    <col min="12810" max="12810" width="6.42578125" style="28" customWidth="1"/>
    <col min="12811" max="12811" width="11.42578125" style="28" customWidth="1"/>
    <col min="12812" max="12812" width="6.42578125" style="28" customWidth="1"/>
    <col min="12813" max="12813" width="11" style="28" customWidth="1"/>
    <col min="12814" max="12814" width="8.85546875" style="28"/>
    <col min="12815" max="12815" width="0.42578125" style="28" customWidth="1"/>
    <col min="12816" max="12816" width="8.85546875" style="28"/>
    <col min="12817" max="12817" width="0.140625" style="28" customWidth="1"/>
    <col min="12818" max="13043" width="8.85546875" style="28"/>
    <col min="13044" max="13044" width="14.140625" style="28" bestFit="1" customWidth="1"/>
    <col min="13045" max="13055" width="8.85546875" style="28"/>
    <col min="13056" max="13056" width="8.42578125" style="28" customWidth="1"/>
    <col min="13057" max="13057" width="10" style="28" customWidth="1"/>
    <col min="13058" max="13058" width="6.42578125" style="28" customWidth="1"/>
    <col min="13059" max="13059" width="8.42578125" style="28" customWidth="1"/>
    <col min="13060" max="13062" width="6.42578125" style="28" customWidth="1"/>
    <col min="13063" max="13063" width="14" style="28" customWidth="1"/>
    <col min="13064" max="13064" width="6.42578125" style="28" customWidth="1"/>
    <col min="13065" max="13065" width="10.7109375" style="28" customWidth="1"/>
    <col min="13066" max="13066" width="6.42578125" style="28" customWidth="1"/>
    <col min="13067" max="13067" width="11.42578125" style="28" customWidth="1"/>
    <col min="13068" max="13068" width="6.42578125" style="28" customWidth="1"/>
    <col min="13069" max="13069" width="11" style="28" customWidth="1"/>
    <col min="13070" max="13070" width="8.85546875" style="28"/>
    <col min="13071" max="13071" width="0.42578125" style="28" customWidth="1"/>
    <col min="13072" max="13072" width="8.85546875" style="28"/>
    <col min="13073" max="13073" width="0.140625" style="28" customWidth="1"/>
    <col min="13074" max="13299" width="8.85546875" style="28"/>
    <col min="13300" max="13300" width="14.140625" style="28" bestFit="1" customWidth="1"/>
    <col min="13301" max="13311" width="8.85546875" style="28"/>
    <col min="13312" max="13312" width="8.42578125" style="28" customWidth="1"/>
    <col min="13313" max="13313" width="10" style="28" customWidth="1"/>
    <col min="13314" max="13314" width="6.42578125" style="28" customWidth="1"/>
    <col min="13315" max="13315" width="8.42578125" style="28" customWidth="1"/>
    <col min="13316" max="13318" width="6.42578125" style="28" customWidth="1"/>
    <col min="13319" max="13319" width="14" style="28" customWidth="1"/>
    <col min="13320" max="13320" width="6.42578125" style="28" customWidth="1"/>
    <col min="13321" max="13321" width="10.7109375" style="28" customWidth="1"/>
    <col min="13322" max="13322" width="6.42578125" style="28" customWidth="1"/>
    <col min="13323" max="13323" width="11.42578125" style="28" customWidth="1"/>
    <col min="13324" max="13324" width="6.42578125" style="28" customWidth="1"/>
    <col min="13325" max="13325" width="11" style="28" customWidth="1"/>
    <col min="13326" max="13326" width="8.85546875" style="28"/>
    <col min="13327" max="13327" width="0.42578125" style="28" customWidth="1"/>
    <col min="13328" max="13328" width="8.85546875" style="28"/>
    <col min="13329" max="13329" width="0.140625" style="28" customWidth="1"/>
    <col min="13330" max="13555" width="8.85546875" style="28"/>
    <col min="13556" max="13556" width="14.140625" style="28" bestFit="1" customWidth="1"/>
    <col min="13557" max="13567" width="8.85546875" style="28"/>
    <col min="13568" max="13568" width="8.42578125" style="28" customWidth="1"/>
    <col min="13569" max="13569" width="10" style="28" customWidth="1"/>
    <col min="13570" max="13570" width="6.42578125" style="28" customWidth="1"/>
    <col min="13571" max="13571" width="8.42578125" style="28" customWidth="1"/>
    <col min="13572" max="13574" width="6.42578125" style="28" customWidth="1"/>
    <col min="13575" max="13575" width="14" style="28" customWidth="1"/>
    <col min="13576" max="13576" width="6.42578125" style="28" customWidth="1"/>
    <col min="13577" max="13577" width="10.7109375" style="28" customWidth="1"/>
    <col min="13578" max="13578" width="6.42578125" style="28" customWidth="1"/>
    <col min="13579" max="13579" width="11.42578125" style="28" customWidth="1"/>
    <col min="13580" max="13580" width="6.42578125" style="28" customWidth="1"/>
    <col min="13581" max="13581" width="11" style="28" customWidth="1"/>
    <col min="13582" max="13582" width="8.85546875" style="28"/>
    <col min="13583" max="13583" width="0.42578125" style="28" customWidth="1"/>
    <col min="13584" max="13584" width="8.85546875" style="28"/>
    <col min="13585" max="13585" width="0.140625" style="28" customWidth="1"/>
    <col min="13586" max="13811" width="8.85546875" style="28"/>
    <col min="13812" max="13812" width="14.140625" style="28" bestFit="1" customWidth="1"/>
    <col min="13813" max="13823" width="8.85546875" style="28"/>
    <col min="13824" max="13824" width="8.42578125" style="28" customWidth="1"/>
    <col min="13825" max="13825" width="10" style="28" customWidth="1"/>
    <col min="13826" max="13826" width="6.42578125" style="28" customWidth="1"/>
    <col min="13827" max="13827" width="8.42578125" style="28" customWidth="1"/>
    <col min="13828" max="13830" width="6.42578125" style="28" customWidth="1"/>
    <col min="13831" max="13831" width="14" style="28" customWidth="1"/>
    <col min="13832" max="13832" width="6.42578125" style="28" customWidth="1"/>
    <col min="13833" max="13833" width="10.7109375" style="28" customWidth="1"/>
    <col min="13834" max="13834" width="6.42578125" style="28" customWidth="1"/>
    <col min="13835" max="13835" width="11.42578125" style="28" customWidth="1"/>
    <col min="13836" max="13836" width="6.42578125" style="28" customWidth="1"/>
    <col min="13837" max="13837" width="11" style="28" customWidth="1"/>
    <col min="13838" max="13838" width="8.85546875" style="28"/>
    <col min="13839" max="13839" width="0.42578125" style="28" customWidth="1"/>
    <col min="13840" max="13840" width="8.85546875" style="28"/>
    <col min="13841" max="13841" width="0.140625" style="28" customWidth="1"/>
    <col min="13842" max="14067" width="8.85546875" style="28"/>
    <col min="14068" max="14068" width="14.140625" style="28" bestFit="1" customWidth="1"/>
    <col min="14069" max="14079" width="8.85546875" style="28"/>
    <col min="14080" max="14080" width="8.42578125" style="28" customWidth="1"/>
    <col min="14081" max="14081" width="10" style="28" customWidth="1"/>
    <col min="14082" max="14082" width="6.42578125" style="28" customWidth="1"/>
    <col min="14083" max="14083" width="8.42578125" style="28" customWidth="1"/>
    <col min="14084" max="14086" width="6.42578125" style="28" customWidth="1"/>
    <col min="14087" max="14087" width="14" style="28" customWidth="1"/>
    <col min="14088" max="14088" width="6.42578125" style="28" customWidth="1"/>
    <col min="14089" max="14089" width="10.7109375" style="28" customWidth="1"/>
    <col min="14090" max="14090" width="6.42578125" style="28" customWidth="1"/>
    <col min="14091" max="14091" width="11.42578125" style="28" customWidth="1"/>
    <col min="14092" max="14092" width="6.42578125" style="28" customWidth="1"/>
    <col min="14093" max="14093" width="11" style="28" customWidth="1"/>
    <col min="14094" max="14094" width="8.85546875" style="28"/>
    <col min="14095" max="14095" width="0.42578125" style="28" customWidth="1"/>
    <col min="14096" max="14096" width="8.85546875" style="28"/>
    <col min="14097" max="14097" width="0.140625" style="28" customWidth="1"/>
    <col min="14098" max="14323" width="8.85546875" style="28"/>
    <col min="14324" max="14324" width="14.140625" style="28" bestFit="1" customWidth="1"/>
    <col min="14325" max="14335" width="8.85546875" style="28"/>
    <col min="14336" max="14336" width="8.42578125" style="28" customWidth="1"/>
    <col min="14337" max="14337" width="10" style="28" customWidth="1"/>
    <col min="14338" max="14338" width="6.42578125" style="28" customWidth="1"/>
    <col min="14339" max="14339" width="8.42578125" style="28" customWidth="1"/>
    <col min="14340" max="14342" width="6.42578125" style="28" customWidth="1"/>
    <col min="14343" max="14343" width="14" style="28" customWidth="1"/>
    <col min="14344" max="14344" width="6.42578125" style="28" customWidth="1"/>
    <col min="14345" max="14345" width="10.7109375" style="28" customWidth="1"/>
    <col min="14346" max="14346" width="6.42578125" style="28" customWidth="1"/>
    <col min="14347" max="14347" width="11.42578125" style="28" customWidth="1"/>
    <col min="14348" max="14348" width="6.42578125" style="28" customWidth="1"/>
    <col min="14349" max="14349" width="11" style="28" customWidth="1"/>
    <col min="14350" max="14350" width="8.85546875" style="28"/>
    <col min="14351" max="14351" width="0.42578125" style="28" customWidth="1"/>
    <col min="14352" max="14352" width="8.85546875" style="28"/>
    <col min="14353" max="14353" width="0.140625" style="28" customWidth="1"/>
    <col min="14354" max="14579" width="8.85546875" style="28"/>
    <col min="14580" max="14580" width="14.140625" style="28" bestFit="1" customWidth="1"/>
    <col min="14581" max="14591" width="8.85546875" style="28"/>
    <col min="14592" max="14592" width="8.42578125" style="28" customWidth="1"/>
    <col min="14593" max="14593" width="10" style="28" customWidth="1"/>
    <col min="14594" max="14594" width="6.42578125" style="28" customWidth="1"/>
    <col min="14595" max="14595" width="8.42578125" style="28" customWidth="1"/>
    <col min="14596" max="14598" width="6.42578125" style="28" customWidth="1"/>
    <col min="14599" max="14599" width="14" style="28" customWidth="1"/>
    <col min="14600" max="14600" width="6.42578125" style="28" customWidth="1"/>
    <col min="14601" max="14601" width="10.7109375" style="28" customWidth="1"/>
    <col min="14602" max="14602" width="6.42578125" style="28" customWidth="1"/>
    <col min="14603" max="14603" width="11.42578125" style="28" customWidth="1"/>
    <col min="14604" max="14604" width="6.42578125" style="28" customWidth="1"/>
    <col min="14605" max="14605" width="11" style="28" customWidth="1"/>
    <col min="14606" max="14606" width="8.85546875" style="28"/>
    <col min="14607" max="14607" width="0.42578125" style="28" customWidth="1"/>
    <col min="14608" max="14608" width="8.85546875" style="28"/>
    <col min="14609" max="14609" width="0.140625" style="28" customWidth="1"/>
    <col min="14610" max="14835" width="8.85546875" style="28"/>
    <col min="14836" max="14836" width="14.140625" style="28" bestFit="1" customWidth="1"/>
    <col min="14837" max="14847" width="8.85546875" style="28"/>
    <col min="14848" max="14848" width="8.42578125" style="28" customWidth="1"/>
    <col min="14849" max="14849" width="10" style="28" customWidth="1"/>
    <col min="14850" max="14850" width="6.42578125" style="28" customWidth="1"/>
    <col min="14851" max="14851" width="8.42578125" style="28" customWidth="1"/>
    <col min="14852" max="14854" width="6.42578125" style="28" customWidth="1"/>
    <col min="14855" max="14855" width="14" style="28" customWidth="1"/>
    <col min="14856" max="14856" width="6.42578125" style="28" customWidth="1"/>
    <col min="14857" max="14857" width="10.7109375" style="28" customWidth="1"/>
    <col min="14858" max="14858" width="6.42578125" style="28" customWidth="1"/>
    <col min="14859" max="14859" width="11.42578125" style="28" customWidth="1"/>
    <col min="14860" max="14860" width="6.42578125" style="28" customWidth="1"/>
    <col min="14861" max="14861" width="11" style="28" customWidth="1"/>
    <col min="14862" max="14862" width="8.85546875" style="28"/>
    <col min="14863" max="14863" width="0.42578125" style="28" customWidth="1"/>
    <col min="14864" max="14864" width="8.85546875" style="28"/>
    <col min="14865" max="14865" width="0.140625" style="28" customWidth="1"/>
    <col min="14866" max="15091" width="8.85546875" style="28"/>
    <col min="15092" max="15092" width="14.140625" style="28" bestFit="1" customWidth="1"/>
    <col min="15093" max="15103" width="8.85546875" style="28"/>
    <col min="15104" max="15104" width="8.42578125" style="28" customWidth="1"/>
    <col min="15105" max="15105" width="10" style="28" customWidth="1"/>
    <col min="15106" max="15106" width="6.42578125" style="28" customWidth="1"/>
    <col min="15107" max="15107" width="8.42578125" style="28" customWidth="1"/>
    <col min="15108" max="15110" width="6.42578125" style="28" customWidth="1"/>
    <col min="15111" max="15111" width="14" style="28" customWidth="1"/>
    <col min="15112" max="15112" width="6.42578125" style="28" customWidth="1"/>
    <col min="15113" max="15113" width="10.7109375" style="28" customWidth="1"/>
    <col min="15114" max="15114" width="6.42578125" style="28" customWidth="1"/>
    <col min="15115" max="15115" width="11.42578125" style="28" customWidth="1"/>
    <col min="15116" max="15116" width="6.42578125" style="28" customWidth="1"/>
    <col min="15117" max="15117" width="11" style="28" customWidth="1"/>
    <col min="15118" max="15118" width="8.85546875" style="28"/>
    <col min="15119" max="15119" width="0.42578125" style="28" customWidth="1"/>
    <col min="15120" max="15120" width="8.85546875" style="28"/>
    <col min="15121" max="15121" width="0.140625" style="28" customWidth="1"/>
    <col min="15122" max="15347" width="8.85546875" style="28"/>
    <col min="15348" max="15348" width="14.140625" style="28" bestFit="1" customWidth="1"/>
    <col min="15349" max="15359" width="8.85546875" style="28"/>
    <col min="15360" max="15360" width="8.42578125" style="28" customWidth="1"/>
    <col min="15361" max="15361" width="10" style="28" customWidth="1"/>
    <col min="15362" max="15362" width="6.42578125" style="28" customWidth="1"/>
    <col min="15363" max="15363" width="8.42578125" style="28" customWidth="1"/>
    <col min="15364" max="15366" width="6.42578125" style="28" customWidth="1"/>
    <col min="15367" max="15367" width="14" style="28" customWidth="1"/>
    <col min="15368" max="15368" width="6.42578125" style="28" customWidth="1"/>
    <col min="15369" max="15369" width="10.7109375" style="28" customWidth="1"/>
    <col min="15370" max="15370" width="6.42578125" style="28" customWidth="1"/>
    <col min="15371" max="15371" width="11.42578125" style="28" customWidth="1"/>
    <col min="15372" max="15372" width="6.42578125" style="28" customWidth="1"/>
    <col min="15373" max="15373" width="11" style="28" customWidth="1"/>
    <col min="15374" max="15374" width="8.85546875" style="28"/>
    <col min="15375" max="15375" width="0.42578125" style="28" customWidth="1"/>
    <col min="15376" max="15376" width="8.85546875" style="28"/>
    <col min="15377" max="15377" width="0.140625" style="28" customWidth="1"/>
    <col min="15378" max="15603" width="8.85546875" style="28"/>
    <col min="15604" max="15604" width="14.140625" style="28" bestFit="1" customWidth="1"/>
    <col min="15605" max="15615" width="8.85546875" style="28"/>
    <col min="15616" max="15616" width="8.42578125" style="28" customWidth="1"/>
    <col min="15617" max="15617" width="10" style="28" customWidth="1"/>
    <col min="15618" max="15618" width="6.42578125" style="28" customWidth="1"/>
    <col min="15619" max="15619" width="8.42578125" style="28" customWidth="1"/>
    <col min="15620" max="15622" width="6.42578125" style="28" customWidth="1"/>
    <col min="15623" max="15623" width="14" style="28" customWidth="1"/>
    <col min="15624" max="15624" width="6.42578125" style="28" customWidth="1"/>
    <col min="15625" max="15625" width="10.7109375" style="28" customWidth="1"/>
    <col min="15626" max="15626" width="6.42578125" style="28" customWidth="1"/>
    <col min="15627" max="15627" width="11.42578125" style="28" customWidth="1"/>
    <col min="15628" max="15628" width="6.42578125" style="28" customWidth="1"/>
    <col min="15629" max="15629" width="11" style="28" customWidth="1"/>
    <col min="15630" max="15630" width="8.85546875" style="28"/>
    <col min="15631" max="15631" width="0.42578125" style="28" customWidth="1"/>
    <col min="15632" max="15632" width="8.85546875" style="28"/>
    <col min="15633" max="15633" width="0.140625" style="28" customWidth="1"/>
    <col min="15634" max="15859" width="8.85546875" style="28"/>
    <col min="15860" max="15860" width="14.140625" style="28" bestFit="1" customWidth="1"/>
    <col min="15861" max="15871" width="8.85546875" style="28"/>
    <col min="15872" max="15872" width="8.42578125" style="28" customWidth="1"/>
    <col min="15873" max="15873" width="10" style="28" customWidth="1"/>
    <col min="15874" max="15874" width="6.42578125" style="28" customWidth="1"/>
    <col min="15875" max="15875" width="8.42578125" style="28" customWidth="1"/>
    <col min="15876" max="15878" width="6.42578125" style="28" customWidth="1"/>
    <col min="15879" max="15879" width="14" style="28" customWidth="1"/>
    <col min="15880" max="15880" width="6.42578125" style="28" customWidth="1"/>
    <col min="15881" max="15881" width="10.7109375" style="28" customWidth="1"/>
    <col min="15882" max="15882" width="6.42578125" style="28" customWidth="1"/>
    <col min="15883" max="15883" width="11.42578125" style="28" customWidth="1"/>
    <col min="15884" max="15884" width="6.42578125" style="28" customWidth="1"/>
    <col min="15885" max="15885" width="11" style="28" customWidth="1"/>
    <col min="15886" max="15886" width="8.85546875" style="28"/>
    <col min="15887" max="15887" width="0.42578125" style="28" customWidth="1"/>
    <col min="15888" max="15888" width="8.85546875" style="28"/>
    <col min="15889" max="15889" width="0.140625" style="28" customWidth="1"/>
    <col min="15890" max="16115" width="8.85546875" style="28"/>
    <col min="16116" max="16116" width="14.140625" style="28" bestFit="1" customWidth="1"/>
    <col min="16117" max="16127" width="8.85546875" style="28"/>
    <col min="16128" max="16128" width="8.42578125" style="28" customWidth="1"/>
    <col min="16129" max="16129" width="10" style="28" customWidth="1"/>
    <col min="16130" max="16130" width="6.42578125" style="28" customWidth="1"/>
    <col min="16131" max="16131" width="8.42578125" style="28" customWidth="1"/>
    <col min="16132" max="16134" width="6.42578125" style="28" customWidth="1"/>
    <col min="16135" max="16135" width="14" style="28" customWidth="1"/>
    <col min="16136" max="16136" width="6.42578125" style="28" customWidth="1"/>
    <col min="16137" max="16137" width="10.7109375" style="28" customWidth="1"/>
    <col min="16138" max="16138" width="6.42578125" style="28" customWidth="1"/>
    <col min="16139" max="16139" width="11.42578125" style="28" customWidth="1"/>
    <col min="16140" max="16140" width="6.42578125" style="28" customWidth="1"/>
    <col min="16141" max="16141" width="11" style="28" customWidth="1"/>
    <col min="16142" max="16142" width="8.85546875" style="28"/>
    <col min="16143" max="16143" width="0.42578125" style="28" customWidth="1"/>
    <col min="16144" max="16144" width="8.85546875" style="28"/>
    <col min="16145" max="16145" width="0.140625" style="28" customWidth="1"/>
    <col min="16146" max="16371" width="8.85546875" style="28"/>
    <col min="16372" max="16372" width="14.140625" style="28" bestFit="1" customWidth="1"/>
    <col min="16373" max="16384" width="8.85546875" style="28"/>
  </cols>
  <sheetData>
    <row r="1" spans="1:19" ht="18" customHeight="1" thickBot="1">
      <c r="A1" s="535" t="s">
        <v>158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9" s="2" customFormat="1" ht="27" customHeight="1">
      <c r="A2" s="536" t="s">
        <v>1</v>
      </c>
      <c r="B2" s="536"/>
      <c r="C2" s="536"/>
      <c r="D2" s="536"/>
      <c r="E2" s="537" t="s">
        <v>124</v>
      </c>
      <c r="F2" s="537"/>
      <c r="G2" s="537"/>
      <c r="H2" s="537"/>
      <c r="I2" s="538" t="s">
        <v>2</v>
      </c>
      <c r="J2" s="538"/>
      <c r="K2" s="538"/>
      <c r="L2" s="538"/>
      <c r="M2" s="538"/>
      <c r="N2" s="538"/>
    </row>
    <row r="3" spans="1:19" s="2" customFormat="1" ht="12.75" customHeight="1">
      <c r="A3" s="546" t="s">
        <v>128</v>
      </c>
      <c r="B3" s="546"/>
      <c r="C3" s="546"/>
      <c r="D3" s="546"/>
      <c r="E3" s="545" t="s">
        <v>125</v>
      </c>
      <c r="F3" s="546"/>
      <c r="G3" s="546"/>
      <c r="H3" s="546"/>
      <c r="I3" s="547" t="s">
        <v>126</v>
      </c>
      <c r="J3" s="548"/>
      <c r="K3" s="548"/>
      <c r="L3" s="549"/>
      <c r="M3" s="549"/>
      <c r="N3" s="550"/>
    </row>
    <row r="4" spans="1:19" s="2" customFormat="1" ht="21.75" customHeight="1">
      <c r="A4" s="546"/>
      <c r="B4" s="546"/>
      <c r="C4" s="546"/>
      <c r="D4" s="546"/>
      <c r="E4" s="546"/>
      <c r="F4" s="546"/>
      <c r="G4" s="546"/>
      <c r="H4" s="546"/>
      <c r="I4" s="551"/>
      <c r="J4" s="552"/>
      <c r="K4" s="552"/>
      <c r="L4" s="552"/>
      <c r="M4" s="552"/>
      <c r="N4" s="553"/>
    </row>
    <row r="5" spans="1:19" s="2" customFormat="1" ht="21.75" customHeight="1">
      <c r="A5" s="556" t="s">
        <v>3</v>
      </c>
      <c r="B5" s="556"/>
      <c r="C5" s="556"/>
      <c r="D5" s="545" t="s">
        <v>234</v>
      </c>
      <c r="E5" s="545"/>
      <c r="F5" s="545"/>
      <c r="G5" s="545"/>
      <c r="H5" s="545"/>
      <c r="I5" s="557" t="s">
        <v>58</v>
      </c>
      <c r="J5" s="557"/>
      <c r="K5" s="557"/>
      <c r="L5" s="557"/>
      <c r="M5" s="557"/>
      <c r="N5" s="557"/>
    </row>
    <row r="6" spans="1:19" s="2" customFormat="1" ht="21.75" customHeight="1">
      <c r="A6" s="556"/>
      <c r="B6" s="556"/>
      <c r="C6" s="556"/>
      <c r="D6" s="545"/>
      <c r="E6" s="545"/>
      <c r="F6" s="545"/>
      <c r="G6" s="545"/>
      <c r="H6" s="545"/>
      <c r="I6" s="558"/>
      <c r="J6" s="558"/>
      <c r="K6" s="558">
        <v>2020</v>
      </c>
      <c r="L6" s="558"/>
      <c r="M6" s="558">
        <v>2021</v>
      </c>
      <c r="N6" s="558"/>
    </row>
    <row r="7" spans="1:19" ht="85.5" customHeight="1">
      <c r="A7" s="513" t="s">
        <v>4</v>
      </c>
      <c r="B7" s="514"/>
      <c r="C7" s="515" t="s">
        <v>235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54"/>
      <c r="P7" s="555"/>
      <c r="Q7" s="555"/>
      <c r="R7" s="555"/>
      <c r="S7" s="555"/>
    </row>
    <row r="8" spans="1:19" ht="60.75" customHeight="1">
      <c r="A8" s="518" t="s">
        <v>5</v>
      </c>
      <c r="B8" s="519"/>
      <c r="C8" s="831" t="s">
        <v>276</v>
      </c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Q8" s="3"/>
    </row>
    <row r="9" spans="1:19" ht="38.25" hidden="1" customHeight="1">
      <c r="A9" s="815"/>
      <c r="B9" s="816"/>
      <c r="C9" s="817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9"/>
      <c r="Q9" s="3"/>
    </row>
    <row r="10" spans="1:19" ht="19.5" customHeight="1">
      <c r="A10" s="820" t="s">
        <v>6</v>
      </c>
      <c r="B10" s="821"/>
      <c r="C10" s="822" t="s">
        <v>261</v>
      </c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4"/>
    </row>
    <row r="11" spans="1:19" ht="19.5" customHeight="1">
      <c r="A11" s="522"/>
      <c r="B11" s="523"/>
      <c r="C11" s="825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7"/>
    </row>
    <row r="12" spans="1:19" ht="66.95" customHeight="1">
      <c r="A12" s="522"/>
      <c r="B12" s="523"/>
      <c r="C12" s="825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7"/>
    </row>
    <row r="13" spans="1:19" ht="18.75" customHeight="1">
      <c r="A13" s="522"/>
      <c r="B13" s="523"/>
      <c r="C13" s="825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7"/>
    </row>
    <row r="14" spans="1:19" ht="18.75" hidden="1" customHeight="1">
      <c r="A14" s="522"/>
      <c r="B14" s="523"/>
      <c r="C14" s="825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7"/>
    </row>
    <row r="15" spans="1:19" ht="16.5" hidden="1" customHeight="1">
      <c r="A15" s="522"/>
      <c r="B15" s="523"/>
      <c r="C15" s="825"/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7"/>
    </row>
    <row r="16" spans="1:19" ht="23.25" hidden="1" customHeight="1">
      <c r="A16" s="522"/>
      <c r="B16" s="523"/>
      <c r="C16" s="825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7"/>
    </row>
    <row r="17" spans="1:165" ht="20.25" hidden="1" customHeight="1">
      <c r="A17" s="522"/>
      <c r="B17" s="523"/>
      <c r="C17" s="825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7"/>
    </row>
    <row r="18" spans="1:165" ht="13.5" hidden="1" customHeight="1">
      <c r="A18" s="522"/>
      <c r="B18" s="523"/>
      <c r="C18" s="825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7"/>
    </row>
    <row r="19" spans="1:165" ht="13.5" hidden="1" customHeight="1">
      <c r="A19" s="522"/>
      <c r="B19" s="523"/>
      <c r="C19" s="825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7"/>
    </row>
    <row r="20" spans="1:165" ht="13.5" hidden="1" customHeight="1">
      <c r="A20" s="522"/>
      <c r="B20" s="523"/>
      <c r="C20" s="825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7"/>
    </row>
    <row r="21" spans="1:165" ht="13.5" hidden="1" customHeight="1">
      <c r="A21" s="522"/>
      <c r="B21" s="523"/>
      <c r="C21" s="825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7"/>
    </row>
    <row r="22" spans="1:165" ht="13.5" hidden="1" customHeight="1">
      <c r="A22" s="524"/>
      <c r="B22" s="525"/>
      <c r="C22" s="828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30"/>
    </row>
    <row r="23" spans="1:165" ht="18.75" customHeight="1">
      <c r="A23" s="787" t="s">
        <v>7</v>
      </c>
      <c r="B23" s="811"/>
      <c r="C23" s="811"/>
      <c r="D23" s="811"/>
      <c r="E23" s="811"/>
      <c r="F23" s="811"/>
      <c r="G23" s="811"/>
      <c r="H23" s="811"/>
      <c r="I23" s="811"/>
      <c r="J23" s="811"/>
      <c r="K23" s="811"/>
      <c r="L23" s="811"/>
      <c r="M23" s="811"/>
      <c r="N23" s="78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94">
        <v>1</v>
      </c>
      <c r="B24" s="724" t="s">
        <v>292</v>
      </c>
      <c r="C24" s="725"/>
      <c r="D24" s="725"/>
      <c r="E24" s="725"/>
      <c r="F24" s="725"/>
      <c r="G24" s="726"/>
      <c r="H24" s="94">
        <v>6</v>
      </c>
      <c r="I24" s="724"/>
      <c r="J24" s="807"/>
      <c r="K24" s="807"/>
      <c r="L24" s="807"/>
      <c r="M24" s="807"/>
      <c r="N24" s="80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7" customHeight="1">
      <c r="A25" s="94">
        <v>2</v>
      </c>
      <c r="B25" s="724" t="s">
        <v>291</v>
      </c>
      <c r="C25" s="725"/>
      <c r="D25" s="725"/>
      <c r="E25" s="725"/>
      <c r="F25" s="725"/>
      <c r="G25" s="726"/>
      <c r="H25" s="94">
        <v>7</v>
      </c>
      <c r="I25" s="724"/>
      <c r="J25" s="807"/>
      <c r="K25" s="807"/>
      <c r="L25" s="807"/>
      <c r="M25" s="807"/>
      <c r="N25" s="808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39" customHeight="1">
      <c r="A26" s="94">
        <v>3</v>
      </c>
      <c r="B26" s="724" t="s">
        <v>295</v>
      </c>
      <c r="C26" s="725"/>
      <c r="D26" s="725"/>
      <c r="E26" s="725"/>
      <c r="F26" s="725"/>
      <c r="G26" s="726"/>
      <c r="H26" s="94">
        <v>8</v>
      </c>
      <c r="I26" s="724"/>
      <c r="J26" s="807"/>
      <c r="K26" s="807"/>
      <c r="L26" s="807"/>
      <c r="M26" s="807"/>
      <c r="N26" s="808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ht="26.25" customHeight="1">
      <c r="A27" s="94">
        <v>4</v>
      </c>
      <c r="H27" s="94">
        <v>9</v>
      </c>
      <c r="I27" s="724"/>
      <c r="J27" s="807"/>
      <c r="K27" s="807"/>
      <c r="L27" s="807"/>
      <c r="M27" s="807"/>
      <c r="N27" s="807"/>
    </row>
    <row r="28" spans="1:165" ht="24.75" customHeight="1">
      <c r="A28" s="94">
        <v>5</v>
      </c>
      <c r="B28" s="812"/>
      <c r="C28" s="813"/>
      <c r="D28" s="813"/>
      <c r="E28" s="813"/>
      <c r="F28" s="813"/>
      <c r="G28" s="814"/>
      <c r="H28" s="94">
        <v>10</v>
      </c>
      <c r="I28" s="809"/>
      <c r="J28" s="809"/>
      <c r="K28" s="809"/>
      <c r="L28" s="809"/>
      <c r="M28" s="809"/>
      <c r="N28" s="809"/>
    </row>
    <row r="29" spans="1:165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5">
      <c r="A30" s="95" t="s">
        <v>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6"/>
      <c r="P30" s="96"/>
      <c r="Q30" s="97"/>
    </row>
    <row r="31" spans="1:165">
      <c r="A31" s="784" t="s">
        <v>9</v>
      </c>
      <c r="B31" s="785"/>
      <c r="C31" s="785"/>
      <c r="D31" s="785"/>
      <c r="E31" s="785"/>
      <c r="F31" s="785"/>
      <c r="G31" s="785"/>
      <c r="H31" s="786"/>
      <c r="I31" s="787" t="s">
        <v>10</v>
      </c>
      <c r="J31" s="788"/>
      <c r="K31" s="789" t="s">
        <v>11</v>
      </c>
      <c r="L31" s="789"/>
      <c r="M31" s="789" t="s">
        <v>12</v>
      </c>
      <c r="N31" s="789"/>
      <c r="O31" s="789">
        <v>2020</v>
      </c>
      <c r="P31" s="789"/>
      <c r="Q31" s="201"/>
    </row>
    <row r="32" spans="1:165">
      <c r="A32" s="805" t="s">
        <v>295</v>
      </c>
      <c r="B32" s="805"/>
      <c r="C32" s="805"/>
      <c r="D32" s="805"/>
      <c r="E32" s="805"/>
      <c r="F32" s="805"/>
      <c r="G32" s="805"/>
      <c r="H32" s="805"/>
      <c r="I32" s="810" t="s">
        <v>296</v>
      </c>
      <c r="J32" s="810"/>
      <c r="K32" s="782"/>
      <c r="L32" s="782"/>
      <c r="M32" s="783"/>
      <c r="N32" s="783"/>
      <c r="O32" s="782"/>
      <c r="P32" s="782"/>
      <c r="Q32" s="217"/>
      <c r="R32" s="499"/>
      <c r="S32" s="500"/>
      <c r="T32" s="500"/>
      <c r="U32" s="500"/>
      <c r="V32" s="500"/>
    </row>
    <row r="33" spans="1:22">
      <c r="A33" s="790"/>
      <c r="B33" s="791"/>
      <c r="C33" s="791"/>
      <c r="D33" s="791"/>
      <c r="E33" s="791"/>
      <c r="F33" s="791"/>
      <c r="G33" s="791"/>
      <c r="H33" s="792"/>
      <c r="I33" s="783"/>
      <c r="J33" s="783"/>
      <c r="K33" s="783"/>
      <c r="L33" s="783"/>
      <c r="M33" s="783"/>
      <c r="N33" s="783"/>
      <c r="O33" s="783"/>
      <c r="P33" s="783"/>
      <c r="Q33" s="217"/>
      <c r="R33" s="499"/>
      <c r="S33" s="500"/>
      <c r="T33" s="500"/>
      <c r="U33" s="500"/>
      <c r="V33" s="500"/>
    </row>
    <row r="34" spans="1:22" ht="12.75" customHeight="1">
      <c r="A34" s="799"/>
      <c r="B34" s="799"/>
      <c r="C34" s="799"/>
      <c r="D34" s="799"/>
      <c r="E34" s="799"/>
      <c r="F34" s="799"/>
      <c r="G34" s="799"/>
      <c r="H34" s="799"/>
      <c r="I34" s="802"/>
      <c r="J34" s="802"/>
      <c r="K34" s="804"/>
      <c r="L34" s="804"/>
      <c r="M34" s="804"/>
      <c r="N34" s="804"/>
      <c r="O34" s="802"/>
      <c r="P34" s="802"/>
      <c r="Q34" s="218"/>
      <c r="R34" s="499"/>
      <c r="S34" s="500"/>
      <c r="T34" s="500"/>
      <c r="U34" s="500"/>
      <c r="V34" s="500"/>
    </row>
    <row r="35" spans="1:22">
      <c r="A35" s="805"/>
      <c r="B35" s="805"/>
      <c r="C35" s="805"/>
      <c r="D35" s="805"/>
      <c r="E35" s="805"/>
      <c r="F35" s="805"/>
      <c r="G35" s="805"/>
      <c r="H35" s="805"/>
      <c r="I35" s="806"/>
      <c r="J35" s="806"/>
      <c r="K35" s="804"/>
      <c r="L35" s="804"/>
      <c r="M35" s="804"/>
      <c r="N35" s="804"/>
      <c r="O35" s="806"/>
      <c r="P35" s="806"/>
      <c r="Q35" s="219"/>
      <c r="R35" s="499"/>
      <c r="S35" s="500"/>
      <c r="T35" s="500"/>
      <c r="U35" s="500"/>
      <c r="V35" s="500"/>
    </row>
    <row r="36" spans="1:22">
      <c r="A36" s="799"/>
      <c r="B36" s="799"/>
      <c r="C36" s="799"/>
      <c r="D36" s="799"/>
      <c r="E36" s="799"/>
      <c r="F36" s="799"/>
      <c r="G36" s="799"/>
      <c r="H36" s="799"/>
      <c r="I36" s="800"/>
      <c r="J36" s="801"/>
      <c r="K36" s="802"/>
      <c r="L36" s="802"/>
      <c r="M36" s="804"/>
      <c r="N36" s="804"/>
      <c r="O36" s="804"/>
      <c r="P36" s="804"/>
      <c r="Q36" s="84"/>
      <c r="R36" s="499"/>
      <c r="S36" s="500"/>
      <c r="T36" s="500"/>
      <c r="U36" s="500"/>
      <c r="V36" s="500"/>
    </row>
    <row r="37" spans="1:22">
      <c r="A37" s="799"/>
      <c r="B37" s="799"/>
      <c r="C37" s="799"/>
      <c r="D37" s="799"/>
      <c r="E37" s="799"/>
      <c r="F37" s="799"/>
      <c r="G37" s="799"/>
      <c r="H37" s="799"/>
      <c r="I37" s="800"/>
      <c r="J37" s="801"/>
      <c r="K37" s="802"/>
      <c r="L37" s="802"/>
      <c r="M37" s="803"/>
      <c r="N37" s="803"/>
      <c r="O37" s="804"/>
      <c r="P37" s="804"/>
      <c r="Q37" s="84"/>
      <c r="R37" s="499"/>
      <c r="S37" s="500"/>
      <c r="T37" s="500"/>
      <c r="U37" s="500"/>
      <c r="V37" s="500"/>
    </row>
    <row r="38" spans="1:22">
      <c r="A38" s="799"/>
      <c r="B38" s="799"/>
      <c r="C38" s="799"/>
      <c r="D38" s="799"/>
      <c r="E38" s="799"/>
      <c r="F38" s="799"/>
      <c r="G38" s="799"/>
      <c r="H38" s="799"/>
      <c r="I38" s="800"/>
      <c r="J38" s="801"/>
      <c r="K38" s="802"/>
      <c r="L38" s="802"/>
      <c r="M38" s="803"/>
      <c r="N38" s="803"/>
      <c r="O38" s="804"/>
      <c r="P38" s="804"/>
      <c r="Q38" s="84"/>
      <c r="R38" s="499"/>
      <c r="S38" s="500"/>
      <c r="T38" s="500"/>
      <c r="U38" s="500"/>
      <c r="V38" s="500"/>
    </row>
    <row r="39" spans="1:22">
      <c r="A39" s="799"/>
      <c r="B39" s="799"/>
      <c r="C39" s="799"/>
      <c r="D39" s="799"/>
      <c r="E39" s="799"/>
      <c r="F39" s="799"/>
      <c r="G39" s="799"/>
      <c r="H39" s="799"/>
      <c r="I39" s="800"/>
      <c r="J39" s="801"/>
      <c r="K39" s="802"/>
      <c r="L39" s="802"/>
      <c r="M39" s="803"/>
      <c r="N39" s="803"/>
      <c r="Q39" s="220"/>
      <c r="R39" s="499"/>
      <c r="S39" s="500"/>
      <c r="T39" s="500"/>
      <c r="U39" s="500"/>
      <c r="V39" s="500"/>
    </row>
    <row r="40" spans="1:22">
      <c r="A40" s="784" t="s">
        <v>13</v>
      </c>
      <c r="B40" s="785"/>
      <c r="C40" s="785"/>
      <c r="D40" s="785"/>
      <c r="E40" s="785"/>
      <c r="F40" s="785"/>
      <c r="G40" s="785"/>
      <c r="H40" s="786"/>
      <c r="I40" s="787" t="s">
        <v>10</v>
      </c>
      <c r="J40" s="788"/>
      <c r="K40" s="789" t="s">
        <v>11</v>
      </c>
      <c r="L40" s="789"/>
      <c r="M40" s="789" t="s">
        <v>12</v>
      </c>
      <c r="N40" s="789"/>
      <c r="O40" s="789">
        <v>2020</v>
      </c>
      <c r="P40" s="789"/>
      <c r="Q40" s="221"/>
      <c r="R40" s="499"/>
      <c r="S40" s="500"/>
      <c r="T40" s="500"/>
      <c r="U40" s="500"/>
      <c r="V40" s="500"/>
    </row>
    <row r="41" spans="1:22">
      <c r="A41" s="790" t="s">
        <v>293</v>
      </c>
      <c r="B41" s="791"/>
      <c r="C41" s="791"/>
      <c r="D41" s="791"/>
      <c r="E41" s="791"/>
      <c r="F41" s="791"/>
      <c r="G41" s="791"/>
      <c r="H41" s="792"/>
      <c r="I41" s="798">
        <v>44165</v>
      </c>
      <c r="J41" s="796"/>
      <c r="K41" s="782"/>
      <c r="L41" s="782"/>
      <c r="M41" s="783"/>
      <c r="N41" s="783"/>
      <c r="O41" s="782"/>
      <c r="P41" s="782"/>
      <c r="Q41" s="217"/>
    </row>
    <row r="42" spans="1:22">
      <c r="A42" s="790" t="s">
        <v>294</v>
      </c>
      <c r="B42" s="791"/>
      <c r="C42" s="791"/>
      <c r="D42" s="791"/>
      <c r="E42" s="791"/>
      <c r="F42" s="791"/>
      <c r="G42" s="791"/>
      <c r="H42" s="792"/>
      <c r="I42" s="798">
        <v>43831</v>
      </c>
      <c r="J42" s="796"/>
      <c r="K42" s="782"/>
      <c r="L42" s="782"/>
      <c r="M42" s="783"/>
      <c r="N42" s="783"/>
      <c r="O42" s="782"/>
      <c r="P42" s="782"/>
      <c r="Q42" s="217"/>
    </row>
    <row r="43" spans="1:22">
      <c r="A43" s="793"/>
      <c r="B43" s="794"/>
      <c r="C43" s="794"/>
      <c r="D43" s="794"/>
      <c r="E43" s="794"/>
      <c r="F43" s="794"/>
      <c r="G43" s="794"/>
      <c r="H43" s="795"/>
      <c r="I43" s="796"/>
      <c r="J43" s="796"/>
      <c r="K43" s="782"/>
      <c r="L43" s="782"/>
      <c r="M43" s="783"/>
      <c r="N43" s="783"/>
      <c r="O43" s="782"/>
      <c r="P43" s="782"/>
      <c r="Q43" s="217"/>
    </row>
    <row r="44" spans="1:22">
      <c r="A44" s="793"/>
      <c r="B44" s="794"/>
      <c r="C44" s="794"/>
      <c r="D44" s="794"/>
      <c r="E44" s="794"/>
      <c r="F44" s="794"/>
      <c r="G44" s="794"/>
      <c r="H44" s="795"/>
      <c r="I44" s="782"/>
      <c r="J44" s="782"/>
      <c r="K44" s="782"/>
      <c r="L44" s="782"/>
      <c r="M44" s="783"/>
      <c r="N44" s="783"/>
      <c r="O44" s="782"/>
      <c r="P44" s="782"/>
      <c r="Q44" s="217"/>
    </row>
    <row r="45" spans="1:22">
      <c r="A45" s="793"/>
      <c r="B45" s="794"/>
      <c r="C45" s="794"/>
      <c r="D45" s="794"/>
      <c r="E45" s="794"/>
      <c r="F45" s="794"/>
      <c r="G45" s="794"/>
      <c r="H45" s="795"/>
      <c r="I45" s="782"/>
      <c r="J45" s="782"/>
      <c r="K45" s="782"/>
      <c r="L45" s="782"/>
      <c r="M45" s="783"/>
      <c r="N45" s="783"/>
      <c r="O45" s="782"/>
      <c r="P45" s="782"/>
      <c r="Q45" s="217"/>
    </row>
    <row r="46" spans="1:22">
      <c r="A46" s="784" t="s">
        <v>14</v>
      </c>
      <c r="B46" s="785"/>
      <c r="C46" s="785"/>
      <c r="D46" s="785"/>
      <c r="E46" s="785"/>
      <c r="F46" s="785"/>
      <c r="G46" s="785"/>
      <c r="H46" s="786"/>
      <c r="I46" s="787" t="s">
        <v>10</v>
      </c>
      <c r="J46" s="788"/>
      <c r="K46" s="789" t="s">
        <v>11</v>
      </c>
      <c r="L46" s="789"/>
      <c r="M46" s="789" t="s">
        <v>15</v>
      </c>
      <c r="N46" s="778"/>
      <c r="O46" s="789">
        <v>2020</v>
      </c>
      <c r="P46" s="789"/>
      <c r="Q46" s="201"/>
    </row>
    <row r="47" spans="1:22" ht="21" customHeight="1">
      <c r="A47" s="793"/>
      <c r="B47" s="791"/>
      <c r="C47" s="791"/>
      <c r="D47" s="791"/>
      <c r="E47" s="791"/>
      <c r="F47" s="791"/>
      <c r="G47" s="791"/>
      <c r="H47" s="792"/>
      <c r="I47" s="797"/>
      <c r="J47" s="797"/>
      <c r="K47" s="782"/>
      <c r="L47" s="782"/>
      <c r="M47" s="783"/>
      <c r="N47" s="783"/>
      <c r="O47" s="782"/>
      <c r="P47" s="782"/>
      <c r="Q47" s="217"/>
    </row>
    <row r="48" spans="1:22">
      <c r="A48" s="793"/>
      <c r="B48" s="794"/>
      <c r="C48" s="794"/>
      <c r="D48" s="794"/>
      <c r="E48" s="794"/>
      <c r="F48" s="794"/>
      <c r="G48" s="794"/>
      <c r="H48" s="795"/>
      <c r="I48" s="796"/>
      <c r="J48" s="796"/>
      <c r="K48" s="782"/>
      <c r="L48" s="782"/>
      <c r="M48" s="783"/>
      <c r="N48" s="783"/>
      <c r="O48" s="782"/>
      <c r="P48" s="782"/>
      <c r="Q48" s="217"/>
    </row>
    <row r="49" spans="1:20">
      <c r="A49" s="790"/>
      <c r="B49" s="791"/>
      <c r="C49" s="791"/>
      <c r="D49" s="791"/>
      <c r="E49" s="791"/>
      <c r="F49" s="791"/>
      <c r="G49" s="791"/>
      <c r="H49" s="792"/>
      <c r="I49" s="782"/>
      <c r="J49" s="782"/>
      <c r="K49" s="782"/>
      <c r="L49" s="782"/>
      <c r="M49" s="783"/>
      <c r="N49" s="783"/>
      <c r="O49" s="782"/>
      <c r="P49" s="782"/>
      <c r="Q49" s="217"/>
    </row>
    <row r="50" spans="1:20">
      <c r="A50" s="784" t="s">
        <v>16</v>
      </c>
      <c r="B50" s="785"/>
      <c r="C50" s="785"/>
      <c r="D50" s="785"/>
      <c r="E50" s="785"/>
      <c r="F50" s="785"/>
      <c r="G50" s="785"/>
      <c r="H50" s="786"/>
      <c r="I50" s="787" t="s">
        <v>10</v>
      </c>
      <c r="J50" s="788"/>
      <c r="K50" s="789" t="s">
        <v>11</v>
      </c>
      <c r="L50" s="789"/>
      <c r="M50" s="789" t="s">
        <v>15</v>
      </c>
      <c r="N50" s="778"/>
      <c r="O50" s="789">
        <v>2020</v>
      </c>
      <c r="P50" s="789"/>
      <c r="Q50" s="201"/>
    </row>
    <row r="51" spans="1:20">
      <c r="A51" s="779"/>
      <c r="B51" s="780"/>
      <c r="C51" s="780"/>
      <c r="D51" s="780"/>
      <c r="E51" s="780"/>
      <c r="F51" s="780"/>
      <c r="G51" s="780"/>
      <c r="H51" s="781"/>
      <c r="I51" s="782"/>
      <c r="J51" s="782"/>
      <c r="K51" s="782"/>
      <c r="L51" s="782"/>
      <c r="M51" s="783"/>
      <c r="N51" s="783"/>
      <c r="O51" s="782"/>
      <c r="P51" s="782"/>
      <c r="Q51" s="217"/>
    </row>
    <row r="52" spans="1:20">
      <c r="A52" s="779"/>
      <c r="B52" s="780"/>
      <c r="C52" s="780"/>
      <c r="D52" s="780"/>
      <c r="E52" s="780"/>
      <c r="F52" s="780"/>
      <c r="G52" s="780"/>
      <c r="H52" s="781"/>
      <c r="I52" s="782"/>
      <c r="J52" s="782"/>
      <c r="K52" s="782"/>
      <c r="L52" s="782"/>
      <c r="M52" s="783"/>
      <c r="N52" s="783"/>
      <c r="O52" s="782"/>
      <c r="P52" s="782"/>
      <c r="Q52" s="217"/>
    </row>
    <row r="53" spans="1:20">
      <c r="A53" s="779"/>
      <c r="B53" s="780"/>
      <c r="C53" s="780"/>
      <c r="D53" s="780"/>
      <c r="E53" s="780"/>
      <c r="F53" s="780"/>
      <c r="G53" s="780"/>
      <c r="H53" s="781"/>
      <c r="I53" s="782"/>
      <c r="J53" s="782"/>
      <c r="K53" s="782"/>
      <c r="L53" s="782"/>
      <c r="M53" s="783"/>
      <c r="N53" s="783"/>
      <c r="O53" s="782"/>
      <c r="P53" s="782"/>
      <c r="Q53" s="217"/>
    </row>
    <row r="54" spans="1:20">
      <c r="A54" s="779"/>
      <c r="B54" s="780"/>
      <c r="C54" s="780"/>
      <c r="D54" s="780"/>
      <c r="E54" s="780"/>
      <c r="F54" s="780"/>
      <c r="G54" s="780"/>
      <c r="H54" s="781"/>
      <c r="I54" s="782"/>
      <c r="J54" s="782"/>
      <c r="K54" s="782"/>
      <c r="L54" s="782"/>
      <c r="M54" s="783"/>
      <c r="N54" s="783"/>
      <c r="O54" s="782"/>
      <c r="P54" s="782"/>
      <c r="Q54" s="217"/>
    </row>
    <row r="55" spans="1:20">
      <c r="A55" s="779"/>
      <c r="B55" s="780"/>
      <c r="C55" s="780"/>
      <c r="D55" s="780"/>
      <c r="E55" s="780"/>
      <c r="F55" s="780"/>
      <c r="G55" s="780"/>
      <c r="H55" s="781"/>
      <c r="I55" s="782"/>
      <c r="J55" s="782"/>
      <c r="K55" s="782"/>
      <c r="L55" s="782"/>
      <c r="M55" s="783"/>
      <c r="N55" s="783"/>
      <c r="O55" s="782"/>
      <c r="P55" s="782"/>
      <c r="Q55" s="217"/>
    </row>
    <row r="56" spans="1:20">
      <c r="A56" s="775" t="s">
        <v>17</v>
      </c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7"/>
    </row>
    <row r="57" spans="1:20" ht="39.75" customHeight="1">
      <c r="A57" s="778" t="s">
        <v>18</v>
      </c>
      <c r="B57" s="778"/>
      <c r="C57" s="98" t="s">
        <v>19</v>
      </c>
      <c r="D57" s="98" t="s">
        <v>20</v>
      </c>
      <c r="E57" s="98" t="s">
        <v>21</v>
      </c>
      <c r="F57" s="98" t="s">
        <v>22</v>
      </c>
      <c r="G57" s="98" t="s">
        <v>23</v>
      </c>
      <c r="H57" s="98" t="s">
        <v>24</v>
      </c>
      <c r="I57" s="98" t="s">
        <v>25</v>
      </c>
      <c r="J57" s="98" t="s">
        <v>26</v>
      </c>
      <c r="K57" s="98" t="s">
        <v>27</v>
      </c>
      <c r="L57" s="98" t="s">
        <v>28</v>
      </c>
      <c r="M57" s="98" t="s">
        <v>29</v>
      </c>
      <c r="N57" s="98" t="s">
        <v>30</v>
      </c>
    </row>
    <row r="58" spans="1:20" ht="12" customHeight="1">
      <c r="A58" s="773">
        <f>IF(A24&gt;0,A24,"")</f>
        <v>1</v>
      </c>
      <c r="B58" s="774"/>
      <c r="C58" s="99"/>
      <c r="D58" s="99"/>
      <c r="E58" s="99"/>
      <c r="F58" s="100"/>
      <c r="G58" s="100"/>
      <c r="H58" s="100"/>
      <c r="I58" s="100"/>
      <c r="J58" s="100"/>
      <c r="K58" s="101"/>
      <c r="L58" s="101"/>
      <c r="M58" s="101"/>
      <c r="N58" s="101"/>
    </row>
    <row r="59" spans="1:20" ht="12" customHeight="1" thickBot="1">
      <c r="A59" s="473"/>
      <c r="B59" s="474"/>
      <c r="C59" s="103"/>
      <c r="D59" s="103"/>
      <c r="E59" s="103"/>
      <c r="F59" s="104"/>
      <c r="G59" s="104"/>
      <c r="H59" s="104"/>
      <c r="I59" s="104"/>
      <c r="J59" s="104"/>
      <c r="K59" s="105"/>
      <c r="L59" s="106"/>
      <c r="M59" s="103"/>
      <c r="N59" s="103"/>
    </row>
    <row r="60" spans="1:20" ht="12" customHeight="1">
      <c r="A60" s="773">
        <f>IF(A25&gt;0,A25,"")</f>
        <v>2</v>
      </c>
      <c r="B60" s="774"/>
      <c r="C60" s="99"/>
      <c r="D60" s="99"/>
      <c r="E60" s="99"/>
      <c r="F60" s="100"/>
      <c r="G60" s="100"/>
      <c r="H60" s="100"/>
      <c r="I60" s="100"/>
      <c r="J60" s="100"/>
      <c r="K60" s="100"/>
      <c r="L60" s="99"/>
      <c r="M60" s="181"/>
      <c r="N60" s="181"/>
    </row>
    <row r="61" spans="1:20" ht="12" customHeight="1" thickBot="1">
      <c r="A61" s="473"/>
      <c r="B61" s="474"/>
      <c r="C61" s="103"/>
      <c r="D61" s="103"/>
      <c r="E61" s="103"/>
      <c r="F61" s="104"/>
      <c r="G61" s="104"/>
      <c r="H61" s="104"/>
      <c r="I61" s="104"/>
      <c r="J61" s="104"/>
      <c r="K61" s="105"/>
      <c r="L61" s="104"/>
      <c r="M61" s="104"/>
      <c r="N61" s="103"/>
      <c r="O61" s="731"/>
      <c r="P61" s="511"/>
      <c r="Q61" s="511"/>
      <c r="R61" s="511"/>
      <c r="S61" s="511"/>
      <c r="T61" s="511"/>
    </row>
    <row r="62" spans="1:20" ht="12" customHeight="1">
      <c r="A62" s="773">
        <f>IF(A26&gt;0,A26,"")</f>
        <v>3</v>
      </c>
      <c r="B62" s="774"/>
      <c r="C62" s="182"/>
      <c r="D62" s="182"/>
      <c r="E62" s="182"/>
      <c r="F62" s="100"/>
      <c r="G62" s="100"/>
      <c r="H62" s="100"/>
      <c r="I62" s="100"/>
      <c r="J62" s="100"/>
      <c r="K62" s="100"/>
      <c r="L62" s="101"/>
      <c r="M62" s="100"/>
      <c r="N62" s="99"/>
      <c r="O62" s="731"/>
      <c r="P62" s="511"/>
      <c r="Q62" s="511"/>
      <c r="R62" s="511"/>
      <c r="S62" s="511"/>
      <c r="T62" s="511"/>
    </row>
    <row r="63" spans="1:20" ht="12" customHeight="1" thickBot="1">
      <c r="A63" s="473"/>
      <c r="B63" s="474"/>
      <c r="C63" s="103"/>
      <c r="D63" s="103"/>
      <c r="E63" s="103"/>
      <c r="F63" s="104"/>
      <c r="G63" s="104"/>
      <c r="H63" s="104"/>
      <c r="I63" s="104"/>
      <c r="J63" s="104"/>
      <c r="K63" s="105"/>
      <c r="L63" s="105"/>
      <c r="M63" s="105"/>
      <c r="N63" s="103"/>
      <c r="O63" s="731"/>
      <c r="P63" s="511"/>
      <c r="Q63" s="511"/>
      <c r="R63" s="511"/>
      <c r="S63" s="511"/>
      <c r="T63" s="511"/>
    </row>
    <row r="64" spans="1:20" ht="12" customHeight="1">
      <c r="A64" s="773">
        <v>4</v>
      </c>
      <c r="B64" s="774"/>
      <c r="C64" s="99"/>
      <c r="D64" s="99"/>
      <c r="E64" s="99"/>
      <c r="F64" s="100"/>
      <c r="G64" s="100"/>
      <c r="H64" s="100"/>
      <c r="I64" s="100"/>
      <c r="J64" s="100"/>
      <c r="K64" s="100"/>
      <c r="L64" s="100"/>
      <c r="M64" s="100"/>
      <c r="N64" s="99"/>
    </row>
    <row r="65" spans="1:14" ht="12" customHeight="1" thickBot="1">
      <c r="A65" s="473"/>
      <c r="B65" s="474"/>
      <c r="C65" s="103"/>
      <c r="D65" s="103"/>
      <c r="E65" s="103"/>
      <c r="F65" s="104"/>
      <c r="G65" s="104"/>
      <c r="H65" s="104"/>
      <c r="I65" s="104"/>
      <c r="J65" s="104"/>
      <c r="K65" s="104"/>
      <c r="L65" s="103"/>
      <c r="M65" s="103"/>
      <c r="N65" s="106"/>
    </row>
    <row r="66" spans="1:14" ht="12" customHeight="1" thickBot="1">
      <c r="A66" s="773">
        <v>5</v>
      </c>
      <c r="B66" s="774"/>
      <c r="C66" s="99"/>
      <c r="D66" s="99"/>
      <c r="E66" s="99"/>
      <c r="F66" s="100"/>
      <c r="G66" s="100"/>
      <c r="H66" s="100"/>
      <c r="I66" s="100"/>
      <c r="J66" s="100"/>
      <c r="K66" s="100"/>
      <c r="L66" s="99"/>
      <c r="M66" s="99"/>
      <c r="N66" s="106"/>
    </row>
    <row r="67" spans="1:14" ht="12" customHeight="1" thickBot="1">
      <c r="A67" s="473"/>
      <c r="B67" s="474"/>
      <c r="C67" s="103"/>
      <c r="D67" s="103"/>
      <c r="E67" s="103"/>
      <c r="F67" s="104"/>
      <c r="G67" s="104"/>
      <c r="H67" s="104"/>
      <c r="I67" s="104"/>
      <c r="J67" s="104"/>
      <c r="K67" s="104"/>
      <c r="L67" s="103"/>
      <c r="M67" s="103"/>
      <c r="N67" s="106"/>
    </row>
    <row r="68" spans="1:14" ht="12" customHeight="1">
      <c r="A68" s="773">
        <v>6</v>
      </c>
      <c r="B68" s="774"/>
      <c r="C68" s="99"/>
      <c r="D68" s="99"/>
      <c r="E68" s="99"/>
      <c r="F68" s="100"/>
      <c r="G68" s="100"/>
      <c r="H68" s="100"/>
      <c r="I68" s="100"/>
      <c r="J68" s="100"/>
      <c r="K68" s="100"/>
      <c r="L68" s="99"/>
      <c r="M68" s="99"/>
      <c r="N68" s="99"/>
    </row>
    <row r="69" spans="1:14" ht="12" customHeight="1" thickBot="1">
      <c r="A69" s="473"/>
      <c r="B69" s="474"/>
      <c r="C69" s="103"/>
      <c r="D69" s="103"/>
      <c r="E69" s="103"/>
      <c r="F69" s="104"/>
      <c r="G69" s="104"/>
      <c r="H69" s="104"/>
      <c r="I69" s="104"/>
      <c r="J69" s="104"/>
      <c r="K69" s="104"/>
      <c r="L69" s="103"/>
      <c r="M69" s="103"/>
      <c r="N69" s="103"/>
    </row>
    <row r="70" spans="1:14" ht="12" customHeight="1">
      <c r="A70" s="773">
        <v>7</v>
      </c>
      <c r="B70" s="774"/>
      <c r="C70" s="99"/>
      <c r="D70" s="99"/>
      <c r="E70" s="99"/>
      <c r="F70" s="100"/>
      <c r="G70" s="100"/>
      <c r="H70" s="100"/>
      <c r="I70" s="100"/>
      <c r="J70" s="100"/>
      <c r="K70" s="100"/>
      <c r="L70" s="99"/>
      <c r="M70" s="99"/>
      <c r="N70" s="99"/>
    </row>
    <row r="71" spans="1:14" ht="12" customHeight="1" thickBot="1">
      <c r="A71" s="473"/>
      <c r="B71" s="474"/>
      <c r="C71" s="103"/>
      <c r="D71" s="103"/>
      <c r="E71" s="103"/>
      <c r="F71" s="104"/>
      <c r="G71" s="104"/>
      <c r="H71" s="104"/>
      <c r="I71" s="104"/>
      <c r="J71" s="104"/>
      <c r="K71" s="104"/>
      <c r="L71" s="103"/>
      <c r="M71" s="103"/>
      <c r="N71" s="103"/>
    </row>
    <row r="72" spans="1:14" ht="12" customHeight="1">
      <c r="A72" s="773">
        <v>8</v>
      </c>
      <c r="B72" s="774"/>
      <c r="C72" s="99"/>
      <c r="D72" s="99"/>
      <c r="E72" s="99"/>
      <c r="F72" s="100"/>
      <c r="G72" s="100"/>
      <c r="H72" s="100"/>
      <c r="I72" s="100"/>
      <c r="J72" s="100"/>
      <c r="K72" s="100"/>
      <c r="L72" s="99"/>
      <c r="M72" s="99"/>
      <c r="N72" s="99"/>
    </row>
    <row r="73" spans="1:14" ht="12" customHeight="1" thickBot="1">
      <c r="A73" s="473"/>
      <c r="B73" s="474"/>
      <c r="C73" s="103"/>
      <c r="D73" s="103"/>
      <c r="E73" s="103"/>
      <c r="F73" s="104"/>
      <c r="G73" s="104"/>
      <c r="H73" s="104"/>
      <c r="I73" s="104"/>
      <c r="J73" s="104"/>
      <c r="K73" s="104"/>
      <c r="L73" s="103"/>
      <c r="M73" s="103"/>
      <c r="N73" s="103"/>
    </row>
    <row r="74" spans="1:14" ht="12" customHeight="1">
      <c r="A74" s="773">
        <v>9</v>
      </c>
      <c r="B74" s="774"/>
      <c r="C74" s="99"/>
      <c r="D74" s="99"/>
      <c r="E74" s="99"/>
      <c r="F74" s="100"/>
      <c r="G74" s="100"/>
      <c r="H74" s="100"/>
      <c r="I74" s="100"/>
      <c r="J74" s="100"/>
      <c r="K74" s="100"/>
      <c r="L74" s="99"/>
      <c r="M74" s="99"/>
      <c r="N74" s="99"/>
    </row>
    <row r="75" spans="1:14" ht="12" customHeight="1" thickBot="1">
      <c r="A75" s="473"/>
      <c r="B75" s="474"/>
      <c r="C75" s="103"/>
      <c r="D75" s="103"/>
      <c r="E75" s="103"/>
      <c r="F75" s="104"/>
      <c r="G75" s="104"/>
      <c r="H75" s="104"/>
      <c r="I75" s="104"/>
      <c r="J75" s="104"/>
      <c r="K75" s="104"/>
      <c r="L75" s="103"/>
      <c r="M75" s="103"/>
      <c r="N75" s="103"/>
    </row>
    <row r="76" spans="1:14" ht="12" customHeight="1">
      <c r="A76" s="773">
        <v>10</v>
      </c>
      <c r="B76" s="774"/>
      <c r="C76" s="99"/>
      <c r="D76" s="99"/>
      <c r="E76" s="99"/>
      <c r="F76" s="100"/>
      <c r="G76" s="100"/>
      <c r="H76" s="100"/>
      <c r="I76" s="100"/>
      <c r="J76" s="100"/>
      <c r="K76" s="100"/>
      <c r="L76" s="99"/>
      <c r="M76" s="99"/>
      <c r="N76" s="99"/>
    </row>
    <row r="77" spans="1:14" ht="12" customHeight="1" thickBot="1">
      <c r="A77" s="473"/>
      <c r="B77" s="474"/>
      <c r="C77" s="103"/>
      <c r="D77" s="103"/>
      <c r="E77" s="103"/>
      <c r="F77" s="103"/>
      <c r="G77" s="103"/>
      <c r="H77" s="103"/>
      <c r="I77" s="103"/>
      <c r="J77" s="104"/>
      <c r="K77" s="104"/>
      <c r="L77" s="103"/>
      <c r="M77" s="103"/>
      <c r="N77" s="103"/>
    </row>
    <row r="78" spans="1:14">
      <c r="A78" s="467" t="s">
        <v>31</v>
      </c>
      <c r="B78" s="468"/>
      <c r="C78" s="468"/>
      <c r="D78" s="468"/>
      <c r="E78" s="469"/>
      <c r="F78" s="745"/>
      <c r="G78" s="747"/>
      <c r="H78" s="767" t="s">
        <v>31</v>
      </c>
      <c r="I78" s="767"/>
      <c r="J78" s="767"/>
      <c r="K78" s="767"/>
      <c r="L78" s="767"/>
      <c r="M78" s="772"/>
      <c r="N78" s="772"/>
    </row>
    <row r="79" spans="1:14">
      <c r="A79" s="742" t="s">
        <v>32</v>
      </c>
      <c r="B79" s="743"/>
      <c r="C79" s="743"/>
      <c r="D79" s="743"/>
      <c r="E79" s="744"/>
      <c r="F79" s="745"/>
      <c r="G79" s="747"/>
      <c r="H79" s="767" t="s">
        <v>32</v>
      </c>
      <c r="I79" s="767"/>
      <c r="J79" s="767"/>
      <c r="K79" s="767"/>
      <c r="L79" s="767"/>
      <c r="M79" s="772"/>
      <c r="N79" s="772"/>
    </row>
    <row r="80" spans="1:1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>
      <c r="A81" s="739" t="s">
        <v>33</v>
      </c>
      <c r="B81" s="740"/>
      <c r="C81" s="740"/>
      <c r="D81" s="740"/>
      <c r="E81" s="740"/>
      <c r="F81" s="740"/>
      <c r="G81" s="741"/>
      <c r="H81" s="771" t="s">
        <v>33</v>
      </c>
      <c r="I81" s="771"/>
      <c r="J81" s="771"/>
      <c r="K81" s="771"/>
      <c r="L81" s="771"/>
      <c r="M81" s="771"/>
      <c r="N81" s="771"/>
    </row>
    <row r="82" spans="1:14">
      <c r="A82" s="767" t="s">
        <v>34</v>
      </c>
      <c r="B82" s="767"/>
      <c r="C82" s="768"/>
      <c r="D82" s="769"/>
      <c r="E82" s="769"/>
      <c r="F82" s="769"/>
      <c r="G82" s="770"/>
      <c r="H82" s="767" t="s">
        <v>35</v>
      </c>
      <c r="I82" s="767"/>
      <c r="J82" s="768"/>
      <c r="K82" s="769"/>
      <c r="L82" s="769"/>
      <c r="M82" s="769"/>
      <c r="N82" s="770"/>
    </row>
    <row r="83" spans="1:14">
      <c r="A83" s="767"/>
      <c r="B83" s="767"/>
      <c r="C83" s="455"/>
      <c r="D83" s="456"/>
      <c r="E83" s="456"/>
      <c r="F83" s="456"/>
      <c r="G83" s="457"/>
      <c r="H83" s="767"/>
      <c r="I83" s="767"/>
      <c r="J83" s="455"/>
      <c r="K83" s="456"/>
      <c r="L83" s="456"/>
      <c r="M83" s="456"/>
      <c r="N83" s="457"/>
    </row>
    <row r="84" spans="1:14">
      <c r="A84" s="767"/>
      <c r="B84" s="767"/>
      <c r="C84" s="458"/>
      <c r="D84" s="459"/>
      <c r="E84" s="459"/>
      <c r="F84" s="459"/>
      <c r="G84" s="460"/>
      <c r="H84" s="767"/>
      <c r="I84" s="767"/>
      <c r="J84" s="458"/>
      <c r="K84" s="459"/>
      <c r="L84" s="459"/>
      <c r="M84" s="459"/>
      <c r="N84" s="460"/>
    </row>
    <row r="85" spans="1:14">
      <c r="A85" s="767" t="s">
        <v>36</v>
      </c>
      <c r="B85" s="767"/>
      <c r="C85" s="768"/>
      <c r="D85" s="769"/>
      <c r="E85" s="769"/>
      <c r="F85" s="769"/>
      <c r="G85" s="770"/>
      <c r="H85" s="767" t="s">
        <v>36</v>
      </c>
      <c r="I85" s="767"/>
      <c r="J85" s="768"/>
      <c r="K85" s="769"/>
      <c r="L85" s="769"/>
      <c r="M85" s="769"/>
      <c r="N85" s="770"/>
    </row>
    <row r="86" spans="1:14">
      <c r="A86" s="767"/>
      <c r="B86" s="767"/>
      <c r="C86" s="455"/>
      <c r="D86" s="456"/>
      <c r="E86" s="456"/>
      <c r="F86" s="456"/>
      <c r="G86" s="457"/>
      <c r="H86" s="767"/>
      <c r="I86" s="767"/>
      <c r="J86" s="455"/>
      <c r="K86" s="456"/>
      <c r="L86" s="456"/>
      <c r="M86" s="456"/>
      <c r="N86" s="457"/>
    </row>
    <row r="87" spans="1:14">
      <c r="A87" s="767"/>
      <c r="B87" s="767"/>
      <c r="C87" s="458"/>
      <c r="D87" s="459"/>
      <c r="E87" s="459"/>
      <c r="F87" s="459"/>
      <c r="G87" s="460"/>
      <c r="H87" s="767"/>
      <c r="I87" s="767"/>
      <c r="J87" s="458"/>
      <c r="K87" s="459"/>
      <c r="L87" s="459"/>
      <c r="M87" s="459"/>
      <c r="N87" s="460"/>
    </row>
    <row r="88" spans="1:14">
      <c r="A88" s="739" t="s">
        <v>37</v>
      </c>
      <c r="B88" s="740"/>
      <c r="C88" s="740"/>
      <c r="D88" s="740"/>
      <c r="E88" s="740"/>
      <c r="F88" s="740"/>
      <c r="G88" s="741"/>
      <c r="H88" s="771" t="s">
        <v>37</v>
      </c>
      <c r="I88" s="771"/>
      <c r="J88" s="771"/>
      <c r="K88" s="771"/>
      <c r="L88" s="771"/>
      <c r="M88" s="771"/>
      <c r="N88" s="771"/>
    </row>
    <row r="89" spans="1:14">
      <c r="A89" s="767" t="s">
        <v>38</v>
      </c>
      <c r="B89" s="767"/>
      <c r="C89" s="768"/>
      <c r="D89" s="769"/>
      <c r="E89" s="769"/>
      <c r="F89" s="769"/>
      <c r="G89" s="770"/>
      <c r="H89" s="767" t="s">
        <v>39</v>
      </c>
      <c r="I89" s="767"/>
      <c r="J89" s="768"/>
      <c r="K89" s="769"/>
      <c r="L89" s="769"/>
      <c r="M89" s="769"/>
      <c r="N89" s="770"/>
    </row>
    <row r="90" spans="1:14">
      <c r="A90" s="767"/>
      <c r="B90" s="767"/>
      <c r="C90" s="455"/>
      <c r="D90" s="456"/>
      <c r="E90" s="456"/>
      <c r="F90" s="456"/>
      <c r="G90" s="457"/>
      <c r="H90" s="767"/>
      <c r="I90" s="767"/>
      <c r="J90" s="455"/>
      <c r="K90" s="456"/>
      <c r="L90" s="456"/>
      <c r="M90" s="456"/>
      <c r="N90" s="457"/>
    </row>
    <row r="91" spans="1:14">
      <c r="A91" s="767"/>
      <c r="B91" s="767"/>
      <c r="C91" s="458"/>
      <c r="D91" s="459"/>
      <c r="E91" s="459"/>
      <c r="F91" s="459"/>
      <c r="G91" s="460"/>
      <c r="H91" s="767"/>
      <c r="I91" s="767"/>
      <c r="J91" s="458"/>
      <c r="K91" s="459"/>
      <c r="L91" s="459"/>
      <c r="M91" s="459"/>
      <c r="N91" s="460"/>
    </row>
    <row r="92" spans="1:14">
      <c r="A92" s="767" t="s">
        <v>40</v>
      </c>
      <c r="B92" s="767"/>
      <c r="C92" s="768"/>
      <c r="D92" s="769"/>
      <c r="E92" s="769"/>
      <c r="F92" s="769"/>
      <c r="G92" s="770"/>
      <c r="H92" s="767" t="s">
        <v>40</v>
      </c>
      <c r="I92" s="767"/>
      <c r="J92" s="768"/>
      <c r="K92" s="769"/>
      <c r="L92" s="769"/>
      <c r="M92" s="769"/>
      <c r="N92" s="770"/>
    </row>
    <row r="93" spans="1:14">
      <c r="A93" s="767"/>
      <c r="B93" s="767"/>
      <c r="C93" s="455"/>
      <c r="D93" s="456"/>
      <c r="E93" s="456"/>
      <c r="F93" s="456"/>
      <c r="G93" s="457"/>
      <c r="H93" s="767"/>
      <c r="I93" s="767"/>
      <c r="J93" s="455"/>
      <c r="K93" s="456"/>
      <c r="L93" s="456"/>
      <c r="M93" s="456"/>
      <c r="N93" s="457"/>
    </row>
    <row r="94" spans="1:14">
      <c r="A94" s="767"/>
      <c r="B94" s="767"/>
      <c r="C94" s="458"/>
      <c r="D94" s="459"/>
      <c r="E94" s="459"/>
      <c r="F94" s="459"/>
      <c r="G94" s="460"/>
      <c r="H94" s="767"/>
      <c r="I94" s="767"/>
      <c r="J94" s="458"/>
      <c r="K94" s="459"/>
      <c r="L94" s="459"/>
      <c r="M94" s="459"/>
      <c r="N94" s="460"/>
    </row>
    <row r="95" spans="1:1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>
      <c r="A96" s="739" t="s">
        <v>41</v>
      </c>
      <c r="B96" s="740"/>
      <c r="C96" s="740"/>
      <c r="D96" s="740"/>
      <c r="E96" s="740"/>
      <c r="F96" s="740"/>
      <c r="G96" s="740"/>
      <c r="H96" s="740"/>
      <c r="I96" s="740"/>
      <c r="J96" s="740"/>
      <c r="K96" s="740"/>
      <c r="L96" s="740"/>
      <c r="M96" s="740"/>
      <c r="N96" s="741"/>
    </row>
    <row r="97" spans="1:14" ht="31.5" customHeight="1">
      <c r="A97" s="107" t="s">
        <v>67</v>
      </c>
      <c r="B97" s="762" t="s">
        <v>68</v>
      </c>
      <c r="C97" s="763"/>
      <c r="D97" s="763"/>
      <c r="E97" s="763"/>
      <c r="F97" s="764"/>
      <c r="G97" s="765"/>
      <c r="H97" s="765"/>
      <c r="I97" s="765"/>
      <c r="J97" s="765"/>
      <c r="K97" s="765" t="s">
        <v>70</v>
      </c>
      <c r="L97" s="765"/>
      <c r="M97" s="766" t="s">
        <v>71</v>
      </c>
      <c r="N97" s="766"/>
    </row>
    <row r="98" spans="1:14" ht="30" customHeight="1">
      <c r="A98" s="108"/>
      <c r="B98" s="755"/>
      <c r="C98" s="756"/>
      <c r="D98" s="756"/>
      <c r="E98" s="756"/>
      <c r="F98" s="757"/>
      <c r="G98" s="748"/>
      <c r="H98" s="749"/>
      <c r="I98" s="750"/>
      <c r="J98" s="750"/>
      <c r="K98" s="750"/>
      <c r="L98" s="750"/>
      <c r="M98" s="751"/>
      <c r="N98" s="751"/>
    </row>
    <row r="99" spans="1:14">
      <c r="A99" s="109" t="s">
        <v>262</v>
      </c>
      <c r="B99" s="758"/>
      <c r="C99" s="759"/>
      <c r="D99" s="759"/>
      <c r="E99" s="759"/>
      <c r="F99" s="760"/>
      <c r="G99" s="748"/>
      <c r="H99" s="749"/>
      <c r="I99" s="750"/>
      <c r="J99" s="750"/>
      <c r="K99" s="761">
        <v>50</v>
      </c>
      <c r="L99" s="750"/>
      <c r="M99" s="751"/>
      <c r="N99" s="751"/>
    </row>
    <row r="100" spans="1:14">
      <c r="A100" s="110" t="s">
        <v>135</v>
      </c>
      <c r="B100" s="745" t="s">
        <v>134</v>
      </c>
      <c r="C100" s="746"/>
      <c r="D100" s="746"/>
      <c r="E100" s="746"/>
      <c r="F100" s="747"/>
      <c r="G100" s="748"/>
      <c r="H100" s="749"/>
      <c r="I100" s="750"/>
      <c r="J100" s="750"/>
      <c r="K100" s="750">
        <v>90</v>
      </c>
      <c r="L100" s="750"/>
      <c r="M100" s="751"/>
      <c r="N100" s="751"/>
    </row>
    <row r="101" spans="1:14">
      <c r="A101" s="111" t="s">
        <v>135</v>
      </c>
      <c r="B101" s="754" t="s">
        <v>275</v>
      </c>
      <c r="C101" s="746"/>
      <c r="D101" s="746"/>
      <c r="E101" s="746"/>
      <c r="F101" s="747"/>
      <c r="G101" s="748"/>
      <c r="H101" s="749"/>
      <c r="I101" s="750"/>
      <c r="J101" s="750"/>
      <c r="K101" s="750">
        <v>50</v>
      </c>
      <c r="L101" s="750"/>
      <c r="M101" s="751"/>
      <c r="N101" s="751"/>
    </row>
    <row r="102" spans="1:14">
      <c r="A102" s="110"/>
      <c r="B102" s="745"/>
      <c r="C102" s="746"/>
      <c r="D102" s="746"/>
      <c r="E102" s="746"/>
      <c r="F102" s="747"/>
      <c r="G102" s="748"/>
      <c r="H102" s="749"/>
      <c r="I102" s="750"/>
      <c r="J102" s="750"/>
      <c r="K102" s="750"/>
      <c r="L102" s="750"/>
      <c r="M102" s="751"/>
      <c r="N102" s="751"/>
    </row>
    <row r="103" spans="1:14">
      <c r="A103" s="110"/>
      <c r="B103" s="745"/>
      <c r="C103" s="746"/>
      <c r="D103" s="746"/>
      <c r="E103" s="746"/>
      <c r="F103" s="747"/>
      <c r="G103" s="748"/>
      <c r="H103" s="749"/>
      <c r="I103" s="750"/>
      <c r="J103" s="750"/>
      <c r="K103" s="750"/>
      <c r="L103" s="750"/>
      <c r="M103" s="751"/>
      <c r="N103" s="751"/>
    </row>
    <row r="104" spans="1:14">
      <c r="A104" s="110"/>
      <c r="B104" s="745"/>
      <c r="C104" s="746"/>
      <c r="D104" s="746"/>
      <c r="E104" s="746"/>
      <c r="F104" s="747"/>
      <c r="G104" s="748"/>
      <c r="H104" s="749"/>
      <c r="I104" s="750"/>
      <c r="J104" s="750"/>
      <c r="K104" s="750"/>
      <c r="L104" s="750"/>
      <c r="M104" s="751"/>
      <c r="N104" s="751"/>
    </row>
    <row r="105" spans="1:14">
      <c r="A105" s="110"/>
      <c r="B105" s="745"/>
      <c r="C105" s="746"/>
      <c r="D105" s="746"/>
      <c r="E105" s="746"/>
      <c r="F105" s="747"/>
      <c r="G105" s="748"/>
      <c r="H105" s="749"/>
      <c r="I105" s="750"/>
      <c r="J105" s="750"/>
      <c r="K105" s="750"/>
      <c r="L105" s="750"/>
      <c r="M105" s="751"/>
      <c r="N105" s="751"/>
    </row>
    <row r="106" spans="1:14">
      <c r="A106" s="110"/>
      <c r="B106" s="745"/>
      <c r="C106" s="746"/>
      <c r="D106" s="746"/>
      <c r="E106" s="746"/>
      <c r="F106" s="747"/>
      <c r="G106" s="748"/>
      <c r="H106" s="749"/>
      <c r="I106" s="750"/>
      <c r="J106" s="750"/>
      <c r="K106" s="750"/>
      <c r="L106" s="750"/>
      <c r="M106" s="751"/>
      <c r="N106" s="751"/>
    </row>
    <row r="107" spans="1:14">
      <c r="A107" s="110"/>
      <c r="B107" s="745"/>
      <c r="C107" s="746"/>
      <c r="D107" s="746"/>
      <c r="E107" s="746"/>
      <c r="F107" s="747"/>
      <c r="G107" s="748"/>
      <c r="H107" s="749"/>
      <c r="I107" s="750"/>
      <c r="J107" s="750"/>
      <c r="K107" s="750"/>
      <c r="L107" s="750"/>
      <c r="M107" s="751"/>
      <c r="N107" s="751"/>
    </row>
    <row r="108" spans="1:14">
      <c r="A108" s="110"/>
      <c r="B108" s="745"/>
      <c r="C108" s="746"/>
      <c r="D108" s="746"/>
      <c r="E108" s="746"/>
      <c r="F108" s="747"/>
      <c r="G108" s="748"/>
      <c r="H108" s="749"/>
      <c r="I108" s="750"/>
      <c r="J108" s="750"/>
      <c r="K108" s="750"/>
      <c r="L108" s="750"/>
      <c r="M108" s="751"/>
      <c r="N108" s="751"/>
    </row>
    <row r="109" spans="1:14">
      <c r="A109" s="110"/>
      <c r="B109" s="745"/>
      <c r="C109" s="746"/>
      <c r="D109" s="746"/>
      <c r="E109" s="746"/>
      <c r="F109" s="747"/>
      <c r="G109" s="748"/>
      <c r="H109" s="749"/>
      <c r="I109" s="750"/>
      <c r="J109" s="750"/>
      <c r="K109" s="750"/>
      <c r="L109" s="750"/>
      <c r="M109" s="751"/>
      <c r="N109" s="751"/>
    </row>
    <row r="110" spans="1:14">
      <c r="A110" s="110"/>
      <c r="B110" s="745"/>
      <c r="C110" s="746"/>
      <c r="D110" s="746"/>
      <c r="E110" s="746"/>
      <c r="F110" s="747"/>
      <c r="G110" s="748"/>
      <c r="H110" s="749"/>
      <c r="I110" s="750"/>
      <c r="J110" s="750"/>
      <c r="K110" s="750"/>
      <c r="L110" s="750"/>
      <c r="M110" s="751"/>
      <c r="N110" s="751"/>
    </row>
    <row r="111" spans="1:14">
      <c r="A111" s="112">
        <f>COUNTA(B98:F110)</f>
        <v>2</v>
      </c>
      <c r="B111" s="752" t="s">
        <v>42</v>
      </c>
      <c r="C111" s="752"/>
      <c r="D111" s="752"/>
      <c r="E111" s="752"/>
      <c r="F111" s="752"/>
      <c r="G111" s="752"/>
      <c r="H111" s="752"/>
      <c r="I111" s="752"/>
      <c r="J111" s="752"/>
      <c r="K111" s="752"/>
      <c r="L111" s="753"/>
      <c r="M111" s="730"/>
      <c r="N111" s="730"/>
    </row>
    <row r="112" spans="1:14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6">
      <c r="A113" s="739" t="s">
        <v>43</v>
      </c>
      <c r="B113" s="740"/>
      <c r="C113" s="740"/>
      <c r="D113" s="740"/>
      <c r="E113" s="740"/>
      <c r="F113" s="740"/>
      <c r="G113" s="740"/>
      <c r="H113" s="740"/>
      <c r="I113" s="740"/>
      <c r="J113" s="740"/>
      <c r="K113" s="740"/>
      <c r="L113" s="740"/>
      <c r="M113" s="740"/>
      <c r="N113" s="741"/>
    </row>
    <row r="114" spans="1:16">
      <c r="A114" s="742" t="s">
        <v>44</v>
      </c>
      <c r="B114" s="743"/>
      <c r="C114" s="743"/>
      <c r="D114" s="744"/>
      <c r="E114" s="742" t="s">
        <v>45</v>
      </c>
      <c r="F114" s="743"/>
      <c r="G114" s="743"/>
      <c r="H114" s="743"/>
      <c r="I114" s="743"/>
      <c r="J114" s="743"/>
      <c r="K114" s="743"/>
      <c r="L114" s="743"/>
      <c r="M114" s="727" t="s">
        <v>46</v>
      </c>
      <c r="N114" s="729"/>
    </row>
    <row r="115" spans="1:16">
      <c r="A115" s="732"/>
      <c r="B115" s="733"/>
      <c r="C115" s="733"/>
      <c r="D115" s="734"/>
      <c r="E115" s="732"/>
      <c r="F115" s="733"/>
      <c r="G115" s="733"/>
      <c r="H115" s="733"/>
      <c r="I115" s="733"/>
      <c r="J115" s="733"/>
      <c r="K115" s="733"/>
      <c r="L115" s="733"/>
      <c r="M115" s="735"/>
      <c r="N115" s="736"/>
    </row>
    <row r="116" spans="1:16">
      <c r="A116" s="383"/>
      <c r="B116" s="384"/>
      <c r="C116" s="384"/>
      <c r="D116" s="385"/>
      <c r="E116" s="383"/>
      <c r="F116" s="384"/>
      <c r="G116" s="384"/>
      <c r="H116" s="384"/>
      <c r="I116" s="384"/>
      <c r="J116" s="384"/>
      <c r="K116" s="384"/>
      <c r="L116" s="384"/>
      <c r="M116" s="737"/>
      <c r="N116" s="738"/>
      <c r="O116" s="180"/>
      <c r="P116" s="3"/>
    </row>
    <row r="117" spans="1:16">
      <c r="A117" s="732"/>
      <c r="B117" s="733"/>
      <c r="C117" s="733"/>
      <c r="D117" s="734"/>
      <c r="E117" s="732"/>
      <c r="F117" s="733"/>
      <c r="G117" s="733"/>
      <c r="H117" s="733"/>
      <c r="I117" s="733"/>
      <c r="J117" s="733"/>
      <c r="K117" s="733"/>
      <c r="L117" s="733"/>
      <c r="M117" s="735"/>
      <c r="N117" s="736"/>
      <c r="O117" s="180"/>
      <c r="P117" s="3"/>
    </row>
    <row r="118" spans="1:16">
      <c r="A118" s="383"/>
      <c r="B118" s="384"/>
      <c r="C118" s="384"/>
      <c r="D118" s="385"/>
      <c r="E118" s="383"/>
      <c r="F118" s="384"/>
      <c r="G118" s="384"/>
      <c r="H118" s="384"/>
      <c r="I118" s="384"/>
      <c r="J118" s="384"/>
      <c r="K118" s="384"/>
      <c r="L118" s="384"/>
      <c r="M118" s="737"/>
      <c r="N118" s="738"/>
    </row>
    <row r="119" spans="1:16">
      <c r="A119" s="732"/>
      <c r="B119" s="733"/>
      <c r="C119" s="733"/>
      <c r="D119" s="734"/>
      <c r="E119" s="732"/>
      <c r="F119" s="733"/>
      <c r="G119" s="733"/>
      <c r="H119" s="733"/>
      <c r="I119" s="733"/>
      <c r="J119" s="733"/>
      <c r="K119" s="733"/>
      <c r="L119" s="733"/>
      <c r="M119" s="735"/>
      <c r="N119" s="736"/>
    </row>
    <row r="120" spans="1:16">
      <c r="A120" s="383"/>
      <c r="B120" s="384"/>
      <c r="C120" s="384"/>
      <c r="D120" s="385"/>
      <c r="E120" s="383"/>
      <c r="F120" s="384"/>
      <c r="G120" s="384"/>
      <c r="H120" s="384"/>
      <c r="I120" s="384"/>
      <c r="J120" s="384"/>
      <c r="K120" s="384"/>
      <c r="L120" s="384"/>
      <c r="M120" s="737"/>
      <c r="N120" s="738"/>
    </row>
    <row r="121" spans="1:16">
      <c r="A121" s="732"/>
      <c r="B121" s="733"/>
      <c r="C121" s="733"/>
      <c r="D121" s="734"/>
      <c r="E121" s="732"/>
      <c r="F121" s="733"/>
      <c r="G121" s="733"/>
      <c r="H121" s="733"/>
      <c r="I121" s="733"/>
      <c r="J121" s="733"/>
      <c r="K121" s="733"/>
      <c r="L121" s="733"/>
      <c r="M121" s="735"/>
      <c r="N121" s="736"/>
    </row>
    <row r="122" spans="1:16">
      <c r="A122" s="383"/>
      <c r="B122" s="384"/>
      <c r="C122" s="384"/>
      <c r="D122" s="385"/>
      <c r="E122" s="383"/>
      <c r="F122" s="384"/>
      <c r="G122" s="384"/>
      <c r="H122" s="384"/>
      <c r="I122" s="384"/>
      <c r="J122" s="384"/>
      <c r="K122" s="384"/>
      <c r="L122" s="384"/>
      <c r="M122" s="737"/>
      <c r="N122" s="738"/>
    </row>
    <row r="123" spans="1:16">
      <c r="A123" s="732"/>
      <c r="B123" s="733"/>
      <c r="C123" s="733"/>
      <c r="D123" s="734"/>
      <c r="E123" s="732"/>
      <c r="F123" s="733"/>
      <c r="G123" s="733"/>
      <c r="H123" s="733"/>
      <c r="I123" s="733"/>
      <c r="J123" s="733"/>
      <c r="K123" s="733"/>
      <c r="L123" s="733"/>
      <c r="M123" s="735"/>
      <c r="N123" s="736"/>
    </row>
    <row r="124" spans="1:16">
      <c r="A124" s="383"/>
      <c r="B124" s="384"/>
      <c r="C124" s="384"/>
      <c r="D124" s="385"/>
      <c r="E124" s="383"/>
      <c r="F124" s="384"/>
      <c r="G124" s="384"/>
      <c r="H124" s="384"/>
      <c r="I124" s="384"/>
      <c r="J124" s="384"/>
      <c r="K124" s="384"/>
      <c r="L124" s="384"/>
      <c r="M124" s="737"/>
      <c r="N124" s="738"/>
    </row>
    <row r="125" spans="1:16">
      <c r="A125" s="732"/>
      <c r="B125" s="733"/>
      <c r="C125" s="733"/>
      <c r="D125" s="734"/>
      <c r="E125" s="732"/>
      <c r="F125" s="733"/>
      <c r="G125" s="733"/>
      <c r="H125" s="733"/>
      <c r="I125" s="733"/>
      <c r="J125" s="733"/>
      <c r="K125" s="733"/>
      <c r="L125" s="733"/>
      <c r="M125" s="735"/>
      <c r="N125" s="736"/>
    </row>
    <row r="126" spans="1:16">
      <c r="A126" s="383"/>
      <c r="B126" s="384"/>
      <c r="C126" s="384"/>
      <c r="D126" s="385"/>
      <c r="E126" s="383"/>
      <c r="F126" s="384"/>
      <c r="G126" s="384"/>
      <c r="H126" s="384"/>
      <c r="I126" s="384"/>
      <c r="J126" s="384"/>
      <c r="K126" s="384"/>
      <c r="L126" s="384"/>
      <c r="M126" s="737"/>
      <c r="N126" s="738"/>
    </row>
    <row r="127" spans="1:16">
      <c r="A127" s="732"/>
      <c r="B127" s="733"/>
      <c r="C127" s="733"/>
      <c r="D127" s="734"/>
      <c r="E127" s="732"/>
      <c r="F127" s="733"/>
      <c r="G127" s="733"/>
      <c r="H127" s="733"/>
      <c r="I127" s="733"/>
      <c r="J127" s="733"/>
      <c r="K127" s="733"/>
      <c r="L127" s="733"/>
      <c r="M127" s="735"/>
      <c r="N127" s="736"/>
    </row>
    <row r="128" spans="1:16">
      <c r="A128" s="383"/>
      <c r="B128" s="384"/>
      <c r="C128" s="384"/>
      <c r="D128" s="385"/>
      <c r="E128" s="383"/>
      <c r="F128" s="384"/>
      <c r="G128" s="384"/>
      <c r="H128" s="384"/>
      <c r="I128" s="384"/>
      <c r="J128" s="384"/>
      <c r="K128" s="384"/>
      <c r="L128" s="384"/>
      <c r="M128" s="737"/>
      <c r="N128" s="738"/>
    </row>
    <row r="129" spans="1:14">
      <c r="A129" s="727" t="s">
        <v>49</v>
      </c>
      <c r="B129" s="728"/>
      <c r="C129" s="728"/>
      <c r="D129" s="728"/>
      <c r="E129" s="728"/>
      <c r="F129" s="728"/>
      <c r="G129" s="728"/>
      <c r="H129" s="728"/>
      <c r="I129" s="728"/>
      <c r="J129" s="728"/>
      <c r="K129" s="728"/>
      <c r="L129" s="729"/>
      <c r="M129" s="730"/>
      <c r="N129" s="730"/>
    </row>
    <row r="65465" spans="250:254">
      <c r="IP65465" s="15" t="s">
        <v>50</v>
      </c>
      <c r="IQ65465" s="15" t="s">
        <v>51</v>
      </c>
      <c r="IR65465" s="15" t="s">
        <v>52</v>
      </c>
      <c r="IS65465" s="15" t="s">
        <v>53</v>
      </c>
      <c r="IT65465" s="15" t="s">
        <v>54</v>
      </c>
    </row>
    <row r="65466" spans="250:254">
      <c r="IP65466" s="15" t="e">
        <f>#REF!&amp;$C$8</f>
        <v>#REF!</v>
      </c>
      <c r="IQ65466" s="15" t="e">
        <f>#REF!</f>
        <v>#REF!</v>
      </c>
      <c r="IR65466" s="15" t="e">
        <f>$B$28&amp;" - "&amp;#REF!&amp;" - "&amp;#REF!&amp;" - "&amp;$I$28&amp;" - "&amp;#REF!&amp;" - "&amp;#REF!&amp;" - "&amp;#REF!&amp;" - "&amp;#REF!</f>
        <v>#REF!</v>
      </c>
      <c r="IS65466" s="15" t="e">
        <f>#REF!&amp;": "&amp;#REF!&amp;" - "&amp;$A$32&amp;": "&amp;#REF!&amp;" - "&amp;#REF!&amp;": "&amp;$I$32&amp;" - "&amp;#REF!&amp;": "&amp;#REF!&amp;" - "&amp;#REF!&amp;": "&amp;#REF!&amp;" - "&amp;#REF!&amp;": "&amp;#REF!&amp;" - "&amp;$A$33&amp;": "&amp;$I$33&amp;" - "&amp;$A$40&amp;": "&amp;$I$40&amp;" - "&amp;$A$41&amp;": "&amp;$I$41&amp;" - "&amp;$A$42&amp;": "&amp;$I$42&amp;" - "&amp;$A$43&amp;": "&amp;$I$43&amp;" - "&amp;#REF!&amp;": "&amp;#REF!&amp;" - "&amp;$A$44&amp;": "&amp;$I$44</f>
        <v>#REF!</v>
      </c>
      <c r="IT65466" s="15" t="e">
        <f>#REF!</f>
        <v>#REF!</v>
      </c>
    </row>
  </sheetData>
  <mergeCells count="298">
    <mergeCell ref="A1:N1"/>
    <mergeCell ref="A2:D2"/>
    <mergeCell ref="E2:H2"/>
    <mergeCell ref="I2:N2"/>
    <mergeCell ref="A3:D4"/>
    <mergeCell ref="E3:H4"/>
    <mergeCell ref="I3:N4"/>
    <mergeCell ref="O7:S7"/>
    <mergeCell ref="A8:B8"/>
    <mergeCell ref="C8:N8"/>
    <mergeCell ref="A5:C6"/>
    <mergeCell ref="D5:H6"/>
    <mergeCell ref="I5:N5"/>
    <mergeCell ref="I6:J6"/>
    <mergeCell ref="K6:L6"/>
    <mergeCell ref="M6:N6"/>
    <mergeCell ref="A23:N23"/>
    <mergeCell ref="B28:G28"/>
    <mergeCell ref="I24:N24"/>
    <mergeCell ref="I25:N25"/>
    <mergeCell ref="A7:B7"/>
    <mergeCell ref="C7:N7"/>
    <mergeCell ref="A31:H31"/>
    <mergeCell ref="I31:J31"/>
    <mergeCell ref="K31:L31"/>
    <mergeCell ref="M31:N31"/>
    <mergeCell ref="A9:B9"/>
    <mergeCell ref="C9:N9"/>
    <mergeCell ref="A10:B22"/>
    <mergeCell ref="C10:N22"/>
    <mergeCell ref="B26:G26"/>
    <mergeCell ref="B25:G25"/>
    <mergeCell ref="I27:N27"/>
    <mergeCell ref="I28:N28"/>
    <mergeCell ref="R32:V40"/>
    <mergeCell ref="A33:H33"/>
    <mergeCell ref="I33:J33"/>
    <mergeCell ref="K33:L33"/>
    <mergeCell ref="M33:N33"/>
    <mergeCell ref="O33:P33"/>
    <mergeCell ref="A34:H34"/>
    <mergeCell ref="I34:J34"/>
    <mergeCell ref="K34:L34"/>
    <mergeCell ref="A32:H32"/>
    <mergeCell ref="I32:J32"/>
    <mergeCell ref="K32:L32"/>
    <mergeCell ref="M32:N32"/>
    <mergeCell ref="O32:P32"/>
    <mergeCell ref="M34:N34"/>
    <mergeCell ref="O34:P34"/>
    <mergeCell ref="A35:H35"/>
    <mergeCell ref="I35:J35"/>
    <mergeCell ref="K35:L35"/>
    <mergeCell ref="M35:N35"/>
    <mergeCell ref="O35:P35"/>
    <mergeCell ref="O31:P31"/>
    <mergeCell ref="I26:N26"/>
    <mergeCell ref="A36:H36"/>
    <mergeCell ref="I36:J36"/>
    <mergeCell ref="K36:L36"/>
    <mergeCell ref="M36:N36"/>
    <mergeCell ref="O36:P36"/>
    <mergeCell ref="A37:H37"/>
    <mergeCell ref="I37:J37"/>
    <mergeCell ref="K37:L37"/>
    <mergeCell ref="M37:N37"/>
    <mergeCell ref="O37:P37"/>
    <mergeCell ref="A40:H40"/>
    <mergeCell ref="I40:J40"/>
    <mergeCell ref="K40:L40"/>
    <mergeCell ref="M40:N40"/>
    <mergeCell ref="O40:P40"/>
    <mergeCell ref="A38:H38"/>
    <mergeCell ref="I38:J38"/>
    <mergeCell ref="K38:L38"/>
    <mergeCell ref="M38:N38"/>
    <mergeCell ref="O38:P38"/>
    <mergeCell ref="A39:H39"/>
    <mergeCell ref="I39:J39"/>
    <mergeCell ref="K39:L39"/>
    <mergeCell ref="M39:N39"/>
    <mergeCell ref="A42:H42"/>
    <mergeCell ref="I42:J42"/>
    <mergeCell ref="K42:L42"/>
    <mergeCell ref="M42:N42"/>
    <mergeCell ref="O42:P42"/>
    <mergeCell ref="A41:H41"/>
    <mergeCell ref="I41:J41"/>
    <mergeCell ref="K41:L41"/>
    <mergeCell ref="M41:N41"/>
    <mergeCell ref="O41:P41"/>
    <mergeCell ref="A44:H44"/>
    <mergeCell ref="I44:J44"/>
    <mergeCell ref="K44:L44"/>
    <mergeCell ref="M44:N44"/>
    <mergeCell ref="O44:P44"/>
    <mergeCell ref="A43:H43"/>
    <mergeCell ref="I43:J43"/>
    <mergeCell ref="K43:L43"/>
    <mergeCell ref="M43:N43"/>
    <mergeCell ref="O43:P43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48:H48"/>
    <mergeCell ref="I48:J48"/>
    <mergeCell ref="K48:L48"/>
    <mergeCell ref="M48:N48"/>
    <mergeCell ref="O48:P48"/>
    <mergeCell ref="A47:H47"/>
    <mergeCell ref="I47:J47"/>
    <mergeCell ref="K47:L47"/>
    <mergeCell ref="M47:N47"/>
    <mergeCell ref="O47:P47"/>
    <mergeCell ref="A50:H50"/>
    <mergeCell ref="I50:J50"/>
    <mergeCell ref="K50:L50"/>
    <mergeCell ref="M50:N50"/>
    <mergeCell ref="O50:P50"/>
    <mergeCell ref="A49:H49"/>
    <mergeCell ref="I49:J49"/>
    <mergeCell ref="K49:L49"/>
    <mergeCell ref="M49:N49"/>
    <mergeCell ref="O49:P49"/>
    <mergeCell ref="A52:H52"/>
    <mergeCell ref="I52:J52"/>
    <mergeCell ref="K52:L52"/>
    <mergeCell ref="M52:N52"/>
    <mergeCell ref="O52:P52"/>
    <mergeCell ref="A51:H51"/>
    <mergeCell ref="I51:J51"/>
    <mergeCell ref="K51:L51"/>
    <mergeCell ref="M51:N51"/>
    <mergeCell ref="O51:P51"/>
    <mergeCell ref="O55:P55"/>
    <mergeCell ref="A54:H54"/>
    <mergeCell ref="I54:J54"/>
    <mergeCell ref="K54:L54"/>
    <mergeCell ref="M54:N54"/>
    <mergeCell ref="O54:P54"/>
    <mergeCell ref="A53:H53"/>
    <mergeCell ref="I53:J53"/>
    <mergeCell ref="K53:L53"/>
    <mergeCell ref="M53:N53"/>
    <mergeCell ref="O53:P53"/>
    <mergeCell ref="A56:N56"/>
    <mergeCell ref="A57:B57"/>
    <mergeCell ref="A58:B59"/>
    <mergeCell ref="A60:B61"/>
    <mergeCell ref="A62:B63"/>
    <mergeCell ref="A64:B65"/>
    <mergeCell ref="A55:H55"/>
    <mergeCell ref="I55:J55"/>
    <mergeCell ref="K55:L55"/>
    <mergeCell ref="M55:N55"/>
    <mergeCell ref="A78:E78"/>
    <mergeCell ref="F78:G78"/>
    <mergeCell ref="H78:L78"/>
    <mergeCell ref="M78:N78"/>
    <mergeCell ref="A79:E79"/>
    <mergeCell ref="F79:G79"/>
    <mergeCell ref="H79:L79"/>
    <mergeCell ref="M79:N79"/>
    <mergeCell ref="A66:B67"/>
    <mergeCell ref="A68:B69"/>
    <mergeCell ref="A70:B71"/>
    <mergeCell ref="A72:B73"/>
    <mergeCell ref="A74:B75"/>
    <mergeCell ref="A76:B77"/>
    <mergeCell ref="A85:B87"/>
    <mergeCell ref="C85:G87"/>
    <mergeCell ref="H85:I87"/>
    <mergeCell ref="J85:N87"/>
    <mergeCell ref="A88:G88"/>
    <mergeCell ref="H88:N88"/>
    <mergeCell ref="A81:G81"/>
    <mergeCell ref="H81:N81"/>
    <mergeCell ref="A82:B84"/>
    <mergeCell ref="C82:G84"/>
    <mergeCell ref="H82:I84"/>
    <mergeCell ref="J82:N84"/>
    <mergeCell ref="A96:N96"/>
    <mergeCell ref="B97:F97"/>
    <mergeCell ref="G97:H97"/>
    <mergeCell ref="I97:J97"/>
    <mergeCell ref="K97:L97"/>
    <mergeCell ref="M97:N97"/>
    <mergeCell ref="A89:B91"/>
    <mergeCell ref="C89:G91"/>
    <mergeCell ref="H89:I91"/>
    <mergeCell ref="J89:N91"/>
    <mergeCell ref="A92:B94"/>
    <mergeCell ref="C92:G94"/>
    <mergeCell ref="H92:I94"/>
    <mergeCell ref="J92:N94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5:F105"/>
    <mergeCell ref="G105:H105"/>
    <mergeCell ref="I105:J105"/>
    <mergeCell ref="K105:L105"/>
    <mergeCell ref="M105:N105"/>
    <mergeCell ref="B106:F106"/>
    <mergeCell ref="G106:H106"/>
    <mergeCell ref="I106:J106"/>
    <mergeCell ref="K106:L106"/>
    <mergeCell ref="M106:N106"/>
    <mergeCell ref="B107:F107"/>
    <mergeCell ref="G107:H107"/>
    <mergeCell ref="I107:J107"/>
    <mergeCell ref="K107:L107"/>
    <mergeCell ref="M107:N107"/>
    <mergeCell ref="B108:F108"/>
    <mergeCell ref="G108:H108"/>
    <mergeCell ref="I108:J108"/>
    <mergeCell ref="K108:L108"/>
    <mergeCell ref="M108:N108"/>
    <mergeCell ref="B109:F109"/>
    <mergeCell ref="G109:H109"/>
    <mergeCell ref="I109:J109"/>
    <mergeCell ref="K109:L109"/>
    <mergeCell ref="M109:N109"/>
    <mergeCell ref="E114:L114"/>
    <mergeCell ref="M114:N114"/>
    <mergeCell ref="A115:D116"/>
    <mergeCell ref="E115:L116"/>
    <mergeCell ref="M115:N116"/>
    <mergeCell ref="B110:F110"/>
    <mergeCell ref="G110:H110"/>
    <mergeCell ref="I110:J110"/>
    <mergeCell ref="K110:L110"/>
    <mergeCell ref="M110:N110"/>
    <mergeCell ref="B111:L111"/>
    <mergeCell ref="M111:N111"/>
    <mergeCell ref="B24:G24"/>
    <mergeCell ref="A129:L129"/>
    <mergeCell ref="M129:N129"/>
    <mergeCell ref="O61:T63"/>
    <mergeCell ref="A125:D126"/>
    <mergeCell ref="E125:L126"/>
    <mergeCell ref="M125:N126"/>
    <mergeCell ref="A127:D128"/>
    <mergeCell ref="E127:L128"/>
    <mergeCell ref="M127:N128"/>
    <mergeCell ref="A121:D122"/>
    <mergeCell ref="E121:L122"/>
    <mergeCell ref="M121:N122"/>
    <mergeCell ref="A123:D124"/>
    <mergeCell ref="E123:L124"/>
    <mergeCell ref="M123:N124"/>
    <mergeCell ref="A117:D118"/>
    <mergeCell ref="E117:L118"/>
    <mergeCell ref="M117:N118"/>
    <mergeCell ref="A119:D120"/>
    <mergeCell ref="E119:L120"/>
    <mergeCell ref="M119:N120"/>
    <mergeCell ref="A113:N113"/>
    <mergeCell ref="A114:D114"/>
  </mergeCells>
  <conditionalFormatting sqref="C64:N64 C72:N72 C66:M66 C70:N70 C68:N68 C74:N74 C76:N76 C58:N58 C60:N60 C62:N62">
    <cfRule type="cellIs" dxfId="11" priority="1" stopIfTrue="1" operator="equal">
      <formula>"x"</formula>
    </cfRule>
  </conditionalFormatting>
  <conditionalFormatting sqref="C59:N59 C61:N61 C63:N63 C65:N65 C73:N73 C67:M67 C71:N71 N66:N67 C69:N69 C75:N75 C77:N77">
    <cfRule type="cellIs" dxfId="10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WVJ983098:WVU983117 IX58:JI77 ST58:TE77 ACP58:ADA77 AML58:AMW77 AWH58:AWS77 BGD58:BGO77 BPZ58:BQK77 BZV58:CAG77 CJR58:CKC77 CTN58:CTY77 DDJ58:DDU77 DNF58:DNQ77 DXB58:DXM77 EGX58:EHI77 EQT58:ERE77 FAP58:FBA77 FKL58:FKW77 FUH58:FUS77 GED58:GEO77 GNZ58:GOK77 GXV58:GYG77 HHR58:HIC77 HRN58:HRY77 IBJ58:IBU77 ILF58:ILQ77 IVB58:IVM77 JEX58:JFI77 JOT58:JPE77 JYP58:JZA77 KIL58:KIW77 KSH58:KSS77 LCD58:LCO77 LLZ58:LMK77 LVV58:LWG77 MFR58:MGC77 MPN58:MPY77 MZJ58:MZU77 NJF58:NJQ77 NTB58:NTM77 OCX58:ODI77 OMT58:ONE77 OWP58:OXA77 PGL58:PGW77 PQH58:PQS77 QAD58:QAO77 QJZ58:QKK77 QTV58:QUG77 RDR58:REC77 RNN58:RNY77 RXJ58:RXU77 SHF58:SHQ77 SRB58:SRM77 TAX58:TBI77 TKT58:TLE77 TUP58:TVA77 UEL58:UEW77 UOH58:UOS77 UYD58:UYO77 VHZ58:VIK77 VRV58:VSG77 WBR58:WCC77 WLN58:WLY77 WVJ58:WVU77 C65594:N65613 IX65594:JI65613 ST65594:TE65613 ACP65594:ADA65613 AML65594:AMW65613 AWH65594:AWS65613 BGD65594:BGO65613 BPZ65594:BQK65613 BZV65594:CAG65613 CJR65594:CKC65613 CTN65594:CTY65613 DDJ65594:DDU65613 DNF65594:DNQ65613 DXB65594:DXM65613 EGX65594:EHI65613 EQT65594:ERE65613 FAP65594:FBA65613 FKL65594:FKW65613 FUH65594:FUS65613 GED65594:GEO65613 GNZ65594:GOK65613 GXV65594:GYG65613 HHR65594:HIC65613 HRN65594:HRY65613 IBJ65594:IBU65613 ILF65594:ILQ65613 IVB65594:IVM65613 JEX65594:JFI65613 JOT65594:JPE65613 JYP65594:JZA65613 KIL65594:KIW65613 KSH65594:KSS65613 LCD65594:LCO65613 LLZ65594:LMK65613 LVV65594:LWG65613 MFR65594:MGC65613 MPN65594:MPY65613 MZJ65594:MZU65613 NJF65594:NJQ65613 NTB65594:NTM65613 OCX65594:ODI65613 OMT65594:ONE65613 OWP65594:OXA65613 PGL65594:PGW65613 PQH65594:PQS65613 QAD65594:QAO65613 QJZ65594:QKK65613 QTV65594:QUG65613 RDR65594:REC65613 RNN65594:RNY65613 RXJ65594:RXU65613 SHF65594:SHQ65613 SRB65594:SRM65613 TAX65594:TBI65613 TKT65594:TLE65613 TUP65594:TVA65613 UEL65594:UEW65613 UOH65594:UOS65613 UYD65594:UYO65613 VHZ65594:VIK65613 VRV65594:VSG65613 WBR65594:WCC65613 WLN65594:WLY65613 WVJ65594:WVU65613 C131130:N131149 IX131130:JI131149 ST131130:TE131149 ACP131130:ADA131149 AML131130:AMW131149 AWH131130:AWS131149 BGD131130:BGO131149 BPZ131130:BQK131149 BZV131130:CAG131149 CJR131130:CKC131149 CTN131130:CTY131149 DDJ131130:DDU131149 DNF131130:DNQ131149 DXB131130:DXM131149 EGX131130:EHI131149 EQT131130:ERE131149 FAP131130:FBA131149 FKL131130:FKW131149 FUH131130:FUS131149 GED131130:GEO131149 GNZ131130:GOK131149 GXV131130:GYG131149 HHR131130:HIC131149 HRN131130:HRY131149 IBJ131130:IBU131149 ILF131130:ILQ131149 IVB131130:IVM131149 JEX131130:JFI131149 JOT131130:JPE131149 JYP131130:JZA131149 KIL131130:KIW131149 KSH131130:KSS131149 LCD131130:LCO131149 LLZ131130:LMK131149 LVV131130:LWG131149 MFR131130:MGC131149 MPN131130:MPY131149 MZJ131130:MZU131149 NJF131130:NJQ131149 NTB131130:NTM131149 OCX131130:ODI131149 OMT131130:ONE131149 OWP131130:OXA131149 PGL131130:PGW131149 PQH131130:PQS131149 QAD131130:QAO131149 QJZ131130:QKK131149 QTV131130:QUG131149 RDR131130:REC131149 RNN131130:RNY131149 RXJ131130:RXU131149 SHF131130:SHQ131149 SRB131130:SRM131149 TAX131130:TBI131149 TKT131130:TLE131149 TUP131130:TVA131149 UEL131130:UEW131149 UOH131130:UOS131149 UYD131130:UYO131149 VHZ131130:VIK131149 VRV131130:VSG131149 WBR131130:WCC131149 WLN131130:WLY131149 WVJ131130:WVU131149 C196666:N196685 IX196666:JI196685 ST196666:TE196685 ACP196666:ADA196685 AML196666:AMW196685 AWH196666:AWS196685 BGD196666:BGO196685 BPZ196666:BQK196685 BZV196666:CAG196685 CJR196666:CKC196685 CTN196666:CTY196685 DDJ196666:DDU196685 DNF196666:DNQ196685 DXB196666:DXM196685 EGX196666:EHI196685 EQT196666:ERE196685 FAP196666:FBA196685 FKL196666:FKW196685 FUH196666:FUS196685 GED196666:GEO196685 GNZ196666:GOK196685 GXV196666:GYG196685 HHR196666:HIC196685 HRN196666:HRY196685 IBJ196666:IBU196685 ILF196666:ILQ196685 IVB196666:IVM196685 JEX196666:JFI196685 JOT196666:JPE196685 JYP196666:JZA196685 KIL196666:KIW196685 KSH196666:KSS196685 LCD196666:LCO196685 LLZ196666:LMK196685 LVV196666:LWG196685 MFR196666:MGC196685 MPN196666:MPY196685 MZJ196666:MZU196685 NJF196666:NJQ196685 NTB196666:NTM196685 OCX196666:ODI196685 OMT196666:ONE196685 OWP196666:OXA196685 PGL196666:PGW196685 PQH196666:PQS196685 QAD196666:QAO196685 QJZ196666:QKK196685 QTV196666:QUG196685 RDR196666:REC196685 RNN196666:RNY196685 RXJ196666:RXU196685 SHF196666:SHQ196685 SRB196666:SRM196685 TAX196666:TBI196685 TKT196666:TLE196685 TUP196666:TVA196685 UEL196666:UEW196685 UOH196666:UOS196685 UYD196666:UYO196685 VHZ196666:VIK196685 VRV196666:VSG196685 WBR196666:WCC196685 WLN196666:WLY196685 WVJ196666:WVU196685 C262202:N262221 IX262202:JI262221 ST262202:TE262221 ACP262202:ADA262221 AML262202:AMW262221 AWH262202:AWS262221 BGD262202:BGO262221 BPZ262202:BQK262221 BZV262202:CAG262221 CJR262202:CKC262221 CTN262202:CTY262221 DDJ262202:DDU262221 DNF262202:DNQ262221 DXB262202:DXM262221 EGX262202:EHI262221 EQT262202:ERE262221 FAP262202:FBA262221 FKL262202:FKW262221 FUH262202:FUS262221 GED262202:GEO262221 GNZ262202:GOK262221 GXV262202:GYG262221 HHR262202:HIC262221 HRN262202:HRY262221 IBJ262202:IBU262221 ILF262202:ILQ262221 IVB262202:IVM262221 JEX262202:JFI262221 JOT262202:JPE262221 JYP262202:JZA262221 KIL262202:KIW262221 KSH262202:KSS262221 LCD262202:LCO262221 LLZ262202:LMK262221 LVV262202:LWG262221 MFR262202:MGC262221 MPN262202:MPY262221 MZJ262202:MZU262221 NJF262202:NJQ262221 NTB262202:NTM262221 OCX262202:ODI262221 OMT262202:ONE262221 OWP262202:OXA262221 PGL262202:PGW262221 PQH262202:PQS262221 QAD262202:QAO262221 QJZ262202:QKK262221 QTV262202:QUG262221 RDR262202:REC262221 RNN262202:RNY262221 RXJ262202:RXU262221 SHF262202:SHQ262221 SRB262202:SRM262221 TAX262202:TBI262221 TKT262202:TLE262221 TUP262202:TVA262221 UEL262202:UEW262221 UOH262202:UOS262221 UYD262202:UYO262221 VHZ262202:VIK262221 VRV262202:VSG262221 WBR262202:WCC262221 WLN262202:WLY262221 WVJ262202:WVU262221 C327738:N327757 IX327738:JI327757 ST327738:TE327757 ACP327738:ADA327757 AML327738:AMW327757 AWH327738:AWS327757 BGD327738:BGO327757 BPZ327738:BQK327757 BZV327738:CAG327757 CJR327738:CKC327757 CTN327738:CTY327757 DDJ327738:DDU327757 DNF327738:DNQ327757 DXB327738:DXM327757 EGX327738:EHI327757 EQT327738:ERE327757 FAP327738:FBA327757 FKL327738:FKW327757 FUH327738:FUS327757 GED327738:GEO327757 GNZ327738:GOK327757 GXV327738:GYG327757 HHR327738:HIC327757 HRN327738:HRY327757 IBJ327738:IBU327757 ILF327738:ILQ327757 IVB327738:IVM327757 JEX327738:JFI327757 JOT327738:JPE327757 JYP327738:JZA327757 KIL327738:KIW327757 KSH327738:KSS327757 LCD327738:LCO327757 LLZ327738:LMK327757 LVV327738:LWG327757 MFR327738:MGC327757 MPN327738:MPY327757 MZJ327738:MZU327757 NJF327738:NJQ327757 NTB327738:NTM327757 OCX327738:ODI327757 OMT327738:ONE327757 OWP327738:OXA327757 PGL327738:PGW327757 PQH327738:PQS327757 QAD327738:QAO327757 QJZ327738:QKK327757 QTV327738:QUG327757 RDR327738:REC327757 RNN327738:RNY327757 RXJ327738:RXU327757 SHF327738:SHQ327757 SRB327738:SRM327757 TAX327738:TBI327757 TKT327738:TLE327757 TUP327738:TVA327757 UEL327738:UEW327757 UOH327738:UOS327757 UYD327738:UYO327757 VHZ327738:VIK327757 VRV327738:VSG327757 WBR327738:WCC327757 WLN327738:WLY327757 WVJ327738:WVU327757 C393274:N393293 IX393274:JI393293 ST393274:TE393293 ACP393274:ADA393293 AML393274:AMW393293 AWH393274:AWS393293 BGD393274:BGO393293 BPZ393274:BQK393293 BZV393274:CAG393293 CJR393274:CKC393293 CTN393274:CTY393293 DDJ393274:DDU393293 DNF393274:DNQ393293 DXB393274:DXM393293 EGX393274:EHI393293 EQT393274:ERE393293 FAP393274:FBA393293 FKL393274:FKW393293 FUH393274:FUS393293 GED393274:GEO393293 GNZ393274:GOK393293 GXV393274:GYG393293 HHR393274:HIC393293 HRN393274:HRY393293 IBJ393274:IBU393293 ILF393274:ILQ393293 IVB393274:IVM393293 JEX393274:JFI393293 JOT393274:JPE393293 JYP393274:JZA393293 KIL393274:KIW393293 KSH393274:KSS393293 LCD393274:LCO393293 LLZ393274:LMK393293 LVV393274:LWG393293 MFR393274:MGC393293 MPN393274:MPY393293 MZJ393274:MZU393293 NJF393274:NJQ393293 NTB393274:NTM393293 OCX393274:ODI393293 OMT393274:ONE393293 OWP393274:OXA393293 PGL393274:PGW393293 PQH393274:PQS393293 QAD393274:QAO393293 QJZ393274:QKK393293 QTV393274:QUG393293 RDR393274:REC393293 RNN393274:RNY393293 RXJ393274:RXU393293 SHF393274:SHQ393293 SRB393274:SRM393293 TAX393274:TBI393293 TKT393274:TLE393293 TUP393274:TVA393293 UEL393274:UEW393293 UOH393274:UOS393293 UYD393274:UYO393293 VHZ393274:VIK393293 VRV393274:VSG393293 WBR393274:WCC393293 WLN393274:WLY393293 WVJ393274:WVU393293 C458810:N458829 IX458810:JI458829 ST458810:TE458829 ACP458810:ADA458829 AML458810:AMW458829 AWH458810:AWS458829 BGD458810:BGO458829 BPZ458810:BQK458829 BZV458810:CAG458829 CJR458810:CKC458829 CTN458810:CTY458829 DDJ458810:DDU458829 DNF458810:DNQ458829 DXB458810:DXM458829 EGX458810:EHI458829 EQT458810:ERE458829 FAP458810:FBA458829 FKL458810:FKW458829 FUH458810:FUS458829 GED458810:GEO458829 GNZ458810:GOK458829 GXV458810:GYG458829 HHR458810:HIC458829 HRN458810:HRY458829 IBJ458810:IBU458829 ILF458810:ILQ458829 IVB458810:IVM458829 JEX458810:JFI458829 JOT458810:JPE458829 JYP458810:JZA458829 KIL458810:KIW458829 KSH458810:KSS458829 LCD458810:LCO458829 LLZ458810:LMK458829 LVV458810:LWG458829 MFR458810:MGC458829 MPN458810:MPY458829 MZJ458810:MZU458829 NJF458810:NJQ458829 NTB458810:NTM458829 OCX458810:ODI458829 OMT458810:ONE458829 OWP458810:OXA458829 PGL458810:PGW458829 PQH458810:PQS458829 QAD458810:QAO458829 QJZ458810:QKK458829 QTV458810:QUG458829 RDR458810:REC458829 RNN458810:RNY458829 RXJ458810:RXU458829 SHF458810:SHQ458829 SRB458810:SRM458829 TAX458810:TBI458829 TKT458810:TLE458829 TUP458810:TVA458829 UEL458810:UEW458829 UOH458810:UOS458829 UYD458810:UYO458829 VHZ458810:VIK458829 VRV458810:VSG458829 WBR458810:WCC458829 WLN458810:WLY458829 WVJ458810:WVU458829 C524346:N524365 IX524346:JI524365 ST524346:TE524365 ACP524346:ADA524365 AML524346:AMW524365 AWH524346:AWS524365 BGD524346:BGO524365 BPZ524346:BQK524365 BZV524346:CAG524365 CJR524346:CKC524365 CTN524346:CTY524365 DDJ524346:DDU524365 DNF524346:DNQ524365 DXB524346:DXM524365 EGX524346:EHI524365 EQT524346:ERE524365 FAP524346:FBA524365 FKL524346:FKW524365 FUH524346:FUS524365 GED524346:GEO524365 GNZ524346:GOK524365 GXV524346:GYG524365 HHR524346:HIC524365 HRN524346:HRY524365 IBJ524346:IBU524365 ILF524346:ILQ524365 IVB524346:IVM524365 JEX524346:JFI524365 JOT524346:JPE524365 JYP524346:JZA524365 KIL524346:KIW524365 KSH524346:KSS524365 LCD524346:LCO524365 LLZ524346:LMK524365 LVV524346:LWG524365 MFR524346:MGC524365 MPN524346:MPY524365 MZJ524346:MZU524365 NJF524346:NJQ524365 NTB524346:NTM524365 OCX524346:ODI524365 OMT524346:ONE524365 OWP524346:OXA524365 PGL524346:PGW524365 PQH524346:PQS524365 QAD524346:QAO524365 QJZ524346:QKK524365 QTV524346:QUG524365 RDR524346:REC524365 RNN524346:RNY524365 RXJ524346:RXU524365 SHF524346:SHQ524365 SRB524346:SRM524365 TAX524346:TBI524365 TKT524346:TLE524365 TUP524346:TVA524365 UEL524346:UEW524365 UOH524346:UOS524365 UYD524346:UYO524365 VHZ524346:VIK524365 VRV524346:VSG524365 WBR524346:WCC524365 WLN524346:WLY524365 WVJ524346:WVU524365 C589882:N589901 IX589882:JI589901 ST589882:TE589901 ACP589882:ADA589901 AML589882:AMW589901 AWH589882:AWS589901 BGD589882:BGO589901 BPZ589882:BQK589901 BZV589882:CAG589901 CJR589882:CKC589901 CTN589882:CTY589901 DDJ589882:DDU589901 DNF589882:DNQ589901 DXB589882:DXM589901 EGX589882:EHI589901 EQT589882:ERE589901 FAP589882:FBA589901 FKL589882:FKW589901 FUH589882:FUS589901 GED589882:GEO589901 GNZ589882:GOK589901 GXV589882:GYG589901 HHR589882:HIC589901 HRN589882:HRY589901 IBJ589882:IBU589901 ILF589882:ILQ589901 IVB589882:IVM589901 JEX589882:JFI589901 JOT589882:JPE589901 JYP589882:JZA589901 KIL589882:KIW589901 KSH589882:KSS589901 LCD589882:LCO589901 LLZ589882:LMK589901 LVV589882:LWG589901 MFR589882:MGC589901 MPN589882:MPY589901 MZJ589882:MZU589901 NJF589882:NJQ589901 NTB589882:NTM589901 OCX589882:ODI589901 OMT589882:ONE589901 OWP589882:OXA589901 PGL589882:PGW589901 PQH589882:PQS589901 QAD589882:QAO589901 QJZ589882:QKK589901 QTV589882:QUG589901 RDR589882:REC589901 RNN589882:RNY589901 RXJ589882:RXU589901 SHF589882:SHQ589901 SRB589882:SRM589901 TAX589882:TBI589901 TKT589882:TLE589901 TUP589882:TVA589901 UEL589882:UEW589901 UOH589882:UOS589901 UYD589882:UYO589901 VHZ589882:VIK589901 VRV589882:VSG589901 WBR589882:WCC589901 WLN589882:WLY589901 WVJ589882:WVU589901 C655418:N655437 IX655418:JI655437 ST655418:TE655437 ACP655418:ADA655437 AML655418:AMW655437 AWH655418:AWS655437 BGD655418:BGO655437 BPZ655418:BQK655437 BZV655418:CAG655437 CJR655418:CKC655437 CTN655418:CTY655437 DDJ655418:DDU655437 DNF655418:DNQ655437 DXB655418:DXM655437 EGX655418:EHI655437 EQT655418:ERE655437 FAP655418:FBA655437 FKL655418:FKW655437 FUH655418:FUS655437 GED655418:GEO655437 GNZ655418:GOK655437 GXV655418:GYG655437 HHR655418:HIC655437 HRN655418:HRY655437 IBJ655418:IBU655437 ILF655418:ILQ655437 IVB655418:IVM655437 JEX655418:JFI655437 JOT655418:JPE655437 JYP655418:JZA655437 KIL655418:KIW655437 KSH655418:KSS655437 LCD655418:LCO655437 LLZ655418:LMK655437 LVV655418:LWG655437 MFR655418:MGC655437 MPN655418:MPY655437 MZJ655418:MZU655437 NJF655418:NJQ655437 NTB655418:NTM655437 OCX655418:ODI655437 OMT655418:ONE655437 OWP655418:OXA655437 PGL655418:PGW655437 PQH655418:PQS655437 QAD655418:QAO655437 QJZ655418:QKK655437 QTV655418:QUG655437 RDR655418:REC655437 RNN655418:RNY655437 RXJ655418:RXU655437 SHF655418:SHQ655437 SRB655418:SRM655437 TAX655418:TBI655437 TKT655418:TLE655437 TUP655418:TVA655437 UEL655418:UEW655437 UOH655418:UOS655437 UYD655418:UYO655437 VHZ655418:VIK655437 VRV655418:VSG655437 WBR655418:WCC655437 WLN655418:WLY655437 WVJ655418:WVU655437 C720954:N720973 IX720954:JI720973 ST720954:TE720973 ACP720954:ADA720973 AML720954:AMW720973 AWH720954:AWS720973 BGD720954:BGO720973 BPZ720954:BQK720973 BZV720954:CAG720973 CJR720954:CKC720973 CTN720954:CTY720973 DDJ720954:DDU720973 DNF720954:DNQ720973 DXB720954:DXM720973 EGX720954:EHI720973 EQT720954:ERE720973 FAP720954:FBA720973 FKL720954:FKW720973 FUH720954:FUS720973 GED720954:GEO720973 GNZ720954:GOK720973 GXV720954:GYG720973 HHR720954:HIC720973 HRN720954:HRY720973 IBJ720954:IBU720973 ILF720954:ILQ720973 IVB720954:IVM720973 JEX720954:JFI720973 JOT720954:JPE720973 JYP720954:JZA720973 KIL720954:KIW720973 KSH720954:KSS720973 LCD720954:LCO720973 LLZ720954:LMK720973 LVV720954:LWG720973 MFR720954:MGC720973 MPN720954:MPY720973 MZJ720954:MZU720973 NJF720954:NJQ720973 NTB720954:NTM720973 OCX720954:ODI720973 OMT720954:ONE720973 OWP720954:OXA720973 PGL720954:PGW720973 PQH720954:PQS720973 QAD720954:QAO720973 QJZ720954:QKK720973 QTV720954:QUG720973 RDR720954:REC720973 RNN720954:RNY720973 RXJ720954:RXU720973 SHF720954:SHQ720973 SRB720954:SRM720973 TAX720954:TBI720973 TKT720954:TLE720973 TUP720954:TVA720973 UEL720954:UEW720973 UOH720954:UOS720973 UYD720954:UYO720973 VHZ720954:VIK720973 VRV720954:VSG720973 WBR720954:WCC720973 WLN720954:WLY720973 WVJ720954:WVU720973 C786490:N786509 IX786490:JI786509 ST786490:TE786509 ACP786490:ADA786509 AML786490:AMW786509 AWH786490:AWS786509 BGD786490:BGO786509 BPZ786490:BQK786509 BZV786490:CAG786509 CJR786490:CKC786509 CTN786490:CTY786509 DDJ786490:DDU786509 DNF786490:DNQ786509 DXB786490:DXM786509 EGX786490:EHI786509 EQT786490:ERE786509 FAP786490:FBA786509 FKL786490:FKW786509 FUH786490:FUS786509 GED786490:GEO786509 GNZ786490:GOK786509 GXV786490:GYG786509 HHR786490:HIC786509 HRN786490:HRY786509 IBJ786490:IBU786509 ILF786490:ILQ786509 IVB786490:IVM786509 JEX786490:JFI786509 JOT786490:JPE786509 JYP786490:JZA786509 KIL786490:KIW786509 KSH786490:KSS786509 LCD786490:LCO786509 LLZ786490:LMK786509 LVV786490:LWG786509 MFR786490:MGC786509 MPN786490:MPY786509 MZJ786490:MZU786509 NJF786490:NJQ786509 NTB786490:NTM786509 OCX786490:ODI786509 OMT786490:ONE786509 OWP786490:OXA786509 PGL786490:PGW786509 PQH786490:PQS786509 QAD786490:QAO786509 QJZ786490:QKK786509 QTV786490:QUG786509 RDR786490:REC786509 RNN786490:RNY786509 RXJ786490:RXU786509 SHF786490:SHQ786509 SRB786490:SRM786509 TAX786490:TBI786509 TKT786490:TLE786509 TUP786490:TVA786509 UEL786490:UEW786509 UOH786490:UOS786509 UYD786490:UYO786509 VHZ786490:VIK786509 VRV786490:VSG786509 WBR786490:WCC786509 WLN786490:WLY786509 WVJ786490:WVU786509 C852026:N852045 IX852026:JI852045 ST852026:TE852045 ACP852026:ADA852045 AML852026:AMW852045 AWH852026:AWS852045 BGD852026:BGO852045 BPZ852026:BQK852045 BZV852026:CAG852045 CJR852026:CKC852045 CTN852026:CTY852045 DDJ852026:DDU852045 DNF852026:DNQ852045 DXB852026:DXM852045 EGX852026:EHI852045 EQT852026:ERE852045 FAP852026:FBA852045 FKL852026:FKW852045 FUH852026:FUS852045 GED852026:GEO852045 GNZ852026:GOK852045 GXV852026:GYG852045 HHR852026:HIC852045 HRN852026:HRY852045 IBJ852026:IBU852045 ILF852026:ILQ852045 IVB852026:IVM852045 JEX852026:JFI852045 JOT852026:JPE852045 JYP852026:JZA852045 KIL852026:KIW852045 KSH852026:KSS852045 LCD852026:LCO852045 LLZ852026:LMK852045 LVV852026:LWG852045 MFR852026:MGC852045 MPN852026:MPY852045 MZJ852026:MZU852045 NJF852026:NJQ852045 NTB852026:NTM852045 OCX852026:ODI852045 OMT852026:ONE852045 OWP852026:OXA852045 PGL852026:PGW852045 PQH852026:PQS852045 QAD852026:QAO852045 QJZ852026:QKK852045 QTV852026:QUG852045 RDR852026:REC852045 RNN852026:RNY852045 RXJ852026:RXU852045 SHF852026:SHQ852045 SRB852026:SRM852045 TAX852026:TBI852045 TKT852026:TLE852045 TUP852026:TVA852045 UEL852026:UEW852045 UOH852026:UOS852045 UYD852026:UYO852045 VHZ852026:VIK852045 VRV852026:VSG852045 WBR852026:WCC852045 WLN852026:WLY852045 WVJ852026:WVU852045 C917562:N917581 IX917562:JI917581 ST917562:TE917581 ACP917562:ADA917581 AML917562:AMW917581 AWH917562:AWS917581 BGD917562:BGO917581 BPZ917562:BQK917581 BZV917562:CAG917581 CJR917562:CKC917581 CTN917562:CTY917581 DDJ917562:DDU917581 DNF917562:DNQ917581 DXB917562:DXM917581 EGX917562:EHI917581 EQT917562:ERE917581 FAP917562:FBA917581 FKL917562:FKW917581 FUH917562:FUS917581 GED917562:GEO917581 GNZ917562:GOK917581 GXV917562:GYG917581 HHR917562:HIC917581 HRN917562:HRY917581 IBJ917562:IBU917581 ILF917562:ILQ917581 IVB917562:IVM917581 JEX917562:JFI917581 JOT917562:JPE917581 JYP917562:JZA917581 KIL917562:KIW917581 KSH917562:KSS917581 LCD917562:LCO917581 LLZ917562:LMK917581 LVV917562:LWG917581 MFR917562:MGC917581 MPN917562:MPY917581 MZJ917562:MZU917581 NJF917562:NJQ917581 NTB917562:NTM917581 OCX917562:ODI917581 OMT917562:ONE917581 OWP917562:OXA917581 PGL917562:PGW917581 PQH917562:PQS917581 QAD917562:QAO917581 QJZ917562:QKK917581 QTV917562:QUG917581 RDR917562:REC917581 RNN917562:RNY917581 RXJ917562:RXU917581 SHF917562:SHQ917581 SRB917562:SRM917581 TAX917562:TBI917581 TKT917562:TLE917581 TUP917562:TVA917581 UEL917562:UEW917581 UOH917562:UOS917581 UYD917562:UYO917581 VHZ917562:VIK917581 VRV917562:VSG917581 WBR917562:WCC917581 WLN917562:WLY917581 WVJ917562:WVU917581 C983098:N983117 IX983098:JI983117 ST983098:TE983117 ACP983098:ADA983117 AML983098:AMW983117 AWH983098:AWS983117 BGD983098:BGO983117 BPZ983098:BQK983117 BZV983098:CAG983117 CJR983098:CKC983117 CTN983098:CTY983117 DDJ983098:DDU983117 DNF983098:DNQ983117 DXB983098:DXM983117 EGX983098:EHI983117 EQT983098:ERE983117 FAP983098:FBA983117 FKL983098:FKW983117 FUH983098:FUS983117 GED983098:GEO983117 GNZ983098:GOK983117 GXV983098:GYG983117 HHR983098:HIC983117 HRN983098:HRY983117 IBJ983098:IBU983117 ILF983098:ILQ983117 IVB983098:IVM983117 JEX983098:JFI983117 JOT983098:JPE983117 JYP983098:JZA983117 KIL983098:KIW983117 KSH983098:KSS983117 LCD983098:LCO983117 LLZ983098:LMK983117 LVV983098:LWG983117 MFR983098:MGC983117 MPN983098:MPY983117 MZJ983098:MZU983117 NJF983098:NJQ983117 NTB983098:NTM983117 OCX983098:ODI983117 OMT983098:ONE983117 OWP983098:OXA983117 PGL983098:PGW983117 PQH983098:PQS983117 QAD983098:QAO983117 QJZ983098:QKK983117 QTV983098:QUG983117 RDR983098:REC983117 RNN983098:RNY983117 RXJ983098:RXU983117 SHF983098:SHQ983117 SRB983098:SRM983117 TAX983098:TBI983117 TKT983098:TLE983117 TUP983098:TVA983117 UEL983098:UEW983117 UOH983098:UOS983117 UYD983098:UYO983117 VHZ983098:VIK983117 VRV983098:VSG983117 WBR983098:WCC983117 WLN983098:WLY983117 C58:N77"/>
  </dataValidations>
  <printOptions horizontalCentered="1"/>
  <pageMargins left="0.24" right="0.15" top="0.56000000000000005" bottom="0.57999999999999996" header="0.23" footer="0.23622047244094491"/>
  <pageSetup paperSize="8" scale="97" orientation="portrait" r:id="rId1"/>
  <headerFooter alignWithMargins="0"/>
  <rowBreaks count="1" manualBreakCount="1">
    <brk id="3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R65310"/>
  <sheetViews>
    <sheetView topLeftCell="A51" zoomScaleNormal="100" zoomScalePageLayoutView="150" workbookViewId="0">
      <selection activeCell="T9" sqref="T9"/>
    </sheetView>
  </sheetViews>
  <sheetFormatPr defaultColWidth="8.85546875" defaultRowHeight="12.75"/>
  <cols>
    <col min="1" max="1" width="8.42578125" style="28" customWidth="1"/>
    <col min="2" max="2" width="12.28515625" style="28" customWidth="1"/>
    <col min="3" max="3" width="10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4.14062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240" width="8.85546875" style="28"/>
    <col min="241" max="241" width="14.140625" style="28" customWidth="1"/>
    <col min="242" max="252" width="8.85546875" style="28"/>
    <col min="253" max="253" width="8.42578125" style="28" customWidth="1"/>
    <col min="254" max="254" width="12.28515625" style="28" customWidth="1"/>
    <col min="255" max="255" width="10.42578125" style="28" customWidth="1"/>
    <col min="256" max="256" width="8.42578125" style="28" customWidth="1"/>
    <col min="257" max="259" width="6.42578125" style="28" customWidth="1"/>
    <col min="260" max="260" width="14" style="28" customWidth="1"/>
    <col min="261" max="261" width="6.42578125" style="28" customWidth="1"/>
    <col min="262" max="262" width="14.140625" style="28" customWidth="1"/>
    <col min="263" max="263" width="6.42578125" style="28" customWidth="1"/>
    <col min="264" max="264" width="11.42578125" style="28" customWidth="1"/>
    <col min="265" max="265" width="6.42578125" style="28" customWidth="1"/>
    <col min="266" max="266" width="11" style="28" customWidth="1"/>
    <col min="267" max="267" width="8.85546875" style="28"/>
    <col min="268" max="268" width="10.140625" style="28" customWidth="1"/>
    <col min="269" max="269" width="8.85546875" style="28"/>
    <col min="270" max="270" width="11.42578125" style="28" customWidth="1"/>
    <col min="271" max="496" width="8.85546875" style="28"/>
    <col min="497" max="497" width="14.140625" style="28" customWidth="1"/>
    <col min="498" max="508" width="8.85546875" style="28"/>
    <col min="509" max="509" width="8.42578125" style="28" customWidth="1"/>
    <col min="510" max="510" width="12.28515625" style="28" customWidth="1"/>
    <col min="511" max="511" width="10.42578125" style="28" customWidth="1"/>
    <col min="512" max="512" width="8.42578125" style="28" customWidth="1"/>
    <col min="513" max="515" width="6.42578125" style="28" customWidth="1"/>
    <col min="516" max="516" width="14" style="28" customWidth="1"/>
    <col min="517" max="517" width="6.42578125" style="28" customWidth="1"/>
    <col min="518" max="518" width="14.140625" style="28" customWidth="1"/>
    <col min="519" max="519" width="6.42578125" style="28" customWidth="1"/>
    <col min="520" max="520" width="11.42578125" style="28" customWidth="1"/>
    <col min="521" max="521" width="6.42578125" style="28" customWidth="1"/>
    <col min="522" max="522" width="11" style="28" customWidth="1"/>
    <col min="523" max="523" width="8.85546875" style="28"/>
    <col min="524" max="524" width="10.140625" style="28" customWidth="1"/>
    <col min="525" max="525" width="8.85546875" style="28"/>
    <col min="526" max="526" width="11.42578125" style="28" customWidth="1"/>
    <col min="527" max="752" width="8.85546875" style="28"/>
    <col min="753" max="753" width="14.140625" style="28" customWidth="1"/>
    <col min="754" max="764" width="8.85546875" style="28"/>
    <col min="765" max="765" width="8.42578125" style="28" customWidth="1"/>
    <col min="766" max="766" width="12.28515625" style="28" customWidth="1"/>
    <col min="767" max="767" width="10.42578125" style="28" customWidth="1"/>
    <col min="768" max="768" width="8.42578125" style="28" customWidth="1"/>
    <col min="769" max="771" width="6.42578125" style="28" customWidth="1"/>
    <col min="772" max="772" width="14" style="28" customWidth="1"/>
    <col min="773" max="773" width="6.42578125" style="28" customWidth="1"/>
    <col min="774" max="774" width="14.140625" style="28" customWidth="1"/>
    <col min="775" max="775" width="6.42578125" style="28" customWidth="1"/>
    <col min="776" max="776" width="11.42578125" style="28" customWidth="1"/>
    <col min="777" max="777" width="6.42578125" style="28" customWidth="1"/>
    <col min="778" max="778" width="11" style="28" customWidth="1"/>
    <col min="779" max="779" width="8.85546875" style="28"/>
    <col min="780" max="780" width="10.140625" style="28" customWidth="1"/>
    <col min="781" max="781" width="8.85546875" style="28"/>
    <col min="782" max="782" width="11.42578125" style="28" customWidth="1"/>
    <col min="783" max="1008" width="8.85546875" style="28"/>
    <col min="1009" max="1009" width="14.140625" style="28" customWidth="1"/>
    <col min="1010" max="1020" width="8.85546875" style="28"/>
    <col min="1021" max="1021" width="8.42578125" style="28" customWidth="1"/>
    <col min="1022" max="1022" width="12.28515625" style="28" customWidth="1"/>
    <col min="1023" max="1023" width="10.42578125" style="28" customWidth="1"/>
    <col min="1024" max="1024" width="8.42578125" style="28" customWidth="1"/>
    <col min="1025" max="1027" width="6.42578125" style="28" customWidth="1"/>
    <col min="1028" max="1028" width="14" style="28" customWidth="1"/>
    <col min="1029" max="1029" width="6.42578125" style="28" customWidth="1"/>
    <col min="1030" max="1030" width="14.140625" style="28" customWidth="1"/>
    <col min="1031" max="1031" width="6.42578125" style="28" customWidth="1"/>
    <col min="1032" max="1032" width="11.42578125" style="28" customWidth="1"/>
    <col min="1033" max="1033" width="6.42578125" style="28" customWidth="1"/>
    <col min="1034" max="1034" width="11" style="28" customWidth="1"/>
    <col min="1035" max="1035" width="8.85546875" style="28"/>
    <col min="1036" max="1036" width="10.140625" style="28" customWidth="1"/>
    <col min="1037" max="1037" width="8.85546875" style="28"/>
    <col min="1038" max="1038" width="11.42578125" style="28" customWidth="1"/>
    <col min="1039" max="1264" width="8.85546875" style="28"/>
    <col min="1265" max="1265" width="14.140625" style="28" customWidth="1"/>
    <col min="1266" max="1276" width="8.85546875" style="28"/>
    <col min="1277" max="1277" width="8.42578125" style="28" customWidth="1"/>
    <col min="1278" max="1278" width="12.28515625" style="28" customWidth="1"/>
    <col min="1279" max="1279" width="10.42578125" style="28" customWidth="1"/>
    <col min="1280" max="1280" width="8.42578125" style="28" customWidth="1"/>
    <col min="1281" max="1283" width="6.42578125" style="28" customWidth="1"/>
    <col min="1284" max="1284" width="14" style="28" customWidth="1"/>
    <col min="1285" max="1285" width="6.42578125" style="28" customWidth="1"/>
    <col min="1286" max="1286" width="14.140625" style="28" customWidth="1"/>
    <col min="1287" max="1287" width="6.42578125" style="28" customWidth="1"/>
    <col min="1288" max="1288" width="11.42578125" style="28" customWidth="1"/>
    <col min="1289" max="1289" width="6.42578125" style="28" customWidth="1"/>
    <col min="1290" max="1290" width="11" style="28" customWidth="1"/>
    <col min="1291" max="1291" width="8.85546875" style="28"/>
    <col min="1292" max="1292" width="10.140625" style="28" customWidth="1"/>
    <col min="1293" max="1293" width="8.85546875" style="28"/>
    <col min="1294" max="1294" width="11.42578125" style="28" customWidth="1"/>
    <col min="1295" max="1520" width="8.85546875" style="28"/>
    <col min="1521" max="1521" width="14.140625" style="28" customWidth="1"/>
    <col min="1522" max="1532" width="8.85546875" style="28"/>
    <col min="1533" max="1533" width="8.42578125" style="28" customWidth="1"/>
    <col min="1534" max="1534" width="12.28515625" style="28" customWidth="1"/>
    <col min="1535" max="1535" width="10.42578125" style="28" customWidth="1"/>
    <col min="1536" max="1536" width="8.42578125" style="28" customWidth="1"/>
    <col min="1537" max="1539" width="6.42578125" style="28" customWidth="1"/>
    <col min="1540" max="1540" width="14" style="28" customWidth="1"/>
    <col min="1541" max="1541" width="6.42578125" style="28" customWidth="1"/>
    <col min="1542" max="1542" width="14.140625" style="28" customWidth="1"/>
    <col min="1543" max="1543" width="6.42578125" style="28" customWidth="1"/>
    <col min="1544" max="1544" width="11.42578125" style="28" customWidth="1"/>
    <col min="1545" max="1545" width="6.42578125" style="28" customWidth="1"/>
    <col min="1546" max="1546" width="11" style="28" customWidth="1"/>
    <col min="1547" max="1547" width="8.85546875" style="28"/>
    <col min="1548" max="1548" width="10.140625" style="28" customWidth="1"/>
    <col min="1549" max="1549" width="8.85546875" style="28"/>
    <col min="1550" max="1550" width="11.42578125" style="28" customWidth="1"/>
    <col min="1551" max="1776" width="8.85546875" style="28"/>
    <col min="1777" max="1777" width="14.140625" style="28" customWidth="1"/>
    <col min="1778" max="1788" width="8.85546875" style="28"/>
    <col min="1789" max="1789" width="8.42578125" style="28" customWidth="1"/>
    <col min="1790" max="1790" width="12.28515625" style="28" customWidth="1"/>
    <col min="1791" max="1791" width="10.42578125" style="28" customWidth="1"/>
    <col min="1792" max="1792" width="8.42578125" style="28" customWidth="1"/>
    <col min="1793" max="1795" width="6.42578125" style="28" customWidth="1"/>
    <col min="1796" max="1796" width="14" style="28" customWidth="1"/>
    <col min="1797" max="1797" width="6.42578125" style="28" customWidth="1"/>
    <col min="1798" max="1798" width="14.140625" style="28" customWidth="1"/>
    <col min="1799" max="1799" width="6.42578125" style="28" customWidth="1"/>
    <col min="1800" max="1800" width="11.42578125" style="28" customWidth="1"/>
    <col min="1801" max="1801" width="6.42578125" style="28" customWidth="1"/>
    <col min="1802" max="1802" width="11" style="28" customWidth="1"/>
    <col min="1803" max="1803" width="8.85546875" style="28"/>
    <col min="1804" max="1804" width="10.140625" style="28" customWidth="1"/>
    <col min="1805" max="1805" width="8.85546875" style="28"/>
    <col min="1806" max="1806" width="11.42578125" style="28" customWidth="1"/>
    <col min="1807" max="2032" width="8.85546875" style="28"/>
    <col min="2033" max="2033" width="14.140625" style="28" customWidth="1"/>
    <col min="2034" max="2044" width="8.85546875" style="28"/>
    <col min="2045" max="2045" width="8.42578125" style="28" customWidth="1"/>
    <col min="2046" max="2046" width="12.28515625" style="28" customWidth="1"/>
    <col min="2047" max="2047" width="10.42578125" style="28" customWidth="1"/>
    <col min="2048" max="2048" width="8.42578125" style="28" customWidth="1"/>
    <col min="2049" max="2051" width="6.42578125" style="28" customWidth="1"/>
    <col min="2052" max="2052" width="14" style="28" customWidth="1"/>
    <col min="2053" max="2053" width="6.42578125" style="28" customWidth="1"/>
    <col min="2054" max="2054" width="14.140625" style="28" customWidth="1"/>
    <col min="2055" max="2055" width="6.42578125" style="28" customWidth="1"/>
    <col min="2056" max="2056" width="11.42578125" style="28" customWidth="1"/>
    <col min="2057" max="2057" width="6.42578125" style="28" customWidth="1"/>
    <col min="2058" max="2058" width="11" style="28" customWidth="1"/>
    <col min="2059" max="2059" width="8.85546875" style="28"/>
    <col min="2060" max="2060" width="10.140625" style="28" customWidth="1"/>
    <col min="2061" max="2061" width="8.85546875" style="28"/>
    <col min="2062" max="2062" width="11.42578125" style="28" customWidth="1"/>
    <col min="2063" max="2288" width="8.85546875" style="28"/>
    <col min="2289" max="2289" width="14.140625" style="28" customWidth="1"/>
    <col min="2290" max="2300" width="8.85546875" style="28"/>
    <col min="2301" max="2301" width="8.42578125" style="28" customWidth="1"/>
    <col min="2302" max="2302" width="12.28515625" style="28" customWidth="1"/>
    <col min="2303" max="2303" width="10.42578125" style="28" customWidth="1"/>
    <col min="2304" max="2304" width="8.42578125" style="28" customWidth="1"/>
    <col min="2305" max="2307" width="6.42578125" style="28" customWidth="1"/>
    <col min="2308" max="2308" width="14" style="28" customWidth="1"/>
    <col min="2309" max="2309" width="6.42578125" style="28" customWidth="1"/>
    <col min="2310" max="2310" width="14.140625" style="28" customWidth="1"/>
    <col min="2311" max="2311" width="6.42578125" style="28" customWidth="1"/>
    <col min="2312" max="2312" width="11.42578125" style="28" customWidth="1"/>
    <col min="2313" max="2313" width="6.42578125" style="28" customWidth="1"/>
    <col min="2314" max="2314" width="11" style="28" customWidth="1"/>
    <col min="2315" max="2315" width="8.85546875" style="28"/>
    <col min="2316" max="2316" width="10.140625" style="28" customWidth="1"/>
    <col min="2317" max="2317" width="8.85546875" style="28"/>
    <col min="2318" max="2318" width="11.42578125" style="28" customWidth="1"/>
    <col min="2319" max="2544" width="8.85546875" style="28"/>
    <col min="2545" max="2545" width="14.140625" style="28" customWidth="1"/>
    <col min="2546" max="2556" width="8.85546875" style="28"/>
    <col min="2557" max="2557" width="8.42578125" style="28" customWidth="1"/>
    <col min="2558" max="2558" width="12.28515625" style="28" customWidth="1"/>
    <col min="2559" max="2559" width="10.42578125" style="28" customWidth="1"/>
    <col min="2560" max="2560" width="8.42578125" style="28" customWidth="1"/>
    <col min="2561" max="2563" width="6.42578125" style="28" customWidth="1"/>
    <col min="2564" max="2564" width="14" style="28" customWidth="1"/>
    <col min="2565" max="2565" width="6.42578125" style="28" customWidth="1"/>
    <col min="2566" max="2566" width="14.140625" style="28" customWidth="1"/>
    <col min="2567" max="2567" width="6.42578125" style="28" customWidth="1"/>
    <col min="2568" max="2568" width="11.42578125" style="28" customWidth="1"/>
    <col min="2569" max="2569" width="6.42578125" style="28" customWidth="1"/>
    <col min="2570" max="2570" width="11" style="28" customWidth="1"/>
    <col min="2571" max="2571" width="8.85546875" style="28"/>
    <col min="2572" max="2572" width="10.140625" style="28" customWidth="1"/>
    <col min="2573" max="2573" width="8.85546875" style="28"/>
    <col min="2574" max="2574" width="11.42578125" style="28" customWidth="1"/>
    <col min="2575" max="2800" width="8.85546875" style="28"/>
    <col min="2801" max="2801" width="14.140625" style="28" customWidth="1"/>
    <col min="2802" max="2812" width="8.85546875" style="28"/>
    <col min="2813" max="2813" width="8.42578125" style="28" customWidth="1"/>
    <col min="2814" max="2814" width="12.28515625" style="28" customWidth="1"/>
    <col min="2815" max="2815" width="10.42578125" style="28" customWidth="1"/>
    <col min="2816" max="2816" width="8.42578125" style="28" customWidth="1"/>
    <col min="2817" max="2819" width="6.42578125" style="28" customWidth="1"/>
    <col min="2820" max="2820" width="14" style="28" customWidth="1"/>
    <col min="2821" max="2821" width="6.42578125" style="28" customWidth="1"/>
    <col min="2822" max="2822" width="14.140625" style="28" customWidth="1"/>
    <col min="2823" max="2823" width="6.42578125" style="28" customWidth="1"/>
    <col min="2824" max="2824" width="11.42578125" style="28" customWidth="1"/>
    <col min="2825" max="2825" width="6.42578125" style="28" customWidth="1"/>
    <col min="2826" max="2826" width="11" style="28" customWidth="1"/>
    <col min="2827" max="2827" width="8.85546875" style="28"/>
    <col min="2828" max="2828" width="10.140625" style="28" customWidth="1"/>
    <col min="2829" max="2829" width="8.85546875" style="28"/>
    <col min="2830" max="2830" width="11.42578125" style="28" customWidth="1"/>
    <col min="2831" max="3056" width="8.85546875" style="28"/>
    <col min="3057" max="3057" width="14.140625" style="28" customWidth="1"/>
    <col min="3058" max="3068" width="8.85546875" style="28"/>
    <col min="3069" max="3069" width="8.42578125" style="28" customWidth="1"/>
    <col min="3070" max="3070" width="12.28515625" style="28" customWidth="1"/>
    <col min="3071" max="3071" width="10.42578125" style="28" customWidth="1"/>
    <col min="3072" max="3072" width="8.42578125" style="28" customWidth="1"/>
    <col min="3073" max="3075" width="6.42578125" style="28" customWidth="1"/>
    <col min="3076" max="3076" width="14" style="28" customWidth="1"/>
    <col min="3077" max="3077" width="6.42578125" style="28" customWidth="1"/>
    <col min="3078" max="3078" width="14.140625" style="28" customWidth="1"/>
    <col min="3079" max="3079" width="6.42578125" style="28" customWidth="1"/>
    <col min="3080" max="3080" width="11.42578125" style="28" customWidth="1"/>
    <col min="3081" max="3081" width="6.42578125" style="28" customWidth="1"/>
    <col min="3082" max="3082" width="11" style="28" customWidth="1"/>
    <col min="3083" max="3083" width="8.85546875" style="28"/>
    <col min="3084" max="3084" width="10.140625" style="28" customWidth="1"/>
    <col min="3085" max="3085" width="8.85546875" style="28"/>
    <col min="3086" max="3086" width="11.42578125" style="28" customWidth="1"/>
    <col min="3087" max="3312" width="8.85546875" style="28"/>
    <col min="3313" max="3313" width="14.140625" style="28" customWidth="1"/>
    <col min="3314" max="3324" width="8.85546875" style="28"/>
    <col min="3325" max="3325" width="8.42578125" style="28" customWidth="1"/>
    <col min="3326" max="3326" width="12.28515625" style="28" customWidth="1"/>
    <col min="3327" max="3327" width="10.42578125" style="28" customWidth="1"/>
    <col min="3328" max="3328" width="8.42578125" style="28" customWidth="1"/>
    <col min="3329" max="3331" width="6.42578125" style="28" customWidth="1"/>
    <col min="3332" max="3332" width="14" style="28" customWidth="1"/>
    <col min="3333" max="3333" width="6.42578125" style="28" customWidth="1"/>
    <col min="3334" max="3334" width="14.140625" style="28" customWidth="1"/>
    <col min="3335" max="3335" width="6.42578125" style="28" customWidth="1"/>
    <col min="3336" max="3336" width="11.42578125" style="28" customWidth="1"/>
    <col min="3337" max="3337" width="6.42578125" style="28" customWidth="1"/>
    <col min="3338" max="3338" width="11" style="28" customWidth="1"/>
    <col min="3339" max="3339" width="8.85546875" style="28"/>
    <col min="3340" max="3340" width="10.140625" style="28" customWidth="1"/>
    <col min="3341" max="3341" width="8.85546875" style="28"/>
    <col min="3342" max="3342" width="11.42578125" style="28" customWidth="1"/>
    <col min="3343" max="3568" width="8.85546875" style="28"/>
    <col min="3569" max="3569" width="14.140625" style="28" customWidth="1"/>
    <col min="3570" max="3580" width="8.85546875" style="28"/>
    <col min="3581" max="3581" width="8.42578125" style="28" customWidth="1"/>
    <col min="3582" max="3582" width="12.28515625" style="28" customWidth="1"/>
    <col min="3583" max="3583" width="10.42578125" style="28" customWidth="1"/>
    <col min="3584" max="3584" width="8.42578125" style="28" customWidth="1"/>
    <col min="3585" max="3587" width="6.42578125" style="28" customWidth="1"/>
    <col min="3588" max="3588" width="14" style="28" customWidth="1"/>
    <col min="3589" max="3589" width="6.42578125" style="28" customWidth="1"/>
    <col min="3590" max="3590" width="14.140625" style="28" customWidth="1"/>
    <col min="3591" max="3591" width="6.42578125" style="28" customWidth="1"/>
    <col min="3592" max="3592" width="11.42578125" style="28" customWidth="1"/>
    <col min="3593" max="3593" width="6.42578125" style="28" customWidth="1"/>
    <col min="3594" max="3594" width="11" style="28" customWidth="1"/>
    <col min="3595" max="3595" width="8.85546875" style="28"/>
    <col min="3596" max="3596" width="10.140625" style="28" customWidth="1"/>
    <col min="3597" max="3597" width="8.85546875" style="28"/>
    <col min="3598" max="3598" width="11.42578125" style="28" customWidth="1"/>
    <col min="3599" max="3824" width="8.85546875" style="28"/>
    <col min="3825" max="3825" width="14.140625" style="28" customWidth="1"/>
    <col min="3826" max="3836" width="8.85546875" style="28"/>
    <col min="3837" max="3837" width="8.42578125" style="28" customWidth="1"/>
    <col min="3838" max="3838" width="12.28515625" style="28" customWidth="1"/>
    <col min="3839" max="3839" width="10.42578125" style="28" customWidth="1"/>
    <col min="3840" max="3840" width="8.42578125" style="28" customWidth="1"/>
    <col min="3841" max="3843" width="6.42578125" style="28" customWidth="1"/>
    <col min="3844" max="3844" width="14" style="28" customWidth="1"/>
    <col min="3845" max="3845" width="6.42578125" style="28" customWidth="1"/>
    <col min="3846" max="3846" width="14.140625" style="28" customWidth="1"/>
    <col min="3847" max="3847" width="6.42578125" style="28" customWidth="1"/>
    <col min="3848" max="3848" width="11.42578125" style="28" customWidth="1"/>
    <col min="3849" max="3849" width="6.42578125" style="28" customWidth="1"/>
    <col min="3850" max="3850" width="11" style="28" customWidth="1"/>
    <col min="3851" max="3851" width="8.85546875" style="28"/>
    <col min="3852" max="3852" width="10.140625" style="28" customWidth="1"/>
    <col min="3853" max="3853" width="8.85546875" style="28"/>
    <col min="3854" max="3854" width="11.42578125" style="28" customWidth="1"/>
    <col min="3855" max="4080" width="8.85546875" style="28"/>
    <col min="4081" max="4081" width="14.140625" style="28" customWidth="1"/>
    <col min="4082" max="4092" width="8.85546875" style="28"/>
    <col min="4093" max="4093" width="8.42578125" style="28" customWidth="1"/>
    <col min="4094" max="4094" width="12.28515625" style="28" customWidth="1"/>
    <col min="4095" max="4095" width="10.42578125" style="28" customWidth="1"/>
    <col min="4096" max="4096" width="8.42578125" style="28" customWidth="1"/>
    <col min="4097" max="4099" width="6.42578125" style="28" customWidth="1"/>
    <col min="4100" max="4100" width="14" style="28" customWidth="1"/>
    <col min="4101" max="4101" width="6.42578125" style="28" customWidth="1"/>
    <col min="4102" max="4102" width="14.140625" style="28" customWidth="1"/>
    <col min="4103" max="4103" width="6.42578125" style="28" customWidth="1"/>
    <col min="4104" max="4104" width="11.42578125" style="28" customWidth="1"/>
    <col min="4105" max="4105" width="6.42578125" style="28" customWidth="1"/>
    <col min="4106" max="4106" width="11" style="28" customWidth="1"/>
    <col min="4107" max="4107" width="8.85546875" style="28"/>
    <col min="4108" max="4108" width="10.140625" style="28" customWidth="1"/>
    <col min="4109" max="4109" width="8.85546875" style="28"/>
    <col min="4110" max="4110" width="11.42578125" style="28" customWidth="1"/>
    <col min="4111" max="4336" width="8.85546875" style="28"/>
    <col min="4337" max="4337" width="14.140625" style="28" customWidth="1"/>
    <col min="4338" max="4348" width="8.85546875" style="28"/>
    <col min="4349" max="4349" width="8.42578125" style="28" customWidth="1"/>
    <col min="4350" max="4350" width="12.28515625" style="28" customWidth="1"/>
    <col min="4351" max="4351" width="10.42578125" style="28" customWidth="1"/>
    <col min="4352" max="4352" width="8.42578125" style="28" customWidth="1"/>
    <col min="4353" max="4355" width="6.42578125" style="28" customWidth="1"/>
    <col min="4356" max="4356" width="14" style="28" customWidth="1"/>
    <col min="4357" max="4357" width="6.42578125" style="28" customWidth="1"/>
    <col min="4358" max="4358" width="14.140625" style="28" customWidth="1"/>
    <col min="4359" max="4359" width="6.42578125" style="28" customWidth="1"/>
    <col min="4360" max="4360" width="11.42578125" style="28" customWidth="1"/>
    <col min="4361" max="4361" width="6.42578125" style="28" customWidth="1"/>
    <col min="4362" max="4362" width="11" style="28" customWidth="1"/>
    <col min="4363" max="4363" width="8.85546875" style="28"/>
    <col min="4364" max="4364" width="10.140625" style="28" customWidth="1"/>
    <col min="4365" max="4365" width="8.85546875" style="28"/>
    <col min="4366" max="4366" width="11.42578125" style="28" customWidth="1"/>
    <col min="4367" max="4592" width="8.85546875" style="28"/>
    <col min="4593" max="4593" width="14.140625" style="28" customWidth="1"/>
    <col min="4594" max="4604" width="8.85546875" style="28"/>
    <col min="4605" max="4605" width="8.42578125" style="28" customWidth="1"/>
    <col min="4606" max="4606" width="12.28515625" style="28" customWidth="1"/>
    <col min="4607" max="4607" width="10.42578125" style="28" customWidth="1"/>
    <col min="4608" max="4608" width="8.42578125" style="28" customWidth="1"/>
    <col min="4609" max="4611" width="6.42578125" style="28" customWidth="1"/>
    <col min="4612" max="4612" width="14" style="28" customWidth="1"/>
    <col min="4613" max="4613" width="6.42578125" style="28" customWidth="1"/>
    <col min="4614" max="4614" width="14.140625" style="28" customWidth="1"/>
    <col min="4615" max="4615" width="6.42578125" style="28" customWidth="1"/>
    <col min="4616" max="4616" width="11.42578125" style="28" customWidth="1"/>
    <col min="4617" max="4617" width="6.42578125" style="28" customWidth="1"/>
    <col min="4618" max="4618" width="11" style="28" customWidth="1"/>
    <col min="4619" max="4619" width="8.85546875" style="28"/>
    <col min="4620" max="4620" width="10.140625" style="28" customWidth="1"/>
    <col min="4621" max="4621" width="8.85546875" style="28"/>
    <col min="4622" max="4622" width="11.42578125" style="28" customWidth="1"/>
    <col min="4623" max="4848" width="8.85546875" style="28"/>
    <col min="4849" max="4849" width="14.140625" style="28" customWidth="1"/>
    <col min="4850" max="4860" width="8.85546875" style="28"/>
    <col min="4861" max="4861" width="8.42578125" style="28" customWidth="1"/>
    <col min="4862" max="4862" width="12.28515625" style="28" customWidth="1"/>
    <col min="4863" max="4863" width="10.42578125" style="28" customWidth="1"/>
    <col min="4864" max="4864" width="8.42578125" style="28" customWidth="1"/>
    <col min="4865" max="4867" width="6.42578125" style="28" customWidth="1"/>
    <col min="4868" max="4868" width="14" style="28" customWidth="1"/>
    <col min="4869" max="4869" width="6.42578125" style="28" customWidth="1"/>
    <col min="4870" max="4870" width="14.140625" style="28" customWidth="1"/>
    <col min="4871" max="4871" width="6.42578125" style="28" customWidth="1"/>
    <col min="4872" max="4872" width="11.42578125" style="28" customWidth="1"/>
    <col min="4873" max="4873" width="6.42578125" style="28" customWidth="1"/>
    <col min="4874" max="4874" width="11" style="28" customWidth="1"/>
    <col min="4875" max="4875" width="8.85546875" style="28"/>
    <col min="4876" max="4876" width="10.140625" style="28" customWidth="1"/>
    <col min="4877" max="4877" width="8.85546875" style="28"/>
    <col min="4878" max="4878" width="11.42578125" style="28" customWidth="1"/>
    <col min="4879" max="5104" width="8.85546875" style="28"/>
    <col min="5105" max="5105" width="14.140625" style="28" customWidth="1"/>
    <col min="5106" max="5116" width="8.85546875" style="28"/>
    <col min="5117" max="5117" width="8.42578125" style="28" customWidth="1"/>
    <col min="5118" max="5118" width="12.28515625" style="28" customWidth="1"/>
    <col min="5119" max="5119" width="10.42578125" style="28" customWidth="1"/>
    <col min="5120" max="5120" width="8.42578125" style="28" customWidth="1"/>
    <col min="5121" max="5123" width="6.42578125" style="28" customWidth="1"/>
    <col min="5124" max="5124" width="14" style="28" customWidth="1"/>
    <col min="5125" max="5125" width="6.42578125" style="28" customWidth="1"/>
    <col min="5126" max="5126" width="14.140625" style="28" customWidth="1"/>
    <col min="5127" max="5127" width="6.42578125" style="28" customWidth="1"/>
    <col min="5128" max="5128" width="11.42578125" style="28" customWidth="1"/>
    <col min="5129" max="5129" width="6.42578125" style="28" customWidth="1"/>
    <col min="5130" max="5130" width="11" style="28" customWidth="1"/>
    <col min="5131" max="5131" width="8.85546875" style="28"/>
    <col min="5132" max="5132" width="10.140625" style="28" customWidth="1"/>
    <col min="5133" max="5133" width="8.85546875" style="28"/>
    <col min="5134" max="5134" width="11.42578125" style="28" customWidth="1"/>
    <col min="5135" max="5360" width="8.85546875" style="28"/>
    <col min="5361" max="5361" width="14.140625" style="28" customWidth="1"/>
    <col min="5362" max="5372" width="8.85546875" style="28"/>
    <col min="5373" max="5373" width="8.42578125" style="28" customWidth="1"/>
    <col min="5374" max="5374" width="12.28515625" style="28" customWidth="1"/>
    <col min="5375" max="5375" width="10.42578125" style="28" customWidth="1"/>
    <col min="5376" max="5376" width="8.42578125" style="28" customWidth="1"/>
    <col min="5377" max="5379" width="6.42578125" style="28" customWidth="1"/>
    <col min="5380" max="5380" width="14" style="28" customWidth="1"/>
    <col min="5381" max="5381" width="6.42578125" style="28" customWidth="1"/>
    <col min="5382" max="5382" width="14.140625" style="28" customWidth="1"/>
    <col min="5383" max="5383" width="6.42578125" style="28" customWidth="1"/>
    <col min="5384" max="5384" width="11.42578125" style="28" customWidth="1"/>
    <col min="5385" max="5385" width="6.42578125" style="28" customWidth="1"/>
    <col min="5386" max="5386" width="11" style="28" customWidth="1"/>
    <col min="5387" max="5387" width="8.85546875" style="28"/>
    <col min="5388" max="5388" width="10.140625" style="28" customWidth="1"/>
    <col min="5389" max="5389" width="8.85546875" style="28"/>
    <col min="5390" max="5390" width="11.42578125" style="28" customWidth="1"/>
    <col min="5391" max="5616" width="8.85546875" style="28"/>
    <col min="5617" max="5617" width="14.140625" style="28" customWidth="1"/>
    <col min="5618" max="5628" width="8.85546875" style="28"/>
    <col min="5629" max="5629" width="8.42578125" style="28" customWidth="1"/>
    <col min="5630" max="5630" width="12.28515625" style="28" customWidth="1"/>
    <col min="5631" max="5631" width="10.42578125" style="28" customWidth="1"/>
    <col min="5632" max="5632" width="8.42578125" style="28" customWidth="1"/>
    <col min="5633" max="5635" width="6.42578125" style="28" customWidth="1"/>
    <col min="5636" max="5636" width="14" style="28" customWidth="1"/>
    <col min="5637" max="5637" width="6.42578125" style="28" customWidth="1"/>
    <col min="5638" max="5638" width="14.140625" style="28" customWidth="1"/>
    <col min="5639" max="5639" width="6.42578125" style="28" customWidth="1"/>
    <col min="5640" max="5640" width="11.42578125" style="28" customWidth="1"/>
    <col min="5641" max="5641" width="6.42578125" style="28" customWidth="1"/>
    <col min="5642" max="5642" width="11" style="28" customWidth="1"/>
    <col min="5643" max="5643" width="8.85546875" style="28"/>
    <col min="5644" max="5644" width="10.140625" style="28" customWidth="1"/>
    <col min="5645" max="5645" width="8.85546875" style="28"/>
    <col min="5646" max="5646" width="11.42578125" style="28" customWidth="1"/>
    <col min="5647" max="5872" width="8.85546875" style="28"/>
    <col min="5873" max="5873" width="14.140625" style="28" customWidth="1"/>
    <col min="5874" max="5884" width="8.85546875" style="28"/>
    <col min="5885" max="5885" width="8.42578125" style="28" customWidth="1"/>
    <col min="5886" max="5886" width="12.28515625" style="28" customWidth="1"/>
    <col min="5887" max="5887" width="10.42578125" style="28" customWidth="1"/>
    <col min="5888" max="5888" width="8.42578125" style="28" customWidth="1"/>
    <col min="5889" max="5891" width="6.42578125" style="28" customWidth="1"/>
    <col min="5892" max="5892" width="14" style="28" customWidth="1"/>
    <col min="5893" max="5893" width="6.42578125" style="28" customWidth="1"/>
    <col min="5894" max="5894" width="14.140625" style="28" customWidth="1"/>
    <col min="5895" max="5895" width="6.42578125" style="28" customWidth="1"/>
    <col min="5896" max="5896" width="11.42578125" style="28" customWidth="1"/>
    <col min="5897" max="5897" width="6.42578125" style="28" customWidth="1"/>
    <col min="5898" max="5898" width="11" style="28" customWidth="1"/>
    <col min="5899" max="5899" width="8.85546875" style="28"/>
    <col min="5900" max="5900" width="10.140625" style="28" customWidth="1"/>
    <col min="5901" max="5901" width="8.85546875" style="28"/>
    <col min="5902" max="5902" width="11.42578125" style="28" customWidth="1"/>
    <col min="5903" max="6128" width="8.85546875" style="28"/>
    <col min="6129" max="6129" width="14.140625" style="28" customWidth="1"/>
    <col min="6130" max="6140" width="8.85546875" style="28"/>
    <col min="6141" max="6141" width="8.42578125" style="28" customWidth="1"/>
    <col min="6142" max="6142" width="12.28515625" style="28" customWidth="1"/>
    <col min="6143" max="6143" width="10.42578125" style="28" customWidth="1"/>
    <col min="6144" max="6144" width="8.42578125" style="28" customWidth="1"/>
    <col min="6145" max="6147" width="6.42578125" style="28" customWidth="1"/>
    <col min="6148" max="6148" width="14" style="28" customWidth="1"/>
    <col min="6149" max="6149" width="6.42578125" style="28" customWidth="1"/>
    <col min="6150" max="6150" width="14.140625" style="28" customWidth="1"/>
    <col min="6151" max="6151" width="6.42578125" style="28" customWidth="1"/>
    <col min="6152" max="6152" width="11.42578125" style="28" customWidth="1"/>
    <col min="6153" max="6153" width="6.42578125" style="28" customWidth="1"/>
    <col min="6154" max="6154" width="11" style="28" customWidth="1"/>
    <col min="6155" max="6155" width="8.85546875" style="28"/>
    <col min="6156" max="6156" width="10.140625" style="28" customWidth="1"/>
    <col min="6157" max="6157" width="8.85546875" style="28"/>
    <col min="6158" max="6158" width="11.42578125" style="28" customWidth="1"/>
    <col min="6159" max="6384" width="8.85546875" style="28"/>
    <col min="6385" max="6385" width="14.140625" style="28" customWidth="1"/>
    <col min="6386" max="6396" width="8.85546875" style="28"/>
    <col min="6397" max="6397" width="8.42578125" style="28" customWidth="1"/>
    <col min="6398" max="6398" width="12.28515625" style="28" customWidth="1"/>
    <col min="6399" max="6399" width="10.42578125" style="28" customWidth="1"/>
    <col min="6400" max="6400" width="8.42578125" style="28" customWidth="1"/>
    <col min="6401" max="6403" width="6.42578125" style="28" customWidth="1"/>
    <col min="6404" max="6404" width="14" style="28" customWidth="1"/>
    <col min="6405" max="6405" width="6.42578125" style="28" customWidth="1"/>
    <col min="6406" max="6406" width="14.140625" style="28" customWidth="1"/>
    <col min="6407" max="6407" width="6.42578125" style="28" customWidth="1"/>
    <col min="6408" max="6408" width="11.42578125" style="28" customWidth="1"/>
    <col min="6409" max="6409" width="6.42578125" style="28" customWidth="1"/>
    <col min="6410" max="6410" width="11" style="28" customWidth="1"/>
    <col min="6411" max="6411" width="8.85546875" style="28"/>
    <col min="6412" max="6412" width="10.140625" style="28" customWidth="1"/>
    <col min="6413" max="6413" width="8.85546875" style="28"/>
    <col min="6414" max="6414" width="11.42578125" style="28" customWidth="1"/>
    <col min="6415" max="6640" width="8.85546875" style="28"/>
    <col min="6641" max="6641" width="14.140625" style="28" customWidth="1"/>
    <col min="6642" max="6652" width="8.85546875" style="28"/>
    <col min="6653" max="6653" width="8.42578125" style="28" customWidth="1"/>
    <col min="6654" max="6654" width="12.28515625" style="28" customWidth="1"/>
    <col min="6655" max="6655" width="10.42578125" style="28" customWidth="1"/>
    <col min="6656" max="6656" width="8.42578125" style="28" customWidth="1"/>
    <col min="6657" max="6659" width="6.42578125" style="28" customWidth="1"/>
    <col min="6660" max="6660" width="14" style="28" customWidth="1"/>
    <col min="6661" max="6661" width="6.42578125" style="28" customWidth="1"/>
    <col min="6662" max="6662" width="14.140625" style="28" customWidth="1"/>
    <col min="6663" max="6663" width="6.42578125" style="28" customWidth="1"/>
    <col min="6664" max="6664" width="11.42578125" style="28" customWidth="1"/>
    <col min="6665" max="6665" width="6.42578125" style="28" customWidth="1"/>
    <col min="6666" max="6666" width="11" style="28" customWidth="1"/>
    <col min="6667" max="6667" width="8.85546875" style="28"/>
    <col min="6668" max="6668" width="10.140625" style="28" customWidth="1"/>
    <col min="6669" max="6669" width="8.85546875" style="28"/>
    <col min="6670" max="6670" width="11.42578125" style="28" customWidth="1"/>
    <col min="6671" max="6896" width="8.85546875" style="28"/>
    <col min="6897" max="6897" width="14.140625" style="28" customWidth="1"/>
    <col min="6898" max="6908" width="8.85546875" style="28"/>
    <col min="6909" max="6909" width="8.42578125" style="28" customWidth="1"/>
    <col min="6910" max="6910" width="12.28515625" style="28" customWidth="1"/>
    <col min="6911" max="6911" width="10.42578125" style="28" customWidth="1"/>
    <col min="6912" max="6912" width="8.42578125" style="28" customWidth="1"/>
    <col min="6913" max="6915" width="6.42578125" style="28" customWidth="1"/>
    <col min="6916" max="6916" width="14" style="28" customWidth="1"/>
    <col min="6917" max="6917" width="6.42578125" style="28" customWidth="1"/>
    <col min="6918" max="6918" width="14.140625" style="28" customWidth="1"/>
    <col min="6919" max="6919" width="6.42578125" style="28" customWidth="1"/>
    <col min="6920" max="6920" width="11.42578125" style="28" customWidth="1"/>
    <col min="6921" max="6921" width="6.42578125" style="28" customWidth="1"/>
    <col min="6922" max="6922" width="11" style="28" customWidth="1"/>
    <col min="6923" max="6923" width="8.85546875" style="28"/>
    <col min="6924" max="6924" width="10.140625" style="28" customWidth="1"/>
    <col min="6925" max="6925" width="8.85546875" style="28"/>
    <col min="6926" max="6926" width="11.42578125" style="28" customWidth="1"/>
    <col min="6927" max="7152" width="8.85546875" style="28"/>
    <col min="7153" max="7153" width="14.140625" style="28" customWidth="1"/>
    <col min="7154" max="7164" width="8.85546875" style="28"/>
    <col min="7165" max="7165" width="8.42578125" style="28" customWidth="1"/>
    <col min="7166" max="7166" width="12.28515625" style="28" customWidth="1"/>
    <col min="7167" max="7167" width="10.42578125" style="28" customWidth="1"/>
    <col min="7168" max="7168" width="8.42578125" style="28" customWidth="1"/>
    <col min="7169" max="7171" width="6.42578125" style="28" customWidth="1"/>
    <col min="7172" max="7172" width="14" style="28" customWidth="1"/>
    <col min="7173" max="7173" width="6.42578125" style="28" customWidth="1"/>
    <col min="7174" max="7174" width="14.140625" style="28" customWidth="1"/>
    <col min="7175" max="7175" width="6.42578125" style="28" customWidth="1"/>
    <col min="7176" max="7176" width="11.42578125" style="28" customWidth="1"/>
    <col min="7177" max="7177" width="6.42578125" style="28" customWidth="1"/>
    <col min="7178" max="7178" width="11" style="28" customWidth="1"/>
    <col min="7179" max="7179" width="8.85546875" style="28"/>
    <col min="7180" max="7180" width="10.140625" style="28" customWidth="1"/>
    <col min="7181" max="7181" width="8.85546875" style="28"/>
    <col min="7182" max="7182" width="11.42578125" style="28" customWidth="1"/>
    <col min="7183" max="7408" width="8.85546875" style="28"/>
    <col min="7409" max="7409" width="14.140625" style="28" customWidth="1"/>
    <col min="7410" max="7420" width="8.85546875" style="28"/>
    <col min="7421" max="7421" width="8.42578125" style="28" customWidth="1"/>
    <col min="7422" max="7422" width="12.28515625" style="28" customWidth="1"/>
    <col min="7423" max="7423" width="10.42578125" style="28" customWidth="1"/>
    <col min="7424" max="7424" width="8.42578125" style="28" customWidth="1"/>
    <col min="7425" max="7427" width="6.42578125" style="28" customWidth="1"/>
    <col min="7428" max="7428" width="14" style="28" customWidth="1"/>
    <col min="7429" max="7429" width="6.42578125" style="28" customWidth="1"/>
    <col min="7430" max="7430" width="14.140625" style="28" customWidth="1"/>
    <col min="7431" max="7431" width="6.42578125" style="28" customWidth="1"/>
    <col min="7432" max="7432" width="11.42578125" style="28" customWidth="1"/>
    <col min="7433" max="7433" width="6.42578125" style="28" customWidth="1"/>
    <col min="7434" max="7434" width="11" style="28" customWidth="1"/>
    <col min="7435" max="7435" width="8.85546875" style="28"/>
    <col min="7436" max="7436" width="10.140625" style="28" customWidth="1"/>
    <col min="7437" max="7437" width="8.85546875" style="28"/>
    <col min="7438" max="7438" width="11.42578125" style="28" customWidth="1"/>
    <col min="7439" max="7664" width="8.85546875" style="28"/>
    <col min="7665" max="7665" width="14.140625" style="28" customWidth="1"/>
    <col min="7666" max="7676" width="8.85546875" style="28"/>
    <col min="7677" max="7677" width="8.42578125" style="28" customWidth="1"/>
    <col min="7678" max="7678" width="12.28515625" style="28" customWidth="1"/>
    <col min="7679" max="7679" width="10.42578125" style="28" customWidth="1"/>
    <col min="7680" max="7680" width="8.42578125" style="28" customWidth="1"/>
    <col min="7681" max="7683" width="6.42578125" style="28" customWidth="1"/>
    <col min="7684" max="7684" width="14" style="28" customWidth="1"/>
    <col min="7685" max="7685" width="6.42578125" style="28" customWidth="1"/>
    <col min="7686" max="7686" width="14.140625" style="28" customWidth="1"/>
    <col min="7687" max="7687" width="6.42578125" style="28" customWidth="1"/>
    <col min="7688" max="7688" width="11.42578125" style="28" customWidth="1"/>
    <col min="7689" max="7689" width="6.42578125" style="28" customWidth="1"/>
    <col min="7690" max="7690" width="11" style="28" customWidth="1"/>
    <col min="7691" max="7691" width="8.85546875" style="28"/>
    <col min="7692" max="7692" width="10.140625" style="28" customWidth="1"/>
    <col min="7693" max="7693" width="8.85546875" style="28"/>
    <col min="7694" max="7694" width="11.42578125" style="28" customWidth="1"/>
    <col min="7695" max="7920" width="8.85546875" style="28"/>
    <col min="7921" max="7921" width="14.140625" style="28" customWidth="1"/>
    <col min="7922" max="7932" width="8.85546875" style="28"/>
    <col min="7933" max="7933" width="8.42578125" style="28" customWidth="1"/>
    <col min="7934" max="7934" width="12.28515625" style="28" customWidth="1"/>
    <col min="7935" max="7935" width="10.42578125" style="28" customWidth="1"/>
    <col min="7936" max="7936" width="8.42578125" style="28" customWidth="1"/>
    <col min="7937" max="7939" width="6.42578125" style="28" customWidth="1"/>
    <col min="7940" max="7940" width="14" style="28" customWidth="1"/>
    <col min="7941" max="7941" width="6.42578125" style="28" customWidth="1"/>
    <col min="7942" max="7942" width="14.140625" style="28" customWidth="1"/>
    <col min="7943" max="7943" width="6.42578125" style="28" customWidth="1"/>
    <col min="7944" max="7944" width="11.42578125" style="28" customWidth="1"/>
    <col min="7945" max="7945" width="6.42578125" style="28" customWidth="1"/>
    <col min="7946" max="7946" width="11" style="28" customWidth="1"/>
    <col min="7947" max="7947" width="8.85546875" style="28"/>
    <col min="7948" max="7948" width="10.140625" style="28" customWidth="1"/>
    <col min="7949" max="7949" width="8.85546875" style="28"/>
    <col min="7950" max="7950" width="11.42578125" style="28" customWidth="1"/>
    <col min="7951" max="8176" width="8.85546875" style="28"/>
    <col min="8177" max="8177" width="14.140625" style="28" customWidth="1"/>
    <col min="8178" max="8188" width="8.85546875" style="28"/>
    <col min="8189" max="8189" width="8.42578125" style="28" customWidth="1"/>
    <col min="8190" max="8190" width="12.28515625" style="28" customWidth="1"/>
    <col min="8191" max="8191" width="10.42578125" style="28" customWidth="1"/>
    <col min="8192" max="8192" width="8.42578125" style="28" customWidth="1"/>
    <col min="8193" max="8195" width="6.42578125" style="28" customWidth="1"/>
    <col min="8196" max="8196" width="14" style="28" customWidth="1"/>
    <col min="8197" max="8197" width="6.42578125" style="28" customWidth="1"/>
    <col min="8198" max="8198" width="14.140625" style="28" customWidth="1"/>
    <col min="8199" max="8199" width="6.42578125" style="28" customWidth="1"/>
    <col min="8200" max="8200" width="11.42578125" style="28" customWidth="1"/>
    <col min="8201" max="8201" width="6.42578125" style="28" customWidth="1"/>
    <col min="8202" max="8202" width="11" style="28" customWidth="1"/>
    <col min="8203" max="8203" width="8.85546875" style="28"/>
    <col min="8204" max="8204" width="10.140625" style="28" customWidth="1"/>
    <col min="8205" max="8205" width="8.85546875" style="28"/>
    <col min="8206" max="8206" width="11.42578125" style="28" customWidth="1"/>
    <col min="8207" max="8432" width="8.85546875" style="28"/>
    <col min="8433" max="8433" width="14.140625" style="28" customWidth="1"/>
    <col min="8434" max="8444" width="8.85546875" style="28"/>
    <col min="8445" max="8445" width="8.42578125" style="28" customWidth="1"/>
    <col min="8446" max="8446" width="12.28515625" style="28" customWidth="1"/>
    <col min="8447" max="8447" width="10.42578125" style="28" customWidth="1"/>
    <col min="8448" max="8448" width="8.42578125" style="28" customWidth="1"/>
    <col min="8449" max="8451" width="6.42578125" style="28" customWidth="1"/>
    <col min="8452" max="8452" width="14" style="28" customWidth="1"/>
    <col min="8453" max="8453" width="6.42578125" style="28" customWidth="1"/>
    <col min="8454" max="8454" width="14.140625" style="28" customWidth="1"/>
    <col min="8455" max="8455" width="6.42578125" style="28" customWidth="1"/>
    <col min="8456" max="8456" width="11.42578125" style="28" customWidth="1"/>
    <col min="8457" max="8457" width="6.42578125" style="28" customWidth="1"/>
    <col min="8458" max="8458" width="11" style="28" customWidth="1"/>
    <col min="8459" max="8459" width="8.85546875" style="28"/>
    <col min="8460" max="8460" width="10.140625" style="28" customWidth="1"/>
    <col min="8461" max="8461" width="8.85546875" style="28"/>
    <col min="8462" max="8462" width="11.42578125" style="28" customWidth="1"/>
    <col min="8463" max="8688" width="8.85546875" style="28"/>
    <col min="8689" max="8689" width="14.140625" style="28" customWidth="1"/>
    <col min="8690" max="8700" width="8.85546875" style="28"/>
    <col min="8701" max="8701" width="8.42578125" style="28" customWidth="1"/>
    <col min="8702" max="8702" width="12.28515625" style="28" customWidth="1"/>
    <col min="8703" max="8703" width="10.42578125" style="28" customWidth="1"/>
    <col min="8704" max="8704" width="8.42578125" style="28" customWidth="1"/>
    <col min="8705" max="8707" width="6.42578125" style="28" customWidth="1"/>
    <col min="8708" max="8708" width="14" style="28" customWidth="1"/>
    <col min="8709" max="8709" width="6.42578125" style="28" customWidth="1"/>
    <col min="8710" max="8710" width="14.140625" style="28" customWidth="1"/>
    <col min="8711" max="8711" width="6.42578125" style="28" customWidth="1"/>
    <col min="8712" max="8712" width="11.42578125" style="28" customWidth="1"/>
    <col min="8713" max="8713" width="6.42578125" style="28" customWidth="1"/>
    <col min="8714" max="8714" width="11" style="28" customWidth="1"/>
    <col min="8715" max="8715" width="8.85546875" style="28"/>
    <col min="8716" max="8716" width="10.140625" style="28" customWidth="1"/>
    <col min="8717" max="8717" width="8.85546875" style="28"/>
    <col min="8718" max="8718" width="11.42578125" style="28" customWidth="1"/>
    <col min="8719" max="8944" width="8.85546875" style="28"/>
    <col min="8945" max="8945" width="14.140625" style="28" customWidth="1"/>
    <col min="8946" max="8956" width="8.85546875" style="28"/>
    <col min="8957" max="8957" width="8.42578125" style="28" customWidth="1"/>
    <col min="8958" max="8958" width="12.28515625" style="28" customWidth="1"/>
    <col min="8959" max="8959" width="10.42578125" style="28" customWidth="1"/>
    <col min="8960" max="8960" width="8.42578125" style="28" customWidth="1"/>
    <col min="8961" max="8963" width="6.42578125" style="28" customWidth="1"/>
    <col min="8964" max="8964" width="14" style="28" customWidth="1"/>
    <col min="8965" max="8965" width="6.42578125" style="28" customWidth="1"/>
    <col min="8966" max="8966" width="14.140625" style="28" customWidth="1"/>
    <col min="8967" max="8967" width="6.42578125" style="28" customWidth="1"/>
    <col min="8968" max="8968" width="11.42578125" style="28" customWidth="1"/>
    <col min="8969" max="8969" width="6.42578125" style="28" customWidth="1"/>
    <col min="8970" max="8970" width="11" style="28" customWidth="1"/>
    <col min="8971" max="8971" width="8.85546875" style="28"/>
    <col min="8972" max="8972" width="10.140625" style="28" customWidth="1"/>
    <col min="8973" max="8973" width="8.85546875" style="28"/>
    <col min="8974" max="8974" width="11.42578125" style="28" customWidth="1"/>
    <col min="8975" max="9200" width="8.85546875" style="28"/>
    <col min="9201" max="9201" width="14.140625" style="28" customWidth="1"/>
    <col min="9202" max="9212" width="8.85546875" style="28"/>
    <col min="9213" max="9213" width="8.42578125" style="28" customWidth="1"/>
    <col min="9214" max="9214" width="12.28515625" style="28" customWidth="1"/>
    <col min="9215" max="9215" width="10.42578125" style="28" customWidth="1"/>
    <col min="9216" max="9216" width="8.42578125" style="28" customWidth="1"/>
    <col min="9217" max="9219" width="6.42578125" style="28" customWidth="1"/>
    <col min="9220" max="9220" width="14" style="28" customWidth="1"/>
    <col min="9221" max="9221" width="6.42578125" style="28" customWidth="1"/>
    <col min="9222" max="9222" width="14.140625" style="28" customWidth="1"/>
    <col min="9223" max="9223" width="6.42578125" style="28" customWidth="1"/>
    <col min="9224" max="9224" width="11.42578125" style="28" customWidth="1"/>
    <col min="9225" max="9225" width="6.42578125" style="28" customWidth="1"/>
    <col min="9226" max="9226" width="11" style="28" customWidth="1"/>
    <col min="9227" max="9227" width="8.85546875" style="28"/>
    <col min="9228" max="9228" width="10.140625" style="28" customWidth="1"/>
    <col min="9229" max="9229" width="8.85546875" style="28"/>
    <col min="9230" max="9230" width="11.42578125" style="28" customWidth="1"/>
    <col min="9231" max="9456" width="8.85546875" style="28"/>
    <col min="9457" max="9457" width="14.140625" style="28" customWidth="1"/>
    <col min="9458" max="9468" width="8.85546875" style="28"/>
    <col min="9469" max="9469" width="8.42578125" style="28" customWidth="1"/>
    <col min="9470" max="9470" width="12.28515625" style="28" customWidth="1"/>
    <col min="9471" max="9471" width="10.42578125" style="28" customWidth="1"/>
    <col min="9472" max="9472" width="8.42578125" style="28" customWidth="1"/>
    <col min="9473" max="9475" width="6.42578125" style="28" customWidth="1"/>
    <col min="9476" max="9476" width="14" style="28" customWidth="1"/>
    <col min="9477" max="9477" width="6.42578125" style="28" customWidth="1"/>
    <col min="9478" max="9478" width="14.140625" style="28" customWidth="1"/>
    <col min="9479" max="9479" width="6.42578125" style="28" customWidth="1"/>
    <col min="9480" max="9480" width="11.42578125" style="28" customWidth="1"/>
    <col min="9481" max="9481" width="6.42578125" style="28" customWidth="1"/>
    <col min="9482" max="9482" width="11" style="28" customWidth="1"/>
    <col min="9483" max="9483" width="8.85546875" style="28"/>
    <col min="9484" max="9484" width="10.140625" style="28" customWidth="1"/>
    <col min="9485" max="9485" width="8.85546875" style="28"/>
    <col min="9486" max="9486" width="11.42578125" style="28" customWidth="1"/>
    <col min="9487" max="9712" width="8.85546875" style="28"/>
    <col min="9713" max="9713" width="14.140625" style="28" customWidth="1"/>
    <col min="9714" max="9724" width="8.85546875" style="28"/>
    <col min="9725" max="9725" width="8.42578125" style="28" customWidth="1"/>
    <col min="9726" max="9726" width="12.28515625" style="28" customWidth="1"/>
    <col min="9727" max="9727" width="10.42578125" style="28" customWidth="1"/>
    <col min="9728" max="9728" width="8.42578125" style="28" customWidth="1"/>
    <col min="9729" max="9731" width="6.42578125" style="28" customWidth="1"/>
    <col min="9732" max="9732" width="14" style="28" customWidth="1"/>
    <col min="9733" max="9733" width="6.42578125" style="28" customWidth="1"/>
    <col min="9734" max="9734" width="14.140625" style="28" customWidth="1"/>
    <col min="9735" max="9735" width="6.42578125" style="28" customWidth="1"/>
    <col min="9736" max="9736" width="11.42578125" style="28" customWidth="1"/>
    <col min="9737" max="9737" width="6.42578125" style="28" customWidth="1"/>
    <col min="9738" max="9738" width="11" style="28" customWidth="1"/>
    <col min="9739" max="9739" width="8.85546875" style="28"/>
    <col min="9740" max="9740" width="10.140625" style="28" customWidth="1"/>
    <col min="9741" max="9741" width="8.85546875" style="28"/>
    <col min="9742" max="9742" width="11.42578125" style="28" customWidth="1"/>
    <col min="9743" max="9968" width="8.85546875" style="28"/>
    <col min="9969" max="9969" width="14.140625" style="28" customWidth="1"/>
    <col min="9970" max="9980" width="8.85546875" style="28"/>
    <col min="9981" max="9981" width="8.42578125" style="28" customWidth="1"/>
    <col min="9982" max="9982" width="12.28515625" style="28" customWidth="1"/>
    <col min="9983" max="9983" width="10.42578125" style="28" customWidth="1"/>
    <col min="9984" max="9984" width="8.42578125" style="28" customWidth="1"/>
    <col min="9985" max="9987" width="6.42578125" style="28" customWidth="1"/>
    <col min="9988" max="9988" width="14" style="28" customWidth="1"/>
    <col min="9989" max="9989" width="6.42578125" style="28" customWidth="1"/>
    <col min="9990" max="9990" width="14.140625" style="28" customWidth="1"/>
    <col min="9991" max="9991" width="6.42578125" style="28" customWidth="1"/>
    <col min="9992" max="9992" width="11.42578125" style="28" customWidth="1"/>
    <col min="9993" max="9993" width="6.42578125" style="28" customWidth="1"/>
    <col min="9994" max="9994" width="11" style="28" customWidth="1"/>
    <col min="9995" max="9995" width="8.85546875" style="28"/>
    <col min="9996" max="9996" width="10.140625" style="28" customWidth="1"/>
    <col min="9997" max="9997" width="8.85546875" style="28"/>
    <col min="9998" max="9998" width="11.42578125" style="28" customWidth="1"/>
    <col min="9999" max="10224" width="8.85546875" style="28"/>
    <col min="10225" max="10225" width="14.140625" style="28" customWidth="1"/>
    <col min="10226" max="10236" width="8.85546875" style="28"/>
    <col min="10237" max="10237" width="8.42578125" style="28" customWidth="1"/>
    <col min="10238" max="10238" width="12.28515625" style="28" customWidth="1"/>
    <col min="10239" max="10239" width="10.42578125" style="28" customWidth="1"/>
    <col min="10240" max="10240" width="8.42578125" style="28" customWidth="1"/>
    <col min="10241" max="10243" width="6.42578125" style="28" customWidth="1"/>
    <col min="10244" max="10244" width="14" style="28" customWidth="1"/>
    <col min="10245" max="10245" width="6.42578125" style="28" customWidth="1"/>
    <col min="10246" max="10246" width="14.140625" style="28" customWidth="1"/>
    <col min="10247" max="10247" width="6.42578125" style="28" customWidth="1"/>
    <col min="10248" max="10248" width="11.42578125" style="28" customWidth="1"/>
    <col min="10249" max="10249" width="6.42578125" style="28" customWidth="1"/>
    <col min="10250" max="10250" width="11" style="28" customWidth="1"/>
    <col min="10251" max="10251" width="8.85546875" style="28"/>
    <col min="10252" max="10252" width="10.140625" style="28" customWidth="1"/>
    <col min="10253" max="10253" width="8.85546875" style="28"/>
    <col min="10254" max="10254" width="11.42578125" style="28" customWidth="1"/>
    <col min="10255" max="10480" width="8.85546875" style="28"/>
    <col min="10481" max="10481" width="14.140625" style="28" customWidth="1"/>
    <col min="10482" max="10492" width="8.85546875" style="28"/>
    <col min="10493" max="10493" width="8.42578125" style="28" customWidth="1"/>
    <col min="10494" max="10494" width="12.28515625" style="28" customWidth="1"/>
    <col min="10495" max="10495" width="10.42578125" style="28" customWidth="1"/>
    <col min="10496" max="10496" width="8.42578125" style="28" customWidth="1"/>
    <col min="10497" max="10499" width="6.42578125" style="28" customWidth="1"/>
    <col min="10500" max="10500" width="14" style="28" customWidth="1"/>
    <col min="10501" max="10501" width="6.42578125" style="28" customWidth="1"/>
    <col min="10502" max="10502" width="14.140625" style="28" customWidth="1"/>
    <col min="10503" max="10503" width="6.42578125" style="28" customWidth="1"/>
    <col min="10504" max="10504" width="11.42578125" style="28" customWidth="1"/>
    <col min="10505" max="10505" width="6.42578125" style="28" customWidth="1"/>
    <col min="10506" max="10506" width="11" style="28" customWidth="1"/>
    <col min="10507" max="10507" width="8.85546875" style="28"/>
    <col min="10508" max="10508" width="10.140625" style="28" customWidth="1"/>
    <col min="10509" max="10509" width="8.85546875" style="28"/>
    <col min="10510" max="10510" width="11.42578125" style="28" customWidth="1"/>
    <col min="10511" max="10736" width="8.85546875" style="28"/>
    <col min="10737" max="10737" width="14.140625" style="28" customWidth="1"/>
    <col min="10738" max="10748" width="8.85546875" style="28"/>
    <col min="10749" max="10749" width="8.42578125" style="28" customWidth="1"/>
    <col min="10750" max="10750" width="12.28515625" style="28" customWidth="1"/>
    <col min="10751" max="10751" width="10.42578125" style="28" customWidth="1"/>
    <col min="10752" max="10752" width="8.42578125" style="28" customWidth="1"/>
    <col min="10753" max="10755" width="6.42578125" style="28" customWidth="1"/>
    <col min="10756" max="10756" width="14" style="28" customWidth="1"/>
    <col min="10757" max="10757" width="6.42578125" style="28" customWidth="1"/>
    <col min="10758" max="10758" width="14.140625" style="28" customWidth="1"/>
    <col min="10759" max="10759" width="6.42578125" style="28" customWidth="1"/>
    <col min="10760" max="10760" width="11.42578125" style="28" customWidth="1"/>
    <col min="10761" max="10761" width="6.42578125" style="28" customWidth="1"/>
    <col min="10762" max="10762" width="11" style="28" customWidth="1"/>
    <col min="10763" max="10763" width="8.85546875" style="28"/>
    <col min="10764" max="10764" width="10.140625" style="28" customWidth="1"/>
    <col min="10765" max="10765" width="8.85546875" style="28"/>
    <col min="10766" max="10766" width="11.42578125" style="28" customWidth="1"/>
    <col min="10767" max="10992" width="8.85546875" style="28"/>
    <col min="10993" max="10993" width="14.140625" style="28" customWidth="1"/>
    <col min="10994" max="11004" width="8.85546875" style="28"/>
    <col min="11005" max="11005" width="8.42578125" style="28" customWidth="1"/>
    <col min="11006" max="11006" width="12.28515625" style="28" customWidth="1"/>
    <col min="11007" max="11007" width="10.42578125" style="28" customWidth="1"/>
    <col min="11008" max="11008" width="8.42578125" style="28" customWidth="1"/>
    <col min="11009" max="11011" width="6.42578125" style="28" customWidth="1"/>
    <col min="11012" max="11012" width="14" style="28" customWidth="1"/>
    <col min="11013" max="11013" width="6.42578125" style="28" customWidth="1"/>
    <col min="11014" max="11014" width="14.140625" style="28" customWidth="1"/>
    <col min="11015" max="11015" width="6.42578125" style="28" customWidth="1"/>
    <col min="11016" max="11016" width="11.42578125" style="28" customWidth="1"/>
    <col min="11017" max="11017" width="6.42578125" style="28" customWidth="1"/>
    <col min="11018" max="11018" width="11" style="28" customWidth="1"/>
    <col min="11019" max="11019" width="8.85546875" style="28"/>
    <col min="11020" max="11020" width="10.140625" style="28" customWidth="1"/>
    <col min="11021" max="11021" width="8.85546875" style="28"/>
    <col min="11022" max="11022" width="11.42578125" style="28" customWidth="1"/>
    <col min="11023" max="11248" width="8.85546875" style="28"/>
    <col min="11249" max="11249" width="14.140625" style="28" customWidth="1"/>
    <col min="11250" max="11260" width="8.85546875" style="28"/>
    <col min="11261" max="11261" width="8.42578125" style="28" customWidth="1"/>
    <col min="11262" max="11262" width="12.28515625" style="28" customWidth="1"/>
    <col min="11263" max="11263" width="10.42578125" style="28" customWidth="1"/>
    <col min="11264" max="11264" width="8.42578125" style="28" customWidth="1"/>
    <col min="11265" max="11267" width="6.42578125" style="28" customWidth="1"/>
    <col min="11268" max="11268" width="14" style="28" customWidth="1"/>
    <col min="11269" max="11269" width="6.42578125" style="28" customWidth="1"/>
    <col min="11270" max="11270" width="14.140625" style="28" customWidth="1"/>
    <col min="11271" max="11271" width="6.42578125" style="28" customWidth="1"/>
    <col min="11272" max="11272" width="11.42578125" style="28" customWidth="1"/>
    <col min="11273" max="11273" width="6.42578125" style="28" customWidth="1"/>
    <col min="11274" max="11274" width="11" style="28" customWidth="1"/>
    <col min="11275" max="11275" width="8.85546875" style="28"/>
    <col min="11276" max="11276" width="10.140625" style="28" customWidth="1"/>
    <col min="11277" max="11277" width="8.85546875" style="28"/>
    <col min="11278" max="11278" width="11.42578125" style="28" customWidth="1"/>
    <col min="11279" max="11504" width="8.85546875" style="28"/>
    <col min="11505" max="11505" width="14.140625" style="28" customWidth="1"/>
    <col min="11506" max="11516" width="8.85546875" style="28"/>
    <col min="11517" max="11517" width="8.42578125" style="28" customWidth="1"/>
    <col min="11518" max="11518" width="12.28515625" style="28" customWidth="1"/>
    <col min="11519" max="11519" width="10.42578125" style="28" customWidth="1"/>
    <col min="11520" max="11520" width="8.42578125" style="28" customWidth="1"/>
    <col min="11521" max="11523" width="6.42578125" style="28" customWidth="1"/>
    <col min="11524" max="11524" width="14" style="28" customWidth="1"/>
    <col min="11525" max="11525" width="6.42578125" style="28" customWidth="1"/>
    <col min="11526" max="11526" width="14.140625" style="28" customWidth="1"/>
    <col min="11527" max="11527" width="6.42578125" style="28" customWidth="1"/>
    <col min="11528" max="11528" width="11.42578125" style="28" customWidth="1"/>
    <col min="11529" max="11529" width="6.42578125" style="28" customWidth="1"/>
    <col min="11530" max="11530" width="11" style="28" customWidth="1"/>
    <col min="11531" max="11531" width="8.85546875" style="28"/>
    <col min="11532" max="11532" width="10.140625" style="28" customWidth="1"/>
    <col min="11533" max="11533" width="8.85546875" style="28"/>
    <col min="11534" max="11534" width="11.42578125" style="28" customWidth="1"/>
    <col min="11535" max="11760" width="8.85546875" style="28"/>
    <col min="11761" max="11761" width="14.140625" style="28" customWidth="1"/>
    <col min="11762" max="11772" width="8.85546875" style="28"/>
    <col min="11773" max="11773" width="8.42578125" style="28" customWidth="1"/>
    <col min="11774" max="11774" width="12.28515625" style="28" customWidth="1"/>
    <col min="11775" max="11775" width="10.42578125" style="28" customWidth="1"/>
    <col min="11776" max="11776" width="8.42578125" style="28" customWidth="1"/>
    <col min="11777" max="11779" width="6.42578125" style="28" customWidth="1"/>
    <col min="11780" max="11780" width="14" style="28" customWidth="1"/>
    <col min="11781" max="11781" width="6.42578125" style="28" customWidth="1"/>
    <col min="11782" max="11782" width="14.140625" style="28" customWidth="1"/>
    <col min="11783" max="11783" width="6.42578125" style="28" customWidth="1"/>
    <col min="11784" max="11784" width="11.42578125" style="28" customWidth="1"/>
    <col min="11785" max="11785" width="6.42578125" style="28" customWidth="1"/>
    <col min="11786" max="11786" width="11" style="28" customWidth="1"/>
    <col min="11787" max="11787" width="8.85546875" style="28"/>
    <col min="11788" max="11788" width="10.140625" style="28" customWidth="1"/>
    <col min="11789" max="11789" width="8.85546875" style="28"/>
    <col min="11790" max="11790" width="11.42578125" style="28" customWidth="1"/>
    <col min="11791" max="12016" width="8.85546875" style="28"/>
    <col min="12017" max="12017" width="14.140625" style="28" customWidth="1"/>
    <col min="12018" max="12028" width="8.85546875" style="28"/>
    <col min="12029" max="12029" width="8.42578125" style="28" customWidth="1"/>
    <col min="12030" max="12030" width="12.28515625" style="28" customWidth="1"/>
    <col min="12031" max="12031" width="10.42578125" style="28" customWidth="1"/>
    <col min="12032" max="12032" width="8.42578125" style="28" customWidth="1"/>
    <col min="12033" max="12035" width="6.42578125" style="28" customWidth="1"/>
    <col min="12036" max="12036" width="14" style="28" customWidth="1"/>
    <col min="12037" max="12037" width="6.42578125" style="28" customWidth="1"/>
    <col min="12038" max="12038" width="14.140625" style="28" customWidth="1"/>
    <col min="12039" max="12039" width="6.42578125" style="28" customWidth="1"/>
    <col min="12040" max="12040" width="11.42578125" style="28" customWidth="1"/>
    <col min="12041" max="12041" width="6.42578125" style="28" customWidth="1"/>
    <col min="12042" max="12042" width="11" style="28" customWidth="1"/>
    <col min="12043" max="12043" width="8.85546875" style="28"/>
    <col min="12044" max="12044" width="10.140625" style="28" customWidth="1"/>
    <col min="12045" max="12045" width="8.85546875" style="28"/>
    <col min="12046" max="12046" width="11.42578125" style="28" customWidth="1"/>
    <col min="12047" max="12272" width="8.85546875" style="28"/>
    <col min="12273" max="12273" width="14.140625" style="28" customWidth="1"/>
    <col min="12274" max="12284" width="8.85546875" style="28"/>
    <col min="12285" max="12285" width="8.42578125" style="28" customWidth="1"/>
    <col min="12286" max="12286" width="12.28515625" style="28" customWidth="1"/>
    <col min="12287" max="12287" width="10.42578125" style="28" customWidth="1"/>
    <col min="12288" max="12288" width="8.42578125" style="28" customWidth="1"/>
    <col min="12289" max="12291" width="6.42578125" style="28" customWidth="1"/>
    <col min="12292" max="12292" width="14" style="28" customWidth="1"/>
    <col min="12293" max="12293" width="6.42578125" style="28" customWidth="1"/>
    <col min="12294" max="12294" width="14.140625" style="28" customWidth="1"/>
    <col min="12295" max="12295" width="6.42578125" style="28" customWidth="1"/>
    <col min="12296" max="12296" width="11.42578125" style="28" customWidth="1"/>
    <col min="12297" max="12297" width="6.42578125" style="28" customWidth="1"/>
    <col min="12298" max="12298" width="11" style="28" customWidth="1"/>
    <col min="12299" max="12299" width="8.85546875" style="28"/>
    <col min="12300" max="12300" width="10.140625" style="28" customWidth="1"/>
    <col min="12301" max="12301" width="8.85546875" style="28"/>
    <col min="12302" max="12302" width="11.42578125" style="28" customWidth="1"/>
    <col min="12303" max="12528" width="8.85546875" style="28"/>
    <col min="12529" max="12529" width="14.140625" style="28" customWidth="1"/>
    <col min="12530" max="12540" width="8.85546875" style="28"/>
    <col min="12541" max="12541" width="8.42578125" style="28" customWidth="1"/>
    <col min="12542" max="12542" width="12.28515625" style="28" customWidth="1"/>
    <col min="12543" max="12543" width="10.42578125" style="28" customWidth="1"/>
    <col min="12544" max="12544" width="8.42578125" style="28" customWidth="1"/>
    <col min="12545" max="12547" width="6.42578125" style="28" customWidth="1"/>
    <col min="12548" max="12548" width="14" style="28" customWidth="1"/>
    <col min="12549" max="12549" width="6.42578125" style="28" customWidth="1"/>
    <col min="12550" max="12550" width="14.140625" style="28" customWidth="1"/>
    <col min="12551" max="12551" width="6.42578125" style="28" customWidth="1"/>
    <col min="12552" max="12552" width="11.42578125" style="28" customWidth="1"/>
    <col min="12553" max="12553" width="6.42578125" style="28" customWidth="1"/>
    <col min="12554" max="12554" width="11" style="28" customWidth="1"/>
    <col min="12555" max="12555" width="8.85546875" style="28"/>
    <col min="12556" max="12556" width="10.140625" style="28" customWidth="1"/>
    <col min="12557" max="12557" width="8.85546875" style="28"/>
    <col min="12558" max="12558" width="11.42578125" style="28" customWidth="1"/>
    <col min="12559" max="12784" width="8.85546875" style="28"/>
    <col min="12785" max="12785" width="14.140625" style="28" customWidth="1"/>
    <col min="12786" max="12796" width="8.85546875" style="28"/>
    <col min="12797" max="12797" width="8.42578125" style="28" customWidth="1"/>
    <col min="12798" max="12798" width="12.28515625" style="28" customWidth="1"/>
    <col min="12799" max="12799" width="10.42578125" style="28" customWidth="1"/>
    <col min="12800" max="12800" width="8.42578125" style="28" customWidth="1"/>
    <col min="12801" max="12803" width="6.42578125" style="28" customWidth="1"/>
    <col min="12804" max="12804" width="14" style="28" customWidth="1"/>
    <col min="12805" max="12805" width="6.42578125" style="28" customWidth="1"/>
    <col min="12806" max="12806" width="14.140625" style="28" customWidth="1"/>
    <col min="12807" max="12807" width="6.42578125" style="28" customWidth="1"/>
    <col min="12808" max="12808" width="11.42578125" style="28" customWidth="1"/>
    <col min="12809" max="12809" width="6.42578125" style="28" customWidth="1"/>
    <col min="12810" max="12810" width="11" style="28" customWidth="1"/>
    <col min="12811" max="12811" width="8.85546875" style="28"/>
    <col min="12812" max="12812" width="10.140625" style="28" customWidth="1"/>
    <col min="12813" max="12813" width="8.85546875" style="28"/>
    <col min="12814" max="12814" width="11.42578125" style="28" customWidth="1"/>
    <col min="12815" max="13040" width="8.85546875" style="28"/>
    <col min="13041" max="13041" width="14.140625" style="28" customWidth="1"/>
    <col min="13042" max="13052" width="8.85546875" style="28"/>
    <col min="13053" max="13053" width="8.42578125" style="28" customWidth="1"/>
    <col min="13054" max="13054" width="12.28515625" style="28" customWidth="1"/>
    <col min="13055" max="13055" width="10.42578125" style="28" customWidth="1"/>
    <col min="13056" max="13056" width="8.42578125" style="28" customWidth="1"/>
    <col min="13057" max="13059" width="6.42578125" style="28" customWidth="1"/>
    <col min="13060" max="13060" width="14" style="28" customWidth="1"/>
    <col min="13061" max="13061" width="6.42578125" style="28" customWidth="1"/>
    <col min="13062" max="13062" width="14.140625" style="28" customWidth="1"/>
    <col min="13063" max="13063" width="6.42578125" style="28" customWidth="1"/>
    <col min="13064" max="13064" width="11.42578125" style="28" customWidth="1"/>
    <col min="13065" max="13065" width="6.42578125" style="28" customWidth="1"/>
    <col min="13066" max="13066" width="11" style="28" customWidth="1"/>
    <col min="13067" max="13067" width="8.85546875" style="28"/>
    <col min="13068" max="13068" width="10.140625" style="28" customWidth="1"/>
    <col min="13069" max="13069" width="8.85546875" style="28"/>
    <col min="13070" max="13070" width="11.42578125" style="28" customWidth="1"/>
    <col min="13071" max="13296" width="8.85546875" style="28"/>
    <col min="13297" max="13297" width="14.140625" style="28" customWidth="1"/>
    <col min="13298" max="13308" width="8.85546875" style="28"/>
    <col min="13309" max="13309" width="8.42578125" style="28" customWidth="1"/>
    <col min="13310" max="13310" width="12.28515625" style="28" customWidth="1"/>
    <col min="13311" max="13311" width="10.42578125" style="28" customWidth="1"/>
    <col min="13312" max="13312" width="8.42578125" style="28" customWidth="1"/>
    <col min="13313" max="13315" width="6.42578125" style="28" customWidth="1"/>
    <col min="13316" max="13316" width="14" style="28" customWidth="1"/>
    <col min="13317" max="13317" width="6.42578125" style="28" customWidth="1"/>
    <col min="13318" max="13318" width="14.140625" style="28" customWidth="1"/>
    <col min="13319" max="13319" width="6.42578125" style="28" customWidth="1"/>
    <col min="13320" max="13320" width="11.42578125" style="28" customWidth="1"/>
    <col min="13321" max="13321" width="6.42578125" style="28" customWidth="1"/>
    <col min="13322" max="13322" width="11" style="28" customWidth="1"/>
    <col min="13323" max="13323" width="8.85546875" style="28"/>
    <col min="13324" max="13324" width="10.140625" style="28" customWidth="1"/>
    <col min="13325" max="13325" width="8.85546875" style="28"/>
    <col min="13326" max="13326" width="11.42578125" style="28" customWidth="1"/>
    <col min="13327" max="13552" width="8.85546875" style="28"/>
    <col min="13553" max="13553" width="14.140625" style="28" customWidth="1"/>
    <col min="13554" max="13564" width="8.85546875" style="28"/>
    <col min="13565" max="13565" width="8.42578125" style="28" customWidth="1"/>
    <col min="13566" max="13566" width="12.28515625" style="28" customWidth="1"/>
    <col min="13567" max="13567" width="10.42578125" style="28" customWidth="1"/>
    <col min="13568" max="13568" width="8.42578125" style="28" customWidth="1"/>
    <col min="13569" max="13571" width="6.42578125" style="28" customWidth="1"/>
    <col min="13572" max="13572" width="14" style="28" customWidth="1"/>
    <col min="13573" max="13573" width="6.42578125" style="28" customWidth="1"/>
    <col min="13574" max="13574" width="14.140625" style="28" customWidth="1"/>
    <col min="13575" max="13575" width="6.42578125" style="28" customWidth="1"/>
    <col min="13576" max="13576" width="11.42578125" style="28" customWidth="1"/>
    <col min="13577" max="13577" width="6.42578125" style="28" customWidth="1"/>
    <col min="13578" max="13578" width="11" style="28" customWidth="1"/>
    <col min="13579" max="13579" width="8.85546875" style="28"/>
    <col min="13580" max="13580" width="10.140625" style="28" customWidth="1"/>
    <col min="13581" max="13581" width="8.85546875" style="28"/>
    <col min="13582" max="13582" width="11.42578125" style="28" customWidth="1"/>
    <col min="13583" max="13808" width="8.85546875" style="28"/>
    <col min="13809" max="13809" width="14.140625" style="28" customWidth="1"/>
    <col min="13810" max="13820" width="8.85546875" style="28"/>
    <col min="13821" max="13821" width="8.42578125" style="28" customWidth="1"/>
    <col min="13822" max="13822" width="12.28515625" style="28" customWidth="1"/>
    <col min="13823" max="13823" width="10.42578125" style="28" customWidth="1"/>
    <col min="13824" max="13824" width="8.42578125" style="28" customWidth="1"/>
    <col min="13825" max="13827" width="6.42578125" style="28" customWidth="1"/>
    <col min="13828" max="13828" width="14" style="28" customWidth="1"/>
    <col min="13829" max="13829" width="6.42578125" style="28" customWidth="1"/>
    <col min="13830" max="13830" width="14.140625" style="28" customWidth="1"/>
    <col min="13831" max="13831" width="6.42578125" style="28" customWidth="1"/>
    <col min="13832" max="13832" width="11.42578125" style="28" customWidth="1"/>
    <col min="13833" max="13833" width="6.42578125" style="28" customWidth="1"/>
    <col min="13834" max="13834" width="11" style="28" customWidth="1"/>
    <col min="13835" max="13835" width="8.85546875" style="28"/>
    <col min="13836" max="13836" width="10.140625" style="28" customWidth="1"/>
    <col min="13837" max="13837" width="8.85546875" style="28"/>
    <col min="13838" max="13838" width="11.42578125" style="28" customWidth="1"/>
    <col min="13839" max="14064" width="8.85546875" style="28"/>
    <col min="14065" max="14065" width="14.140625" style="28" customWidth="1"/>
    <col min="14066" max="14076" width="8.85546875" style="28"/>
    <col min="14077" max="14077" width="8.42578125" style="28" customWidth="1"/>
    <col min="14078" max="14078" width="12.28515625" style="28" customWidth="1"/>
    <col min="14079" max="14079" width="10.42578125" style="28" customWidth="1"/>
    <col min="14080" max="14080" width="8.42578125" style="28" customWidth="1"/>
    <col min="14081" max="14083" width="6.42578125" style="28" customWidth="1"/>
    <col min="14084" max="14084" width="14" style="28" customWidth="1"/>
    <col min="14085" max="14085" width="6.42578125" style="28" customWidth="1"/>
    <col min="14086" max="14086" width="14.140625" style="28" customWidth="1"/>
    <col min="14087" max="14087" width="6.42578125" style="28" customWidth="1"/>
    <col min="14088" max="14088" width="11.42578125" style="28" customWidth="1"/>
    <col min="14089" max="14089" width="6.42578125" style="28" customWidth="1"/>
    <col min="14090" max="14090" width="11" style="28" customWidth="1"/>
    <col min="14091" max="14091" width="8.85546875" style="28"/>
    <col min="14092" max="14092" width="10.140625" style="28" customWidth="1"/>
    <col min="14093" max="14093" width="8.85546875" style="28"/>
    <col min="14094" max="14094" width="11.42578125" style="28" customWidth="1"/>
    <col min="14095" max="14320" width="8.85546875" style="28"/>
    <col min="14321" max="14321" width="14.140625" style="28" customWidth="1"/>
    <col min="14322" max="14332" width="8.85546875" style="28"/>
    <col min="14333" max="14333" width="8.42578125" style="28" customWidth="1"/>
    <col min="14334" max="14334" width="12.28515625" style="28" customWidth="1"/>
    <col min="14335" max="14335" width="10.42578125" style="28" customWidth="1"/>
    <col min="14336" max="14336" width="8.42578125" style="28" customWidth="1"/>
    <col min="14337" max="14339" width="6.42578125" style="28" customWidth="1"/>
    <col min="14340" max="14340" width="14" style="28" customWidth="1"/>
    <col min="14341" max="14341" width="6.42578125" style="28" customWidth="1"/>
    <col min="14342" max="14342" width="14.140625" style="28" customWidth="1"/>
    <col min="14343" max="14343" width="6.42578125" style="28" customWidth="1"/>
    <col min="14344" max="14344" width="11.42578125" style="28" customWidth="1"/>
    <col min="14345" max="14345" width="6.42578125" style="28" customWidth="1"/>
    <col min="14346" max="14346" width="11" style="28" customWidth="1"/>
    <col min="14347" max="14347" width="8.85546875" style="28"/>
    <col min="14348" max="14348" width="10.140625" style="28" customWidth="1"/>
    <col min="14349" max="14349" width="8.85546875" style="28"/>
    <col min="14350" max="14350" width="11.42578125" style="28" customWidth="1"/>
    <col min="14351" max="14576" width="8.85546875" style="28"/>
    <col min="14577" max="14577" width="14.140625" style="28" customWidth="1"/>
    <col min="14578" max="14588" width="8.85546875" style="28"/>
    <col min="14589" max="14589" width="8.42578125" style="28" customWidth="1"/>
    <col min="14590" max="14590" width="12.28515625" style="28" customWidth="1"/>
    <col min="14591" max="14591" width="10.42578125" style="28" customWidth="1"/>
    <col min="14592" max="14592" width="8.42578125" style="28" customWidth="1"/>
    <col min="14593" max="14595" width="6.42578125" style="28" customWidth="1"/>
    <col min="14596" max="14596" width="14" style="28" customWidth="1"/>
    <col min="14597" max="14597" width="6.42578125" style="28" customWidth="1"/>
    <col min="14598" max="14598" width="14.140625" style="28" customWidth="1"/>
    <col min="14599" max="14599" width="6.42578125" style="28" customWidth="1"/>
    <col min="14600" max="14600" width="11.42578125" style="28" customWidth="1"/>
    <col min="14601" max="14601" width="6.42578125" style="28" customWidth="1"/>
    <col min="14602" max="14602" width="11" style="28" customWidth="1"/>
    <col min="14603" max="14603" width="8.85546875" style="28"/>
    <col min="14604" max="14604" width="10.140625" style="28" customWidth="1"/>
    <col min="14605" max="14605" width="8.85546875" style="28"/>
    <col min="14606" max="14606" width="11.42578125" style="28" customWidth="1"/>
    <col min="14607" max="14832" width="8.85546875" style="28"/>
    <col min="14833" max="14833" width="14.140625" style="28" customWidth="1"/>
    <col min="14834" max="14844" width="8.85546875" style="28"/>
    <col min="14845" max="14845" width="8.42578125" style="28" customWidth="1"/>
    <col min="14846" max="14846" width="12.28515625" style="28" customWidth="1"/>
    <col min="14847" max="14847" width="10.42578125" style="28" customWidth="1"/>
    <col min="14848" max="14848" width="8.42578125" style="28" customWidth="1"/>
    <col min="14849" max="14851" width="6.42578125" style="28" customWidth="1"/>
    <col min="14852" max="14852" width="14" style="28" customWidth="1"/>
    <col min="14853" max="14853" width="6.42578125" style="28" customWidth="1"/>
    <col min="14854" max="14854" width="14.140625" style="28" customWidth="1"/>
    <col min="14855" max="14855" width="6.42578125" style="28" customWidth="1"/>
    <col min="14856" max="14856" width="11.42578125" style="28" customWidth="1"/>
    <col min="14857" max="14857" width="6.42578125" style="28" customWidth="1"/>
    <col min="14858" max="14858" width="11" style="28" customWidth="1"/>
    <col min="14859" max="14859" width="8.85546875" style="28"/>
    <col min="14860" max="14860" width="10.140625" style="28" customWidth="1"/>
    <col min="14861" max="14861" width="8.85546875" style="28"/>
    <col min="14862" max="14862" width="11.42578125" style="28" customWidth="1"/>
    <col min="14863" max="15088" width="8.85546875" style="28"/>
    <col min="15089" max="15089" width="14.140625" style="28" customWidth="1"/>
    <col min="15090" max="15100" width="8.85546875" style="28"/>
    <col min="15101" max="15101" width="8.42578125" style="28" customWidth="1"/>
    <col min="15102" max="15102" width="12.28515625" style="28" customWidth="1"/>
    <col min="15103" max="15103" width="10.42578125" style="28" customWidth="1"/>
    <col min="15104" max="15104" width="8.42578125" style="28" customWidth="1"/>
    <col min="15105" max="15107" width="6.42578125" style="28" customWidth="1"/>
    <col min="15108" max="15108" width="14" style="28" customWidth="1"/>
    <col min="15109" max="15109" width="6.42578125" style="28" customWidth="1"/>
    <col min="15110" max="15110" width="14.140625" style="28" customWidth="1"/>
    <col min="15111" max="15111" width="6.42578125" style="28" customWidth="1"/>
    <col min="15112" max="15112" width="11.42578125" style="28" customWidth="1"/>
    <col min="15113" max="15113" width="6.42578125" style="28" customWidth="1"/>
    <col min="15114" max="15114" width="11" style="28" customWidth="1"/>
    <col min="15115" max="15115" width="8.85546875" style="28"/>
    <col min="15116" max="15116" width="10.140625" style="28" customWidth="1"/>
    <col min="15117" max="15117" width="8.85546875" style="28"/>
    <col min="15118" max="15118" width="11.42578125" style="28" customWidth="1"/>
    <col min="15119" max="15344" width="8.85546875" style="28"/>
    <col min="15345" max="15345" width="14.140625" style="28" customWidth="1"/>
    <col min="15346" max="15356" width="8.85546875" style="28"/>
    <col min="15357" max="15357" width="8.42578125" style="28" customWidth="1"/>
    <col min="15358" max="15358" width="12.28515625" style="28" customWidth="1"/>
    <col min="15359" max="15359" width="10.42578125" style="28" customWidth="1"/>
    <col min="15360" max="15360" width="8.42578125" style="28" customWidth="1"/>
    <col min="15361" max="15363" width="6.42578125" style="28" customWidth="1"/>
    <col min="15364" max="15364" width="14" style="28" customWidth="1"/>
    <col min="15365" max="15365" width="6.42578125" style="28" customWidth="1"/>
    <col min="15366" max="15366" width="14.140625" style="28" customWidth="1"/>
    <col min="15367" max="15367" width="6.42578125" style="28" customWidth="1"/>
    <col min="15368" max="15368" width="11.42578125" style="28" customWidth="1"/>
    <col min="15369" max="15369" width="6.42578125" style="28" customWidth="1"/>
    <col min="15370" max="15370" width="11" style="28" customWidth="1"/>
    <col min="15371" max="15371" width="8.85546875" style="28"/>
    <col min="15372" max="15372" width="10.140625" style="28" customWidth="1"/>
    <col min="15373" max="15373" width="8.85546875" style="28"/>
    <col min="15374" max="15374" width="11.42578125" style="28" customWidth="1"/>
    <col min="15375" max="15600" width="8.85546875" style="28"/>
    <col min="15601" max="15601" width="14.140625" style="28" customWidth="1"/>
    <col min="15602" max="15612" width="8.85546875" style="28"/>
    <col min="15613" max="15613" width="8.42578125" style="28" customWidth="1"/>
    <col min="15614" max="15614" width="12.28515625" style="28" customWidth="1"/>
    <col min="15615" max="15615" width="10.42578125" style="28" customWidth="1"/>
    <col min="15616" max="15616" width="8.42578125" style="28" customWidth="1"/>
    <col min="15617" max="15619" width="6.42578125" style="28" customWidth="1"/>
    <col min="15620" max="15620" width="14" style="28" customWidth="1"/>
    <col min="15621" max="15621" width="6.42578125" style="28" customWidth="1"/>
    <col min="15622" max="15622" width="14.140625" style="28" customWidth="1"/>
    <col min="15623" max="15623" width="6.42578125" style="28" customWidth="1"/>
    <col min="15624" max="15624" width="11.42578125" style="28" customWidth="1"/>
    <col min="15625" max="15625" width="6.42578125" style="28" customWidth="1"/>
    <col min="15626" max="15626" width="11" style="28" customWidth="1"/>
    <col min="15627" max="15627" width="8.85546875" style="28"/>
    <col min="15628" max="15628" width="10.140625" style="28" customWidth="1"/>
    <col min="15629" max="15629" width="8.85546875" style="28"/>
    <col min="15630" max="15630" width="11.42578125" style="28" customWidth="1"/>
    <col min="15631" max="15856" width="8.85546875" style="28"/>
    <col min="15857" max="15857" width="14.140625" style="28" customWidth="1"/>
    <col min="15858" max="15868" width="8.85546875" style="28"/>
    <col min="15869" max="15869" width="8.42578125" style="28" customWidth="1"/>
    <col min="15870" max="15870" width="12.28515625" style="28" customWidth="1"/>
    <col min="15871" max="15871" width="10.42578125" style="28" customWidth="1"/>
    <col min="15872" max="15872" width="8.42578125" style="28" customWidth="1"/>
    <col min="15873" max="15875" width="6.42578125" style="28" customWidth="1"/>
    <col min="15876" max="15876" width="14" style="28" customWidth="1"/>
    <col min="15877" max="15877" width="6.42578125" style="28" customWidth="1"/>
    <col min="15878" max="15878" width="14.140625" style="28" customWidth="1"/>
    <col min="15879" max="15879" width="6.42578125" style="28" customWidth="1"/>
    <col min="15880" max="15880" width="11.42578125" style="28" customWidth="1"/>
    <col min="15881" max="15881" width="6.42578125" style="28" customWidth="1"/>
    <col min="15882" max="15882" width="11" style="28" customWidth="1"/>
    <col min="15883" max="15883" width="8.85546875" style="28"/>
    <col min="15884" max="15884" width="10.140625" style="28" customWidth="1"/>
    <col min="15885" max="15885" width="8.85546875" style="28"/>
    <col min="15886" max="15886" width="11.42578125" style="28" customWidth="1"/>
    <col min="15887" max="16112" width="8.85546875" style="28"/>
    <col min="16113" max="16113" width="14.140625" style="28" customWidth="1"/>
    <col min="16114" max="16124" width="8.85546875" style="28"/>
    <col min="16125" max="16125" width="8.42578125" style="28" customWidth="1"/>
    <col min="16126" max="16126" width="12.28515625" style="28" customWidth="1"/>
    <col min="16127" max="16127" width="10.42578125" style="28" customWidth="1"/>
    <col min="16128" max="16128" width="8.42578125" style="28" customWidth="1"/>
    <col min="16129" max="16131" width="6.42578125" style="28" customWidth="1"/>
    <col min="16132" max="16132" width="14" style="28" customWidth="1"/>
    <col min="16133" max="16133" width="6.42578125" style="28" customWidth="1"/>
    <col min="16134" max="16134" width="14.140625" style="28" customWidth="1"/>
    <col min="16135" max="16135" width="6.42578125" style="28" customWidth="1"/>
    <col min="16136" max="16136" width="11.42578125" style="28" customWidth="1"/>
    <col min="16137" max="16137" width="6.42578125" style="28" customWidth="1"/>
    <col min="16138" max="16138" width="11" style="28" customWidth="1"/>
    <col min="16139" max="16139" width="8.85546875" style="28"/>
    <col min="16140" max="16140" width="10.140625" style="28" customWidth="1"/>
    <col min="16141" max="16141" width="8.85546875" style="28"/>
    <col min="16142" max="16142" width="11.42578125" style="28" customWidth="1"/>
    <col min="16143" max="16368" width="8.85546875" style="28"/>
    <col min="16369" max="16369" width="14.140625" style="28" customWidth="1"/>
    <col min="16370" max="16384" width="8.85546875" style="28"/>
  </cols>
  <sheetData>
    <row r="1" spans="1:14" ht="18" customHeight="1" thickBot="1">
      <c r="A1" s="907" t="s">
        <v>159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</row>
    <row r="2" spans="1:14" s="2" customFormat="1" ht="37.5" customHeight="1">
      <c r="A2" s="908" t="s">
        <v>132</v>
      </c>
      <c r="B2" s="908"/>
      <c r="C2" s="908"/>
      <c r="D2" s="908"/>
      <c r="E2" s="909" t="str">
        <f>'[4]obiettivi lp'!C12</f>
        <v>Promuovere un efficiente sistema di viabilità urbana e garantire un ambiente sano e sostenibile</v>
      </c>
      <c r="F2" s="909"/>
      <c r="G2" s="909"/>
      <c r="H2" s="909"/>
      <c r="I2" s="910" t="s">
        <v>131</v>
      </c>
      <c r="J2" s="911"/>
      <c r="K2" s="912"/>
      <c r="L2" s="919" t="str">
        <f>'[4]obiettivi lp'!D12</f>
        <v>10.5 - 9.2 e 12.9</v>
      </c>
      <c r="M2" s="920"/>
      <c r="N2" s="920"/>
    </row>
    <row r="3" spans="1:14" s="2" customFormat="1" ht="12.75" customHeight="1">
      <c r="A3" s="908" t="s">
        <v>76</v>
      </c>
      <c r="B3" s="908"/>
      <c r="C3" s="908"/>
      <c r="D3" s="908"/>
      <c r="E3" s="925" t="str">
        <f>'[4]obiettivi lp'!E12</f>
        <v>Manutenzione strade, aree verdi, immobili e cimiteri</v>
      </c>
      <c r="F3" s="925"/>
      <c r="G3" s="925"/>
      <c r="H3" s="925"/>
      <c r="I3" s="913"/>
      <c r="J3" s="914"/>
      <c r="K3" s="915"/>
      <c r="L3" s="921"/>
      <c r="M3" s="922"/>
      <c r="N3" s="922"/>
    </row>
    <row r="4" spans="1:14" s="2" customFormat="1" ht="21.75" customHeight="1">
      <c r="A4" s="908"/>
      <c r="B4" s="908"/>
      <c r="C4" s="908"/>
      <c r="D4" s="908"/>
      <c r="E4" s="925"/>
      <c r="F4" s="925"/>
      <c r="G4" s="925"/>
      <c r="H4" s="925"/>
      <c r="I4" s="916"/>
      <c r="J4" s="917"/>
      <c r="K4" s="918"/>
      <c r="L4" s="923"/>
      <c r="M4" s="924"/>
      <c r="N4" s="924"/>
    </row>
    <row r="5" spans="1:14" s="2" customFormat="1" ht="21.75" customHeight="1">
      <c r="A5" s="903" t="s">
        <v>79</v>
      </c>
      <c r="B5" s="903"/>
      <c r="C5" s="903"/>
      <c r="D5" s="903"/>
      <c r="E5" s="904" t="s">
        <v>115</v>
      </c>
      <c r="F5" s="904"/>
      <c r="G5" s="904"/>
      <c r="H5" s="904"/>
      <c r="I5" s="905" t="s">
        <v>58</v>
      </c>
      <c r="J5" s="905"/>
      <c r="K5" s="905"/>
      <c r="L5" s="905"/>
      <c r="M5" s="905"/>
      <c r="N5" s="905"/>
    </row>
    <row r="6" spans="1:14" s="2" customFormat="1" ht="27" customHeight="1">
      <c r="A6" s="903"/>
      <c r="B6" s="903"/>
      <c r="C6" s="903"/>
      <c r="D6" s="903"/>
      <c r="E6" s="904"/>
      <c r="F6" s="904"/>
      <c r="G6" s="904"/>
      <c r="H6" s="904"/>
      <c r="I6" s="906"/>
      <c r="J6" s="906"/>
      <c r="K6" s="906">
        <v>2020</v>
      </c>
      <c r="L6" s="906"/>
      <c r="M6" s="906">
        <v>2021</v>
      </c>
      <c r="N6" s="906"/>
    </row>
    <row r="7" spans="1:14" s="2" customFormat="1" ht="31.5" customHeight="1">
      <c r="A7" s="903" t="s">
        <v>81</v>
      </c>
      <c r="B7" s="903"/>
      <c r="C7" s="903"/>
      <c r="D7" s="903"/>
      <c r="E7" s="926"/>
      <c r="F7" s="926"/>
      <c r="G7" s="926"/>
      <c r="H7" s="926"/>
      <c r="I7" s="927"/>
      <c r="J7" s="927"/>
      <c r="K7" s="927" t="str">
        <f>'[4]obiettivi lp'!H8</f>
        <v>x</v>
      </c>
      <c r="L7" s="927"/>
      <c r="M7" s="927" t="str">
        <f>'[4]obiettivi lp'!I8</f>
        <v>x</v>
      </c>
      <c r="N7" s="927"/>
    </row>
    <row r="8" spans="1:14" ht="42.75" customHeight="1">
      <c r="A8" s="901" t="s">
        <v>4</v>
      </c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</row>
    <row r="9" spans="1:14" ht="90.75" customHeight="1">
      <c r="A9" s="895" t="s">
        <v>5</v>
      </c>
      <c r="B9" s="895"/>
      <c r="C9" s="896" t="s">
        <v>283</v>
      </c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8"/>
    </row>
    <row r="10" spans="1:14" ht="6.75" customHeight="1">
      <c r="A10" s="895"/>
      <c r="B10" s="895"/>
      <c r="C10" s="899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</row>
    <row r="11" spans="1:14" ht="19.5" customHeight="1">
      <c r="A11" s="895" t="s">
        <v>83</v>
      </c>
      <c r="B11" s="895"/>
      <c r="C11" s="900" t="s">
        <v>130</v>
      </c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</row>
    <row r="12" spans="1:14" ht="19.5" customHeight="1">
      <c r="A12" s="895"/>
      <c r="B12" s="895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</row>
    <row r="13" spans="1:14" ht="22.5" customHeight="1">
      <c r="A13" s="895"/>
      <c r="B13" s="895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</row>
    <row r="14" spans="1:14" ht="32.25" customHeight="1">
      <c r="A14" s="895"/>
      <c r="B14" s="895"/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</row>
    <row r="15" spans="1:14" ht="18.75" hidden="1" customHeight="1">
      <c r="A15" s="895"/>
      <c r="B15" s="895"/>
      <c r="C15" s="900"/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900"/>
    </row>
    <row r="16" spans="1:14" ht="16.5" hidden="1" customHeight="1">
      <c r="A16" s="895"/>
      <c r="B16" s="895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</row>
    <row r="17" spans="1:252" ht="23.25" hidden="1" customHeight="1">
      <c r="A17" s="895"/>
      <c r="B17" s="895"/>
      <c r="C17" s="900"/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900"/>
    </row>
    <row r="18" spans="1:252" ht="20.25" hidden="1" customHeight="1">
      <c r="A18" s="895"/>
      <c r="B18" s="895"/>
      <c r="C18" s="900"/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</row>
    <row r="19" spans="1:252" ht="13.5" hidden="1" customHeight="1">
      <c r="A19" s="895"/>
      <c r="B19" s="895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</row>
    <row r="20" spans="1:252" ht="13.5" hidden="1" customHeight="1">
      <c r="A20" s="895"/>
      <c r="B20" s="895"/>
      <c r="C20" s="900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</row>
    <row r="21" spans="1:252" ht="13.5" hidden="1" customHeight="1">
      <c r="A21" s="895"/>
      <c r="B21" s="895"/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</row>
    <row r="22" spans="1:252" ht="13.5" hidden="1" customHeight="1">
      <c r="A22" s="895"/>
      <c r="B22" s="895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</row>
    <row r="23" spans="1:252" ht="13.5" hidden="1" customHeight="1">
      <c r="A23" s="895"/>
      <c r="B23" s="895"/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</row>
    <row r="24" spans="1:252" s="5" customFormat="1" ht="18.75" customHeight="1">
      <c r="A24" s="703" t="s">
        <v>7</v>
      </c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28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5" customFormat="1" ht="27" customHeight="1">
      <c r="A25" s="114">
        <v>1</v>
      </c>
      <c r="B25" s="894" t="s">
        <v>236</v>
      </c>
      <c r="C25" s="894"/>
      <c r="D25" s="894"/>
      <c r="E25" s="894"/>
      <c r="F25" s="894"/>
      <c r="G25" s="894"/>
      <c r="H25" s="114"/>
      <c r="I25" s="714" t="s">
        <v>118</v>
      </c>
      <c r="J25" s="714"/>
      <c r="K25" s="714"/>
      <c r="L25" s="714"/>
      <c r="M25" s="714"/>
      <c r="N25" s="714"/>
      <c r="O25" s="28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5" customFormat="1" ht="27" customHeight="1">
      <c r="A26" s="114">
        <v>2</v>
      </c>
      <c r="B26" s="894" t="s">
        <v>116</v>
      </c>
      <c r="C26" s="894"/>
      <c r="D26" s="894"/>
      <c r="E26" s="894"/>
      <c r="F26" s="894"/>
      <c r="G26" s="894"/>
      <c r="H26" s="114"/>
      <c r="I26" s="714"/>
      <c r="J26" s="714"/>
      <c r="K26" s="714"/>
      <c r="L26" s="714"/>
      <c r="M26" s="714"/>
      <c r="N26" s="714"/>
      <c r="O26" s="28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</row>
    <row r="27" spans="1:252" s="5" customFormat="1" ht="26.25" customHeight="1">
      <c r="A27" s="114">
        <v>3</v>
      </c>
      <c r="B27" s="894" t="s">
        <v>237</v>
      </c>
      <c r="C27" s="894"/>
      <c r="D27" s="894"/>
      <c r="E27" s="894"/>
      <c r="F27" s="894"/>
      <c r="G27" s="894"/>
      <c r="H27" s="114"/>
      <c r="I27" s="714"/>
      <c r="J27" s="714"/>
      <c r="K27" s="714"/>
      <c r="L27" s="714"/>
      <c r="M27" s="714"/>
      <c r="N27" s="714"/>
      <c r="O27" s="28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ht="33.75" customHeight="1">
      <c r="A28" s="114">
        <v>4</v>
      </c>
      <c r="B28" s="892" t="s">
        <v>117</v>
      </c>
      <c r="C28" s="892"/>
      <c r="D28" s="892"/>
      <c r="E28" s="892"/>
      <c r="F28" s="892"/>
      <c r="G28" s="892"/>
      <c r="H28" s="114"/>
      <c r="I28" s="714"/>
      <c r="J28" s="714"/>
      <c r="K28" s="714"/>
      <c r="L28" s="714"/>
      <c r="M28" s="714"/>
      <c r="N28" s="714"/>
    </row>
    <row r="29" spans="1:252" ht="28.5" customHeight="1">
      <c r="A29" s="114">
        <v>5</v>
      </c>
      <c r="B29" s="892" t="s">
        <v>238</v>
      </c>
      <c r="C29" s="892"/>
      <c r="D29" s="892"/>
      <c r="E29" s="892"/>
      <c r="F29" s="892"/>
      <c r="G29" s="892"/>
      <c r="H29" s="114"/>
      <c r="I29" s="714"/>
      <c r="J29" s="714"/>
      <c r="K29" s="714"/>
      <c r="L29" s="714"/>
      <c r="M29" s="714"/>
      <c r="N29" s="714"/>
      <c r="Q29" s="180"/>
    </row>
    <row r="30" spans="1:252">
      <c r="A30" s="115" t="s">
        <v>91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16"/>
      <c r="Q30" s="180"/>
    </row>
    <row r="31" spans="1:252" ht="12.75" customHeight="1">
      <c r="A31" s="864" t="s">
        <v>92</v>
      </c>
      <c r="B31" s="864"/>
      <c r="C31" s="864"/>
      <c r="D31" s="864"/>
      <c r="E31" s="864"/>
      <c r="F31" s="864"/>
      <c r="G31" s="864"/>
      <c r="H31" s="864"/>
      <c r="I31" s="893" t="s">
        <v>303</v>
      </c>
      <c r="J31" s="893"/>
      <c r="K31" s="893" t="s">
        <v>304</v>
      </c>
      <c r="L31" s="893"/>
      <c r="M31" s="893" t="s">
        <v>12</v>
      </c>
      <c r="N31" s="893"/>
      <c r="O31" s="192">
        <v>2020</v>
      </c>
      <c r="Q31" s="180"/>
    </row>
    <row r="32" spans="1:252" ht="12.75" customHeight="1">
      <c r="A32" s="868" t="s">
        <v>239</v>
      </c>
      <c r="B32" s="868"/>
      <c r="C32" s="868"/>
      <c r="D32" s="868"/>
      <c r="E32" s="868"/>
      <c r="F32" s="868"/>
      <c r="G32" s="868"/>
      <c r="H32" s="885"/>
      <c r="I32" s="888">
        <v>0.5</v>
      </c>
      <c r="J32" s="888"/>
      <c r="K32" s="888"/>
      <c r="L32" s="888"/>
      <c r="M32" s="889"/>
      <c r="N32" s="889"/>
      <c r="O32" s="194"/>
      <c r="Q32" s="180"/>
    </row>
    <row r="33" spans="1:17" ht="12.75" customHeight="1">
      <c r="A33" s="890" t="s">
        <v>240</v>
      </c>
      <c r="B33" s="890"/>
      <c r="C33" s="890"/>
      <c r="D33" s="890"/>
      <c r="E33" s="890"/>
      <c r="F33" s="890"/>
      <c r="G33" s="890"/>
      <c r="H33" s="891"/>
      <c r="I33" s="888">
        <v>34</v>
      </c>
      <c r="J33" s="888"/>
      <c r="K33" s="888"/>
      <c r="L33" s="888"/>
      <c r="M33" s="889"/>
      <c r="N33" s="889"/>
      <c r="O33" s="194"/>
      <c r="Q33" s="180"/>
    </row>
    <row r="34" spans="1:17" ht="27.75" customHeight="1">
      <c r="A34" s="886" t="s">
        <v>119</v>
      </c>
      <c r="B34" s="886"/>
      <c r="C34" s="886"/>
      <c r="D34" s="886"/>
      <c r="E34" s="886"/>
      <c r="F34" s="886"/>
      <c r="G34" s="886"/>
      <c r="H34" s="887"/>
      <c r="I34" s="888">
        <v>250</v>
      </c>
      <c r="J34" s="888"/>
      <c r="K34" s="888"/>
      <c r="L34" s="888"/>
      <c r="M34" s="889"/>
      <c r="N34" s="889"/>
      <c r="O34" s="194"/>
      <c r="Q34" s="180"/>
    </row>
    <row r="35" spans="1:17" ht="21.75" customHeight="1">
      <c r="A35" s="886" t="s">
        <v>120</v>
      </c>
      <c r="B35" s="886"/>
      <c r="C35" s="886"/>
      <c r="D35" s="886"/>
      <c r="E35" s="886"/>
      <c r="F35" s="886"/>
      <c r="G35" s="886"/>
      <c r="H35" s="887"/>
      <c r="I35" s="888">
        <v>6</v>
      </c>
      <c r="J35" s="888"/>
      <c r="K35" s="888"/>
      <c r="L35" s="888"/>
      <c r="M35" s="889"/>
      <c r="N35" s="889"/>
      <c r="O35" s="194"/>
      <c r="Q35" s="180"/>
    </row>
    <row r="36" spans="1:17" ht="12.75" customHeight="1">
      <c r="A36" s="868" t="s">
        <v>121</v>
      </c>
      <c r="B36" s="868"/>
      <c r="C36" s="868"/>
      <c r="D36" s="868"/>
      <c r="E36" s="868"/>
      <c r="F36" s="868"/>
      <c r="G36" s="868"/>
      <c r="H36" s="885"/>
      <c r="I36" s="873" t="s">
        <v>307</v>
      </c>
      <c r="J36" s="873"/>
      <c r="K36" s="873"/>
      <c r="L36" s="873"/>
      <c r="M36" s="874"/>
      <c r="N36" s="874"/>
      <c r="O36" s="194"/>
      <c r="Q36" s="180"/>
    </row>
    <row r="37" spans="1:17" s="22" customFormat="1" ht="24" customHeight="1">
      <c r="A37" s="790" t="s">
        <v>133</v>
      </c>
      <c r="B37" s="791" t="s">
        <v>123</v>
      </c>
      <c r="C37" s="791" t="s">
        <v>123</v>
      </c>
      <c r="D37" s="791" t="s">
        <v>123</v>
      </c>
      <c r="E37" s="791" t="s">
        <v>123</v>
      </c>
      <c r="F37" s="791" t="s">
        <v>123</v>
      </c>
      <c r="G37" s="791" t="s">
        <v>123</v>
      </c>
      <c r="H37" s="791" t="s">
        <v>123</v>
      </c>
      <c r="I37" s="873" t="s">
        <v>241</v>
      </c>
      <c r="J37" s="873"/>
      <c r="K37" s="873"/>
      <c r="L37" s="873"/>
      <c r="M37" s="874"/>
      <c r="N37" s="874"/>
      <c r="O37" s="194"/>
      <c r="Q37" s="180"/>
    </row>
    <row r="38" spans="1:17" ht="12.75" customHeight="1">
      <c r="A38" s="864" t="s">
        <v>100</v>
      </c>
      <c r="B38" s="864"/>
      <c r="C38" s="864"/>
      <c r="D38" s="864"/>
      <c r="E38" s="864"/>
      <c r="F38" s="864"/>
      <c r="G38" s="864"/>
      <c r="H38" s="864"/>
      <c r="I38" s="884" t="s">
        <v>303</v>
      </c>
      <c r="J38" s="884"/>
      <c r="K38" s="884" t="s">
        <v>255</v>
      </c>
      <c r="L38" s="884"/>
      <c r="M38" s="884" t="s">
        <v>12</v>
      </c>
      <c r="N38" s="884"/>
      <c r="O38" s="193">
        <v>2020</v>
      </c>
      <c r="Q38" s="180"/>
    </row>
    <row r="39" spans="1:17" ht="20.25" customHeight="1">
      <c r="A39" s="875"/>
      <c r="B39" s="876"/>
      <c r="C39" s="876"/>
      <c r="D39" s="876"/>
      <c r="E39" s="876"/>
      <c r="F39" s="876"/>
      <c r="G39" s="876"/>
      <c r="H39" s="877"/>
      <c r="I39" s="878"/>
      <c r="J39" s="879"/>
      <c r="K39" s="880"/>
      <c r="L39" s="881"/>
      <c r="M39" s="882"/>
      <c r="N39" s="883"/>
      <c r="O39" s="188"/>
      <c r="Q39" s="180"/>
    </row>
    <row r="40" spans="1:17" ht="12.75" customHeight="1">
      <c r="A40" s="866"/>
      <c r="B40" s="866"/>
      <c r="C40" s="866"/>
      <c r="D40" s="866"/>
      <c r="E40" s="866"/>
      <c r="F40" s="866"/>
      <c r="G40" s="866"/>
      <c r="H40" s="866"/>
      <c r="I40" s="871"/>
      <c r="J40" s="871"/>
      <c r="K40" s="872"/>
      <c r="L40" s="872"/>
      <c r="M40" s="855"/>
      <c r="N40" s="855"/>
      <c r="O40" s="188"/>
      <c r="Q40" s="180"/>
    </row>
    <row r="41" spans="1:17" ht="12.75" customHeight="1">
      <c r="A41" s="870"/>
      <c r="B41" s="870"/>
      <c r="C41" s="870"/>
      <c r="D41" s="870"/>
      <c r="E41" s="870"/>
      <c r="F41" s="870"/>
      <c r="G41" s="870"/>
      <c r="H41" s="870"/>
      <c r="I41" s="871"/>
      <c r="J41" s="871"/>
      <c r="K41" s="872"/>
      <c r="L41" s="872"/>
      <c r="M41" s="855"/>
      <c r="N41" s="855"/>
      <c r="O41" s="188"/>
      <c r="Q41" s="180"/>
    </row>
    <row r="42" spans="1:17" s="173" customFormat="1" ht="24" customHeight="1">
      <c r="A42" s="870"/>
      <c r="B42" s="870"/>
      <c r="C42" s="870"/>
      <c r="D42" s="870"/>
      <c r="E42" s="870"/>
      <c r="F42" s="870"/>
      <c r="G42" s="870"/>
      <c r="H42" s="870"/>
      <c r="I42" s="854"/>
      <c r="J42" s="854"/>
      <c r="K42" s="872"/>
      <c r="L42" s="872"/>
      <c r="M42" s="855"/>
      <c r="N42" s="855"/>
      <c r="O42" s="188"/>
    </row>
    <row r="43" spans="1:17" ht="12.75" customHeight="1">
      <c r="A43" s="864" t="s">
        <v>122</v>
      </c>
      <c r="B43" s="864"/>
      <c r="C43" s="864"/>
      <c r="D43" s="864"/>
      <c r="E43" s="864"/>
      <c r="F43" s="864"/>
      <c r="G43" s="864"/>
      <c r="H43" s="864"/>
      <c r="I43" s="703" t="s">
        <v>303</v>
      </c>
      <c r="J43" s="703"/>
      <c r="K43" s="703" t="s">
        <v>252</v>
      </c>
      <c r="L43" s="703"/>
      <c r="M43" s="703" t="s">
        <v>15</v>
      </c>
      <c r="N43" s="703"/>
      <c r="O43" s="184">
        <v>2020</v>
      </c>
    </row>
    <row r="44" spans="1:17" ht="12.75" customHeight="1">
      <c r="A44" s="868"/>
      <c r="B44" s="868"/>
      <c r="C44" s="868"/>
      <c r="D44" s="868"/>
      <c r="E44" s="868"/>
      <c r="F44" s="868"/>
      <c r="G44" s="868"/>
      <c r="H44" s="868"/>
      <c r="I44" s="869"/>
      <c r="J44" s="869"/>
      <c r="K44" s="854"/>
      <c r="L44" s="854"/>
      <c r="M44" s="855"/>
      <c r="N44" s="855"/>
      <c r="O44" s="189"/>
    </row>
    <row r="45" spans="1:17" ht="12.75" customHeight="1">
      <c r="A45" s="866"/>
      <c r="B45" s="866"/>
      <c r="C45" s="866"/>
      <c r="D45" s="866"/>
      <c r="E45" s="866"/>
      <c r="F45" s="866"/>
      <c r="G45" s="866"/>
      <c r="H45" s="866"/>
      <c r="I45" s="867"/>
      <c r="J45" s="867"/>
      <c r="K45" s="854"/>
      <c r="L45" s="854"/>
      <c r="M45" s="855"/>
      <c r="N45" s="855"/>
      <c r="O45" s="187"/>
    </row>
    <row r="46" spans="1:17" ht="12.75" customHeight="1">
      <c r="A46" s="790"/>
      <c r="B46" s="791"/>
      <c r="C46" s="791"/>
      <c r="D46" s="791"/>
      <c r="E46" s="791"/>
      <c r="F46" s="791"/>
      <c r="G46" s="791"/>
      <c r="H46" s="792"/>
      <c r="I46" s="865"/>
      <c r="J46" s="865"/>
      <c r="K46" s="854"/>
      <c r="L46" s="854"/>
      <c r="M46" s="855"/>
      <c r="N46" s="855"/>
      <c r="O46" s="187"/>
    </row>
    <row r="47" spans="1:17" ht="12.75" customHeight="1">
      <c r="A47" s="790"/>
      <c r="B47" s="791"/>
      <c r="C47" s="791"/>
      <c r="D47" s="791"/>
      <c r="E47" s="791"/>
      <c r="F47" s="791"/>
      <c r="G47" s="791"/>
      <c r="H47" s="792"/>
      <c r="I47" s="865"/>
      <c r="J47" s="865"/>
      <c r="K47" s="854"/>
      <c r="L47" s="854"/>
      <c r="M47" s="855"/>
      <c r="N47" s="855"/>
      <c r="O47" s="187"/>
    </row>
    <row r="48" spans="1:17" ht="12.75" customHeight="1">
      <c r="A48" s="864" t="s">
        <v>110</v>
      </c>
      <c r="B48" s="864"/>
      <c r="C48" s="864"/>
      <c r="D48" s="864"/>
      <c r="E48" s="864"/>
      <c r="F48" s="864"/>
      <c r="G48" s="864"/>
      <c r="H48" s="864"/>
      <c r="I48" s="703" t="s">
        <v>303</v>
      </c>
      <c r="J48" s="703"/>
      <c r="K48" s="703" t="s">
        <v>252</v>
      </c>
      <c r="L48" s="703"/>
      <c r="M48" s="703" t="s">
        <v>15</v>
      </c>
      <c r="N48" s="703"/>
      <c r="O48" s="184">
        <v>2020</v>
      </c>
    </row>
    <row r="49" spans="1:15" ht="12.75" customHeight="1">
      <c r="A49" s="862"/>
      <c r="B49" s="862"/>
      <c r="C49" s="862"/>
      <c r="D49" s="862"/>
      <c r="E49" s="862"/>
      <c r="F49" s="862"/>
      <c r="G49" s="862"/>
      <c r="H49" s="862"/>
      <c r="I49" s="863"/>
      <c r="J49" s="863"/>
      <c r="K49" s="854"/>
      <c r="L49" s="854"/>
      <c r="M49" s="855"/>
      <c r="N49" s="855"/>
      <c r="O49" s="187"/>
    </row>
    <row r="50" spans="1:15" ht="12.75" customHeight="1">
      <c r="A50" s="861"/>
      <c r="B50" s="861"/>
      <c r="C50" s="861"/>
      <c r="D50" s="861"/>
      <c r="E50" s="861"/>
      <c r="F50" s="861"/>
      <c r="G50" s="861"/>
      <c r="H50" s="861"/>
      <c r="I50" s="854"/>
      <c r="J50" s="854"/>
      <c r="K50" s="854"/>
      <c r="L50" s="854"/>
      <c r="M50" s="855"/>
      <c r="N50" s="855"/>
      <c r="O50" s="187"/>
    </row>
    <row r="51" spans="1:15" ht="30.75" customHeight="1">
      <c r="A51" s="856"/>
      <c r="B51" s="857"/>
      <c r="C51" s="857"/>
      <c r="D51" s="857"/>
      <c r="E51" s="857"/>
      <c r="F51" s="857"/>
      <c r="G51" s="857"/>
      <c r="H51" s="858"/>
      <c r="I51" s="859"/>
      <c r="J51" s="860"/>
      <c r="K51" s="854"/>
      <c r="L51" s="854"/>
      <c r="M51" s="855"/>
      <c r="N51" s="855"/>
      <c r="O51" s="190"/>
    </row>
    <row r="52" spans="1:15" ht="12.75" customHeight="1">
      <c r="A52" s="853"/>
      <c r="B52" s="853"/>
      <c r="C52" s="853"/>
      <c r="D52" s="853"/>
      <c r="E52" s="853"/>
      <c r="F52" s="853"/>
      <c r="G52" s="853"/>
      <c r="H52" s="853"/>
      <c r="I52" s="854"/>
      <c r="J52" s="854"/>
      <c r="K52" s="854"/>
      <c r="L52" s="854"/>
      <c r="M52" s="855"/>
      <c r="N52" s="855"/>
      <c r="O52" s="187"/>
    </row>
    <row r="53" spans="1:15" ht="12.75" customHeight="1">
      <c r="A53" s="852" t="s">
        <v>17</v>
      </c>
      <c r="B53" s="852"/>
      <c r="C53" s="852"/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</row>
    <row r="54" spans="1:15" ht="39.75" customHeight="1">
      <c r="A54" s="703" t="s">
        <v>18</v>
      </c>
      <c r="B54" s="703"/>
      <c r="C54" s="118" t="s">
        <v>19</v>
      </c>
      <c r="D54" s="118" t="s">
        <v>20</v>
      </c>
      <c r="E54" s="118" t="s">
        <v>21</v>
      </c>
      <c r="F54" s="118" t="s">
        <v>22</v>
      </c>
      <c r="G54" s="118" t="s">
        <v>23</v>
      </c>
      <c r="H54" s="118" t="s">
        <v>24</v>
      </c>
      <c r="I54" s="118" t="s">
        <v>25</v>
      </c>
      <c r="J54" s="118" t="s">
        <v>26</v>
      </c>
      <c r="K54" s="118" t="s">
        <v>27</v>
      </c>
      <c r="L54" s="118" t="s">
        <v>28</v>
      </c>
      <c r="M54" s="118" t="s">
        <v>29</v>
      </c>
      <c r="N54" s="118" t="s">
        <v>30</v>
      </c>
    </row>
    <row r="55" spans="1:15" ht="12" customHeight="1" thickBot="1">
      <c r="A55" s="851">
        <v>1</v>
      </c>
      <c r="B55" s="851"/>
      <c r="C55" s="121"/>
      <c r="D55" s="121"/>
      <c r="E55" s="121"/>
      <c r="F55" s="122"/>
      <c r="G55" s="122"/>
      <c r="H55" s="122"/>
      <c r="I55" s="122"/>
      <c r="J55" s="122"/>
      <c r="K55" s="122"/>
      <c r="L55" s="121"/>
      <c r="M55" s="121"/>
      <c r="N55" s="121"/>
    </row>
    <row r="56" spans="1:15" ht="12" customHeight="1" thickBot="1">
      <c r="A56" s="851"/>
      <c r="B56" s="851"/>
      <c r="C56" s="120"/>
      <c r="D56" s="120"/>
      <c r="E56" s="120"/>
      <c r="F56" s="119"/>
      <c r="G56" s="119"/>
      <c r="H56" s="119"/>
      <c r="I56" s="119"/>
      <c r="J56" s="119"/>
      <c r="K56" s="119"/>
      <c r="L56" s="120"/>
      <c r="M56" s="120"/>
      <c r="N56" s="120"/>
    </row>
    <row r="57" spans="1:15" ht="12" customHeight="1" thickBot="1">
      <c r="A57" s="851">
        <v>2</v>
      </c>
      <c r="B57" s="851"/>
      <c r="C57" s="121"/>
      <c r="D57" s="121"/>
      <c r="E57" s="121"/>
      <c r="F57" s="122"/>
      <c r="G57" s="122"/>
      <c r="H57" s="122"/>
      <c r="I57" s="122"/>
      <c r="J57" s="122"/>
      <c r="K57" s="122"/>
      <c r="L57" s="121"/>
      <c r="M57" s="121"/>
      <c r="N57" s="123"/>
      <c r="O57" s="19"/>
    </row>
    <row r="58" spans="1:15" ht="12" customHeight="1" thickBot="1">
      <c r="A58" s="851"/>
      <c r="B58" s="851"/>
      <c r="C58" s="120"/>
      <c r="D58" s="120"/>
      <c r="E58" s="120"/>
      <c r="F58" s="119"/>
      <c r="G58" s="119"/>
      <c r="H58" s="119"/>
      <c r="I58" s="119"/>
      <c r="J58" s="119"/>
      <c r="K58" s="119"/>
      <c r="L58" s="120"/>
      <c r="M58" s="120"/>
      <c r="N58" s="120"/>
    </row>
    <row r="59" spans="1:15" ht="12" customHeight="1" thickBot="1">
      <c r="A59" s="851">
        <v>3</v>
      </c>
      <c r="B59" s="851"/>
      <c r="C59" s="121"/>
      <c r="D59" s="121"/>
      <c r="E59" s="121"/>
      <c r="F59" s="122"/>
      <c r="G59" s="122"/>
      <c r="H59" s="122"/>
      <c r="I59" s="122"/>
      <c r="J59" s="122"/>
      <c r="K59" s="122"/>
      <c r="L59" s="121"/>
      <c r="M59" s="121"/>
      <c r="N59" s="121"/>
    </row>
    <row r="60" spans="1:15" ht="12" customHeight="1" thickBot="1">
      <c r="A60" s="851"/>
      <c r="B60" s="851"/>
      <c r="C60" s="120"/>
      <c r="D60" s="120"/>
      <c r="E60" s="120"/>
      <c r="F60" s="119"/>
      <c r="G60" s="119"/>
      <c r="H60" s="119"/>
      <c r="I60" s="119"/>
      <c r="J60" s="119"/>
      <c r="K60" s="119"/>
      <c r="L60" s="120"/>
      <c r="M60" s="120"/>
      <c r="N60" s="120"/>
    </row>
    <row r="61" spans="1:15" ht="12" customHeight="1" thickBot="1">
      <c r="A61" s="851">
        <v>4</v>
      </c>
      <c r="B61" s="851"/>
      <c r="C61" s="121"/>
      <c r="D61" s="121"/>
      <c r="E61" s="121"/>
      <c r="F61" s="122"/>
      <c r="G61" s="122"/>
      <c r="H61" s="122"/>
      <c r="I61" s="122"/>
      <c r="J61" s="122"/>
      <c r="K61" s="122"/>
      <c r="L61" s="121"/>
      <c r="M61" s="121"/>
      <c r="N61" s="121"/>
    </row>
    <row r="62" spans="1:15" ht="12" customHeight="1" thickBot="1">
      <c r="A62" s="851"/>
      <c r="B62" s="851"/>
      <c r="C62" s="120"/>
      <c r="D62" s="120"/>
      <c r="E62" s="120"/>
      <c r="F62" s="120"/>
      <c r="G62" s="120"/>
      <c r="H62" s="120"/>
      <c r="I62" s="120"/>
      <c r="J62" s="119"/>
      <c r="K62" s="119"/>
      <c r="L62" s="120"/>
      <c r="M62" s="120"/>
      <c r="N62" s="120"/>
    </row>
    <row r="63" spans="1:15" ht="12.75" customHeight="1">
      <c r="A63" s="850" t="s">
        <v>31</v>
      </c>
      <c r="B63" s="850"/>
      <c r="C63" s="850"/>
      <c r="D63" s="850"/>
      <c r="E63" s="850"/>
      <c r="F63" s="832"/>
      <c r="G63" s="832"/>
      <c r="H63" s="839" t="s">
        <v>31</v>
      </c>
      <c r="I63" s="839"/>
      <c r="J63" s="839"/>
      <c r="K63" s="839"/>
      <c r="L63" s="839"/>
      <c r="M63" s="832"/>
      <c r="N63" s="832"/>
    </row>
    <row r="64" spans="1:15" ht="12.75" customHeight="1">
      <c r="A64" s="839" t="s">
        <v>32</v>
      </c>
      <c r="B64" s="839"/>
      <c r="C64" s="839"/>
      <c r="D64" s="839"/>
      <c r="E64" s="839"/>
      <c r="F64" s="832"/>
      <c r="G64" s="832"/>
      <c r="H64" s="839" t="s">
        <v>32</v>
      </c>
      <c r="I64" s="839"/>
      <c r="J64" s="839"/>
      <c r="K64" s="839"/>
      <c r="L64" s="839"/>
      <c r="M64" s="832"/>
      <c r="N64" s="832"/>
    </row>
    <row r="65" spans="1:14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2.75" customHeight="1">
      <c r="A66" s="838" t="s">
        <v>33</v>
      </c>
      <c r="B66" s="838"/>
      <c r="C66" s="838"/>
      <c r="D66" s="838"/>
      <c r="E66" s="838"/>
      <c r="F66" s="838"/>
      <c r="G66" s="838"/>
      <c r="H66" s="838" t="s">
        <v>33</v>
      </c>
      <c r="I66" s="838"/>
      <c r="J66" s="838"/>
      <c r="K66" s="838"/>
      <c r="L66" s="838"/>
      <c r="M66" s="838"/>
      <c r="N66" s="838"/>
    </row>
    <row r="67" spans="1:14">
      <c r="A67" s="839" t="s">
        <v>34</v>
      </c>
      <c r="B67" s="839"/>
      <c r="C67" s="849"/>
      <c r="D67" s="849"/>
      <c r="E67" s="849"/>
      <c r="F67" s="849"/>
      <c r="G67" s="849"/>
      <c r="H67" s="839" t="s">
        <v>35</v>
      </c>
      <c r="I67" s="839"/>
      <c r="J67" s="849"/>
      <c r="K67" s="849"/>
      <c r="L67" s="849"/>
      <c r="M67" s="849"/>
      <c r="N67" s="849"/>
    </row>
    <row r="68" spans="1:14">
      <c r="A68" s="839"/>
      <c r="B68" s="839"/>
      <c r="C68" s="849"/>
      <c r="D68" s="849"/>
      <c r="E68" s="849"/>
      <c r="F68" s="849"/>
      <c r="G68" s="849"/>
      <c r="H68" s="839"/>
      <c r="I68" s="839"/>
      <c r="J68" s="849"/>
      <c r="K68" s="849"/>
      <c r="L68" s="849"/>
      <c r="M68" s="849"/>
      <c r="N68" s="849"/>
    </row>
    <row r="69" spans="1:14" ht="47.25" customHeight="1">
      <c r="A69" s="839"/>
      <c r="B69" s="839"/>
      <c r="C69" s="849"/>
      <c r="D69" s="849"/>
      <c r="E69" s="849"/>
      <c r="F69" s="849"/>
      <c r="G69" s="849"/>
      <c r="H69" s="839"/>
      <c r="I69" s="839"/>
      <c r="J69" s="849"/>
      <c r="K69" s="849"/>
      <c r="L69" s="849"/>
      <c r="M69" s="849"/>
      <c r="N69" s="849"/>
    </row>
    <row r="70" spans="1:14">
      <c r="A70" s="839" t="s">
        <v>36</v>
      </c>
      <c r="B70" s="839"/>
      <c r="C70" s="849"/>
      <c r="D70" s="849"/>
      <c r="E70" s="849"/>
      <c r="F70" s="849"/>
      <c r="G70" s="849"/>
      <c r="H70" s="839" t="s">
        <v>36</v>
      </c>
      <c r="I70" s="839"/>
      <c r="J70" s="849"/>
      <c r="K70" s="849"/>
      <c r="L70" s="849"/>
      <c r="M70" s="849"/>
      <c r="N70" s="849"/>
    </row>
    <row r="71" spans="1:14">
      <c r="A71" s="839"/>
      <c r="B71" s="839"/>
      <c r="C71" s="849"/>
      <c r="D71" s="849"/>
      <c r="E71" s="849"/>
      <c r="F71" s="849"/>
      <c r="G71" s="849"/>
      <c r="H71" s="839"/>
      <c r="I71" s="839"/>
      <c r="J71" s="849"/>
      <c r="K71" s="849"/>
      <c r="L71" s="849"/>
      <c r="M71" s="849"/>
      <c r="N71" s="849"/>
    </row>
    <row r="72" spans="1:14">
      <c r="A72" s="839"/>
      <c r="B72" s="839"/>
      <c r="C72" s="849"/>
      <c r="D72" s="849"/>
      <c r="E72" s="849"/>
      <c r="F72" s="849"/>
      <c r="G72" s="849"/>
      <c r="H72" s="839"/>
      <c r="I72" s="839"/>
      <c r="J72" s="849"/>
      <c r="K72" s="849"/>
      <c r="L72" s="849"/>
      <c r="M72" s="849"/>
      <c r="N72" s="849"/>
    </row>
    <row r="73" spans="1:14" ht="12.75" customHeight="1">
      <c r="A73" s="838" t="s">
        <v>37</v>
      </c>
      <c r="B73" s="838"/>
      <c r="C73" s="838"/>
      <c r="D73" s="838"/>
      <c r="E73" s="838"/>
      <c r="F73" s="838"/>
      <c r="G73" s="838"/>
      <c r="H73" s="838" t="s">
        <v>37</v>
      </c>
      <c r="I73" s="838"/>
      <c r="J73" s="838"/>
      <c r="K73" s="838"/>
      <c r="L73" s="838"/>
      <c r="M73" s="838"/>
      <c r="N73" s="838"/>
    </row>
    <row r="74" spans="1:14">
      <c r="A74" s="839" t="s">
        <v>38</v>
      </c>
      <c r="B74" s="839"/>
      <c r="C74" s="849"/>
      <c r="D74" s="849"/>
      <c r="E74" s="849"/>
      <c r="F74" s="849"/>
      <c r="G74" s="849"/>
      <c r="H74" s="839" t="s">
        <v>39</v>
      </c>
      <c r="I74" s="839"/>
      <c r="J74" s="849"/>
      <c r="K74" s="849"/>
      <c r="L74" s="849"/>
      <c r="M74" s="849"/>
      <c r="N74" s="849"/>
    </row>
    <row r="75" spans="1:14">
      <c r="A75" s="839"/>
      <c r="B75" s="839"/>
      <c r="C75" s="849"/>
      <c r="D75" s="849"/>
      <c r="E75" s="849"/>
      <c r="F75" s="849"/>
      <c r="G75" s="849"/>
      <c r="H75" s="839"/>
      <c r="I75" s="839"/>
      <c r="J75" s="849"/>
      <c r="K75" s="849"/>
      <c r="L75" s="849"/>
      <c r="M75" s="849"/>
      <c r="N75" s="849"/>
    </row>
    <row r="76" spans="1:14">
      <c r="A76" s="839"/>
      <c r="B76" s="839"/>
      <c r="C76" s="849"/>
      <c r="D76" s="849"/>
      <c r="E76" s="849"/>
      <c r="F76" s="849"/>
      <c r="G76" s="849"/>
      <c r="H76" s="839"/>
      <c r="I76" s="839"/>
      <c r="J76" s="849"/>
      <c r="K76" s="849"/>
      <c r="L76" s="849"/>
      <c r="M76" s="849"/>
      <c r="N76" s="849"/>
    </row>
    <row r="77" spans="1:14">
      <c r="A77" s="839" t="s">
        <v>40</v>
      </c>
      <c r="B77" s="839"/>
      <c r="C77" s="849"/>
      <c r="D77" s="849"/>
      <c r="E77" s="849"/>
      <c r="F77" s="849"/>
      <c r="G77" s="849"/>
      <c r="H77" s="839" t="s">
        <v>40</v>
      </c>
      <c r="I77" s="839"/>
      <c r="J77" s="849"/>
      <c r="K77" s="849"/>
      <c r="L77" s="849"/>
      <c r="M77" s="849"/>
      <c r="N77" s="849"/>
    </row>
    <row r="78" spans="1:14">
      <c r="A78" s="839"/>
      <c r="B78" s="839"/>
      <c r="C78" s="849"/>
      <c r="D78" s="849"/>
      <c r="E78" s="849"/>
      <c r="F78" s="849"/>
      <c r="G78" s="849"/>
      <c r="H78" s="839"/>
      <c r="I78" s="839"/>
      <c r="J78" s="849"/>
      <c r="K78" s="849"/>
      <c r="L78" s="849"/>
      <c r="M78" s="849"/>
      <c r="N78" s="849"/>
    </row>
    <row r="79" spans="1:14">
      <c r="A79" s="839"/>
      <c r="B79" s="839"/>
      <c r="C79" s="849"/>
      <c r="D79" s="849"/>
      <c r="E79" s="849"/>
      <c r="F79" s="849"/>
      <c r="G79" s="849"/>
      <c r="H79" s="839"/>
      <c r="I79" s="839"/>
      <c r="J79" s="849"/>
      <c r="K79" s="849"/>
      <c r="L79" s="849"/>
      <c r="M79" s="849"/>
      <c r="N79" s="849"/>
    </row>
    <row r="80" spans="1:14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2.75" customHeight="1">
      <c r="A81" s="838" t="s">
        <v>41</v>
      </c>
      <c r="B81" s="838"/>
      <c r="C81" s="838"/>
      <c r="D81" s="838"/>
      <c r="E81" s="838"/>
      <c r="F81" s="838"/>
      <c r="G81" s="838"/>
      <c r="H81" s="838"/>
      <c r="I81" s="838"/>
      <c r="J81" s="838"/>
      <c r="K81" s="838"/>
      <c r="L81" s="838"/>
      <c r="M81" s="838"/>
      <c r="N81" s="838"/>
    </row>
    <row r="82" spans="1:14" ht="31.5" customHeight="1">
      <c r="A82" s="125" t="s">
        <v>67</v>
      </c>
      <c r="B82" s="846" t="s">
        <v>68</v>
      </c>
      <c r="C82" s="846"/>
      <c r="D82" s="846"/>
      <c r="E82" s="846"/>
      <c r="F82" s="846"/>
      <c r="G82" s="847" t="s">
        <v>73</v>
      </c>
      <c r="H82" s="847"/>
      <c r="I82" s="847" t="s">
        <v>74</v>
      </c>
      <c r="J82" s="847"/>
      <c r="K82" s="847" t="s">
        <v>70</v>
      </c>
      <c r="L82" s="847"/>
      <c r="M82" s="848" t="s">
        <v>71</v>
      </c>
      <c r="N82" s="848"/>
    </row>
    <row r="83" spans="1:14">
      <c r="A83" s="126" t="s">
        <v>127</v>
      </c>
      <c r="B83" s="845" t="s">
        <v>253</v>
      </c>
      <c r="C83" s="845"/>
      <c r="D83" s="845"/>
      <c r="E83" s="845"/>
      <c r="F83" s="845"/>
      <c r="G83" s="842"/>
      <c r="H83" s="842"/>
      <c r="I83" s="843"/>
      <c r="J83" s="843"/>
      <c r="K83" s="844">
        <v>0.8</v>
      </c>
      <c r="L83" s="844"/>
      <c r="M83" s="834"/>
      <c r="N83" s="834"/>
    </row>
    <row r="84" spans="1:14">
      <c r="A84" s="127" t="s">
        <v>129</v>
      </c>
      <c r="B84" s="845" t="s">
        <v>278</v>
      </c>
      <c r="C84" s="845"/>
      <c r="D84" s="845"/>
      <c r="E84" s="845"/>
      <c r="F84" s="845"/>
      <c r="G84" s="842"/>
      <c r="H84" s="842"/>
      <c r="I84" s="843"/>
      <c r="J84" s="843"/>
      <c r="K84" s="844">
        <v>0.8</v>
      </c>
      <c r="L84" s="844"/>
      <c r="M84" s="834"/>
      <c r="N84" s="834"/>
    </row>
    <row r="85" spans="1:14">
      <c r="A85" s="183" t="s">
        <v>129</v>
      </c>
      <c r="B85" s="841" t="s">
        <v>254</v>
      </c>
      <c r="C85" s="841"/>
      <c r="D85" s="841"/>
      <c r="E85" s="841"/>
      <c r="F85" s="841"/>
      <c r="G85" s="842"/>
      <c r="H85" s="842"/>
      <c r="I85" s="843"/>
      <c r="J85" s="843"/>
      <c r="K85" s="844">
        <v>1</v>
      </c>
      <c r="L85" s="844"/>
      <c r="M85" s="834"/>
      <c r="N85" s="834"/>
    </row>
    <row r="86" spans="1:14">
      <c r="A86" s="127"/>
      <c r="B86" s="841"/>
      <c r="C86" s="841"/>
      <c r="D86" s="841"/>
      <c r="E86" s="841"/>
      <c r="F86" s="841"/>
      <c r="G86" s="842"/>
      <c r="H86" s="842"/>
      <c r="I86" s="843"/>
      <c r="J86" s="843"/>
      <c r="K86" s="843"/>
      <c r="L86" s="843"/>
      <c r="M86" s="834"/>
      <c r="N86" s="834"/>
    </row>
    <row r="87" spans="1:14">
      <c r="A87" s="127"/>
      <c r="B87" s="841"/>
      <c r="C87" s="841"/>
      <c r="D87" s="841"/>
      <c r="E87" s="841"/>
      <c r="F87" s="841"/>
      <c r="G87" s="842"/>
      <c r="H87" s="842"/>
      <c r="I87" s="843"/>
      <c r="J87" s="843"/>
      <c r="K87" s="843"/>
      <c r="L87" s="843"/>
      <c r="M87" s="834"/>
      <c r="N87" s="834"/>
    </row>
    <row r="88" spans="1:14">
      <c r="A88" s="127"/>
      <c r="B88" s="841"/>
      <c r="C88" s="841"/>
      <c r="D88" s="841"/>
      <c r="E88" s="841"/>
      <c r="F88" s="841"/>
      <c r="G88" s="842"/>
      <c r="H88" s="842"/>
      <c r="I88" s="843"/>
      <c r="J88" s="843"/>
      <c r="K88" s="843"/>
      <c r="L88" s="843"/>
      <c r="M88" s="834"/>
      <c r="N88" s="834"/>
    </row>
    <row r="89" spans="1:14">
      <c r="A89" s="127"/>
      <c r="B89" s="841"/>
      <c r="C89" s="841"/>
      <c r="D89" s="841"/>
      <c r="E89" s="841"/>
      <c r="F89" s="841"/>
      <c r="G89" s="842"/>
      <c r="H89" s="842"/>
      <c r="I89" s="843"/>
      <c r="J89" s="843"/>
      <c r="K89" s="843"/>
      <c r="L89" s="843"/>
      <c r="M89" s="834"/>
      <c r="N89" s="834"/>
    </row>
    <row r="90" spans="1:14">
      <c r="A90" s="127"/>
      <c r="B90" s="841"/>
      <c r="C90" s="841"/>
      <c r="D90" s="841"/>
      <c r="E90" s="841"/>
      <c r="F90" s="841"/>
      <c r="G90" s="842"/>
      <c r="H90" s="842"/>
      <c r="I90" s="843"/>
      <c r="J90" s="843"/>
      <c r="K90" s="843"/>
      <c r="L90" s="843"/>
      <c r="M90" s="834"/>
      <c r="N90" s="834"/>
    </row>
    <row r="91" spans="1:14">
      <c r="A91" s="127"/>
      <c r="B91" s="841"/>
      <c r="C91" s="841"/>
      <c r="D91" s="841"/>
      <c r="E91" s="841"/>
      <c r="F91" s="841"/>
      <c r="G91" s="842"/>
      <c r="H91" s="842"/>
      <c r="I91" s="843"/>
      <c r="J91" s="843"/>
      <c r="K91" s="843"/>
      <c r="L91" s="843"/>
      <c r="M91" s="834"/>
      <c r="N91" s="834"/>
    </row>
    <row r="92" spans="1:14">
      <c r="A92" s="128">
        <f>COUNTA(B83:F91)</f>
        <v>3</v>
      </c>
      <c r="B92" s="837" t="s">
        <v>42</v>
      </c>
      <c r="C92" s="837"/>
      <c r="D92" s="837"/>
      <c r="E92" s="837"/>
      <c r="F92" s="837"/>
      <c r="G92" s="837"/>
      <c r="H92" s="837"/>
      <c r="I92" s="837"/>
      <c r="J92" s="837"/>
      <c r="K92" s="837"/>
      <c r="L92" s="837"/>
      <c r="M92" s="836"/>
      <c r="N92" s="836"/>
    </row>
    <row r="93" spans="1:14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1:14" ht="12.75" customHeight="1">
      <c r="A94" s="838" t="s">
        <v>43</v>
      </c>
      <c r="B94" s="838"/>
      <c r="C94" s="838"/>
      <c r="D94" s="838"/>
      <c r="E94" s="838"/>
      <c r="F94" s="838"/>
      <c r="G94" s="838"/>
      <c r="H94" s="838"/>
      <c r="I94" s="838"/>
      <c r="J94" s="838"/>
      <c r="K94" s="838"/>
      <c r="L94" s="838"/>
      <c r="M94" s="838"/>
      <c r="N94" s="838"/>
    </row>
    <row r="95" spans="1:14" ht="12.75" customHeight="1">
      <c r="A95" s="839" t="s">
        <v>44</v>
      </c>
      <c r="B95" s="839"/>
      <c r="C95" s="839"/>
      <c r="D95" s="839"/>
      <c r="E95" s="840" t="s">
        <v>45</v>
      </c>
      <c r="F95" s="840"/>
      <c r="G95" s="840"/>
      <c r="H95" s="840"/>
      <c r="I95" s="840"/>
      <c r="J95" s="840"/>
      <c r="K95" s="840"/>
      <c r="L95" s="840"/>
      <c r="M95" s="836" t="s">
        <v>46</v>
      </c>
      <c r="N95" s="836"/>
    </row>
    <row r="96" spans="1:14">
      <c r="A96" s="832"/>
      <c r="B96" s="832"/>
      <c r="C96" s="832"/>
      <c r="D96" s="832"/>
      <c r="E96" s="833"/>
      <c r="F96" s="833"/>
      <c r="G96" s="833"/>
      <c r="H96" s="833"/>
      <c r="I96" s="833"/>
      <c r="J96" s="833"/>
      <c r="K96" s="833"/>
      <c r="L96" s="833"/>
      <c r="M96" s="834"/>
      <c r="N96" s="834"/>
    </row>
    <row r="97" spans="1:15">
      <c r="A97" s="832"/>
      <c r="B97" s="832"/>
      <c r="C97" s="832"/>
      <c r="D97" s="832"/>
      <c r="E97" s="833"/>
      <c r="F97" s="833"/>
      <c r="G97" s="833"/>
      <c r="H97" s="833"/>
      <c r="I97" s="833"/>
      <c r="J97" s="833"/>
      <c r="K97" s="833"/>
      <c r="L97" s="833"/>
      <c r="M97" s="834"/>
      <c r="N97" s="834"/>
      <c r="O97" s="20"/>
    </row>
    <row r="98" spans="1:15">
      <c r="A98" s="832"/>
      <c r="B98" s="832"/>
      <c r="C98" s="832"/>
      <c r="D98" s="832"/>
      <c r="E98" s="833"/>
      <c r="F98" s="833"/>
      <c r="G98" s="833"/>
      <c r="H98" s="833"/>
      <c r="I98" s="833"/>
      <c r="J98" s="833"/>
      <c r="K98" s="833"/>
      <c r="L98" s="833"/>
      <c r="M98" s="834"/>
      <c r="N98" s="834"/>
      <c r="O98" s="20"/>
    </row>
    <row r="99" spans="1:15">
      <c r="A99" s="832"/>
      <c r="B99" s="832"/>
      <c r="C99" s="832"/>
      <c r="D99" s="832"/>
      <c r="E99" s="833"/>
      <c r="F99" s="833"/>
      <c r="G99" s="833"/>
      <c r="H99" s="833"/>
      <c r="I99" s="833"/>
      <c r="J99" s="833"/>
      <c r="K99" s="833"/>
      <c r="L99" s="833"/>
      <c r="M99" s="834"/>
      <c r="N99" s="834"/>
    </row>
    <row r="100" spans="1:15">
      <c r="A100" s="832"/>
      <c r="B100" s="832"/>
      <c r="C100" s="832"/>
      <c r="D100" s="832"/>
      <c r="E100" s="833"/>
      <c r="F100" s="833"/>
      <c r="G100" s="833"/>
      <c r="H100" s="833"/>
      <c r="I100" s="833"/>
      <c r="J100" s="833"/>
      <c r="K100" s="833"/>
      <c r="L100" s="833"/>
      <c r="M100" s="834"/>
      <c r="N100" s="834"/>
    </row>
    <row r="101" spans="1:15">
      <c r="A101" s="832"/>
      <c r="B101" s="832"/>
      <c r="C101" s="832"/>
      <c r="D101" s="832"/>
      <c r="E101" s="833"/>
      <c r="F101" s="833"/>
      <c r="G101" s="833"/>
      <c r="H101" s="833"/>
      <c r="I101" s="833"/>
      <c r="J101" s="833"/>
      <c r="K101" s="833"/>
      <c r="L101" s="833"/>
      <c r="M101" s="834"/>
      <c r="N101" s="834"/>
    </row>
    <row r="102" spans="1:15">
      <c r="A102" s="832"/>
      <c r="B102" s="832"/>
      <c r="C102" s="832"/>
      <c r="D102" s="832"/>
      <c r="E102" s="833"/>
      <c r="F102" s="833"/>
      <c r="G102" s="833"/>
      <c r="H102" s="833"/>
      <c r="I102" s="833"/>
      <c r="J102" s="833"/>
      <c r="K102" s="833"/>
      <c r="L102" s="833"/>
      <c r="M102" s="834"/>
      <c r="N102" s="834"/>
    </row>
    <row r="103" spans="1:15">
      <c r="A103" s="832"/>
      <c r="B103" s="832"/>
      <c r="C103" s="832"/>
      <c r="D103" s="832"/>
      <c r="E103" s="833"/>
      <c r="F103" s="833"/>
      <c r="G103" s="833"/>
      <c r="H103" s="833"/>
      <c r="I103" s="833"/>
      <c r="J103" s="833"/>
      <c r="K103" s="833"/>
      <c r="L103" s="833"/>
      <c r="M103" s="834"/>
      <c r="N103" s="834"/>
    </row>
    <row r="104" spans="1:15">
      <c r="A104" s="832"/>
      <c r="B104" s="832"/>
      <c r="C104" s="832"/>
      <c r="D104" s="832"/>
      <c r="E104" s="833"/>
      <c r="F104" s="833"/>
      <c r="G104" s="833"/>
      <c r="H104" s="833"/>
      <c r="I104" s="833"/>
      <c r="J104" s="833"/>
      <c r="K104" s="833"/>
      <c r="L104" s="833"/>
      <c r="M104" s="834"/>
      <c r="N104" s="834"/>
    </row>
    <row r="105" spans="1:15">
      <c r="A105" s="832"/>
      <c r="B105" s="832"/>
      <c r="C105" s="832"/>
      <c r="D105" s="832"/>
      <c r="E105" s="833"/>
      <c r="F105" s="833"/>
      <c r="G105" s="833"/>
      <c r="H105" s="833"/>
      <c r="I105" s="833"/>
      <c r="J105" s="833"/>
      <c r="K105" s="833"/>
      <c r="L105" s="833"/>
      <c r="M105" s="834"/>
      <c r="N105" s="834"/>
    </row>
    <row r="106" spans="1:15">
      <c r="A106" s="832"/>
      <c r="B106" s="832"/>
      <c r="C106" s="832"/>
      <c r="D106" s="832"/>
      <c r="E106" s="833"/>
      <c r="F106" s="833"/>
      <c r="G106" s="833"/>
      <c r="H106" s="833"/>
      <c r="I106" s="833"/>
      <c r="J106" s="833"/>
      <c r="K106" s="833"/>
      <c r="L106" s="833"/>
      <c r="M106" s="834"/>
      <c r="N106" s="834"/>
    </row>
    <row r="107" spans="1:15">
      <c r="A107" s="832"/>
      <c r="B107" s="832"/>
      <c r="C107" s="832"/>
      <c r="D107" s="832"/>
      <c r="E107" s="833"/>
      <c r="F107" s="833"/>
      <c r="G107" s="833"/>
      <c r="H107" s="833"/>
      <c r="I107" s="833"/>
      <c r="J107" s="833"/>
      <c r="K107" s="833"/>
      <c r="L107" s="833"/>
      <c r="M107" s="834"/>
      <c r="N107" s="834"/>
    </row>
    <row r="108" spans="1:15">
      <c r="A108" s="832"/>
      <c r="B108" s="832"/>
      <c r="C108" s="832"/>
      <c r="D108" s="832"/>
      <c r="E108" s="833"/>
      <c r="F108" s="833"/>
      <c r="G108" s="833"/>
      <c r="H108" s="833"/>
      <c r="I108" s="833"/>
      <c r="J108" s="833"/>
      <c r="K108" s="833"/>
      <c r="L108" s="833"/>
      <c r="M108" s="834"/>
      <c r="N108" s="834"/>
    </row>
    <row r="109" spans="1:15">
      <c r="A109" s="832"/>
      <c r="B109" s="832"/>
      <c r="C109" s="832"/>
      <c r="D109" s="832"/>
      <c r="E109" s="833"/>
      <c r="F109" s="833"/>
      <c r="G109" s="833"/>
      <c r="H109" s="833"/>
      <c r="I109" s="833"/>
      <c r="J109" s="833"/>
      <c r="K109" s="833"/>
      <c r="L109" s="833"/>
      <c r="M109" s="834"/>
      <c r="N109" s="834"/>
    </row>
    <row r="110" spans="1:15" ht="12.75" customHeight="1">
      <c r="A110" s="835" t="s">
        <v>49</v>
      </c>
      <c r="B110" s="835"/>
      <c r="C110" s="835"/>
      <c r="D110" s="835"/>
      <c r="E110" s="835"/>
      <c r="F110" s="835"/>
      <c r="G110" s="835"/>
      <c r="H110" s="835"/>
      <c r="I110" s="835"/>
      <c r="J110" s="835"/>
      <c r="K110" s="835"/>
      <c r="L110" s="835"/>
      <c r="M110" s="836"/>
      <c r="N110" s="836"/>
    </row>
    <row r="65309" spans="247:251">
      <c r="IM65309" s="15" t="s">
        <v>50</v>
      </c>
      <c r="IN65309" s="15" t="s">
        <v>51</v>
      </c>
      <c r="IO65309" s="15" t="s">
        <v>52</v>
      </c>
      <c r="IP65309" s="15" t="s">
        <v>53</v>
      </c>
      <c r="IQ65309" s="15" t="s">
        <v>54</v>
      </c>
    </row>
    <row r="65310" spans="247:251">
      <c r="IM65310" s="15" t="e">
        <f>#REF!&amp;$C$9</f>
        <v>#REF!</v>
      </c>
      <c r="IN65310" s="15" t="e">
        <f>#REF!</f>
        <v>#REF!</v>
      </c>
      <c r="IO65310" s="15" t="e">
        <f>$B$25&amp;" - "&amp;$B$26&amp;" - "&amp;$I$25&amp;" - "&amp;$I$29&amp;" - "&amp;#REF!&amp;" - "&amp;#REF!&amp;" - "&amp;#REF!&amp;" - "&amp;#REF!</f>
        <v>#REF!</v>
      </c>
      <c r="IP65310" s="15" t="e">
        <f>#REF!&amp;": "&amp;#REF!&amp;" - "&amp;$A$33&amp;": "&amp;$I$32&amp;" - "&amp;$A$34&amp;": "&amp;$I$33&amp;" - "&amp;#REF!&amp;": "&amp;#REF!&amp;" - "&amp;#REF!&amp;": "&amp;#REF!&amp;" - "&amp;#REF!&amp;": "&amp;$I$34&amp;" - "&amp;#REF!&amp;": "&amp;#REF!&amp;" - "&amp;$A$38&amp;": "&amp;$I$38&amp;" - "&amp;#REF!&amp;": "&amp;#REF!&amp;" - "&amp;$A$40&amp;": "&amp;$I$40&amp;" - "&amp;$A$41&amp;": "&amp;$I$41&amp;" - "&amp;#REF!&amp;": "&amp;#REF!&amp;" - "&amp;#REF!&amp;": "&amp;#REF!</f>
        <v>#REF!</v>
      </c>
      <c r="IQ65310" s="15" t="e">
        <f>#REF!</f>
        <v>#REF!</v>
      </c>
    </row>
  </sheetData>
  <sheetProtection selectLockedCells="1" selectUnlockedCells="1"/>
  <mergeCells count="239">
    <mergeCell ref="A1:N1"/>
    <mergeCell ref="A2:D2"/>
    <mergeCell ref="E2:H2"/>
    <mergeCell ref="I2:K4"/>
    <mergeCell ref="L2:N4"/>
    <mergeCell ref="A3:D4"/>
    <mergeCell ref="E3:H4"/>
    <mergeCell ref="A7:D7"/>
    <mergeCell ref="E7:H7"/>
    <mergeCell ref="I7:J7"/>
    <mergeCell ref="K7:L7"/>
    <mergeCell ref="M7:N7"/>
    <mergeCell ref="A8:B8"/>
    <mergeCell ref="C8:N8"/>
    <mergeCell ref="A5:D6"/>
    <mergeCell ref="E5:H6"/>
    <mergeCell ref="I5:N5"/>
    <mergeCell ref="I6:J6"/>
    <mergeCell ref="K6:L6"/>
    <mergeCell ref="M6:N6"/>
    <mergeCell ref="A24:N24"/>
    <mergeCell ref="B25:G25"/>
    <mergeCell ref="I25:N25"/>
    <mergeCell ref="B26:G26"/>
    <mergeCell ref="I26:N26"/>
    <mergeCell ref="B27:G27"/>
    <mergeCell ref="I27:N27"/>
    <mergeCell ref="A9:B9"/>
    <mergeCell ref="C9:N9"/>
    <mergeCell ref="A10:B10"/>
    <mergeCell ref="C10:N10"/>
    <mergeCell ref="A11:B23"/>
    <mergeCell ref="C11:N23"/>
    <mergeCell ref="A33:H33"/>
    <mergeCell ref="I33:J33"/>
    <mergeCell ref="K33:L33"/>
    <mergeCell ref="M33:N33"/>
    <mergeCell ref="A32:H32"/>
    <mergeCell ref="I32:J32"/>
    <mergeCell ref="K32:L32"/>
    <mergeCell ref="M32:N32"/>
    <mergeCell ref="B28:G28"/>
    <mergeCell ref="I28:N28"/>
    <mergeCell ref="B29:G29"/>
    <mergeCell ref="I29:N29"/>
    <mergeCell ref="A31:H31"/>
    <mergeCell ref="I31:J31"/>
    <mergeCell ref="K31:L31"/>
    <mergeCell ref="M31:N31"/>
    <mergeCell ref="A36:H36"/>
    <mergeCell ref="I36:J36"/>
    <mergeCell ref="K36:L36"/>
    <mergeCell ref="M36:N36"/>
    <mergeCell ref="A35:H35"/>
    <mergeCell ref="I35:J35"/>
    <mergeCell ref="K35:L35"/>
    <mergeCell ref="M35:N35"/>
    <mergeCell ref="A34:H34"/>
    <mergeCell ref="I34:J34"/>
    <mergeCell ref="K34:L34"/>
    <mergeCell ref="M34:N34"/>
    <mergeCell ref="A37:H37"/>
    <mergeCell ref="I37:J37"/>
    <mergeCell ref="K37:L37"/>
    <mergeCell ref="M37:N37"/>
    <mergeCell ref="A40:H40"/>
    <mergeCell ref="I40:J40"/>
    <mergeCell ref="K40:L40"/>
    <mergeCell ref="M40:N40"/>
    <mergeCell ref="A39:H39"/>
    <mergeCell ref="I39:J39"/>
    <mergeCell ref="K39:L39"/>
    <mergeCell ref="M39:N39"/>
    <mergeCell ref="A38:H38"/>
    <mergeCell ref="I38:J38"/>
    <mergeCell ref="K38:L38"/>
    <mergeCell ref="M38:N38"/>
    <mergeCell ref="A44:H44"/>
    <mergeCell ref="I44:J44"/>
    <mergeCell ref="K44:L44"/>
    <mergeCell ref="M44:N44"/>
    <mergeCell ref="A43:H43"/>
    <mergeCell ref="I43:J43"/>
    <mergeCell ref="K43:L43"/>
    <mergeCell ref="M43:N43"/>
    <mergeCell ref="A41:H41"/>
    <mergeCell ref="I41:J41"/>
    <mergeCell ref="K41:L41"/>
    <mergeCell ref="M41:N41"/>
    <mergeCell ref="A42:H42"/>
    <mergeCell ref="I42:J42"/>
    <mergeCell ref="K42:L42"/>
    <mergeCell ref="M42:N42"/>
    <mergeCell ref="A47:H47"/>
    <mergeCell ref="I47:J47"/>
    <mergeCell ref="K47:L47"/>
    <mergeCell ref="M47:N47"/>
    <mergeCell ref="A46:H46"/>
    <mergeCell ref="I46:J46"/>
    <mergeCell ref="K46:L46"/>
    <mergeCell ref="M46:N46"/>
    <mergeCell ref="A45:H45"/>
    <mergeCell ref="I45:J45"/>
    <mergeCell ref="K45:L45"/>
    <mergeCell ref="M45:N45"/>
    <mergeCell ref="A50:H50"/>
    <mergeCell ref="I50:J50"/>
    <mergeCell ref="K50:L50"/>
    <mergeCell ref="M50:N50"/>
    <mergeCell ref="A49:H49"/>
    <mergeCell ref="I49:J49"/>
    <mergeCell ref="K49:L49"/>
    <mergeCell ref="M49:N49"/>
    <mergeCell ref="A48:H48"/>
    <mergeCell ref="I48:J48"/>
    <mergeCell ref="K48:L48"/>
    <mergeCell ref="M48:N48"/>
    <mergeCell ref="A53:N53"/>
    <mergeCell ref="A54:B54"/>
    <mergeCell ref="A52:H52"/>
    <mergeCell ref="I52:J52"/>
    <mergeCell ref="K52:L52"/>
    <mergeCell ref="M52:N52"/>
    <mergeCell ref="A51:H51"/>
    <mergeCell ref="I51:J51"/>
    <mergeCell ref="K51:L51"/>
    <mergeCell ref="M51:N51"/>
    <mergeCell ref="A63:E63"/>
    <mergeCell ref="F63:G63"/>
    <mergeCell ref="H63:L63"/>
    <mergeCell ref="M63:N63"/>
    <mergeCell ref="A64:E64"/>
    <mergeCell ref="F64:G64"/>
    <mergeCell ref="H64:L64"/>
    <mergeCell ref="M64:N64"/>
    <mergeCell ref="A55:B56"/>
    <mergeCell ref="A57:B58"/>
    <mergeCell ref="A59:B60"/>
    <mergeCell ref="A61:B62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81:N81"/>
    <mergeCell ref="B82:F82"/>
    <mergeCell ref="G82:H82"/>
    <mergeCell ref="I82:J82"/>
    <mergeCell ref="K82:L82"/>
    <mergeCell ref="M82:N82"/>
    <mergeCell ref="A74:B76"/>
    <mergeCell ref="C74:G76"/>
    <mergeCell ref="H74:I76"/>
    <mergeCell ref="J74:N76"/>
    <mergeCell ref="A77:B79"/>
    <mergeCell ref="C77:G79"/>
    <mergeCell ref="H77:I79"/>
    <mergeCell ref="J77:N79"/>
    <mergeCell ref="B85:F85"/>
    <mergeCell ref="G85:H85"/>
    <mergeCell ref="I85:J85"/>
    <mergeCell ref="K85:L85"/>
    <mergeCell ref="M85:N85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92:L92"/>
    <mergeCell ref="M92:N92"/>
    <mergeCell ref="A94:N94"/>
    <mergeCell ref="A95:D95"/>
    <mergeCell ref="E95:L95"/>
    <mergeCell ref="M95:N95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A100:D101"/>
    <mergeCell ref="E100:L101"/>
    <mergeCell ref="M100:N101"/>
    <mergeCell ref="A102:D103"/>
    <mergeCell ref="E102:L103"/>
    <mergeCell ref="M102:N103"/>
    <mergeCell ref="A96:D97"/>
    <mergeCell ref="E96:L97"/>
    <mergeCell ref="M96:N97"/>
    <mergeCell ref="A98:D99"/>
    <mergeCell ref="E98:L99"/>
    <mergeCell ref="M98:N99"/>
    <mergeCell ref="A108:D109"/>
    <mergeCell ref="E108:L109"/>
    <mergeCell ref="M108:N109"/>
    <mergeCell ref="A110:L110"/>
    <mergeCell ref="M110:N110"/>
    <mergeCell ref="A104:D105"/>
    <mergeCell ref="E104:L105"/>
    <mergeCell ref="M104:N105"/>
    <mergeCell ref="A106:D107"/>
    <mergeCell ref="E106:L107"/>
    <mergeCell ref="M106:N107"/>
  </mergeCells>
  <conditionalFormatting sqref="C57:N57 C55:N55 C59:N59 C61:N61">
    <cfRule type="cellIs" dxfId="9" priority="1" stopIfTrue="1" operator="equal">
      <formula>"x"</formula>
    </cfRule>
  </conditionalFormatting>
  <conditionalFormatting sqref="C58:N58 C56:N56 C60:N60 C62:N62">
    <cfRule type="cellIs" dxfId="8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65438:N65457 IU65438:JF65457 SQ65438:TB65457 ACM65438:ACX65457 AMI65438:AMT65457 AWE65438:AWP65457 BGA65438:BGL65457 BPW65438:BQH65457 BZS65438:CAD65457 CJO65438:CJZ65457 CTK65438:CTV65457 DDG65438:DDR65457 DNC65438:DNN65457 DWY65438:DXJ65457 EGU65438:EHF65457 EQQ65438:ERB65457 FAM65438:FAX65457 FKI65438:FKT65457 FUE65438:FUP65457 GEA65438:GEL65457 GNW65438:GOH65457 GXS65438:GYD65457 HHO65438:HHZ65457 HRK65438:HRV65457 IBG65438:IBR65457 ILC65438:ILN65457 IUY65438:IVJ65457 JEU65438:JFF65457 JOQ65438:JPB65457 JYM65438:JYX65457 KII65438:KIT65457 KSE65438:KSP65457 LCA65438:LCL65457 LLW65438:LMH65457 LVS65438:LWD65457 MFO65438:MFZ65457 MPK65438:MPV65457 MZG65438:MZR65457 NJC65438:NJN65457 NSY65438:NTJ65457 OCU65438:ODF65457 OMQ65438:ONB65457 OWM65438:OWX65457 PGI65438:PGT65457 PQE65438:PQP65457 QAA65438:QAL65457 QJW65438:QKH65457 QTS65438:QUD65457 RDO65438:RDZ65457 RNK65438:RNV65457 RXG65438:RXR65457 SHC65438:SHN65457 SQY65438:SRJ65457 TAU65438:TBF65457 TKQ65438:TLB65457 TUM65438:TUX65457 UEI65438:UET65457 UOE65438:UOP65457 UYA65438:UYL65457 VHW65438:VIH65457 VRS65438:VSD65457 WBO65438:WBZ65457 WLK65438:WLV65457 WVG65438:WVR65457 C130974:N130993 IU130974:JF130993 SQ130974:TB130993 ACM130974:ACX130993 AMI130974:AMT130993 AWE130974:AWP130993 BGA130974:BGL130993 BPW130974:BQH130993 BZS130974:CAD130993 CJO130974:CJZ130993 CTK130974:CTV130993 DDG130974:DDR130993 DNC130974:DNN130993 DWY130974:DXJ130993 EGU130974:EHF130993 EQQ130974:ERB130993 FAM130974:FAX130993 FKI130974:FKT130993 FUE130974:FUP130993 GEA130974:GEL130993 GNW130974:GOH130993 GXS130974:GYD130993 HHO130974:HHZ130993 HRK130974:HRV130993 IBG130974:IBR130993 ILC130974:ILN130993 IUY130974:IVJ130993 JEU130974:JFF130993 JOQ130974:JPB130993 JYM130974:JYX130993 KII130974:KIT130993 KSE130974:KSP130993 LCA130974:LCL130993 LLW130974:LMH130993 LVS130974:LWD130993 MFO130974:MFZ130993 MPK130974:MPV130993 MZG130974:MZR130993 NJC130974:NJN130993 NSY130974:NTJ130993 OCU130974:ODF130993 OMQ130974:ONB130993 OWM130974:OWX130993 PGI130974:PGT130993 PQE130974:PQP130993 QAA130974:QAL130993 QJW130974:QKH130993 QTS130974:QUD130993 RDO130974:RDZ130993 RNK130974:RNV130993 RXG130974:RXR130993 SHC130974:SHN130993 SQY130974:SRJ130993 TAU130974:TBF130993 TKQ130974:TLB130993 TUM130974:TUX130993 UEI130974:UET130993 UOE130974:UOP130993 UYA130974:UYL130993 VHW130974:VIH130993 VRS130974:VSD130993 WBO130974:WBZ130993 WLK130974:WLV130993 WVG130974:WVR130993 C196510:N196529 IU196510:JF196529 SQ196510:TB196529 ACM196510:ACX196529 AMI196510:AMT196529 AWE196510:AWP196529 BGA196510:BGL196529 BPW196510:BQH196529 BZS196510:CAD196529 CJO196510:CJZ196529 CTK196510:CTV196529 DDG196510:DDR196529 DNC196510:DNN196529 DWY196510:DXJ196529 EGU196510:EHF196529 EQQ196510:ERB196529 FAM196510:FAX196529 FKI196510:FKT196529 FUE196510:FUP196529 GEA196510:GEL196529 GNW196510:GOH196529 GXS196510:GYD196529 HHO196510:HHZ196529 HRK196510:HRV196529 IBG196510:IBR196529 ILC196510:ILN196529 IUY196510:IVJ196529 JEU196510:JFF196529 JOQ196510:JPB196529 JYM196510:JYX196529 KII196510:KIT196529 KSE196510:KSP196529 LCA196510:LCL196529 LLW196510:LMH196529 LVS196510:LWD196529 MFO196510:MFZ196529 MPK196510:MPV196529 MZG196510:MZR196529 NJC196510:NJN196529 NSY196510:NTJ196529 OCU196510:ODF196529 OMQ196510:ONB196529 OWM196510:OWX196529 PGI196510:PGT196529 PQE196510:PQP196529 QAA196510:QAL196529 QJW196510:QKH196529 QTS196510:QUD196529 RDO196510:RDZ196529 RNK196510:RNV196529 RXG196510:RXR196529 SHC196510:SHN196529 SQY196510:SRJ196529 TAU196510:TBF196529 TKQ196510:TLB196529 TUM196510:TUX196529 UEI196510:UET196529 UOE196510:UOP196529 UYA196510:UYL196529 VHW196510:VIH196529 VRS196510:VSD196529 WBO196510:WBZ196529 WLK196510:WLV196529 WVG196510:WVR196529 C262046:N262065 IU262046:JF262065 SQ262046:TB262065 ACM262046:ACX262065 AMI262046:AMT262065 AWE262046:AWP262065 BGA262046:BGL262065 BPW262046:BQH262065 BZS262046:CAD262065 CJO262046:CJZ262065 CTK262046:CTV262065 DDG262046:DDR262065 DNC262046:DNN262065 DWY262046:DXJ262065 EGU262046:EHF262065 EQQ262046:ERB262065 FAM262046:FAX262065 FKI262046:FKT262065 FUE262046:FUP262065 GEA262046:GEL262065 GNW262046:GOH262065 GXS262046:GYD262065 HHO262046:HHZ262065 HRK262046:HRV262065 IBG262046:IBR262065 ILC262046:ILN262065 IUY262046:IVJ262065 JEU262046:JFF262065 JOQ262046:JPB262065 JYM262046:JYX262065 KII262046:KIT262065 KSE262046:KSP262065 LCA262046:LCL262065 LLW262046:LMH262065 LVS262046:LWD262065 MFO262046:MFZ262065 MPK262046:MPV262065 MZG262046:MZR262065 NJC262046:NJN262065 NSY262046:NTJ262065 OCU262046:ODF262065 OMQ262046:ONB262065 OWM262046:OWX262065 PGI262046:PGT262065 PQE262046:PQP262065 QAA262046:QAL262065 QJW262046:QKH262065 QTS262046:QUD262065 RDO262046:RDZ262065 RNK262046:RNV262065 RXG262046:RXR262065 SHC262046:SHN262065 SQY262046:SRJ262065 TAU262046:TBF262065 TKQ262046:TLB262065 TUM262046:TUX262065 UEI262046:UET262065 UOE262046:UOP262065 UYA262046:UYL262065 VHW262046:VIH262065 VRS262046:VSD262065 WBO262046:WBZ262065 WLK262046:WLV262065 WVG262046:WVR262065 C327582:N327601 IU327582:JF327601 SQ327582:TB327601 ACM327582:ACX327601 AMI327582:AMT327601 AWE327582:AWP327601 BGA327582:BGL327601 BPW327582:BQH327601 BZS327582:CAD327601 CJO327582:CJZ327601 CTK327582:CTV327601 DDG327582:DDR327601 DNC327582:DNN327601 DWY327582:DXJ327601 EGU327582:EHF327601 EQQ327582:ERB327601 FAM327582:FAX327601 FKI327582:FKT327601 FUE327582:FUP327601 GEA327582:GEL327601 GNW327582:GOH327601 GXS327582:GYD327601 HHO327582:HHZ327601 HRK327582:HRV327601 IBG327582:IBR327601 ILC327582:ILN327601 IUY327582:IVJ327601 JEU327582:JFF327601 JOQ327582:JPB327601 JYM327582:JYX327601 KII327582:KIT327601 KSE327582:KSP327601 LCA327582:LCL327601 LLW327582:LMH327601 LVS327582:LWD327601 MFO327582:MFZ327601 MPK327582:MPV327601 MZG327582:MZR327601 NJC327582:NJN327601 NSY327582:NTJ327601 OCU327582:ODF327601 OMQ327582:ONB327601 OWM327582:OWX327601 PGI327582:PGT327601 PQE327582:PQP327601 QAA327582:QAL327601 QJW327582:QKH327601 QTS327582:QUD327601 RDO327582:RDZ327601 RNK327582:RNV327601 RXG327582:RXR327601 SHC327582:SHN327601 SQY327582:SRJ327601 TAU327582:TBF327601 TKQ327582:TLB327601 TUM327582:TUX327601 UEI327582:UET327601 UOE327582:UOP327601 UYA327582:UYL327601 VHW327582:VIH327601 VRS327582:VSD327601 WBO327582:WBZ327601 WLK327582:WLV327601 WVG327582:WVR327601 C393118:N393137 IU393118:JF393137 SQ393118:TB393137 ACM393118:ACX393137 AMI393118:AMT393137 AWE393118:AWP393137 BGA393118:BGL393137 BPW393118:BQH393137 BZS393118:CAD393137 CJO393118:CJZ393137 CTK393118:CTV393137 DDG393118:DDR393137 DNC393118:DNN393137 DWY393118:DXJ393137 EGU393118:EHF393137 EQQ393118:ERB393137 FAM393118:FAX393137 FKI393118:FKT393137 FUE393118:FUP393137 GEA393118:GEL393137 GNW393118:GOH393137 GXS393118:GYD393137 HHO393118:HHZ393137 HRK393118:HRV393137 IBG393118:IBR393137 ILC393118:ILN393137 IUY393118:IVJ393137 JEU393118:JFF393137 JOQ393118:JPB393137 JYM393118:JYX393137 KII393118:KIT393137 KSE393118:KSP393137 LCA393118:LCL393137 LLW393118:LMH393137 LVS393118:LWD393137 MFO393118:MFZ393137 MPK393118:MPV393137 MZG393118:MZR393137 NJC393118:NJN393137 NSY393118:NTJ393137 OCU393118:ODF393137 OMQ393118:ONB393137 OWM393118:OWX393137 PGI393118:PGT393137 PQE393118:PQP393137 QAA393118:QAL393137 QJW393118:QKH393137 QTS393118:QUD393137 RDO393118:RDZ393137 RNK393118:RNV393137 RXG393118:RXR393137 SHC393118:SHN393137 SQY393118:SRJ393137 TAU393118:TBF393137 TKQ393118:TLB393137 TUM393118:TUX393137 UEI393118:UET393137 UOE393118:UOP393137 UYA393118:UYL393137 VHW393118:VIH393137 VRS393118:VSD393137 WBO393118:WBZ393137 WLK393118:WLV393137 WVG393118:WVR393137 C458654:N458673 IU458654:JF458673 SQ458654:TB458673 ACM458654:ACX458673 AMI458654:AMT458673 AWE458654:AWP458673 BGA458654:BGL458673 BPW458654:BQH458673 BZS458654:CAD458673 CJO458654:CJZ458673 CTK458654:CTV458673 DDG458654:DDR458673 DNC458654:DNN458673 DWY458654:DXJ458673 EGU458654:EHF458673 EQQ458654:ERB458673 FAM458654:FAX458673 FKI458654:FKT458673 FUE458654:FUP458673 GEA458654:GEL458673 GNW458654:GOH458673 GXS458654:GYD458673 HHO458654:HHZ458673 HRK458654:HRV458673 IBG458654:IBR458673 ILC458654:ILN458673 IUY458654:IVJ458673 JEU458654:JFF458673 JOQ458654:JPB458673 JYM458654:JYX458673 KII458654:KIT458673 KSE458654:KSP458673 LCA458654:LCL458673 LLW458654:LMH458673 LVS458654:LWD458673 MFO458654:MFZ458673 MPK458654:MPV458673 MZG458654:MZR458673 NJC458654:NJN458673 NSY458654:NTJ458673 OCU458654:ODF458673 OMQ458654:ONB458673 OWM458654:OWX458673 PGI458654:PGT458673 PQE458654:PQP458673 QAA458654:QAL458673 QJW458654:QKH458673 QTS458654:QUD458673 RDO458654:RDZ458673 RNK458654:RNV458673 RXG458654:RXR458673 SHC458654:SHN458673 SQY458654:SRJ458673 TAU458654:TBF458673 TKQ458654:TLB458673 TUM458654:TUX458673 UEI458654:UET458673 UOE458654:UOP458673 UYA458654:UYL458673 VHW458654:VIH458673 VRS458654:VSD458673 WBO458654:WBZ458673 WLK458654:WLV458673 WVG458654:WVR458673 C524190:N524209 IU524190:JF524209 SQ524190:TB524209 ACM524190:ACX524209 AMI524190:AMT524209 AWE524190:AWP524209 BGA524190:BGL524209 BPW524190:BQH524209 BZS524190:CAD524209 CJO524190:CJZ524209 CTK524190:CTV524209 DDG524190:DDR524209 DNC524190:DNN524209 DWY524190:DXJ524209 EGU524190:EHF524209 EQQ524190:ERB524209 FAM524190:FAX524209 FKI524190:FKT524209 FUE524190:FUP524209 GEA524190:GEL524209 GNW524190:GOH524209 GXS524190:GYD524209 HHO524190:HHZ524209 HRK524190:HRV524209 IBG524190:IBR524209 ILC524190:ILN524209 IUY524190:IVJ524209 JEU524190:JFF524209 JOQ524190:JPB524209 JYM524190:JYX524209 KII524190:KIT524209 KSE524190:KSP524209 LCA524190:LCL524209 LLW524190:LMH524209 LVS524190:LWD524209 MFO524190:MFZ524209 MPK524190:MPV524209 MZG524190:MZR524209 NJC524190:NJN524209 NSY524190:NTJ524209 OCU524190:ODF524209 OMQ524190:ONB524209 OWM524190:OWX524209 PGI524190:PGT524209 PQE524190:PQP524209 QAA524190:QAL524209 QJW524190:QKH524209 QTS524190:QUD524209 RDO524190:RDZ524209 RNK524190:RNV524209 RXG524190:RXR524209 SHC524190:SHN524209 SQY524190:SRJ524209 TAU524190:TBF524209 TKQ524190:TLB524209 TUM524190:TUX524209 UEI524190:UET524209 UOE524190:UOP524209 UYA524190:UYL524209 VHW524190:VIH524209 VRS524190:VSD524209 WBO524190:WBZ524209 WLK524190:WLV524209 WVG524190:WVR524209 C589726:N589745 IU589726:JF589745 SQ589726:TB589745 ACM589726:ACX589745 AMI589726:AMT589745 AWE589726:AWP589745 BGA589726:BGL589745 BPW589726:BQH589745 BZS589726:CAD589745 CJO589726:CJZ589745 CTK589726:CTV589745 DDG589726:DDR589745 DNC589726:DNN589745 DWY589726:DXJ589745 EGU589726:EHF589745 EQQ589726:ERB589745 FAM589726:FAX589745 FKI589726:FKT589745 FUE589726:FUP589745 GEA589726:GEL589745 GNW589726:GOH589745 GXS589726:GYD589745 HHO589726:HHZ589745 HRK589726:HRV589745 IBG589726:IBR589745 ILC589726:ILN589745 IUY589726:IVJ589745 JEU589726:JFF589745 JOQ589726:JPB589745 JYM589726:JYX589745 KII589726:KIT589745 KSE589726:KSP589745 LCA589726:LCL589745 LLW589726:LMH589745 LVS589726:LWD589745 MFO589726:MFZ589745 MPK589726:MPV589745 MZG589726:MZR589745 NJC589726:NJN589745 NSY589726:NTJ589745 OCU589726:ODF589745 OMQ589726:ONB589745 OWM589726:OWX589745 PGI589726:PGT589745 PQE589726:PQP589745 QAA589726:QAL589745 QJW589726:QKH589745 QTS589726:QUD589745 RDO589726:RDZ589745 RNK589726:RNV589745 RXG589726:RXR589745 SHC589726:SHN589745 SQY589726:SRJ589745 TAU589726:TBF589745 TKQ589726:TLB589745 TUM589726:TUX589745 UEI589726:UET589745 UOE589726:UOP589745 UYA589726:UYL589745 VHW589726:VIH589745 VRS589726:VSD589745 WBO589726:WBZ589745 WLK589726:WLV589745 WVG589726:WVR589745 C655262:N655281 IU655262:JF655281 SQ655262:TB655281 ACM655262:ACX655281 AMI655262:AMT655281 AWE655262:AWP655281 BGA655262:BGL655281 BPW655262:BQH655281 BZS655262:CAD655281 CJO655262:CJZ655281 CTK655262:CTV655281 DDG655262:DDR655281 DNC655262:DNN655281 DWY655262:DXJ655281 EGU655262:EHF655281 EQQ655262:ERB655281 FAM655262:FAX655281 FKI655262:FKT655281 FUE655262:FUP655281 GEA655262:GEL655281 GNW655262:GOH655281 GXS655262:GYD655281 HHO655262:HHZ655281 HRK655262:HRV655281 IBG655262:IBR655281 ILC655262:ILN655281 IUY655262:IVJ655281 JEU655262:JFF655281 JOQ655262:JPB655281 JYM655262:JYX655281 KII655262:KIT655281 KSE655262:KSP655281 LCA655262:LCL655281 LLW655262:LMH655281 LVS655262:LWD655281 MFO655262:MFZ655281 MPK655262:MPV655281 MZG655262:MZR655281 NJC655262:NJN655281 NSY655262:NTJ655281 OCU655262:ODF655281 OMQ655262:ONB655281 OWM655262:OWX655281 PGI655262:PGT655281 PQE655262:PQP655281 QAA655262:QAL655281 QJW655262:QKH655281 QTS655262:QUD655281 RDO655262:RDZ655281 RNK655262:RNV655281 RXG655262:RXR655281 SHC655262:SHN655281 SQY655262:SRJ655281 TAU655262:TBF655281 TKQ655262:TLB655281 TUM655262:TUX655281 UEI655262:UET655281 UOE655262:UOP655281 UYA655262:UYL655281 VHW655262:VIH655281 VRS655262:VSD655281 WBO655262:WBZ655281 WLK655262:WLV655281 WVG655262:WVR655281 C720798:N720817 IU720798:JF720817 SQ720798:TB720817 ACM720798:ACX720817 AMI720798:AMT720817 AWE720798:AWP720817 BGA720798:BGL720817 BPW720798:BQH720817 BZS720798:CAD720817 CJO720798:CJZ720817 CTK720798:CTV720817 DDG720798:DDR720817 DNC720798:DNN720817 DWY720798:DXJ720817 EGU720798:EHF720817 EQQ720798:ERB720817 FAM720798:FAX720817 FKI720798:FKT720817 FUE720798:FUP720817 GEA720798:GEL720817 GNW720798:GOH720817 GXS720798:GYD720817 HHO720798:HHZ720817 HRK720798:HRV720817 IBG720798:IBR720817 ILC720798:ILN720817 IUY720798:IVJ720817 JEU720798:JFF720817 JOQ720798:JPB720817 JYM720798:JYX720817 KII720798:KIT720817 KSE720798:KSP720817 LCA720798:LCL720817 LLW720798:LMH720817 LVS720798:LWD720817 MFO720798:MFZ720817 MPK720798:MPV720817 MZG720798:MZR720817 NJC720798:NJN720817 NSY720798:NTJ720817 OCU720798:ODF720817 OMQ720798:ONB720817 OWM720798:OWX720817 PGI720798:PGT720817 PQE720798:PQP720817 QAA720798:QAL720817 QJW720798:QKH720817 QTS720798:QUD720817 RDO720798:RDZ720817 RNK720798:RNV720817 RXG720798:RXR720817 SHC720798:SHN720817 SQY720798:SRJ720817 TAU720798:TBF720817 TKQ720798:TLB720817 TUM720798:TUX720817 UEI720798:UET720817 UOE720798:UOP720817 UYA720798:UYL720817 VHW720798:VIH720817 VRS720798:VSD720817 WBO720798:WBZ720817 WLK720798:WLV720817 WVG720798:WVR720817 C786334:N786353 IU786334:JF786353 SQ786334:TB786353 ACM786334:ACX786353 AMI786334:AMT786353 AWE786334:AWP786353 BGA786334:BGL786353 BPW786334:BQH786353 BZS786334:CAD786353 CJO786334:CJZ786353 CTK786334:CTV786353 DDG786334:DDR786353 DNC786334:DNN786353 DWY786334:DXJ786353 EGU786334:EHF786353 EQQ786334:ERB786353 FAM786334:FAX786353 FKI786334:FKT786353 FUE786334:FUP786353 GEA786334:GEL786353 GNW786334:GOH786353 GXS786334:GYD786353 HHO786334:HHZ786353 HRK786334:HRV786353 IBG786334:IBR786353 ILC786334:ILN786353 IUY786334:IVJ786353 JEU786334:JFF786353 JOQ786334:JPB786353 JYM786334:JYX786353 KII786334:KIT786353 KSE786334:KSP786353 LCA786334:LCL786353 LLW786334:LMH786353 LVS786334:LWD786353 MFO786334:MFZ786353 MPK786334:MPV786353 MZG786334:MZR786353 NJC786334:NJN786353 NSY786334:NTJ786353 OCU786334:ODF786353 OMQ786334:ONB786353 OWM786334:OWX786353 PGI786334:PGT786353 PQE786334:PQP786353 QAA786334:QAL786353 QJW786334:QKH786353 QTS786334:QUD786353 RDO786334:RDZ786353 RNK786334:RNV786353 RXG786334:RXR786353 SHC786334:SHN786353 SQY786334:SRJ786353 TAU786334:TBF786353 TKQ786334:TLB786353 TUM786334:TUX786353 UEI786334:UET786353 UOE786334:UOP786353 UYA786334:UYL786353 VHW786334:VIH786353 VRS786334:VSD786353 WBO786334:WBZ786353 WLK786334:WLV786353 WVG786334:WVR786353 C851870:N851889 IU851870:JF851889 SQ851870:TB851889 ACM851870:ACX851889 AMI851870:AMT851889 AWE851870:AWP851889 BGA851870:BGL851889 BPW851870:BQH851889 BZS851870:CAD851889 CJO851870:CJZ851889 CTK851870:CTV851889 DDG851870:DDR851889 DNC851870:DNN851889 DWY851870:DXJ851889 EGU851870:EHF851889 EQQ851870:ERB851889 FAM851870:FAX851889 FKI851870:FKT851889 FUE851870:FUP851889 GEA851870:GEL851889 GNW851870:GOH851889 GXS851870:GYD851889 HHO851870:HHZ851889 HRK851870:HRV851889 IBG851870:IBR851889 ILC851870:ILN851889 IUY851870:IVJ851889 JEU851870:JFF851889 JOQ851870:JPB851889 JYM851870:JYX851889 KII851870:KIT851889 KSE851870:KSP851889 LCA851870:LCL851889 LLW851870:LMH851889 LVS851870:LWD851889 MFO851870:MFZ851889 MPK851870:MPV851889 MZG851870:MZR851889 NJC851870:NJN851889 NSY851870:NTJ851889 OCU851870:ODF851889 OMQ851870:ONB851889 OWM851870:OWX851889 PGI851870:PGT851889 PQE851870:PQP851889 QAA851870:QAL851889 QJW851870:QKH851889 QTS851870:QUD851889 RDO851870:RDZ851889 RNK851870:RNV851889 RXG851870:RXR851889 SHC851870:SHN851889 SQY851870:SRJ851889 TAU851870:TBF851889 TKQ851870:TLB851889 TUM851870:TUX851889 UEI851870:UET851889 UOE851870:UOP851889 UYA851870:UYL851889 VHW851870:VIH851889 VRS851870:VSD851889 WBO851870:WBZ851889 WLK851870:WLV851889 WVG851870:WVR851889 C917406:N917425 IU917406:JF917425 SQ917406:TB917425 ACM917406:ACX917425 AMI917406:AMT917425 AWE917406:AWP917425 BGA917406:BGL917425 BPW917406:BQH917425 BZS917406:CAD917425 CJO917406:CJZ917425 CTK917406:CTV917425 DDG917406:DDR917425 DNC917406:DNN917425 DWY917406:DXJ917425 EGU917406:EHF917425 EQQ917406:ERB917425 FAM917406:FAX917425 FKI917406:FKT917425 FUE917406:FUP917425 GEA917406:GEL917425 GNW917406:GOH917425 GXS917406:GYD917425 HHO917406:HHZ917425 HRK917406:HRV917425 IBG917406:IBR917425 ILC917406:ILN917425 IUY917406:IVJ917425 JEU917406:JFF917425 JOQ917406:JPB917425 JYM917406:JYX917425 KII917406:KIT917425 KSE917406:KSP917425 LCA917406:LCL917425 LLW917406:LMH917425 LVS917406:LWD917425 MFO917406:MFZ917425 MPK917406:MPV917425 MZG917406:MZR917425 NJC917406:NJN917425 NSY917406:NTJ917425 OCU917406:ODF917425 OMQ917406:ONB917425 OWM917406:OWX917425 PGI917406:PGT917425 PQE917406:PQP917425 QAA917406:QAL917425 QJW917406:QKH917425 QTS917406:QUD917425 RDO917406:RDZ917425 RNK917406:RNV917425 RXG917406:RXR917425 SHC917406:SHN917425 SQY917406:SRJ917425 TAU917406:TBF917425 TKQ917406:TLB917425 TUM917406:TUX917425 UEI917406:UET917425 UOE917406:UOP917425 UYA917406:UYL917425 VHW917406:VIH917425 VRS917406:VSD917425 WBO917406:WBZ917425 WLK917406:WLV917425 WVG917406:WVR917425 C982942:N982961 IU982942:JF982961 SQ982942:TB982961 ACM982942:ACX982961 AMI982942:AMT982961 AWE982942:AWP982961 BGA982942:BGL982961 BPW982942:BQH982961 BZS982942:CAD982961 CJO982942:CJZ982961 CTK982942:CTV982961 DDG982942:DDR982961 DNC982942:DNN982961 DWY982942:DXJ982961 EGU982942:EHF982961 EQQ982942:ERB982961 FAM982942:FAX982961 FKI982942:FKT982961 FUE982942:FUP982961 GEA982942:GEL982961 GNW982942:GOH982961 GXS982942:GYD982961 HHO982942:HHZ982961 HRK982942:HRV982961 IBG982942:IBR982961 ILC982942:ILN982961 IUY982942:IVJ982961 JEU982942:JFF982961 JOQ982942:JPB982961 JYM982942:JYX982961 KII982942:KIT982961 KSE982942:KSP982961 LCA982942:LCL982961 LLW982942:LMH982961 LVS982942:LWD982961 MFO982942:MFZ982961 MPK982942:MPV982961 MZG982942:MZR982961 NJC982942:NJN982961 NSY982942:NTJ982961 OCU982942:ODF982961 OMQ982942:ONB982961 OWM982942:OWX982961 PGI982942:PGT982961 PQE982942:PQP982961 QAA982942:QAL982961 QJW982942:QKH982961 QTS982942:QUD982961 RDO982942:RDZ982961 RNK982942:RNV982961 RXG982942:RXR982961 SHC982942:SHN982961 SQY982942:SRJ982961 TAU982942:TBF982961 TKQ982942:TLB982961 TUM982942:TUX982961 UEI982942:UET982961 UOE982942:UOP982961 UYA982942:UYL982961 VHW982942:VIH982961 VRS982942:VSD982961 WBO982942:WBZ982961 WLK982942:WLV982961 WVG982942:WVR982961 C55:N62 IU55:JF62 SQ55:TB62 ACM55:ACX62 AMI55:AMT62 AWE55:AWP62 BGA55:BGL62 BPW55:BQH62 BZS55:CAD62 CJO55:CJZ62 CTK55:CTV62 DDG55:DDR62 DNC55:DNN62 DWY55:DXJ62 EGU55:EHF62 EQQ55:ERB62 FAM55:FAX62 FKI55:FKT62 FUE55:FUP62 GEA55:GEL62 GNW55:GOH62 GXS55:GYD62 HHO55:HHZ62 HRK55:HRV62 IBG55:IBR62 ILC55:ILN62 IUY55:IVJ62 JEU55:JFF62 JOQ55:JPB62 JYM55:JYX62 KII55:KIT62 KSE55:KSP62 LCA55:LCL62 LLW55:LMH62 LVS55:LWD62 MFO55:MFZ62 MPK55:MPV62 MZG55:MZR62 NJC55:NJN62 NSY55:NTJ62 OCU55:ODF62 OMQ55:ONB62 OWM55:OWX62 PGI55:PGT62 PQE55:PQP62 QAA55:QAL62 QJW55:QKH62 QTS55:QUD62 RDO55:RDZ62 RNK55:RNV62 RXG55:RXR62 SHC55:SHN62 SQY55:SRJ62 TAU55:TBF62 TKQ55:TLB62 TUM55:TUX62 UEI55:UET62 UOE55:UOP62 UYA55:UYL62 VHW55:VIH62 VRS55:VSD62 WBO55:WBZ62 WLK55:WLV62 WVG55:WVR62">
      <formula1>0</formula1>
      <formula2>0</formula2>
    </dataValidation>
  </dataValidations>
  <printOptions horizontalCentered="1"/>
  <pageMargins left="0.24027777777777778" right="0.15" top="0.55972222222222223" bottom="0.57986111111111116" header="0.51180555555555551" footer="0.51180555555555551"/>
  <pageSetup paperSize="8" scale="78" firstPageNumber="0" orientation="landscape" r:id="rId1"/>
  <headerFooter alignWithMargins="0"/>
  <rowBreaks count="1" manualBreakCount="1">
    <brk id="2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23"/>
  <sheetViews>
    <sheetView workbookViewId="0">
      <selection activeCell="Q7" sqref="Q7"/>
    </sheetView>
  </sheetViews>
  <sheetFormatPr defaultRowHeight="15"/>
  <sheetData>
    <row r="1" spans="1:18" ht="18.75" thickBot="1">
      <c r="A1" s="535" t="s">
        <v>160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28"/>
      <c r="P1" s="28"/>
      <c r="Q1" s="28"/>
      <c r="R1" s="28"/>
    </row>
    <row r="2" spans="1:18">
      <c r="A2" s="536" t="s">
        <v>1</v>
      </c>
      <c r="B2" s="536"/>
      <c r="C2" s="536"/>
      <c r="D2" s="536"/>
      <c r="E2" s="537" t="s">
        <v>161</v>
      </c>
      <c r="F2" s="537"/>
      <c r="G2" s="537"/>
      <c r="H2" s="537"/>
      <c r="I2" s="538" t="s">
        <v>168</v>
      </c>
      <c r="J2" s="538"/>
      <c r="K2" s="538"/>
      <c r="L2" s="538"/>
      <c r="M2" s="538"/>
      <c r="N2" s="538"/>
      <c r="O2" s="2"/>
      <c r="P2" s="2"/>
      <c r="Q2" s="2"/>
      <c r="R2" s="2"/>
    </row>
    <row r="3" spans="1:18">
      <c r="A3" s="1044" t="s">
        <v>162</v>
      </c>
      <c r="B3" s="1044"/>
      <c r="C3" s="1044"/>
      <c r="D3" s="1044"/>
      <c r="E3" s="545" t="s">
        <v>163</v>
      </c>
      <c r="F3" s="546"/>
      <c r="G3" s="546"/>
      <c r="H3" s="546"/>
      <c r="I3" s="1045" t="s">
        <v>169</v>
      </c>
      <c r="J3" s="548"/>
      <c r="K3" s="548"/>
      <c r="L3" s="1046"/>
      <c r="M3" s="1046"/>
      <c r="N3" s="1047"/>
      <c r="O3" s="2"/>
      <c r="P3" s="2"/>
      <c r="Q3" s="2"/>
      <c r="R3" s="2"/>
    </row>
    <row r="4" spans="1:18">
      <c r="A4" s="1044"/>
      <c r="B4" s="1044"/>
      <c r="C4" s="1044"/>
      <c r="D4" s="1044"/>
      <c r="E4" s="546"/>
      <c r="F4" s="546"/>
      <c r="G4" s="546"/>
      <c r="H4" s="546"/>
      <c r="I4" s="1048"/>
      <c r="J4" s="1049"/>
      <c r="K4" s="1049"/>
      <c r="L4" s="1049"/>
      <c r="M4" s="1049"/>
      <c r="N4" s="1050"/>
      <c r="O4" s="2"/>
      <c r="P4" s="2"/>
      <c r="Q4" s="2"/>
      <c r="R4" s="2"/>
    </row>
    <row r="5" spans="1:18">
      <c r="A5" s="556" t="s">
        <v>3</v>
      </c>
      <c r="B5" s="556"/>
      <c r="C5" s="556"/>
      <c r="D5" s="545"/>
      <c r="E5" s="545"/>
      <c r="F5" s="545"/>
      <c r="G5" s="545"/>
      <c r="H5" s="545"/>
      <c r="I5" s="1041" t="s">
        <v>58</v>
      </c>
      <c r="J5" s="1041"/>
      <c r="K5" s="1041"/>
      <c r="L5" s="1041"/>
      <c r="M5" s="1041"/>
      <c r="N5" s="1041"/>
      <c r="O5" s="2"/>
      <c r="P5" s="2"/>
      <c r="Q5" s="2"/>
      <c r="R5" s="2"/>
    </row>
    <row r="6" spans="1:18" ht="45.75" customHeight="1">
      <c r="A6" s="556"/>
      <c r="B6" s="556"/>
      <c r="C6" s="556"/>
      <c r="D6" s="545"/>
      <c r="E6" s="545"/>
      <c r="F6" s="545"/>
      <c r="G6" s="545"/>
      <c r="H6" s="545"/>
      <c r="I6" s="1042"/>
      <c r="J6" s="1042"/>
      <c r="K6" s="1043">
        <v>2020</v>
      </c>
      <c r="L6" s="1043"/>
      <c r="M6" s="1043">
        <v>2021</v>
      </c>
      <c r="N6" s="1043"/>
      <c r="O6" s="2"/>
      <c r="P6" s="2"/>
      <c r="Q6" s="2"/>
      <c r="R6" s="2"/>
    </row>
    <row r="7" spans="1:18" ht="24.75" customHeight="1">
      <c r="A7" s="513" t="s">
        <v>4</v>
      </c>
      <c r="B7" s="514"/>
      <c r="C7" s="515" t="s">
        <v>164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54"/>
      <c r="P7" s="1032"/>
      <c r="Q7" s="28"/>
      <c r="R7" s="28"/>
    </row>
    <row r="8" spans="1:18" ht="82.5" customHeight="1">
      <c r="A8" s="518" t="s">
        <v>5</v>
      </c>
      <c r="B8" s="519"/>
      <c r="C8" s="306" t="s">
        <v>256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8"/>
      <c r="O8" s="28"/>
      <c r="P8" s="28"/>
      <c r="Q8" s="28"/>
      <c r="R8" s="3"/>
    </row>
    <row r="9" spans="1:18">
      <c r="A9" s="520" t="s">
        <v>6</v>
      </c>
      <c r="B9" s="1033"/>
      <c r="C9" s="526" t="s">
        <v>165</v>
      </c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8"/>
      <c r="O9" s="28"/>
      <c r="P9" s="28"/>
      <c r="Q9" s="28"/>
      <c r="R9" s="28"/>
    </row>
    <row r="10" spans="1:18">
      <c r="A10" s="1034"/>
      <c r="B10" s="1035"/>
      <c r="C10" s="529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1"/>
      <c r="O10" s="28"/>
      <c r="P10" s="28"/>
      <c r="Q10" s="28"/>
      <c r="R10" s="28"/>
    </row>
    <row r="11" spans="1:18">
      <c r="A11" s="1034"/>
      <c r="B11" s="1035"/>
      <c r="C11" s="529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1"/>
      <c r="O11" s="28"/>
      <c r="P11" s="28"/>
      <c r="Q11" s="28"/>
      <c r="R11" s="28"/>
    </row>
    <row r="12" spans="1:18" ht="3" customHeight="1">
      <c r="A12" s="1034"/>
      <c r="B12" s="1035"/>
      <c r="C12" s="529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1"/>
      <c r="O12" s="28"/>
      <c r="P12" s="28"/>
      <c r="Q12" s="28"/>
      <c r="R12" s="28"/>
    </row>
    <row r="13" spans="1:18" ht="10.5" hidden="1" customHeight="1">
      <c r="A13" s="1034"/>
      <c r="B13" s="1035"/>
      <c r="C13" s="529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1"/>
      <c r="O13" s="28"/>
      <c r="P13" s="28"/>
      <c r="Q13" s="28"/>
      <c r="R13" s="28"/>
    </row>
    <row r="14" spans="1:18" hidden="1">
      <c r="A14" s="1034"/>
      <c r="B14" s="1035"/>
      <c r="C14" s="529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1"/>
      <c r="O14" s="28"/>
      <c r="P14" s="28"/>
      <c r="Q14" s="28"/>
      <c r="R14" s="28"/>
    </row>
    <row r="15" spans="1:18" hidden="1">
      <c r="A15" s="1034"/>
      <c r="B15" s="1035"/>
      <c r="C15" s="529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1"/>
      <c r="O15" s="28"/>
      <c r="P15" s="28"/>
      <c r="Q15" s="28"/>
      <c r="R15" s="28"/>
    </row>
    <row r="16" spans="1:18" hidden="1">
      <c r="A16" s="1034"/>
      <c r="B16" s="1035"/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1"/>
      <c r="O16" s="28"/>
      <c r="P16" s="28"/>
      <c r="Q16" s="28"/>
      <c r="R16" s="28"/>
    </row>
    <row r="17" spans="1:18" hidden="1">
      <c r="A17" s="1034"/>
      <c r="B17" s="1035"/>
      <c r="C17" s="529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1"/>
      <c r="O17" s="28"/>
      <c r="P17" s="28"/>
      <c r="Q17" s="28"/>
      <c r="R17" s="28"/>
    </row>
    <row r="18" spans="1:18" hidden="1">
      <c r="A18" s="1034"/>
      <c r="B18" s="1035"/>
      <c r="C18" s="529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1"/>
      <c r="O18" s="28"/>
      <c r="P18" s="28"/>
      <c r="Q18" s="28"/>
      <c r="R18" s="28"/>
    </row>
    <row r="19" spans="1:18" hidden="1">
      <c r="A19" s="1034"/>
      <c r="B19" s="1035"/>
      <c r="C19" s="529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1"/>
      <c r="O19" s="28"/>
      <c r="P19" s="28"/>
      <c r="Q19" s="28"/>
      <c r="R19" s="28"/>
    </row>
    <row r="20" spans="1:18" hidden="1">
      <c r="A20" s="1034"/>
      <c r="B20" s="1035"/>
      <c r="C20" s="529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1"/>
      <c r="O20" s="28"/>
      <c r="P20" s="28"/>
      <c r="Q20" s="28"/>
      <c r="R20" s="28"/>
    </row>
    <row r="21" spans="1:18" hidden="1">
      <c r="A21" s="1036"/>
      <c r="B21" s="1037"/>
      <c r="C21" s="1038"/>
      <c r="D21" s="1039"/>
      <c r="E21" s="1039"/>
      <c r="F21" s="1039"/>
      <c r="G21" s="1039"/>
      <c r="H21" s="1039"/>
      <c r="I21" s="1039"/>
      <c r="J21" s="1039"/>
      <c r="K21" s="1039"/>
      <c r="L21" s="1039"/>
      <c r="M21" s="1039"/>
      <c r="N21" s="1040"/>
      <c r="O21" s="28"/>
      <c r="P21" s="28"/>
      <c r="Q21" s="28"/>
      <c r="R21" s="28"/>
    </row>
    <row r="22" spans="1:18">
      <c r="A22" s="491" t="s">
        <v>7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492"/>
      <c r="O22" s="28"/>
      <c r="P22" s="28"/>
      <c r="Q22" s="28"/>
      <c r="R22" s="129"/>
    </row>
    <row r="23" spans="1:18" ht="27.75" customHeight="1">
      <c r="A23" s="41">
        <v>1</v>
      </c>
      <c r="B23" s="506" t="s">
        <v>308</v>
      </c>
      <c r="C23" s="507"/>
      <c r="D23" s="507"/>
      <c r="E23" s="507"/>
      <c r="F23" s="507"/>
      <c r="G23" s="508"/>
      <c r="H23" s="41">
        <v>6</v>
      </c>
      <c r="I23" s="501"/>
      <c r="J23" s="504"/>
      <c r="K23" s="504"/>
      <c r="L23" s="504"/>
      <c r="M23" s="504"/>
      <c r="N23" s="505"/>
      <c r="O23" s="28"/>
      <c r="P23" s="28"/>
      <c r="Q23" s="28"/>
      <c r="R23" s="129"/>
    </row>
    <row r="24" spans="1:18" ht="26.25" customHeight="1">
      <c r="A24" s="41">
        <v>2</v>
      </c>
      <c r="B24" s="506"/>
      <c r="C24" s="507"/>
      <c r="D24" s="507"/>
      <c r="E24" s="507"/>
      <c r="F24" s="507"/>
      <c r="G24" s="508"/>
      <c r="H24" s="41">
        <v>7</v>
      </c>
      <c r="I24" s="501"/>
      <c r="J24" s="504"/>
      <c r="K24" s="504"/>
      <c r="L24" s="504"/>
      <c r="M24" s="504"/>
      <c r="N24" s="505"/>
      <c r="O24" s="28"/>
      <c r="P24" s="28"/>
      <c r="Q24" s="28"/>
      <c r="R24" s="129"/>
    </row>
    <row r="25" spans="1:18" ht="15" customHeight="1">
      <c r="A25" s="41">
        <v>3</v>
      </c>
      <c r="B25" s="506"/>
      <c r="C25" s="507"/>
      <c r="D25" s="507"/>
      <c r="E25" s="507"/>
      <c r="F25" s="507"/>
      <c r="G25" s="508"/>
      <c r="H25" s="41">
        <v>8</v>
      </c>
      <c r="I25" s="501"/>
      <c r="J25" s="504"/>
      <c r="K25" s="504"/>
      <c r="L25" s="504"/>
      <c r="M25" s="504"/>
      <c r="N25" s="505"/>
      <c r="O25" s="28"/>
      <c r="P25" s="28"/>
      <c r="Q25" s="28"/>
      <c r="R25" s="129"/>
    </row>
    <row r="26" spans="1:18">
      <c r="A26" s="41">
        <v>4</v>
      </c>
      <c r="B26" s="501"/>
      <c r="C26" s="502"/>
      <c r="D26" s="502"/>
      <c r="E26" s="502"/>
      <c r="F26" s="502"/>
      <c r="G26" s="503"/>
      <c r="H26" s="41">
        <v>9</v>
      </c>
      <c r="I26" s="588"/>
      <c r="J26" s="589"/>
      <c r="K26" s="589"/>
      <c r="L26" s="589"/>
      <c r="M26" s="589"/>
      <c r="N26" s="589"/>
      <c r="O26" s="28"/>
      <c r="P26" s="28"/>
      <c r="Q26" s="28"/>
      <c r="R26" s="28"/>
    </row>
    <row r="27" spans="1:18">
      <c r="A27" s="41">
        <v>5</v>
      </c>
      <c r="B27" s="506"/>
      <c r="C27" s="507"/>
      <c r="D27" s="507"/>
      <c r="E27" s="507"/>
      <c r="F27" s="507"/>
      <c r="G27" s="508"/>
      <c r="H27" s="41">
        <v>10</v>
      </c>
      <c r="I27" s="509"/>
      <c r="J27" s="509"/>
      <c r="K27" s="509"/>
      <c r="L27" s="509"/>
      <c r="M27" s="509"/>
      <c r="N27" s="509"/>
      <c r="O27" s="28"/>
      <c r="P27" s="28"/>
      <c r="Q27" s="28"/>
      <c r="R27" s="28"/>
    </row>
    <row r="28" spans="1:18">
      <c r="A28" s="45" t="s">
        <v>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6"/>
      <c r="P28" s="46"/>
      <c r="Q28" s="46"/>
      <c r="R28" s="47"/>
    </row>
    <row r="29" spans="1:18">
      <c r="A29" s="488" t="s">
        <v>9</v>
      </c>
      <c r="B29" s="489"/>
      <c r="C29" s="489"/>
      <c r="D29" s="489"/>
      <c r="E29" s="489"/>
      <c r="F29" s="489"/>
      <c r="G29" s="489"/>
      <c r="H29" s="490"/>
      <c r="I29" s="491" t="s">
        <v>10</v>
      </c>
      <c r="J29" s="492"/>
      <c r="K29" s="493" t="s">
        <v>11</v>
      </c>
      <c r="L29" s="493"/>
      <c r="M29" s="493" t="s">
        <v>12</v>
      </c>
      <c r="N29" s="493"/>
      <c r="O29" s="493">
        <v>2020</v>
      </c>
      <c r="P29" s="493"/>
      <c r="Q29" s="493">
        <v>2021</v>
      </c>
      <c r="R29" s="493"/>
    </row>
    <row r="30" spans="1:18">
      <c r="A30" s="1022"/>
      <c r="B30" s="1023"/>
      <c r="C30" s="1023"/>
      <c r="D30" s="1023"/>
      <c r="E30" s="1023"/>
      <c r="F30" s="1023"/>
      <c r="G30" s="1023"/>
      <c r="H30" s="1023"/>
      <c r="I30" s="1024"/>
      <c r="J30" s="1025"/>
      <c r="K30" s="482"/>
      <c r="L30" s="482"/>
      <c r="M30" s="483"/>
      <c r="N30" s="483"/>
      <c r="O30" s="482"/>
      <c r="P30" s="482"/>
      <c r="Q30" s="483"/>
      <c r="R30" s="483"/>
    </row>
    <row r="31" spans="1:18">
      <c r="A31" s="1022"/>
      <c r="B31" s="1023"/>
      <c r="C31" s="1023"/>
      <c r="D31" s="1023"/>
      <c r="E31" s="1023"/>
      <c r="F31" s="1023"/>
      <c r="G31" s="1023"/>
      <c r="H31" s="1023"/>
      <c r="I31" s="1030"/>
      <c r="J31" s="1031"/>
      <c r="K31" s="482"/>
      <c r="L31" s="482"/>
      <c r="M31" s="483"/>
      <c r="N31" s="483"/>
      <c r="O31" s="482"/>
      <c r="P31" s="482"/>
      <c r="Q31" s="483"/>
      <c r="R31" s="483"/>
    </row>
    <row r="32" spans="1:18">
      <c r="A32" s="1022"/>
      <c r="B32" s="1023"/>
      <c r="C32" s="1023"/>
      <c r="D32" s="1023"/>
      <c r="E32" s="1023"/>
      <c r="F32" s="1023"/>
      <c r="G32" s="1023"/>
      <c r="H32" s="1023"/>
      <c r="I32" s="1024"/>
      <c r="J32" s="1025"/>
      <c r="K32" s="482"/>
      <c r="L32" s="482"/>
      <c r="M32" s="483"/>
      <c r="N32" s="483"/>
      <c r="O32" s="482"/>
      <c r="P32" s="482"/>
      <c r="Q32" s="483"/>
      <c r="R32" s="483"/>
    </row>
    <row r="33" spans="1:18">
      <c r="A33" s="488" t="s">
        <v>13</v>
      </c>
      <c r="B33" s="489"/>
      <c r="C33" s="489"/>
      <c r="D33" s="489"/>
      <c r="E33" s="489"/>
      <c r="F33" s="489"/>
      <c r="G33" s="489"/>
      <c r="H33" s="490"/>
      <c r="I33" s="1020" t="s">
        <v>10</v>
      </c>
      <c r="J33" s="1021"/>
      <c r="K33" s="493" t="s">
        <v>11</v>
      </c>
      <c r="L33" s="493"/>
      <c r="M33" s="493" t="s">
        <v>12</v>
      </c>
      <c r="N33" s="493"/>
      <c r="O33" s="493">
        <v>2020</v>
      </c>
      <c r="P33" s="493"/>
      <c r="Q33" s="493">
        <v>2021</v>
      </c>
      <c r="R33" s="493"/>
    </row>
    <row r="34" spans="1:18">
      <c r="A34" s="1013"/>
      <c r="B34" s="1014"/>
      <c r="C34" s="1014"/>
      <c r="D34" s="1014"/>
      <c r="E34" s="1014"/>
      <c r="F34" s="1014"/>
      <c r="G34" s="1014"/>
      <c r="H34" s="1015"/>
      <c r="I34" s="1024"/>
      <c r="J34" s="1025"/>
      <c r="K34" s="482"/>
      <c r="L34" s="482"/>
      <c r="M34" s="483"/>
      <c r="N34" s="483"/>
      <c r="O34" s="482"/>
      <c r="P34" s="482"/>
      <c r="Q34" s="483"/>
      <c r="R34" s="483"/>
    </row>
    <row r="35" spans="1:18" ht="22.5" customHeight="1">
      <c r="A35" s="1027" t="s">
        <v>308</v>
      </c>
      <c r="B35" s="1028"/>
      <c r="C35" s="1028"/>
      <c r="D35" s="1028"/>
      <c r="E35" s="1028"/>
      <c r="F35" s="1028"/>
      <c r="G35" s="1028"/>
      <c r="H35" s="1029"/>
      <c r="I35" s="1024" t="s">
        <v>309</v>
      </c>
      <c r="J35" s="1025"/>
      <c r="K35" s="482"/>
      <c r="L35" s="482"/>
      <c r="M35" s="483"/>
      <c r="N35" s="483"/>
      <c r="O35" s="482"/>
      <c r="P35" s="482"/>
      <c r="Q35" s="483"/>
      <c r="R35" s="483"/>
    </row>
    <row r="36" spans="1:18">
      <c r="A36" s="1013"/>
      <c r="B36" s="1014"/>
      <c r="C36" s="1014"/>
      <c r="D36" s="1014"/>
      <c r="E36" s="1014"/>
      <c r="F36" s="1014"/>
      <c r="G36" s="1014"/>
      <c r="H36" s="1015"/>
      <c r="I36" s="1024"/>
      <c r="J36" s="1025"/>
      <c r="K36" s="482"/>
      <c r="L36" s="482"/>
      <c r="M36" s="483"/>
      <c r="N36" s="483"/>
      <c r="O36" s="482"/>
      <c r="P36" s="482"/>
      <c r="Q36" s="483"/>
      <c r="R36" s="483"/>
    </row>
    <row r="37" spans="1:18">
      <c r="A37" s="1022"/>
      <c r="B37" s="1023"/>
      <c r="C37" s="1023"/>
      <c r="D37" s="1023"/>
      <c r="E37" s="1023"/>
      <c r="F37" s="1023"/>
      <c r="G37" s="1023"/>
      <c r="H37" s="1023"/>
      <c r="I37" s="1024"/>
      <c r="J37" s="1025"/>
      <c r="K37" s="482"/>
      <c r="L37" s="482"/>
      <c r="M37" s="483"/>
      <c r="N37" s="483"/>
      <c r="O37" s="594">
        <v>44196</v>
      </c>
      <c r="P37" s="482"/>
      <c r="Q37" s="1026"/>
      <c r="R37" s="483"/>
    </row>
    <row r="38" spans="1:18">
      <c r="A38" s="488" t="s">
        <v>14</v>
      </c>
      <c r="B38" s="489"/>
      <c r="C38" s="489"/>
      <c r="D38" s="489"/>
      <c r="E38" s="489"/>
      <c r="F38" s="489"/>
      <c r="G38" s="489"/>
      <c r="H38" s="490"/>
      <c r="I38" s="1020" t="s">
        <v>10</v>
      </c>
      <c r="J38" s="1021"/>
      <c r="K38" s="493" t="s">
        <v>11</v>
      </c>
      <c r="L38" s="493"/>
      <c r="M38" s="493" t="s">
        <v>15</v>
      </c>
      <c r="N38" s="478"/>
      <c r="O38" s="493">
        <v>2020</v>
      </c>
      <c r="P38" s="493"/>
      <c r="Q38" s="493">
        <v>2021</v>
      </c>
      <c r="R38" s="493"/>
    </row>
    <row r="39" spans="1:18">
      <c r="A39" s="1017"/>
      <c r="B39" s="1018"/>
      <c r="C39" s="1018"/>
      <c r="D39" s="1018"/>
      <c r="E39" s="1018"/>
      <c r="F39" s="1018"/>
      <c r="G39" s="1018"/>
      <c r="H39" s="1019"/>
      <c r="I39" s="1016"/>
      <c r="J39" s="1016"/>
      <c r="K39" s="482"/>
      <c r="L39" s="482"/>
      <c r="M39" s="483"/>
      <c r="N39" s="483"/>
      <c r="O39" s="482"/>
      <c r="P39" s="482"/>
      <c r="Q39" s="483"/>
      <c r="R39" s="483"/>
    </row>
    <row r="40" spans="1:18">
      <c r="A40" s="1013"/>
      <c r="B40" s="1014"/>
      <c r="C40" s="1014"/>
      <c r="D40" s="1014"/>
      <c r="E40" s="1014"/>
      <c r="F40" s="1014"/>
      <c r="G40" s="1014"/>
      <c r="H40" s="1015"/>
      <c r="I40" s="1016"/>
      <c r="J40" s="1016"/>
      <c r="K40" s="482"/>
      <c r="L40" s="482"/>
      <c r="M40" s="483"/>
      <c r="N40" s="483"/>
      <c r="O40" s="482"/>
      <c r="P40" s="482"/>
      <c r="Q40" s="483"/>
      <c r="R40" s="483"/>
    </row>
    <row r="41" spans="1:18">
      <c r="A41" s="484"/>
      <c r="B41" s="485"/>
      <c r="C41" s="485"/>
      <c r="D41" s="485"/>
      <c r="E41" s="485"/>
      <c r="F41" s="485"/>
      <c r="G41" s="485"/>
      <c r="H41" s="486"/>
      <c r="I41" s="482"/>
      <c r="J41" s="482"/>
      <c r="K41" s="482"/>
      <c r="L41" s="482"/>
      <c r="M41" s="483"/>
      <c r="N41" s="483"/>
      <c r="O41" s="482"/>
      <c r="P41" s="482"/>
      <c r="Q41" s="483"/>
      <c r="R41" s="483"/>
    </row>
    <row r="42" spans="1:18">
      <c r="A42" s="484"/>
      <c r="B42" s="485"/>
      <c r="C42" s="485"/>
      <c r="D42" s="485"/>
      <c r="E42" s="485"/>
      <c r="F42" s="485"/>
      <c r="G42" s="485"/>
      <c r="H42" s="486"/>
      <c r="I42" s="482"/>
      <c r="J42" s="482"/>
      <c r="K42" s="482"/>
      <c r="L42" s="482"/>
      <c r="M42" s="483"/>
      <c r="N42" s="483"/>
      <c r="O42" s="482"/>
      <c r="P42" s="482"/>
      <c r="Q42" s="483"/>
      <c r="R42" s="483"/>
    </row>
    <row r="43" spans="1:18">
      <c r="A43" s="488" t="s">
        <v>16</v>
      </c>
      <c r="B43" s="489"/>
      <c r="C43" s="489"/>
      <c r="D43" s="489"/>
      <c r="E43" s="489"/>
      <c r="F43" s="489"/>
      <c r="G43" s="489"/>
      <c r="H43" s="490"/>
      <c r="I43" s="491" t="s">
        <v>10</v>
      </c>
      <c r="J43" s="492"/>
      <c r="K43" s="493" t="s">
        <v>11</v>
      </c>
      <c r="L43" s="493"/>
      <c r="M43" s="493" t="s">
        <v>15</v>
      </c>
      <c r="N43" s="478"/>
      <c r="O43" s="493">
        <v>2020</v>
      </c>
      <c r="P43" s="493"/>
      <c r="Q43" s="493">
        <v>2021</v>
      </c>
      <c r="R43" s="493"/>
    </row>
    <row r="44" spans="1:18">
      <c r="A44" s="479"/>
      <c r="B44" s="480"/>
      <c r="C44" s="480"/>
      <c r="D44" s="480"/>
      <c r="E44" s="480"/>
      <c r="F44" s="480"/>
      <c r="G44" s="480"/>
      <c r="H44" s="481"/>
      <c r="I44" s="482"/>
      <c r="J44" s="482"/>
      <c r="K44" s="482"/>
      <c r="L44" s="482"/>
      <c r="M44" s="483"/>
      <c r="N44" s="483"/>
      <c r="O44" s="482"/>
      <c r="P44" s="482"/>
      <c r="Q44" s="483"/>
      <c r="R44" s="483"/>
    </row>
    <row r="45" spans="1:18">
      <c r="A45" s="479"/>
      <c r="B45" s="480"/>
      <c r="C45" s="480"/>
      <c r="D45" s="480"/>
      <c r="E45" s="480"/>
      <c r="F45" s="480"/>
      <c r="G45" s="480"/>
      <c r="H45" s="481"/>
      <c r="I45" s="482"/>
      <c r="J45" s="482"/>
      <c r="K45" s="482"/>
      <c r="L45" s="482"/>
      <c r="M45" s="483"/>
      <c r="N45" s="483"/>
      <c r="O45" s="482"/>
      <c r="P45" s="482"/>
      <c r="Q45" s="483"/>
      <c r="R45" s="483"/>
    </row>
    <row r="46" spans="1:18">
      <c r="A46" s="479"/>
      <c r="B46" s="480"/>
      <c r="C46" s="480"/>
      <c r="D46" s="480"/>
      <c r="E46" s="480"/>
      <c r="F46" s="480"/>
      <c r="G46" s="480"/>
      <c r="H46" s="481"/>
      <c r="I46" s="482"/>
      <c r="J46" s="482"/>
      <c r="K46" s="482"/>
      <c r="L46" s="482"/>
      <c r="M46" s="483"/>
      <c r="N46" s="483"/>
      <c r="O46" s="482"/>
      <c r="P46" s="482"/>
      <c r="Q46" s="483"/>
      <c r="R46" s="483"/>
    </row>
    <row r="47" spans="1:18">
      <c r="A47" s="479"/>
      <c r="B47" s="480"/>
      <c r="C47" s="480"/>
      <c r="D47" s="480"/>
      <c r="E47" s="480"/>
      <c r="F47" s="480"/>
      <c r="G47" s="480"/>
      <c r="H47" s="481"/>
      <c r="I47" s="482"/>
      <c r="J47" s="482"/>
      <c r="K47" s="482"/>
      <c r="L47" s="482"/>
      <c r="M47" s="483"/>
      <c r="N47" s="483"/>
      <c r="O47" s="482"/>
      <c r="P47" s="482"/>
      <c r="Q47" s="483"/>
      <c r="R47" s="483"/>
    </row>
    <row r="48" spans="1:18">
      <c r="A48" s="475" t="s">
        <v>17</v>
      </c>
      <c r="B48" s="476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7"/>
      <c r="O48" s="28"/>
      <c r="P48" s="28"/>
      <c r="Q48" s="28"/>
      <c r="R48" s="28"/>
    </row>
    <row r="49" spans="1:18" ht="42.75">
      <c r="A49" s="478" t="s">
        <v>18</v>
      </c>
      <c r="B49" s="478"/>
      <c r="C49" s="51" t="s">
        <v>19</v>
      </c>
      <c r="D49" s="51" t="s">
        <v>20</v>
      </c>
      <c r="E49" s="51" t="s">
        <v>21</v>
      </c>
      <c r="F49" s="51" t="s">
        <v>22</v>
      </c>
      <c r="G49" s="51" t="s">
        <v>23</v>
      </c>
      <c r="H49" s="51" t="s">
        <v>24</v>
      </c>
      <c r="I49" s="51" t="s">
        <v>25</v>
      </c>
      <c r="J49" s="51" t="s">
        <v>26</v>
      </c>
      <c r="K49" s="51" t="s">
        <v>27</v>
      </c>
      <c r="L49" s="51" t="s">
        <v>28</v>
      </c>
      <c r="M49" s="51" t="s">
        <v>29</v>
      </c>
      <c r="N49" s="51" t="s">
        <v>30</v>
      </c>
      <c r="O49" s="28"/>
      <c r="P49" s="28"/>
      <c r="Q49" s="28"/>
      <c r="R49" s="28"/>
    </row>
    <row r="50" spans="1:18">
      <c r="A50" s="471">
        <f>IF(A23&gt;0,A23,"")</f>
        <v>1</v>
      </c>
      <c r="B50" s="472"/>
      <c r="C50" s="83"/>
      <c r="D50" s="83"/>
      <c r="E50" s="83"/>
      <c r="F50" s="84"/>
      <c r="G50" s="84"/>
      <c r="H50" s="84"/>
      <c r="I50" s="84"/>
      <c r="J50" s="191"/>
      <c r="K50" s="191"/>
      <c r="L50" s="191"/>
      <c r="M50" s="83"/>
      <c r="N50" s="83"/>
      <c r="O50" s="28"/>
      <c r="P50" s="28"/>
      <c r="Q50" s="28"/>
      <c r="R50" s="28"/>
    </row>
    <row r="51" spans="1:18" ht="15.75" thickBot="1">
      <c r="A51" s="473"/>
      <c r="B51" s="474"/>
      <c r="C51" s="54"/>
      <c r="D51" s="54"/>
      <c r="E51" s="54"/>
      <c r="F51" s="55"/>
      <c r="G51" s="55"/>
      <c r="H51" s="55"/>
      <c r="I51" s="55"/>
      <c r="J51" s="55"/>
      <c r="K51" s="55"/>
      <c r="L51" s="55"/>
      <c r="M51" s="54"/>
      <c r="N51" s="54"/>
      <c r="O51" s="28"/>
      <c r="P51" s="28"/>
      <c r="Q51" s="28"/>
      <c r="R51" s="28"/>
    </row>
    <row r="52" spans="1:18">
      <c r="A52" s="471">
        <f>IF(A24&gt;0,A24,"")</f>
        <v>2</v>
      </c>
      <c r="B52" s="472"/>
      <c r="C52" s="83"/>
      <c r="D52" s="83"/>
      <c r="E52" s="83"/>
      <c r="F52" s="84"/>
      <c r="G52" s="84"/>
      <c r="H52" s="84"/>
      <c r="I52" s="84"/>
      <c r="J52" s="84"/>
      <c r="K52" s="191"/>
      <c r="L52" s="191"/>
      <c r="M52" s="84"/>
      <c r="N52" s="83"/>
      <c r="O52" s="28"/>
      <c r="P52" s="28"/>
      <c r="Q52" s="28"/>
      <c r="R52" s="28"/>
    </row>
    <row r="53" spans="1:18" ht="15.75" thickBot="1">
      <c r="A53" s="473"/>
      <c r="B53" s="474"/>
      <c r="C53" s="54"/>
      <c r="D53" s="54"/>
      <c r="E53" s="54"/>
      <c r="F53" s="55"/>
      <c r="G53" s="55"/>
      <c r="H53" s="55"/>
      <c r="I53" s="55"/>
      <c r="J53" s="55"/>
      <c r="K53" s="55"/>
      <c r="L53" s="55"/>
      <c r="M53" s="55"/>
      <c r="N53" s="54"/>
      <c r="O53" s="28"/>
      <c r="P53" s="28"/>
      <c r="Q53" s="28"/>
      <c r="R53" s="28"/>
    </row>
    <row r="54" spans="1:18">
      <c r="A54" s="471">
        <f>IF(A25&gt;0,A25,"")</f>
        <v>3</v>
      </c>
      <c r="B54" s="472"/>
      <c r="C54" s="83"/>
      <c r="D54" s="83"/>
      <c r="E54" s="83"/>
      <c r="F54" s="84"/>
      <c r="G54" s="84"/>
      <c r="H54" s="84"/>
      <c r="I54" s="84"/>
      <c r="J54" s="84"/>
      <c r="K54" s="191"/>
      <c r="L54" s="191"/>
      <c r="M54" s="191"/>
      <c r="N54" s="191"/>
      <c r="O54" s="28"/>
      <c r="P54" s="28"/>
      <c r="Q54" s="28"/>
      <c r="R54" s="28"/>
    </row>
    <row r="55" spans="1:18" ht="15.75" thickBot="1">
      <c r="A55" s="473"/>
      <c r="B55" s="474"/>
      <c r="C55" s="54"/>
      <c r="D55" s="54"/>
      <c r="E55" s="54"/>
      <c r="F55" s="55"/>
      <c r="G55" s="55"/>
      <c r="H55" s="55"/>
      <c r="I55" s="55"/>
      <c r="J55" s="55"/>
      <c r="K55" s="55"/>
      <c r="L55" s="55"/>
      <c r="M55" s="55"/>
      <c r="N55" s="54"/>
      <c r="O55" s="28"/>
      <c r="P55" s="28"/>
      <c r="Q55" s="28"/>
      <c r="R55" s="28"/>
    </row>
    <row r="56" spans="1:18">
      <c r="A56" s="471">
        <v>4</v>
      </c>
      <c r="B56" s="472"/>
      <c r="C56" s="83"/>
      <c r="D56" s="83"/>
      <c r="E56" s="83"/>
      <c r="F56" s="84"/>
      <c r="G56" s="84"/>
      <c r="H56" s="84"/>
      <c r="I56" s="84"/>
      <c r="J56" s="84"/>
      <c r="K56" s="84"/>
      <c r="L56" s="84"/>
      <c r="M56" s="84"/>
      <c r="N56" s="83"/>
      <c r="O56" s="28"/>
      <c r="P56" s="28"/>
      <c r="Q56" s="28"/>
      <c r="R56" s="28"/>
    </row>
    <row r="57" spans="1:18" ht="15.75" thickBot="1">
      <c r="A57" s="473"/>
      <c r="B57" s="474"/>
      <c r="C57" s="54"/>
      <c r="D57" s="54"/>
      <c r="E57" s="54"/>
      <c r="F57" s="55"/>
      <c r="G57" s="55"/>
      <c r="H57" s="55"/>
      <c r="I57" s="55"/>
      <c r="J57" s="55"/>
      <c r="K57" s="55"/>
      <c r="L57" s="54"/>
      <c r="M57" s="54"/>
      <c r="N57" s="57"/>
      <c r="O57" s="28"/>
      <c r="P57" s="28"/>
      <c r="Q57" s="28"/>
      <c r="R57" s="28"/>
    </row>
    <row r="58" spans="1:18" ht="15.75" thickBot="1">
      <c r="A58" s="471">
        <v>5</v>
      </c>
      <c r="B58" s="472"/>
      <c r="C58" s="83"/>
      <c r="D58" s="83"/>
      <c r="E58" s="83"/>
      <c r="F58" s="84"/>
      <c r="G58" s="84"/>
      <c r="H58" s="84"/>
      <c r="I58" s="84"/>
      <c r="J58" s="84"/>
      <c r="K58" s="84"/>
      <c r="L58" s="83"/>
      <c r="M58" s="83"/>
      <c r="N58" s="57"/>
      <c r="O58" s="28"/>
      <c r="P58" s="28"/>
      <c r="Q58" s="28"/>
      <c r="R58" s="28"/>
    </row>
    <row r="59" spans="1:18" ht="15.75" thickBot="1">
      <c r="A59" s="473"/>
      <c r="B59" s="474"/>
      <c r="C59" s="54"/>
      <c r="D59" s="54"/>
      <c r="E59" s="54"/>
      <c r="F59" s="55"/>
      <c r="G59" s="55"/>
      <c r="H59" s="55"/>
      <c r="I59" s="55"/>
      <c r="J59" s="55"/>
      <c r="K59" s="55"/>
      <c r="L59" s="54"/>
      <c r="M59" s="54"/>
      <c r="N59" s="57"/>
      <c r="O59" s="28"/>
      <c r="P59" s="28"/>
      <c r="Q59" s="28"/>
      <c r="R59" s="28"/>
    </row>
    <row r="60" spans="1:18">
      <c r="A60" s="471">
        <v>6</v>
      </c>
      <c r="B60" s="472"/>
      <c r="C60" s="83"/>
      <c r="D60" s="83"/>
      <c r="E60" s="83"/>
      <c r="F60" s="84"/>
      <c r="G60" s="84"/>
      <c r="H60" s="84"/>
      <c r="I60" s="84"/>
      <c r="J60" s="84"/>
      <c r="K60" s="84"/>
      <c r="L60" s="83"/>
      <c r="M60" s="83"/>
      <c r="N60" s="83"/>
      <c r="O60" s="28"/>
      <c r="P60" s="28"/>
      <c r="Q60" s="28"/>
      <c r="R60" s="28"/>
    </row>
    <row r="61" spans="1:18" ht="15.75" thickBot="1">
      <c r="A61" s="473"/>
      <c r="B61" s="474"/>
      <c r="C61" s="54"/>
      <c r="D61" s="54"/>
      <c r="E61" s="54"/>
      <c r="F61" s="55"/>
      <c r="G61" s="55"/>
      <c r="H61" s="55"/>
      <c r="I61" s="55"/>
      <c r="J61" s="55"/>
      <c r="K61" s="55"/>
      <c r="L61" s="54"/>
      <c r="M61" s="54"/>
      <c r="N61" s="54"/>
      <c r="O61" s="28"/>
      <c r="P61" s="28"/>
      <c r="Q61" s="28"/>
      <c r="R61" s="28"/>
    </row>
    <row r="62" spans="1:18">
      <c r="A62" s="471">
        <v>7</v>
      </c>
      <c r="B62" s="472"/>
      <c r="C62" s="83"/>
      <c r="D62" s="83"/>
      <c r="E62" s="83"/>
      <c r="F62" s="84"/>
      <c r="G62" s="84"/>
      <c r="H62" s="84"/>
      <c r="I62" s="84"/>
      <c r="J62" s="84"/>
      <c r="K62" s="84"/>
      <c r="L62" s="83"/>
      <c r="M62" s="83"/>
      <c r="N62" s="83"/>
      <c r="O62" s="28"/>
      <c r="P62" s="28"/>
      <c r="Q62" s="28"/>
      <c r="R62" s="28"/>
    </row>
    <row r="63" spans="1:18" ht="15.75" thickBot="1">
      <c r="A63" s="473"/>
      <c r="B63" s="474"/>
      <c r="C63" s="54"/>
      <c r="D63" s="54"/>
      <c r="E63" s="54"/>
      <c r="F63" s="55"/>
      <c r="G63" s="55"/>
      <c r="H63" s="55"/>
      <c r="I63" s="55"/>
      <c r="J63" s="55"/>
      <c r="K63" s="55"/>
      <c r="L63" s="54"/>
      <c r="M63" s="54"/>
      <c r="N63" s="54"/>
      <c r="O63" s="28"/>
      <c r="P63" s="28"/>
      <c r="Q63" s="28"/>
      <c r="R63" s="28"/>
    </row>
    <row r="64" spans="1:18">
      <c r="A64" s="471">
        <v>8</v>
      </c>
      <c r="B64" s="472"/>
      <c r="C64" s="83"/>
      <c r="D64" s="83"/>
      <c r="E64" s="83"/>
      <c r="F64" s="84"/>
      <c r="G64" s="84"/>
      <c r="H64" s="84"/>
      <c r="I64" s="84"/>
      <c r="J64" s="84"/>
      <c r="K64" s="84"/>
      <c r="L64" s="83"/>
      <c r="M64" s="83"/>
      <c r="N64" s="83"/>
      <c r="O64" s="28"/>
      <c r="P64" s="28"/>
      <c r="Q64" s="28"/>
      <c r="R64" s="28"/>
    </row>
    <row r="65" spans="1:18" ht="15.75" thickBot="1">
      <c r="A65" s="473"/>
      <c r="B65" s="474"/>
      <c r="C65" s="54"/>
      <c r="D65" s="54"/>
      <c r="E65" s="54"/>
      <c r="F65" s="55"/>
      <c r="G65" s="55"/>
      <c r="H65" s="55"/>
      <c r="I65" s="55"/>
      <c r="J65" s="55"/>
      <c r="K65" s="55"/>
      <c r="L65" s="54"/>
      <c r="M65" s="54"/>
      <c r="N65" s="54"/>
      <c r="O65" s="28"/>
      <c r="P65" s="28"/>
      <c r="Q65" s="28"/>
      <c r="R65" s="28"/>
    </row>
    <row r="66" spans="1:18">
      <c r="A66" s="471">
        <v>9</v>
      </c>
      <c r="B66" s="472"/>
      <c r="C66" s="83"/>
      <c r="D66" s="83"/>
      <c r="E66" s="83"/>
      <c r="F66" s="84"/>
      <c r="G66" s="84"/>
      <c r="H66" s="84"/>
      <c r="I66" s="84"/>
      <c r="J66" s="84"/>
      <c r="K66" s="84"/>
      <c r="L66" s="83"/>
      <c r="M66" s="83"/>
      <c r="N66" s="83"/>
      <c r="O66" s="28"/>
      <c r="P66" s="28"/>
      <c r="Q66" s="28"/>
      <c r="R66" s="28"/>
    </row>
    <row r="67" spans="1:18" ht="15.75" thickBot="1">
      <c r="A67" s="473"/>
      <c r="B67" s="474"/>
      <c r="C67" s="54"/>
      <c r="D67" s="54"/>
      <c r="E67" s="54"/>
      <c r="F67" s="55"/>
      <c r="G67" s="55"/>
      <c r="H67" s="55"/>
      <c r="I67" s="55"/>
      <c r="J67" s="55"/>
      <c r="K67" s="55"/>
      <c r="L67" s="54"/>
      <c r="M67" s="54"/>
      <c r="N67" s="54"/>
      <c r="O67" s="28"/>
      <c r="P67" s="28"/>
      <c r="Q67" s="28"/>
      <c r="R67" s="28"/>
    </row>
    <row r="68" spans="1:18">
      <c r="A68" s="471">
        <v>10</v>
      </c>
      <c r="B68" s="472"/>
      <c r="C68" s="83"/>
      <c r="D68" s="83"/>
      <c r="E68" s="83"/>
      <c r="F68" s="84"/>
      <c r="G68" s="84"/>
      <c r="H68" s="84"/>
      <c r="I68" s="84"/>
      <c r="J68" s="84"/>
      <c r="K68" s="84"/>
      <c r="L68" s="83"/>
      <c r="M68" s="83"/>
      <c r="N68" s="83"/>
      <c r="O68" s="28"/>
      <c r="P68" s="28"/>
      <c r="Q68" s="28"/>
      <c r="R68" s="28"/>
    </row>
    <row r="69" spans="1:18" ht="15.75" thickBot="1">
      <c r="A69" s="473"/>
      <c r="B69" s="474"/>
      <c r="C69" s="54"/>
      <c r="D69" s="54"/>
      <c r="E69" s="54"/>
      <c r="F69" s="54"/>
      <c r="G69" s="54"/>
      <c r="H69" s="54"/>
      <c r="I69" s="54"/>
      <c r="J69" s="55"/>
      <c r="K69" s="55"/>
      <c r="L69" s="54"/>
      <c r="M69" s="54"/>
      <c r="N69" s="54"/>
      <c r="O69" s="28"/>
      <c r="P69" s="28"/>
      <c r="Q69" s="28"/>
      <c r="R69" s="28"/>
    </row>
    <row r="70" spans="1:18">
      <c r="A70" s="1009" t="s">
        <v>31</v>
      </c>
      <c r="B70" s="1010"/>
      <c r="C70" s="1010"/>
      <c r="D70" s="1010"/>
      <c r="E70" s="1011"/>
      <c r="F70" s="972"/>
      <c r="G70" s="974"/>
      <c r="H70" s="998" t="s">
        <v>31</v>
      </c>
      <c r="I70" s="998"/>
      <c r="J70" s="998"/>
      <c r="K70" s="998"/>
      <c r="L70" s="998"/>
      <c r="M70" s="1012"/>
      <c r="N70" s="1012"/>
      <c r="O70" s="28"/>
      <c r="P70" s="28"/>
      <c r="Q70" s="28"/>
      <c r="R70" s="28"/>
    </row>
    <row r="71" spans="1:18">
      <c r="A71" s="969" t="s">
        <v>32</v>
      </c>
      <c r="B71" s="970"/>
      <c r="C71" s="970"/>
      <c r="D71" s="970"/>
      <c r="E71" s="971"/>
      <c r="F71" s="972"/>
      <c r="G71" s="974"/>
      <c r="H71" s="998" t="s">
        <v>32</v>
      </c>
      <c r="I71" s="998"/>
      <c r="J71" s="998"/>
      <c r="K71" s="998"/>
      <c r="L71" s="998"/>
      <c r="M71" s="1012"/>
      <c r="N71" s="1012"/>
      <c r="O71" s="28"/>
      <c r="P71" s="28"/>
      <c r="Q71" s="28"/>
      <c r="R71" s="28"/>
    </row>
    <row r="72" spans="1:18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28"/>
      <c r="P72" s="28"/>
      <c r="Q72" s="28"/>
      <c r="R72" s="28"/>
    </row>
    <row r="73" spans="1:18">
      <c r="A73" s="966" t="s">
        <v>33</v>
      </c>
      <c r="B73" s="967"/>
      <c r="C73" s="967"/>
      <c r="D73" s="967"/>
      <c r="E73" s="967"/>
      <c r="F73" s="967"/>
      <c r="G73" s="968"/>
      <c r="H73" s="1008" t="s">
        <v>33</v>
      </c>
      <c r="I73" s="1008"/>
      <c r="J73" s="1008"/>
      <c r="K73" s="1008"/>
      <c r="L73" s="1008"/>
      <c r="M73" s="1008"/>
      <c r="N73" s="1008"/>
      <c r="O73" s="28"/>
      <c r="P73" s="28"/>
      <c r="Q73" s="28"/>
      <c r="R73" s="28"/>
    </row>
    <row r="74" spans="1:18">
      <c r="A74" s="998" t="s">
        <v>34</v>
      </c>
      <c r="B74" s="998"/>
      <c r="C74" s="999"/>
      <c r="D74" s="1000"/>
      <c r="E74" s="1000"/>
      <c r="F74" s="1000"/>
      <c r="G74" s="1001"/>
      <c r="H74" s="998" t="s">
        <v>35</v>
      </c>
      <c r="I74" s="998"/>
      <c r="J74" s="999"/>
      <c r="K74" s="1000"/>
      <c r="L74" s="1000"/>
      <c r="M74" s="1000"/>
      <c r="N74" s="1001"/>
      <c r="O74" s="28"/>
      <c r="P74" s="28"/>
      <c r="Q74" s="28"/>
      <c r="R74" s="28"/>
    </row>
    <row r="75" spans="1:18">
      <c r="A75" s="998"/>
      <c r="B75" s="998"/>
      <c r="C75" s="1002"/>
      <c r="D75" s="1003"/>
      <c r="E75" s="1003"/>
      <c r="F75" s="1003"/>
      <c r="G75" s="1004"/>
      <c r="H75" s="998"/>
      <c r="I75" s="998"/>
      <c r="J75" s="1002"/>
      <c r="K75" s="1003"/>
      <c r="L75" s="1003"/>
      <c r="M75" s="1003"/>
      <c r="N75" s="1004"/>
      <c r="O75" s="28"/>
      <c r="P75" s="28"/>
      <c r="Q75" s="28"/>
      <c r="R75" s="28"/>
    </row>
    <row r="76" spans="1:18">
      <c r="A76" s="998"/>
      <c r="B76" s="998"/>
      <c r="C76" s="1005"/>
      <c r="D76" s="1006"/>
      <c r="E76" s="1006"/>
      <c r="F76" s="1006"/>
      <c r="G76" s="1007"/>
      <c r="H76" s="998"/>
      <c r="I76" s="998"/>
      <c r="J76" s="1005"/>
      <c r="K76" s="1006"/>
      <c r="L76" s="1006"/>
      <c r="M76" s="1006"/>
      <c r="N76" s="1007"/>
      <c r="O76" s="28"/>
      <c r="P76" s="28"/>
      <c r="Q76" s="28"/>
      <c r="R76" s="28"/>
    </row>
    <row r="77" spans="1:18">
      <c r="A77" s="998" t="s">
        <v>36</v>
      </c>
      <c r="B77" s="998"/>
      <c r="C77" s="999"/>
      <c r="D77" s="1000"/>
      <c r="E77" s="1000"/>
      <c r="F77" s="1000"/>
      <c r="G77" s="1001"/>
      <c r="H77" s="998" t="s">
        <v>36</v>
      </c>
      <c r="I77" s="998"/>
      <c r="J77" s="999"/>
      <c r="K77" s="1000"/>
      <c r="L77" s="1000"/>
      <c r="M77" s="1000"/>
      <c r="N77" s="1001"/>
      <c r="O77" s="28"/>
      <c r="P77" s="28"/>
      <c r="Q77" s="28"/>
      <c r="R77" s="28"/>
    </row>
    <row r="78" spans="1:18">
      <c r="A78" s="998"/>
      <c r="B78" s="998"/>
      <c r="C78" s="1002"/>
      <c r="D78" s="1003"/>
      <c r="E78" s="1003"/>
      <c r="F78" s="1003"/>
      <c r="G78" s="1004"/>
      <c r="H78" s="998"/>
      <c r="I78" s="998"/>
      <c r="J78" s="1002"/>
      <c r="K78" s="1003"/>
      <c r="L78" s="1003"/>
      <c r="M78" s="1003"/>
      <c r="N78" s="1004"/>
      <c r="O78" s="28"/>
      <c r="P78" s="28"/>
      <c r="Q78" s="28"/>
      <c r="R78" s="28"/>
    </row>
    <row r="79" spans="1:18">
      <c r="A79" s="998"/>
      <c r="B79" s="998"/>
      <c r="C79" s="1005"/>
      <c r="D79" s="1006"/>
      <c r="E79" s="1006"/>
      <c r="F79" s="1006"/>
      <c r="G79" s="1007"/>
      <c r="H79" s="998"/>
      <c r="I79" s="998"/>
      <c r="J79" s="1005"/>
      <c r="K79" s="1006"/>
      <c r="L79" s="1006"/>
      <c r="M79" s="1006"/>
      <c r="N79" s="1007"/>
      <c r="O79" s="28"/>
      <c r="P79" s="28"/>
      <c r="Q79" s="28"/>
      <c r="R79" s="28"/>
    </row>
    <row r="80" spans="1:18">
      <c r="A80" s="966" t="s">
        <v>37</v>
      </c>
      <c r="B80" s="967"/>
      <c r="C80" s="967"/>
      <c r="D80" s="967"/>
      <c r="E80" s="967"/>
      <c r="F80" s="967"/>
      <c r="G80" s="968"/>
      <c r="H80" s="1008" t="s">
        <v>37</v>
      </c>
      <c r="I80" s="1008"/>
      <c r="J80" s="1008"/>
      <c r="K80" s="1008"/>
      <c r="L80" s="1008"/>
      <c r="M80" s="1008"/>
      <c r="N80" s="1008"/>
      <c r="O80" s="28"/>
      <c r="P80" s="28"/>
      <c r="Q80" s="28"/>
      <c r="R80" s="28"/>
    </row>
    <row r="81" spans="1:18">
      <c r="A81" s="998" t="s">
        <v>38</v>
      </c>
      <c r="B81" s="998"/>
      <c r="C81" s="999"/>
      <c r="D81" s="1000"/>
      <c r="E81" s="1000"/>
      <c r="F81" s="1000"/>
      <c r="G81" s="1001"/>
      <c r="H81" s="998" t="s">
        <v>39</v>
      </c>
      <c r="I81" s="998"/>
      <c r="J81" s="999"/>
      <c r="K81" s="1000"/>
      <c r="L81" s="1000"/>
      <c r="M81" s="1000"/>
      <c r="N81" s="1001"/>
      <c r="O81" s="28"/>
      <c r="P81" s="28"/>
      <c r="Q81" s="28"/>
      <c r="R81" s="28"/>
    </row>
    <row r="82" spans="1:18">
      <c r="A82" s="998"/>
      <c r="B82" s="998"/>
      <c r="C82" s="1002"/>
      <c r="D82" s="1003"/>
      <c r="E82" s="1003"/>
      <c r="F82" s="1003"/>
      <c r="G82" s="1004"/>
      <c r="H82" s="998"/>
      <c r="I82" s="998"/>
      <c r="J82" s="1002"/>
      <c r="K82" s="1003"/>
      <c r="L82" s="1003"/>
      <c r="M82" s="1003"/>
      <c r="N82" s="1004"/>
      <c r="O82" s="28"/>
      <c r="P82" s="28"/>
      <c r="Q82" s="28"/>
      <c r="R82" s="28"/>
    </row>
    <row r="83" spans="1:18">
      <c r="A83" s="998"/>
      <c r="B83" s="998"/>
      <c r="C83" s="1005"/>
      <c r="D83" s="1006"/>
      <c r="E83" s="1006"/>
      <c r="F83" s="1006"/>
      <c r="G83" s="1007"/>
      <c r="H83" s="998"/>
      <c r="I83" s="998"/>
      <c r="J83" s="1005"/>
      <c r="K83" s="1006"/>
      <c r="L83" s="1006"/>
      <c r="M83" s="1006"/>
      <c r="N83" s="1007"/>
      <c r="O83" s="28"/>
      <c r="P83" s="28"/>
      <c r="Q83" s="28"/>
      <c r="R83" s="28"/>
    </row>
    <row r="84" spans="1:18">
      <c r="A84" s="998" t="s">
        <v>40</v>
      </c>
      <c r="B84" s="998"/>
      <c r="C84" s="999"/>
      <c r="D84" s="1000"/>
      <c r="E84" s="1000"/>
      <c r="F84" s="1000"/>
      <c r="G84" s="1001"/>
      <c r="H84" s="998" t="s">
        <v>40</v>
      </c>
      <c r="I84" s="998"/>
      <c r="J84" s="999"/>
      <c r="K84" s="1000"/>
      <c r="L84" s="1000"/>
      <c r="M84" s="1000"/>
      <c r="N84" s="1001"/>
      <c r="O84" s="28"/>
      <c r="P84" s="28"/>
      <c r="Q84" s="28"/>
      <c r="R84" s="28"/>
    </row>
    <row r="85" spans="1:18">
      <c r="A85" s="998"/>
      <c r="B85" s="998"/>
      <c r="C85" s="1002"/>
      <c r="D85" s="1003"/>
      <c r="E85" s="1003"/>
      <c r="F85" s="1003"/>
      <c r="G85" s="1004"/>
      <c r="H85" s="998"/>
      <c r="I85" s="998"/>
      <c r="J85" s="1002"/>
      <c r="K85" s="1003"/>
      <c r="L85" s="1003"/>
      <c r="M85" s="1003"/>
      <c r="N85" s="1004"/>
      <c r="O85" s="28"/>
      <c r="P85" s="28"/>
      <c r="Q85" s="28"/>
      <c r="R85" s="28"/>
    </row>
    <row r="86" spans="1:18">
      <c r="A86" s="998"/>
      <c r="B86" s="998"/>
      <c r="C86" s="1005"/>
      <c r="D86" s="1006"/>
      <c r="E86" s="1006"/>
      <c r="F86" s="1006"/>
      <c r="G86" s="1007"/>
      <c r="H86" s="998"/>
      <c r="I86" s="998"/>
      <c r="J86" s="1005"/>
      <c r="K86" s="1006"/>
      <c r="L86" s="1006"/>
      <c r="M86" s="1006"/>
      <c r="N86" s="1007"/>
      <c r="O86" s="28"/>
      <c r="P86" s="28"/>
      <c r="Q86" s="28"/>
      <c r="R86" s="28"/>
    </row>
    <row r="87" spans="1:18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28"/>
      <c r="P87" s="28"/>
      <c r="Q87" s="28"/>
      <c r="R87" s="28"/>
    </row>
    <row r="88" spans="1:18">
      <c r="A88" s="966" t="s">
        <v>41</v>
      </c>
      <c r="B88" s="967"/>
      <c r="C88" s="967"/>
      <c r="D88" s="967"/>
      <c r="E88" s="967"/>
      <c r="F88" s="967"/>
      <c r="G88" s="967"/>
      <c r="H88" s="967"/>
      <c r="I88" s="967"/>
      <c r="J88" s="967"/>
      <c r="K88" s="967"/>
      <c r="L88" s="967"/>
      <c r="M88" s="967"/>
      <c r="N88" s="968"/>
      <c r="O88" s="28"/>
      <c r="P88" s="28"/>
      <c r="Q88" s="28"/>
      <c r="R88" s="28"/>
    </row>
    <row r="89" spans="1:18">
      <c r="A89" s="131" t="s">
        <v>67</v>
      </c>
      <c r="B89" s="991" t="s">
        <v>68</v>
      </c>
      <c r="C89" s="992"/>
      <c r="D89" s="992"/>
      <c r="E89" s="992"/>
      <c r="F89" s="993"/>
      <c r="G89" s="975" t="s">
        <v>73</v>
      </c>
      <c r="H89" s="976"/>
      <c r="I89" s="994"/>
      <c r="J89" s="995"/>
      <c r="K89" s="996" t="s">
        <v>70</v>
      </c>
      <c r="L89" s="996"/>
      <c r="M89" s="997" t="s">
        <v>71</v>
      </c>
      <c r="N89" s="997"/>
      <c r="O89" s="28"/>
      <c r="P89" s="28"/>
      <c r="Q89" s="28"/>
      <c r="R89" s="28"/>
    </row>
    <row r="90" spans="1:18">
      <c r="A90" s="132" t="s">
        <v>167</v>
      </c>
      <c r="B90" s="983" t="s">
        <v>248</v>
      </c>
      <c r="C90" s="984"/>
      <c r="D90" s="984"/>
      <c r="E90" s="984"/>
      <c r="F90" s="985"/>
      <c r="G90" s="986"/>
      <c r="H90" s="987"/>
      <c r="I90" s="988"/>
      <c r="J90" s="988"/>
      <c r="K90" s="989">
        <v>0.1</v>
      </c>
      <c r="L90" s="989"/>
      <c r="M90" s="990">
        <f>G90*0.12</f>
        <v>0</v>
      </c>
      <c r="N90" s="990"/>
      <c r="O90" s="28"/>
      <c r="P90" s="28"/>
      <c r="Q90" s="28"/>
      <c r="R90" s="28"/>
    </row>
    <row r="91" spans="1:18">
      <c r="A91" s="132"/>
      <c r="B91" s="983"/>
      <c r="C91" s="984"/>
      <c r="D91" s="984"/>
      <c r="E91" s="984"/>
      <c r="F91" s="985"/>
      <c r="G91" s="986"/>
      <c r="H91" s="987"/>
      <c r="I91" s="988"/>
      <c r="J91" s="988"/>
      <c r="K91" s="989"/>
      <c r="L91" s="989"/>
      <c r="M91" s="990">
        <f>G91*0.2</f>
        <v>0</v>
      </c>
      <c r="N91" s="990"/>
      <c r="O91" s="28"/>
      <c r="P91" s="28"/>
      <c r="Q91" s="28"/>
      <c r="R91" s="28"/>
    </row>
    <row r="92" spans="1:18">
      <c r="A92" s="132"/>
      <c r="B92" s="983"/>
      <c r="C92" s="984"/>
      <c r="D92" s="984"/>
      <c r="E92" s="984"/>
      <c r="F92" s="985"/>
      <c r="G92" s="986"/>
      <c r="H92" s="987"/>
      <c r="I92" s="988"/>
      <c r="J92" s="988"/>
      <c r="K92" s="989"/>
      <c r="L92" s="989"/>
      <c r="M92" s="990">
        <f>G92*0.2</f>
        <v>0</v>
      </c>
      <c r="N92" s="990"/>
      <c r="O92" s="28"/>
      <c r="P92" s="28"/>
      <c r="Q92" s="28"/>
      <c r="R92" s="28"/>
    </row>
    <row r="93" spans="1:18">
      <c r="A93" s="133"/>
      <c r="B93" s="972"/>
      <c r="C93" s="973"/>
      <c r="D93" s="973"/>
      <c r="E93" s="973"/>
      <c r="F93" s="974"/>
      <c r="G93" s="975"/>
      <c r="H93" s="976"/>
      <c r="I93" s="977"/>
      <c r="J93" s="977"/>
      <c r="K93" s="977"/>
      <c r="L93" s="977"/>
      <c r="M93" s="978"/>
      <c r="N93" s="978"/>
      <c r="O93" s="28"/>
      <c r="P93" s="28"/>
      <c r="Q93" s="28"/>
      <c r="R93" s="28"/>
    </row>
    <row r="94" spans="1:18">
      <c r="A94" s="133"/>
      <c r="B94" s="972"/>
      <c r="C94" s="973"/>
      <c r="D94" s="973"/>
      <c r="E94" s="973"/>
      <c r="F94" s="974"/>
      <c r="G94" s="975"/>
      <c r="H94" s="976"/>
      <c r="I94" s="977"/>
      <c r="J94" s="977"/>
      <c r="K94" s="977"/>
      <c r="L94" s="977"/>
      <c r="M94" s="978"/>
      <c r="N94" s="978"/>
      <c r="O94" s="28"/>
      <c r="P94" s="28"/>
      <c r="Q94" s="28"/>
      <c r="R94" s="28"/>
    </row>
    <row r="95" spans="1:18">
      <c r="A95" s="133"/>
      <c r="B95" s="972"/>
      <c r="C95" s="973"/>
      <c r="D95" s="973"/>
      <c r="E95" s="973"/>
      <c r="F95" s="974"/>
      <c r="G95" s="975"/>
      <c r="H95" s="976"/>
      <c r="I95" s="977"/>
      <c r="J95" s="977"/>
      <c r="K95" s="977"/>
      <c r="L95" s="977"/>
      <c r="M95" s="978"/>
      <c r="N95" s="978"/>
      <c r="O95" s="28"/>
      <c r="P95" s="28"/>
      <c r="Q95" s="28"/>
      <c r="R95" s="28"/>
    </row>
    <row r="96" spans="1:18">
      <c r="A96" s="133"/>
      <c r="B96" s="972"/>
      <c r="C96" s="973"/>
      <c r="D96" s="973"/>
      <c r="E96" s="973"/>
      <c r="F96" s="974"/>
      <c r="G96" s="975"/>
      <c r="H96" s="976"/>
      <c r="I96" s="977"/>
      <c r="J96" s="977"/>
      <c r="K96" s="977"/>
      <c r="L96" s="977"/>
      <c r="M96" s="978"/>
      <c r="N96" s="978"/>
      <c r="O96" s="28"/>
      <c r="P96" s="28"/>
      <c r="Q96" s="28"/>
      <c r="R96" s="28"/>
    </row>
    <row r="97" spans="1:18">
      <c r="A97" s="133"/>
      <c r="B97" s="972"/>
      <c r="C97" s="973"/>
      <c r="D97" s="973"/>
      <c r="E97" s="973"/>
      <c r="F97" s="974"/>
      <c r="G97" s="975"/>
      <c r="H97" s="976"/>
      <c r="I97" s="977"/>
      <c r="J97" s="977"/>
      <c r="K97" s="977"/>
      <c r="L97" s="977"/>
      <c r="M97" s="978"/>
      <c r="N97" s="978"/>
      <c r="O97" s="28"/>
      <c r="P97" s="28"/>
      <c r="Q97" s="28"/>
      <c r="R97" s="28"/>
    </row>
    <row r="98" spans="1:18">
      <c r="A98" s="133"/>
      <c r="B98" s="972"/>
      <c r="C98" s="973"/>
      <c r="D98" s="973"/>
      <c r="E98" s="973"/>
      <c r="F98" s="974"/>
      <c r="G98" s="975"/>
      <c r="H98" s="976"/>
      <c r="I98" s="977"/>
      <c r="J98" s="977"/>
      <c r="K98" s="977"/>
      <c r="L98" s="977"/>
      <c r="M98" s="978"/>
      <c r="N98" s="978"/>
      <c r="O98" s="28"/>
      <c r="P98" s="28"/>
      <c r="Q98" s="28"/>
      <c r="R98" s="28"/>
    </row>
    <row r="99" spans="1:18">
      <c r="A99" s="133"/>
      <c r="B99" s="972"/>
      <c r="C99" s="973"/>
      <c r="D99" s="973"/>
      <c r="E99" s="973"/>
      <c r="F99" s="974"/>
      <c r="G99" s="975"/>
      <c r="H99" s="976"/>
      <c r="I99" s="977"/>
      <c r="J99" s="977"/>
      <c r="K99" s="977"/>
      <c r="L99" s="977"/>
      <c r="M99" s="978"/>
      <c r="N99" s="978"/>
      <c r="O99" s="28"/>
      <c r="P99" s="28"/>
      <c r="Q99" s="28"/>
      <c r="R99" s="28"/>
    </row>
    <row r="100" spans="1:18">
      <c r="A100" s="133"/>
      <c r="B100" s="972"/>
      <c r="C100" s="973"/>
      <c r="D100" s="973"/>
      <c r="E100" s="973"/>
      <c r="F100" s="974"/>
      <c r="G100" s="975"/>
      <c r="H100" s="976"/>
      <c r="I100" s="977"/>
      <c r="J100" s="977"/>
      <c r="K100" s="977"/>
      <c r="L100" s="977"/>
      <c r="M100" s="978"/>
      <c r="N100" s="978"/>
      <c r="O100" s="28"/>
      <c r="P100" s="28"/>
      <c r="Q100" s="28"/>
      <c r="R100" s="28"/>
    </row>
    <row r="101" spans="1:18">
      <c r="A101" s="133"/>
      <c r="B101" s="972"/>
      <c r="C101" s="973"/>
      <c r="D101" s="973"/>
      <c r="E101" s="973"/>
      <c r="F101" s="974"/>
      <c r="G101" s="975"/>
      <c r="H101" s="976"/>
      <c r="I101" s="977"/>
      <c r="J101" s="977"/>
      <c r="K101" s="977"/>
      <c r="L101" s="977"/>
      <c r="M101" s="978"/>
      <c r="N101" s="978"/>
      <c r="O101" s="28"/>
      <c r="P101" s="28"/>
      <c r="Q101" s="28"/>
      <c r="R101" s="28"/>
    </row>
    <row r="102" spans="1:18">
      <c r="A102" s="133"/>
      <c r="B102" s="972"/>
      <c r="C102" s="973"/>
      <c r="D102" s="973"/>
      <c r="E102" s="973"/>
      <c r="F102" s="974"/>
      <c r="G102" s="975"/>
      <c r="H102" s="976"/>
      <c r="I102" s="977"/>
      <c r="J102" s="977"/>
      <c r="K102" s="977"/>
      <c r="L102" s="977"/>
      <c r="M102" s="978"/>
      <c r="N102" s="978"/>
      <c r="O102" s="28"/>
      <c r="P102" s="28"/>
      <c r="Q102" s="28"/>
      <c r="R102" s="28"/>
    </row>
    <row r="103" spans="1:18">
      <c r="A103" s="134">
        <f>COUNTA(B90:F102)</f>
        <v>1</v>
      </c>
      <c r="B103" s="979" t="s">
        <v>42</v>
      </c>
      <c r="C103" s="979"/>
      <c r="D103" s="979"/>
      <c r="E103" s="979"/>
      <c r="F103" s="979"/>
      <c r="G103" s="979"/>
      <c r="H103" s="979"/>
      <c r="I103" s="979"/>
      <c r="J103" s="979"/>
      <c r="K103" s="979"/>
      <c r="L103" s="980"/>
      <c r="M103" s="981">
        <f>SUM(M90:N102)</f>
        <v>0</v>
      </c>
      <c r="N103" s="982"/>
      <c r="O103" s="28"/>
      <c r="P103" s="28"/>
      <c r="Q103" s="28"/>
      <c r="R103" s="28"/>
    </row>
    <row r="104" spans="1:18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28"/>
      <c r="P104" s="28"/>
      <c r="Q104" s="28"/>
      <c r="R104" s="28"/>
    </row>
    <row r="105" spans="1:18">
      <c r="A105" s="966" t="s">
        <v>43</v>
      </c>
      <c r="B105" s="967"/>
      <c r="C105" s="967"/>
      <c r="D105" s="967"/>
      <c r="E105" s="967"/>
      <c r="F105" s="967"/>
      <c r="G105" s="967"/>
      <c r="H105" s="967"/>
      <c r="I105" s="967"/>
      <c r="J105" s="967"/>
      <c r="K105" s="967"/>
      <c r="L105" s="967"/>
      <c r="M105" s="967"/>
      <c r="N105" s="968"/>
      <c r="O105" s="28"/>
      <c r="P105" s="28"/>
      <c r="Q105" s="28"/>
      <c r="R105" s="28"/>
    </row>
    <row r="106" spans="1:18">
      <c r="A106" s="969" t="s">
        <v>44</v>
      </c>
      <c r="B106" s="970"/>
      <c r="C106" s="970"/>
      <c r="D106" s="971"/>
      <c r="E106" s="969" t="s">
        <v>45</v>
      </c>
      <c r="F106" s="970"/>
      <c r="G106" s="970"/>
      <c r="H106" s="970"/>
      <c r="I106" s="970"/>
      <c r="J106" s="970"/>
      <c r="K106" s="970"/>
      <c r="L106" s="970"/>
      <c r="M106" s="928" t="s">
        <v>46</v>
      </c>
      <c r="N106" s="930"/>
      <c r="O106" s="28"/>
      <c r="P106" s="28"/>
      <c r="Q106" s="28"/>
      <c r="R106" s="28"/>
    </row>
    <row r="107" spans="1:18">
      <c r="A107" s="956"/>
      <c r="B107" s="957"/>
      <c r="C107" s="957"/>
      <c r="D107" s="958"/>
      <c r="E107" s="956"/>
      <c r="F107" s="957"/>
      <c r="G107" s="957"/>
      <c r="H107" s="957"/>
      <c r="I107" s="957"/>
      <c r="J107" s="957"/>
      <c r="K107" s="957"/>
      <c r="L107" s="957"/>
      <c r="M107" s="962"/>
      <c r="N107" s="963"/>
      <c r="O107" s="28"/>
      <c r="P107" s="28"/>
      <c r="Q107" s="28"/>
      <c r="R107" s="28"/>
    </row>
    <row r="108" spans="1:18">
      <c r="A108" s="959"/>
      <c r="B108" s="960"/>
      <c r="C108" s="960"/>
      <c r="D108" s="961"/>
      <c r="E108" s="959"/>
      <c r="F108" s="960"/>
      <c r="G108" s="960"/>
      <c r="H108" s="960"/>
      <c r="I108" s="960"/>
      <c r="J108" s="960"/>
      <c r="K108" s="960"/>
      <c r="L108" s="960"/>
      <c r="M108" s="964"/>
      <c r="N108" s="965"/>
      <c r="O108" s="28"/>
      <c r="P108" s="3"/>
      <c r="Q108" s="28"/>
      <c r="R108" s="28"/>
    </row>
    <row r="109" spans="1:18">
      <c r="A109" s="956"/>
      <c r="B109" s="957"/>
      <c r="C109" s="957"/>
      <c r="D109" s="958"/>
      <c r="E109" s="956"/>
      <c r="F109" s="957"/>
      <c r="G109" s="957"/>
      <c r="H109" s="957"/>
      <c r="I109" s="957"/>
      <c r="J109" s="957"/>
      <c r="K109" s="957"/>
      <c r="L109" s="957"/>
      <c r="M109" s="962"/>
      <c r="N109" s="963"/>
      <c r="O109" s="28"/>
      <c r="P109" s="3"/>
      <c r="Q109" s="28"/>
      <c r="R109" s="28"/>
    </row>
    <row r="110" spans="1:18">
      <c r="A110" s="959"/>
      <c r="B110" s="960"/>
      <c r="C110" s="960"/>
      <c r="D110" s="961"/>
      <c r="E110" s="959"/>
      <c r="F110" s="960"/>
      <c r="G110" s="960"/>
      <c r="H110" s="960"/>
      <c r="I110" s="960"/>
      <c r="J110" s="960"/>
      <c r="K110" s="960"/>
      <c r="L110" s="960"/>
      <c r="M110" s="964"/>
      <c r="N110" s="965"/>
      <c r="O110" s="28"/>
      <c r="P110" s="28"/>
      <c r="Q110" s="28"/>
      <c r="R110" s="28"/>
    </row>
    <row r="111" spans="1:18">
      <c r="A111" s="956"/>
      <c r="B111" s="957"/>
      <c r="C111" s="957"/>
      <c r="D111" s="958"/>
      <c r="E111" s="956"/>
      <c r="F111" s="957"/>
      <c r="G111" s="957"/>
      <c r="H111" s="957"/>
      <c r="I111" s="957"/>
      <c r="J111" s="957"/>
      <c r="K111" s="957"/>
      <c r="L111" s="957"/>
      <c r="M111" s="962"/>
      <c r="N111" s="963"/>
      <c r="O111" s="28"/>
      <c r="P111" s="28"/>
      <c r="Q111" s="28"/>
      <c r="R111" s="28"/>
    </row>
    <row r="112" spans="1:18">
      <c r="A112" s="959"/>
      <c r="B112" s="960"/>
      <c r="C112" s="960"/>
      <c r="D112" s="961"/>
      <c r="E112" s="959"/>
      <c r="F112" s="960"/>
      <c r="G112" s="960"/>
      <c r="H112" s="960"/>
      <c r="I112" s="960"/>
      <c r="J112" s="960"/>
      <c r="K112" s="960"/>
      <c r="L112" s="960"/>
      <c r="M112" s="964"/>
      <c r="N112" s="965"/>
      <c r="O112" s="28"/>
      <c r="P112" s="28"/>
      <c r="Q112" s="28"/>
      <c r="R112" s="28"/>
    </row>
    <row r="113" spans="1:18">
      <c r="A113" s="956"/>
      <c r="B113" s="957"/>
      <c r="C113" s="957"/>
      <c r="D113" s="958"/>
      <c r="E113" s="956"/>
      <c r="F113" s="957"/>
      <c r="G113" s="957"/>
      <c r="H113" s="957"/>
      <c r="I113" s="957"/>
      <c r="J113" s="957"/>
      <c r="K113" s="957"/>
      <c r="L113" s="957"/>
      <c r="M113" s="962"/>
      <c r="N113" s="963"/>
      <c r="O113" s="28"/>
      <c r="P113" s="28"/>
      <c r="Q113" s="28"/>
      <c r="R113" s="28"/>
    </row>
    <row r="114" spans="1:18">
      <c r="A114" s="959"/>
      <c r="B114" s="960"/>
      <c r="C114" s="960"/>
      <c r="D114" s="961"/>
      <c r="E114" s="959"/>
      <c r="F114" s="960"/>
      <c r="G114" s="960"/>
      <c r="H114" s="960"/>
      <c r="I114" s="960"/>
      <c r="J114" s="960"/>
      <c r="K114" s="960"/>
      <c r="L114" s="960"/>
      <c r="M114" s="964"/>
      <c r="N114" s="965"/>
      <c r="O114" s="28"/>
      <c r="P114" s="28"/>
      <c r="Q114" s="28"/>
      <c r="R114" s="28"/>
    </row>
    <row r="115" spans="1:18">
      <c r="A115" s="956"/>
      <c r="B115" s="957"/>
      <c r="C115" s="957"/>
      <c r="D115" s="958"/>
      <c r="E115" s="956"/>
      <c r="F115" s="957"/>
      <c r="G115" s="957"/>
      <c r="H115" s="957"/>
      <c r="I115" s="957"/>
      <c r="J115" s="957"/>
      <c r="K115" s="957"/>
      <c r="L115" s="957"/>
      <c r="M115" s="962"/>
      <c r="N115" s="963"/>
      <c r="O115" s="28"/>
      <c r="P115" s="28"/>
      <c r="Q115" s="28"/>
      <c r="R115" s="28"/>
    </row>
    <row r="116" spans="1:18">
      <c r="A116" s="959"/>
      <c r="B116" s="960"/>
      <c r="C116" s="960"/>
      <c r="D116" s="961"/>
      <c r="E116" s="959"/>
      <c r="F116" s="960"/>
      <c r="G116" s="960"/>
      <c r="H116" s="960"/>
      <c r="I116" s="960"/>
      <c r="J116" s="960"/>
      <c r="K116" s="960"/>
      <c r="L116" s="960"/>
      <c r="M116" s="964"/>
      <c r="N116" s="965"/>
      <c r="O116" s="28"/>
      <c r="P116" s="28"/>
      <c r="Q116" s="28"/>
      <c r="R116" s="28"/>
    </row>
    <row r="117" spans="1:18">
      <c r="A117" s="936"/>
      <c r="B117" s="937"/>
      <c r="C117" s="937"/>
      <c r="D117" s="938"/>
      <c r="E117" s="936"/>
      <c r="F117" s="937"/>
      <c r="G117" s="937"/>
      <c r="H117" s="937"/>
      <c r="I117" s="937"/>
      <c r="J117" s="937"/>
      <c r="K117" s="937"/>
      <c r="L117" s="937"/>
      <c r="M117" s="942"/>
      <c r="N117" s="943"/>
      <c r="O117" s="28"/>
      <c r="P117" s="28"/>
      <c r="Q117" s="28"/>
      <c r="R117" s="28"/>
    </row>
    <row r="118" spans="1:18">
      <c r="A118" s="939"/>
      <c r="B118" s="940"/>
      <c r="C118" s="940"/>
      <c r="D118" s="941"/>
      <c r="E118" s="939"/>
      <c r="F118" s="940"/>
      <c r="G118" s="940"/>
      <c r="H118" s="940"/>
      <c r="I118" s="940"/>
      <c r="J118" s="940"/>
      <c r="K118" s="940"/>
      <c r="L118" s="940"/>
      <c r="M118" s="944"/>
      <c r="N118" s="945"/>
      <c r="O118" s="28"/>
      <c r="P118" s="28"/>
      <c r="Q118" s="28"/>
      <c r="R118" s="28"/>
    </row>
    <row r="119" spans="1:18">
      <c r="A119" s="946"/>
      <c r="B119" s="947"/>
      <c r="C119" s="947"/>
      <c r="D119" s="948"/>
      <c r="E119" s="946"/>
      <c r="F119" s="947"/>
      <c r="G119" s="947"/>
      <c r="H119" s="947"/>
      <c r="I119" s="947"/>
      <c r="J119" s="947"/>
      <c r="K119" s="947"/>
      <c r="L119" s="947"/>
      <c r="M119" s="952"/>
      <c r="N119" s="953"/>
      <c r="O119" s="28"/>
      <c r="P119" s="28"/>
      <c r="Q119" s="28"/>
      <c r="R119" s="28"/>
    </row>
    <row r="120" spans="1:18">
      <c r="A120" s="949"/>
      <c r="B120" s="950"/>
      <c r="C120" s="950"/>
      <c r="D120" s="951"/>
      <c r="E120" s="949"/>
      <c r="F120" s="950"/>
      <c r="G120" s="950"/>
      <c r="H120" s="950"/>
      <c r="I120" s="950"/>
      <c r="J120" s="950"/>
      <c r="K120" s="950"/>
      <c r="L120" s="950"/>
      <c r="M120" s="954"/>
      <c r="N120" s="955"/>
      <c r="O120" s="28"/>
      <c r="P120" s="28"/>
      <c r="Q120" s="28"/>
      <c r="R120" s="28"/>
    </row>
    <row r="121" spans="1:18">
      <c r="A121" s="928" t="s">
        <v>49</v>
      </c>
      <c r="B121" s="929"/>
      <c r="C121" s="929"/>
      <c r="D121" s="929"/>
      <c r="E121" s="929"/>
      <c r="F121" s="929"/>
      <c r="G121" s="929"/>
      <c r="H121" s="929"/>
      <c r="I121" s="929"/>
      <c r="J121" s="929"/>
      <c r="K121" s="929"/>
      <c r="L121" s="930"/>
      <c r="M121" s="931">
        <f>M103+SUM(M107:N120)</f>
        <v>0</v>
      </c>
      <c r="N121" s="931"/>
      <c r="O121" s="28"/>
      <c r="P121" s="28"/>
      <c r="Q121" s="28"/>
      <c r="R121" s="28"/>
    </row>
    <row r="122" spans="1:18">
      <c r="A122" s="932" t="s">
        <v>166</v>
      </c>
      <c r="B122" s="933"/>
      <c r="C122" s="933"/>
      <c r="D122" s="933"/>
      <c r="E122" s="933"/>
      <c r="F122" s="933"/>
      <c r="G122" s="933"/>
      <c r="H122" s="933"/>
      <c r="I122" s="933"/>
      <c r="J122" s="933"/>
      <c r="K122" s="933"/>
      <c r="L122" s="934"/>
      <c r="M122" s="935">
        <f>-SUM(M115:N118)</f>
        <v>0</v>
      </c>
      <c r="N122" s="935"/>
      <c r="O122" s="28"/>
      <c r="P122" s="28"/>
      <c r="Q122" s="28"/>
      <c r="R122" s="28"/>
    </row>
    <row r="123" spans="1:18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</sheetData>
  <mergeCells count="287">
    <mergeCell ref="A1:N1"/>
    <mergeCell ref="A2:D2"/>
    <mergeCell ref="E2:H2"/>
    <mergeCell ref="I2:N2"/>
    <mergeCell ref="A3:D4"/>
    <mergeCell ref="E3:H4"/>
    <mergeCell ref="I3:N4"/>
    <mergeCell ref="A7:B7"/>
    <mergeCell ref="C7:N7"/>
    <mergeCell ref="O7:P7"/>
    <mergeCell ref="A8:B8"/>
    <mergeCell ref="C8:N8"/>
    <mergeCell ref="A9:B21"/>
    <mergeCell ref="C9:N21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A29:H29"/>
    <mergeCell ref="I29:J29"/>
    <mergeCell ref="K29:L29"/>
    <mergeCell ref="M29:N29"/>
    <mergeCell ref="A22:N22"/>
    <mergeCell ref="I23:N23"/>
    <mergeCell ref="B23:G23"/>
    <mergeCell ref="I24:N24"/>
    <mergeCell ref="B24:G24"/>
    <mergeCell ref="I25:N25"/>
    <mergeCell ref="B25:G25"/>
    <mergeCell ref="A31:H31"/>
    <mergeCell ref="I31:J31"/>
    <mergeCell ref="K31:L31"/>
    <mergeCell ref="M31:N31"/>
    <mergeCell ref="O31:P31"/>
    <mergeCell ref="Q31:R31"/>
    <mergeCell ref="O29:P29"/>
    <mergeCell ref="Q29:R29"/>
    <mergeCell ref="A30:H30"/>
    <mergeCell ref="I30:J30"/>
    <mergeCell ref="K30:L30"/>
    <mergeCell ref="M30:N30"/>
    <mergeCell ref="O30:P30"/>
    <mergeCell ref="Q30:R30"/>
    <mergeCell ref="Q33:R33"/>
    <mergeCell ref="A34:H34"/>
    <mergeCell ref="I34:J34"/>
    <mergeCell ref="K34:L34"/>
    <mergeCell ref="M34:N34"/>
    <mergeCell ref="O34:P34"/>
    <mergeCell ref="Q34:R34"/>
    <mergeCell ref="A32:H32"/>
    <mergeCell ref="I32:J32"/>
    <mergeCell ref="K32:L32"/>
    <mergeCell ref="M32:N32"/>
    <mergeCell ref="O32:P32"/>
    <mergeCell ref="A33:H33"/>
    <mergeCell ref="I33:J33"/>
    <mergeCell ref="K33:L33"/>
    <mergeCell ref="M33:N33"/>
    <mergeCell ref="O33:P33"/>
    <mergeCell ref="Q32:R32"/>
    <mergeCell ref="A36:H36"/>
    <mergeCell ref="I36:J36"/>
    <mergeCell ref="K36:L36"/>
    <mergeCell ref="M36:N36"/>
    <mergeCell ref="O36:P36"/>
    <mergeCell ref="Q36:R36"/>
    <mergeCell ref="A35:H35"/>
    <mergeCell ref="I35:J35"/>
    <mergeCell ref="K35:L35"/>
    <mergeCell ref="M35:N35"/>
    <mergeCell ref="O35:P35"/>
    <mergeCell ref="Q35:R35"/>
    <mergeCell ref="A38:H38"/>
    <mergeCell ref="I38:J38"/>
    <mergeCell ref="K38:L38"/>
    <mergeCell ref="M38:N38"/>
    <mergeCell ref="O38:P38"/>
    <mergeCell ref="Q38:R38"/>
    <mergeCell ref="A37:H37"/>
    <mergeCell ref="I37:J37"/>
    <mergeCell ref="K37:L37"/>
    <mergeCell ref="M37:N37"/>
    <mergeCell ref="O37:P37"/>
    <mergeCell ref="Q37:R37"/>
    <mergeCell ref="A40:H40"/>
    <mergeCell ref="I40:J40"/>
    <mergeCell ref="K40:L40"/>
    <mergeCell ref="M40:N40"/>
    <mergeCell ref="O40:P40"/>
    <mergeCell ref="Q40:R40"/>
    <mergeCell ref="A39:H39"/>
    <mergeCell ref="I39:J39"/>
    <mergeCell ref="K39:L39"/>
    <mergeCell ref="M39:N39"/>
    <mergeCell ref="O39:P39"/>
    <mergeCell ref="Q39:R39"/>
    <mergeCell ref="A42:H42"/>
    <mergeCell ref="I42:J42"/>
    <mergeCell ref="K42:L42"/>
    <mergeCell ref="M42:N42"/>
    <mergeCell ref="O42:P42"/>
    <mergeCell ref="Q42:R42"/>
    <mergeCell ref="A41:H41"/>
    <mergeCell ref="I41:J41"/>
    <mergeCell ref="K41:L41"/>
    <mergeCell ref="M41:N41"/>
    <mergeCell ref="O41:P41"/>
    <mergeCell ref="Q41:R41"/>
    <mergeCell ref="A44:H44"/>
    <mergeCell ref="I44:J44"/>
    <mergeCell ref="K44:L44"/>
    <mergeCell ref="M44:N44"/>
    <mergeCell ref="O44:P44"/>
    <mergeCell ref="Q44:R44"/>
    <mergeCell ref="A43:H43"/>
    <mergeCell ref="I43:J43"/>
    <mergeCell ref="K43:L43"/>
    <mergeCell ref="M43:N43"/>
    <mergeCell ref="O43:P43"/>
    <mergeCell ref="Q43:R43"/>
    <mergeCell ref="O47:P47"/>
    <mergeCell ref="Q47:R47"/>
    <mergeCell ref="A46:H46"/>
    <mergeCell ref="I46:J46"/>
    <mergeCell ref="K46:L46"/>
    <mergeCell ref="M46:N46"/>
    <mergeCell ref="O46:P46"/>
    <mergeCell ref="Q46:R46"/>
    <mergeCell ref="A45:H45"/>
    <mergeCell ref="I45:J45"/>
    <mergeCell ref="K45:L45"/>
    <mergeCell ref="M45:N45"/>
    <mergeCell ref="O45:P45"/>
    <mergeCell ref="Q45:R45"/>
    <mergeCell ref="A48:N48"/>
    <mergeCell ref="A49:B49"/>
    <mergeCell ref="A50:B51"/>
    <mergeCell ref="A52:B53"/>
    <mergeCell ref="A54:B55"/>
    <mergeCell ref="A56:B57"/>
    <mergeCell ref="A47:H47"/>
    <mergeCell ref="I47:J47"/>
    <mergeCell ref="K47:L47"/>
    <mergeCell ref="M47:N47"/>
    <mergeCell ref="A70:E70"/>
    <mergeCell ref="F70:G70"/>
    <mergeCell ref="H70:L70"/>
    <mergeCell ref="M70:N70"/>
    <mergeCell ref="A71:E71"/>
    <mergeCell ref="F71:G71"/>
    <mergeCell ref="H71:L71"/>
    <mergeCell ref="M71:N71"/>
    <mergeCell ref="A58:B59"/>
    <mergeCell ref="A60:B61"/>
    <mergeCell ref="A62:B63"/>
    <mergeCell ref="A64:B65"/>
    <mergeCell ref="A66:B67"/>
    <mergeCell ref="A68:B69"/>
    <mergeCell ref="A77:B79"/>
    <mergeCell ref="C77:G79"/>
    <mergeCell ref="H77:I79"/>
    <mergeCell ref="J77:N79"/>
    <mergeCell ref="A80:G80"/>
    <mergeCell ref="H80:N80"/>
    <mergeCell ref="A73:G73"/>
    <mergeCell ref="H73:N73"/>
    <mergeCell ref="A74:B76"/>
    <mergeCell ref="C74:G76"/>
    <mergeCell ref="H74:I76"/>
    <mergeCell ref="J74:N76"/>
    <mergeCell ref="A88:N88"/>
    <mergeCell ref="B89:F89"/>
    <mergeCell ref="G89:H89"/>
    <mergeCell ref="I89:J89"/>
    <mergeCell ref="K89:L89"/>
    <mergeCell ref="M89:N89"/>
    <mergeCell ref="A81:B83"/>
    <mergeCell ref="C81:G83"/>
    <mergeCell ref="H81:I83"/>
    <mergeCell ref="J81:N83"/>
    <mergeCell ref="A84:B86"/>
    <mergeCell ref="C84:G86"/>
    <mergeCell ref="H84:I86"/>
    <mergeCell ref="J84:N86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A105:N105"/>
    <mergeCell ref="A106:D106"/>
    <mergeCell ref="E106:L106"/>
    <mergeCell ref="M106:N106"/>
    <mergeCell ref="A107:D108"/>
    <mergeCell ref="E107:L108"/>
    <mergeCell ref="M107:N108"/>
    <mergeCell ref="B102:F102"/>
    <mergeCell ref="G102:H102"/>
    <mergeCell ref="I102:J102"/>
    <mergeCell ref="K102:L102"/>
    <mergeCell ref="M102:N102"/>
    <mergeCell ref="B103:L103"/>
    <mergeCell ref="M103:N103"/>
    <mergeCell ref="A113:D114"/>
    <mergeCell ref="E113:L114"/>
    <mergeCell ref="M113:N114"/>
    <mergeCell ref="A115:D116"/>
    <mergeCell ref="E115:L116"/>
    <mergeCell ref="M115:N116"/>
    <mergeCell ref="A109:D110"/>
    <mergeCell ref="E109:L110"/>
    <mergeCell ref="M109:N110"/>
    <mergeCell ref="A111:D112"/>
    <mergeCell ref="E111:L112"/>
    <mergeCell ref="M111:N112"/>
    <mergeCell ref="A121:L121"/>
    <mergeCell ref="M121:N121"/>
    <mergeCell ref="A122:L122"/>
    <mergeCell ref="M122:N122"/>
    <mergeCell ref="A117:D118"/>
    <mergeCell ref="E117:L118"/>
    <mergeCell ref="M117:N118"/>
    <mergeCell ref="A119:D120"/>
    <mergeCell ref="E119:L120"/>
    <mergeCell ref="M119:N120"/>
  </mergeCells>
  <conditionalFormatting sqref="C49:N49 C61:N61 C59:N59 C57:N57 C63:N63 C65:N65 C51:N51 C53:N53 C55:M55">
    <cfRule type="cellIs" dxfId="7" priority="4" stopIfTrue="1" operator="equal">
      <formula>"x"</formula>
    </cfRule>
  </conditionalFormatting>
  <conditionalFormatting sqref="C48:N48 C62:N62 C56:M56 C60:N60 N55:N56 C58:N58 C64:N64 C66:N66 C50:N50 C52:N52 C54:N54">
    <cfRule type="cellIs" dxfId="6" priority="3" stopIfTrue="1" operator="equal">
      <formula>"x"</formula>
    </cfRule>
  </conditionalFormatting>
  <conditionalFormatting sqref="C56:N56 C64:N64 C58:M58 C62:N62 C60:N60 C66:N66 C68:N68 C50:N50 C52:N52 C54:N54">
    <cfRule type="cellIs" dxfId="5" priority="2" stopIfTrue="1" operator="equal">
      <formula>"x"</formula>
    </cfRule>
  </conditionalFormatting>
  <conditionalFormatting sqref="C57:N57 C65:N65 C59:M59 C63:N63 N58:N59 C61:N61 C67:N67 C69:N69 C51:N51 C53:N53 C55:N55">
    <cfRule type="cellIs" dxfId="4" priority="1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0:N69"/>
  </dataValidation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7"/>
  <sheetViews>
    <sheetView zoomScaleNormal="100" zoomScaleSheetLayoutView="100" workbookViewId="0">
      <selection activeCell="Q82" sqref="Q82"/>
    </sheetView>
  </sheetViews>
  <sheetFormatPr defaultColWidth="9.140625" defaultRowHeight="12.75"/>
  <cols>
    <col min="1" max="16384" width="9.140625" style="135"/>
  </cols>
  <sheetData>
    <row r="1" spans="1:16" ht="18.75" thickBot="1">
      <c r="A1" s="1260" t="s">
        <v>160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6" s="2" customFormat="1" ht="27" customHeight="1">
      <c r="A2" s="536" t="s">
        <v>1</v>
      </c>
      <c r="B2" s="536"/>
      <c r="C2" s="536"/>
      <c r="D2" s="536"/>
      <c r="E2" s="537" t="s">
        <v>170</v>
      </c>
      <c r="F2" s="537"/>
      <c r="G2" s="537"/>
      <c r="H2" s="537"/>
      <c r="I2" s="1261" t="s">
        <v>171</v>
      </c>
      <c r="J2" s="1262"/>
      <c r="K2" s="1262"/>
      <c r="L2" s="1262"/>
      <c r="M2" s="1262"/>
      <c r="N2" s="1263"/>
    </row>
    <row r="3" spans="1:16" s="2" customFormat="1" ht="12.75" customHeight="1">
      <c r="A3" s="545" t="s">
        <v>172</v>
      </c>
      <c r="B3" s="546"/>
      <c r="C3" s="546"/>
      <c r="D3" s="546"/>
      <c r="E3" s="545" t="s">
        <v>173</v>
      </c>
      <c r="F3" s="546"/>
      <c r="G3" s="546"/>
      <c r="H3" s="546"/>
      <c r="I3" s="1045" t="s">
        <v>174</v>
      </c>
      <c r="J3" s="548"/>
      <c r="K3" s="548"/>
      <c r="L3" s="1264"/>
      <c r="M3" s="1264"/>
      <c r="N3" s="1265"/>
    </row>
    <row r="4" spans="1:16" s="2" customFormat="1" ht="34.5" customHeight="1">
      <c r="A4" s="546"/>
      <c r="B4" s="546"/>
      <c r="C4" s="546"/>
      <c r="D4" s="546"/>
      <c r="E4" s="546"/>
      <c r="F4" s="546"/>
      <c r="G4" s="546"/>
      <c r="H4" s="546"/>
      <c r="I4" s="1266"/>
      <c r="J4" s="1267"/>
      <c r="K4" s="1267"/>
      <c r="L4" s="1267"/>
      <c r="M4" s="1267"/>
      <c r="N4" s="1268"/>
    </row>
    <row r="5" spans="1:16" s="2" customFormat="1" ht="21.75" customHeight="1">
      <c r="A5" s="556" t="s">
        <v>3</v>
      </c>
      <c r="B5" s="556"/>
      <c r="C5" s="556"/>
      <c r="D5" s="545" t="s">
        <v>175</v>
      </c>
      <c r="E5" s="545"/>
      <c r="F5" s="545"/>
      <c r="G5" s="545"/>
      <c r="H5" s="545"/>
      <c r="I5" s="1255" t="s">
        <v>58</v>
      </c>
      <c r="J5" s="1255"/>
      <c r="K5" s="1255"/>
      <c r="L5" s="1255"/>
      <c r="M5" s="1255"/>
      <c r="N5" s="1255"/>
    </row>
    <row r="6" spans="1:16" s="2" customFormat="1" ht="21.75" customHeight="1">
      <c r="A6" s="556"/>
      <c r="B6" s="556"/>
      <c r="C6" s="556"/>
      <c r="D6" s="545"/>
      <c r="E6" s="545"/>
      <c r="F6" s="545"/>
      <c r="G6" s="545"/>
      <c r="H6" s="545"/>
      <c r="I6" s="1256"/>
      <c r="J6" s="1256"/>
      <c r="K6" s="1256">
        <v>2020</v>
      </c>
      <c r="L6" s="1256"/>
      <c r="M6" s="1256">
        <v>2021</v>
      </c>
      <c r="N6" s="1256"/>
    </row>
    <row r="7" spans="1:16" s="28" customFormat="1" ht="36.75" customHeight="1">
      <c r="A7" s="513" t="s">
        <v>4</v>
      </c>
      <c r="B7" s="514"/>
      <c r="C7" s="515" t="s">
        <v>176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54"/>
      <c r="P7" s="1032"/>
    </row>
    <row r="8" spans="1:16" s="28" customFormat="1" ht="38.25" customHeight="1">
      <c r="A8" s="518" t="s">
        <v>5</v>
      </c>
      <c r="B8" s="519"/>
      <c r="C8" s="306" t="s">
        <v>177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8"/>
    </row>
    <row r="9" spans="1:16" ht="15" customHeight="1">
      <c r="A9" s="1240" t="s">
        <v>139</v>
      </c>
      <c r="B9" s="1241"/>
      <c r="C9" s="1246" t="s">
        <v>181</v>
      </c>
      <c r="D9" s="1247"/>
      <c r="E9" s="1247"/>
      <c r="F9" s="1247"/>
      <c r="G9" s="1247"/>
      <c r="H9" s="1247"/>
      <c r="I9" s="1247"/>
      <c r="J9" s="1247"/>
      <c r="K9" s="1247"/>
      <c r="L9" s="1247"/>
      <c r="M9" s="1247"/>
      <c r="N9" s="1248"/>
    </row>
    <row r="10" spans="1:16" ht="12.75" customHeight="1">
      <c r="A10" s="1242"/>
      <c r="B10" s="1243"/>
      <c r="C10" s="1249"/>
      <c r="D10" s="1250"/>
      <c r="E10" s="1250"/>
      <c r="F10" s="1250"/>
      <c r="G10" s="1250"/>
      <c r="H10" s="1250"/>
      <c r="I10" s="1250"/>
      <c r="J10" s="1250"/>
      <c r="K10" s="1250"/>
      <c r="L10" s="1250"/>
      <c r="M10" s="1250"/>
      <c r="N10" s="1251"/>
    </row>
    <row r="11" spans="1:16">
      <c r="A11" s="1242"/>
      <c r="B11" s="1243"/>
      <c r="C11" s="1249"/>
      <c r="D11" s="1250"/>
      <c r="E11" s="1250"/>
      <c r="F11" s="1250"/>
      <c r="G11" s="1250"/>
      <c r="H11" s="1250"/>
      <c r="I11" s="1250"/>
      <c r="J11" s="1250"/>
      <c r="K11" s="1250"/>
      <c r="L11" s="1250"/>
      <c r="M11" s="1250"/>
      <c r="N11" s="1251"/>
    </row>
    <row r="12" spans="1:16">
      <c r="A12" s="1242"/>
      <c r="B12" s="1243"/>
      <c r="C12" s="1249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1"/>
    </row>
    <row r="13" spans="1:16" ht="12" customHeight="1">
      <c r="A13" s="1242"/>
      <c r="B13" s="1243"/>
      <c r="C13" s="1249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1"/>
    </row>
    <row r="14" spans="1:16" ht="7.9" hidden="1" customHeight="1">
      <c r="A14" s="1242"/>
      <c r="B14" s="1243"/>
      <c r="C14" s="1249"/>
      <c r="D14" s="1250"/>
      <c r="E14" s="1250"/>
      <c r="F14" s="1250"/>
      <c r="G14" s="1250"/>
      <c r="H14" s="1250"/>
      <c r="I14" s="1250"/>
      <c r="J14" s="1250"/>
      <c r="K14" s="1250"/>
      <c r="L14" s="1250"/>
      <c r="M14" s="1250"/>
      <c r="N14" s="1251"/>
    </row>
    <row r="15" spans="1:16" ht="10.15" hidden="1" customHeight="1">
      <c r="A15" s="1242"/>
      <c r="B15" s="1243"/>
      <c r="C15" s="1249"/>
      <c r="D15" s="1250"/>
      <c r="E15" s="1250"/>
      <c r="F15" s="1250"/>
      <c r="G15" s="1250"/>
      <c r="H15" s="1250"/>
      <c r="I15" s="1250"/>
      <c r="J15" s="1250"/>
      <c r="K15" s="1250"/>
      <c r="L15" s="1250"/>
      <c r="M15" s="1250"/>
      <c r="N15" s="1251"/>
    </row>
    <row r="16" spans="1:16" hidden="1">
      <c r="A16" s="1242"/>
      <c r="B16" s="1243"/>
      <c r="C16" s="1249"/>
      <c r="D16" s="1250"/>
      <c r="E16" s="1250"/>
      <c r="F16" s="1250"/>
      <c r="G16" s="1250"/>
      <c r="H16" s="1250"/>
      <c r="I16" s="1250"/>
      <c r="J16" s="1250"/>
      <c r="K16" s="1250"/>
      <c r="L16" s="1250"/>
      <c r="M16" s="1250"/>
      <c r="N16" s="1251"/>
    </row>
    <row r="17" spans="1:16" hidden="1">
      <c r="A17" s="1242"/>
      <c r="B17" s="1243"/>
      <c r="C17" s="1249"/>
      <c r="D17" s="1250"/>
      <c r="E17" s="1250"/>
      <c r="F17" s="1250"/>
      <c r="G17" s="1250"/>
      <c r="H17" s="1250"/>
      <c r="I17" s="1250"/>
      <c r="J17" s="1250"/>
      <c r="K17" s="1250"/>
      <c r="L17" s="1250"/>
      <c r="M17" s="1250"/>
      <c r="N17" s="1251"/>
    </row>
    <row r="18" spans="1:16" hidden="1">
      <c r="A18" s="1242"/>
      <c r="B18" s="1243"/>
      <c r="C18" s="1249"/>
      <c r="D18" s="1250"/>
      <c r="E18" s="1250"/>
      <c r="F18" s="1250"/>
      <c r="G18" s="1250"/>
      <c r="H18" s="1250"/>
      <c r="I18" s="1250"/>
      <c r="J18" s="1250"/>
      <c r="K18" s="1250"/>
      <c r="L18" s="1250"/>
      <c r="M18" s="1250"/>
      <c r="N18" s="1251"/>
    </row>
    <row r="19" spans="1:16" hidden="1">
      <c r="A19" s="1242"/>
      <c r="B19" s="1243"/>
      <c r="C19" s="1249"/>
      <c r="D19" s="1250"/>
      <c r="E19" s="1250"/>
      <c r="F19" s="1250"/>
      <c r="G19" s="1250"/>
      <c r="H19" s="1250"/>
      <c r="I19" s="1250"/>
      <c r="J19" s="1250"/>
      <c r="K19" s="1250"/>
      <c r="L19" s="1250"/>
      <c r="M19" s="1250"/>
      <c r="N19" s="1251"/>
    </row>
    <row r="20" spans="1:16" hidden="1">
      <c r="A20" s="1244"/>
      <c r="B20" s="1245"/>
      <c r="C20" s="1252"/>
      <c r="D20" s="1253"/>
      <c r="E20" s="1253"/>
      <c r="F20" s="1253"/>
      <c r="G20" s="1253"/>
      <c r="H20" s="1253"/>
      <c r="I20" s="1253"/>
      <c r="J20" s="1253"/>
      <c r="K20" s="1253"/>
      <c r="L20" s="1253"/>
      <c r="M20" s="1253"/>
      <c r="N20" s="1254"/>
    </row>
    <row r="21" spans="1:16">
      <c r="A21" s="1257" t="s">
        <v>178</v>
      </c>
      <c r="B21" s="1258"/>
      <c r="C21" s="1258"/>
      <c r="D21" s="1258"/>
      <c r="E21" s="1258"/>
      <c r="F21" s="1258"/>
      <c r="G21" s="1258"/>
      <c r="H21" s="1258"/>
      <c r="I21" s="1258"/>
      <c r="J21" s="1258"/>
      <c r="K21" s="1258"/>
      <c r="L21" s="1258"/>
      <c r="M21" s="1258"/>
      <c r="N21" s="1259"/>
    </row>
    <row r="22" spans="1:16" ht="24.75" customHeight="1">
      <c r="A22" s="25">
        <v>1</v>
      </c>
      <c r="B22" s="1235" t="s">
        <v>305</v>
      </c>
      <c r="C22" s="1236"/>
      <c r="D22" s="1236"/>
      <c r="E22" s="1236"/>
      <c r="F22" s="1236"/>
      <c r="G22" s="1237"/>
      <c r="H22" s="25">
        <v>5</v>
      </c>
      <c r="I22" s="1235"/>
      <c r="J22" s="1236"/>
      <c r="K22" s="1236"/>
      <c r="L22" s="1236"/>
      <c r="M22" s="1236"/>
      <c r="N22" s="1237"/>
    </row>
    <row r="23" spans="1:16" ht="20.25" customHeight="1">
      <c r="A23" s="136">
        <v>2</v>
      </c>
      <c r="B23" s="1235"/>
      <c r="C23" s="1236"/>
      <c r="D23" s="1236"/>
      <c r="E23" s="1236"/>
      <c r="F23" s="1236"/>
      <c r="G23" s="1237"/>
      <c r="H23" s="136">
        <v>6</v>
      </c>
      <c r="I23" s="1238"/>
      <c r="J23" s="1239"/>
      <c r="K23" s="1239"/>
      <c r="L23" s="1239"/>
      <c r="M23" s="1239"/>
      <c r="N23" s="1239"/>
    </row>
    <row r="24" spans="1:16" ht="19.899999999999999" customHeight="1">
      <c r="A24" s="136">
        <v>3</v>
      </c>
      <c r="B24" s="1226"/>
      <c r="C24" s="1227"/>
      <c r="D24" s="1227"/>
      <c r="E24" s="1227"/>
      <c r="F24" s="1227"/>
      <c r="G24" s="1228"/>
      <c r="H24" s="136">
        <v>7</v>
      </c>
      <c r="I24" s="1226"/>
      <c r="J24" s="1227"/>
      <c r="K24" s="1227"/>
      <c r="L24" s="1227"/>
      <c r="M24" s="1227"/>
      <c r="N24" s="1228"/>
    </row>
    <row r="25" spans="1:16" ht="19.899999999999999" customHeight="1">
      <c r="A25" s="137">
        <v>4</v>
      </c>
      <c r="B25" s="1226"/>
      <c r="C25" s="1227"/>
      <c r="D25" s="1227"/>
      <c r="E25" s="1227"/>
      <c r="F25" s="1227"/>
      <c r="G25" s="1228"/>
      <c r="H25" s="137">
        <v>8</v>
      </c>
      <c r="I25" s="1229"/>
      <c r="J25" s="1230"/>
      <c r="K25" s="1230"/>
      <c r="L25" s="1230"/>
      <c r="M25" s="1230"/>
      <c r="N25" s="1231"/>
    </row>
    <row r="26" spans="1:16">
      <c r="A26" s="1232" t="s">
        <v>91</v>
      </c>
      <c r="B26" s="1233"/>
      <c r="C26" s="1233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4"/>
      <c r="O26" s="138"/>
      <c r="P26" s="138"/>
    </row>
    <row r="27" spans="1:16">
      <c r="A27" s="488" t="s">
        <v>140</v>
      </c>
      <c r="B27" s="489"/>
      <c r="C27" s="489"/>
      <c r="D27" s="489"/>
      <c r="E27" s="489"/>
      <c r="F27" s="489"/>
      <c r="G27" s="489"/>
      <c r="H27" s="490"/>
      <c r="I27" s="491" t="s">
        <v>10</v>
      </c>
      <c r="J27" s="492"/>
      <c r="K27" s="493" t="s">
        <v>11</v>
      </c>
      <c r="L27" s="493"/>
      <c r="M27" s="493" t="s">
        <v>15</v>
      </c>
      <c r="N27" s="478"/>
      <c r="O27" s="1120">
        <v>2020</v>
      </c>
      <c r="P27" s="1120"/>
    </row>
    <row r="28" spans="1:16">
      <c r="A28" s="1215"/>
      <c r="B28" s="1216"/>
      <c r="C28" s="1216"/>
      <c r="D28" s="1216"/>
      <c r="E28" s="1216"/>
      <c r="F28" s="1216"/>
      <c r="G28" s="1216"/>
      <c r="H28" s="1217"/>
      <c r="I28" s="1218"/>
      <c r="J28" s="1219"/>
      <c r="K28" s="1220"/>
      <c r="L28" s="1221"/>
      <c r="M28" s="1222"/>
      <c r="N28" s="1223"/>
      <c r="O28" s="1224"/>
      <c r="P28" s="1225"/>
    </row>
    <row r="29" spans="1:16" ht="16.149999999999999" customHeight="1">
      <c r="A29" s="1194"/>
      <c r="B29" s="1195"/>
      <c r="C29" s="1195"/>
      <c r="D29" s="1195"/>
      <c r="E29" s="1195"/>
      <c r="F29" s="1195"/>
      <c r="G29" s="1195"/>
      <c r="H29" s="1196"/>
      <c r="I29" s="1211"/>
      <c r="J29" s="1212"/>
      <c r="K29" s="1213"/>
      <c r="L29" s="1214"/>
      <c r="M29" s="1207"/>
      <c r="N29" s="1208"/>
      <c r="O29" s="1211"/>
      <c r="P29" s="1212"/>
    </row>
    <row r="30" spans="1:16">
      <c r="A30" s="1194"/>
      <c r="B30" s="1195"/>
      <c r="C30" s="1195"/>
      <c r="D30" s="1195"/>
      <c r="E30" s="1195"/>
      <c r="F30" s="1195"/>
      <c r="G30" s="1195"/>
      <c r="H30" s="1196"/>
      <c r="I30" s="1211"/>
      <c r="J30" s="1212"/>
      <c r="K30" s="1213">
        <v>1</v>
      </c>
      <c r="L30" s="1214"/>
      <c r="M30" s="1207"/>
      <c r="N30" s="1208"/>
      <c r="O30" s="1211"/>
      <c r="P30" s="1212"/>
    </row>
    <row r="31" spans="1:16" ht="23.25" customHeight="1">
      <c r="A31" s="1194"/>
      <c r="B31" s="1195"/>
      <c r="C31" s="1195"/>
      <c r="D31" s="1195"/>
      <c r="E31" s="1195"/>
      <c r="F31" s="1195"/>
      <c r="G31" s="1195"/>
      <c r="H31" s="1196"/>
      <c r="I31" s="1209"/>
      <c r="J31" s="1210"/>
      <c r="K31" s="1205"/>
      <c r="L31" s="1206"/>
      <c r="M31" s="1207"/>
      <c r="N31" s="1208"/>
      <c r="O31" s="1211"/>
      <c r="P31" s="1212"/>
    </row>
    <row r="32" spans="1:16" ht="36.75" customHeight="1">
      <c r="A32" s="1194"/>
      <c r="B32" s="1195"/>
      <c r="C32" s="1195"/>
      <c r="D32" s="1195"/>
      <c r="E32" s="1195"/>
      <c r="F32" s="1195"/>
      <c r="G32" s="1195"/>
      <c r="H32" s="1196"/>
      <c r="I32" s="1203"/>
      <c r="J32" s="1204"/>
      <c r="K32" s="1205"/>
      <c r="L32" s="1206"/>
      <c r="M32" s="1207"/>
      <c r="N32" s="1208"/>
      <c r="O32" s="854"/>
      <c r="P32" s="854"/>
    </row>
    <row r="33" spans="1:16">
      <c r="A33" s="1194"/>
      <c r="B33" s="1195"/>
      <c r="C33" s="1195"/>
      <c r="D33" s="1195"/>
      <c r="E33" s="1195"/>
      <c r="F33" s="1195"/>
      <c r="G33" s="1195"/>
      <c r="H33" s="1196"/>
      <c r="I33" s="1197"/>
      <c r="J33" s="1198"/>
      <c r="K33" s="1199"/>
      <c r="L33" s="1200"/>
      <c r="M33" s="1201"/>
      <c r="N33" s="1202"/>
      <c r="O33" s="854"/>
      <c r="P33" s="854"/>
    </row>
    <row r="34" spans="1:16">
      <c r="A34" s="488" t="s">
        <v>13</v>
      </c>
      <c r="B34" s="489"/>
      <c r="C34" s="489"/>
      <c r="D34" s="489"/>
      <c r="E34" s="489"/>
      <c r="F34" s="489"/>
      <c r="G34" s="489"/>
      <c r="H34" s="490"/>
      <c r="I34" s="491" t="s">
        <v>10</v>
      </c>
      <c r="J34" s="492"/>
      <c r="K34" s="493" t="s">
        <v>11</v>
      </c>
      <c r="L34" s="493"/>
      <c r="M34" s="493" t="s">
        <v>15</v>
      </c>
      <c r="N34" s="1145"/>
      <c r="O34" s="1120">
        <v>2020</v>
      </c>
      <c r="P34" s="1120"/>
    </row>
    <row r="35" spans="1:16">
      <c r="A35" s="1186" t="s">
        <v>305</v>
      </c>
      <c r="B35" s="1187"/>
      <c r="C35" s="1187"/>
      <c r="D35" s="1187"/>
      <c r="E35" s="1187"/>
      <c r="F35" s="1187"/>
      <c r="G35" s="1187"/>
      <c r="H35" s="1188"/>
      <c r="I35" s="1189">
        <v>44043</v>
      </c>
      <c r="J35" s="1190"/>
      <c r="K35" s="1191"/>
      <c r="L35" s="1192"/>
      <c r="M35" s="1192"/>
      <c r="N35" s="1193"/>
      <c r="O35" s="854"/>
      <c r="P35" s="854"/>
    </row>
    <row r="36" spans="1:16">
      <c r="A36" s="1181"/>
      <c r="B36" s="1182"/>
      <c r="C36" s="1182"/>
      <c r="D36" s="1182"/>
      <c r="E36" s="1182"/>
      <c r="F36" s="1182"/>
      <c r="G36" s="1182"/>
      <c r="H36" s="1183"/>
      <c r="I36" s="1180"/>
      <c r="J36" s="1180"/>
      <c r="K36" s="1184"/>
      <c r="L36" s="1185"/>
      <c r="M36" s="1184"/>
      <c r="N36" s="1185"/>
      <c r="O36" s="854"/>
      <c r="P36" s="854"/>
    </row>
    <row r="37" spans="1:16" ht="22.5" customHeight="1">
      <c r="A37" s="1175"/>
      <c r="B37" s="1176"/>
      <c r="C37" s="1176"/>
      <c r="D37" s="1176"/>
      <c r="E37" s="1176"/>
      <c r="F37" s="1176"/>
      <c r="G37" s="1176"/>
      <c r="H37" s="1177"/>
      <c r="I37" s="1178"/>
      <c r="J37" s="1179"/>
      <c r="K37" s="1149"/>
      <c r="L37" s="1150"/>
      <c r="M37" s="1151"/>
      <c r="N37" s="1152"/>
      <c r="O37" s="1180" t="s">
        <v>258</v>
      </c>
      <c r="P37" s="1180"/>
    </row>
    <row r="38" spans="1:16">
      <c r="A38" s="488" t="s">
        <v>14</v>
      </c>
      <c r="B38" s="489"/>
      <c r="C38" s="489"/>
      <c r="D38" s="489"/>
      <c r="E38" s="489"/>
      <c r="F38" s="489"/>
      <c r="G38" s="489"/>
      <c r="H38" s="490"/>
      <c r="I38" s="491" t="s">
        <v>10</v>
      </c>
      <c r="J38" s="492"/>
      <c r="K38" s="493" t="s">
        <v>11</v>
      </c>
      <c r="L38" s="493"/>
      <c r="M38" s="493" t="s">
        <v>15</v>
      </c>
      <c r="N38" s="478"/>
      <c r="O38" s="1120">
        <v>2020</v>
      </c>
      <c r="P38" s="1120"/>
    </row>
    <row r="39" spans="1:16" ht="12.75" customHeight="1">
      <c r="A39" s="1166"/>
      <c r="B39" s="1167"/>
      <c r="C39" s="1167"/>
      <c r="D39" s="1167"/>
      <c r="E39" s="1167"/>
      <c r="F39" s="1167"/>
      <c r="G39" s="1167"/>
      <c r="H39" s="1168"/>
      <c r="I39" s="1169"/>
      <c r="J39" s="1169"/>
      <c r="K39" s="1170"/>
      <c r="L39" s="1171"/>
      <c r="M39" s="1172"/>
      <c r="N39" s="1173"/>
      <c r="O39" s="1174"/>
      <c r="P39" s="1174"/>
    </row>
    <row r="40" spans="1:16">
      <c r="A40" s="1153"/>
      <c r="B40" s="1154"/>
      <c r="C40" s="1154"/>
      <c r="D40" s="1154"/>
      <c r="E40" s="1154"/>
      <c r="F40" s="1154"/>
      <c r="G40" s="1154"/>
      <c r="H40" s="1155"/>
      <c r="I40" s="1156"/>
      <c r="J40" s="1157"/>
      <c r="K40" s="1162"/>
      <c r="L40" s="1163"/>
      <c r="M40" s="1164"/>
      <c r="N40" s="1165"/>
      <c r="O40" s="872"/>
      <c r="P40" s="872"/>
    </row>
    <row r="41" spans="1:16">
      <c r="A41" s="1153"/>
      <c r="B41" s="1154"/>
      <c r="C41" s="1154"/>
      <c r="D41" s="1154"/>
      <c r="E41" s="1154"/>
      <c r="F41" s="1154"/>
      <c r="G41" s="1154"/>
      <c r="H41" s="1155"/>
      <c r="I41" s="1156"/>
      <c r="J41" s="1157"/>
      <c r="K41" s="1158"/>
      <c r="L41" s="1159"/>
      <c r="M41" s="1160"/>
      <c r="N41" s="1161"/>
      <c r="O41" s="872"/>
      <c r="P41" s="872"/>
    </row>
    <row r="42" spans="1:16">
      <c r="A42" s="1146"/>
      <c r="B42" s="1147"/>
      <c r="C42" s="1147"/>
      <c r="D42" s="1147"/>
      <c r="E42" s="1147"/>
      <c r="F42" s="1147"/>
      <c r="G42" s="1147"/>
      <c r="H42" s="1148"/>
      <c r="I42" s="1149"/>
      <c r="J42" s="1150"/>
      <c r="K42" s="1149"/>
      <c r="L42" s="1150"/>
      <c r="M42" s="1151"/>
      <c r="N42" s="1152"/>
      <c r="O42" s="872"/>
      <c r="P42" s="872"/>
    </row>
    <row r="43" spans="1:16">
      <c r="A43" s="488" t="s">
        <v>150</v>
      </c>
      <c r="B43" s="489"/>
      <c r="C43" s="489"/>
      <c r="D43" s="489"/>
      <c r="E43" s="489"/>
      <c r="F43" s="489"/>
      <c r="G43" s="489"/>
      <c r="H43" s="490"/>
      <c r="I43" s="491" t="s">
        <v>10</v>
      </c>
      <c r="J43" s="492"/>
      <c r="K43" s="493" t="s">
        <v>11</v>
      </c>
      <c r="L43" s="493"/>
      <c r="M43" s="493" t="s">
        <v>15</v>
      </c>
      <c r="N43" s="1145"/>
      <c r="O43" s="1120">
        <v>2020</v>
      </c>
      <c r="P43" s="1120"/>
    </row>
    <row r="44" spans="1:16">
      <c r="A44" s="1137"/>
      <c r="B44" s="1138"/>
      <c r="C44" s="1138"/>
      <c r="D44" s="1138"/>
      <c r="E44" s="1138"/>
      <c r="F44" s="1138"/>
      <c r="G44" s="1138"/>
      <c r="H44" s="1139"/>
      <c r="I44" s="1140"/>
      <c r="J44" s="1141"/>
      <c r="K44" s="1142"/>
      <c r="L44" s="1142"/>
      <c r="M44" s="1142"/>
      <c r="N44" s="1143"/>
      <c r="O44" s="1144"/>
      <c r="P44" s="1144"/>
    </row>
    <row r="45" spans="1:16">
      <c r="A45" s="1131"/>
      <c r="B45" s="1131"/>
      <c r="C45" s="1131"/>
      <c r="D45" s="1131"/>
      <c r="E45" s="1131"/>
      <c r="F45" s="1131"/>
      <c r="G45" s="1131"/>
      <c r="H45" s="1131"/>
      <c r="I45" s="1132"/>
      <c r="J45" s="1133"/>
      <c r="K45" s="1134"/>
      <c r="L45" s="1134"/>
      <c r="M45" s="1135"/>
      <c r="N45" s="1135"/>
      <c r="O45" s="1136"/>
      <c r="P45" s="1136"/>
    </row>
    <row r="46" spans="1:16" ht="12.75" customHeight="1">
      <c r="A46" s="1126" t="s">
        <v>17</v>
      </c>
      <c r="B46" s="1127"/>
      <c r="C46" s="1127"/>
      <c r="D46" s="1127"/>
      <c r="E46" s="1127"/>
      <c r="F46" s="1127"/>
      <c r="G46" s="1127"/>
      <c r="H46" s="1127"/>
      <c r="I46" s="1127"/>
      <c r="J46" s="1127"/>
      <c r="K46" s="1127"/>
      <c r="L46" s="1127"/>
      <c r="M46" s="1127"/>
      <c r="N46" s="1128"/>
      <c r="O46" s="1129"/>
      <c r="P46" s="1129"/>
    </row>
    <row r="47" spans="1:16" ht="42.75" customHeight="1">
      <c r="A47" s="1130" t="s">
        <v>18</v>
      </c>
      <c r="B47" s="1130"/>
      <c r="C47" s="139" t="s">
        <v>19</v>
      </c>
      <c r="D47" s="139" t="s">
        <v>20</v>
      </c>
      <c r="E47" s="139" t="s">
        <v>21</v>
      </c>
      <c r="F47" s="139" t="s">
        <v>22</v>
      </c>
      <c r="G47" s="139" t="s">
        <v>23</v>
      </c>
      <c r="H47" s="139" t="s">
        <v>24</v>
      </c>
      <c r="I47" s="139" t="s">
        <v>25</v>
      </c>
      <c r="J47" s="139" t="s">
        <v>26</v>
      </c>
      <c r="K47" s="139" t="s">
        <v>27</v>
      </c>
      <c r="L47" s="139" t="s">
        <v>28</v>
      </c>
      <c r="M47" s="139" t="s">
        <v>29</v>
      </c>
      <c r="N47" s="139" t="s">
        <v>30</v>
      </c>
      <c r="O47" s="854"/>
      <c r="P47" s="854"/>
    </row>
    <row r="48" spans="1:16" ht="12.75" customHeight="1">
      <c r="A48" s="1118">
        <v>1</v>
      </c>
      <c r="B48" s="1119"/>
      <c r="C48" s="140"/>
      <c r="D48" s="140"/>
      <c r="E48" s="140"/>
      <c r="F48" s="141"/>
      <c r="G48" s="140"/>
      <c r="H48" s="140"/>
      <c r="I48" s="140"/>
      <c r="J48" s="140"/>
      <c r="K48" s="140"/>
      <c r="L48" s="140"/>
      <c r="M48" s="140"/>
      <c r="N48" s="140"/>
      <c r="O48" s="1120">
        <v>2020</v>
      </c>
      <c r="P48" s="1120"/>
    </row>
    <row r="49" spans="1:16" ht="13.5" customHeight="1" thickBot="1">
      <c r="A49" s="1116"/>
      <c r="B49" s="1117"/>
      <c r="C49" s="186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121"/>
      <c r="P49" s="1121"/>
    </row>
    <row r="50" spans="1:16" ht="12.75" customHeight="1">
      <c r="A50" s="1122">
        <v>2</v>
      </c>
      <c r="B50" s="1123"/>
      <c r="C50" s="185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1124"/>
      <c r="P50" s="1124"/>
    </row>
    <row r="51" spans="1:16" ht="13.5" thickBot="1">
      <c r="A51" s="1116"/>
      <c r="B51" s="111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125"/>
      <c r="P51" s="1125"/>
    </row>
    <row r="52" spans="1:16">
      <c r="A52" s="1114">
        <v>3</v>
      </c>
      <c r="B52" s="1115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0"/>
    </row>
    <row r="53" spans="1:16" ht="13.5" thickBot="1">
      <c r="A53" s="1116"/>
      <c r="B53" s="1117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6">
      <c r="A54" s="1114">
        <v>4</v>
      </c>
      <c r="B54" s="111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30"/>
    </row>
    <row r="55" spans="1:16" ht="13.5" thickBot="1">
      <c r="A55" s="1116"/>
      <c r="B55" s="1117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6">
      <c r="A56" s="1114"/>
      <c r="B56" s="111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6" ht="13.5" thickBot="1">
      <c r="A57" s="1116"/>
      <c r="B57" s="1117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6">
      <c r="A58" s="1114"/>
      <c r="B58" s="111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0"/>
    </row>
    <row r="59" spans="1:16" ht="13.5" thickBot="1">
      <c r="A59" s="1116"/>
      <c r="B59" s="1117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6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6">
      <c r="A61" s="1110" t="s">
        <v>142</v>
      </c>
      <c r="B61" s="1111"/>
      <c r="C61" s="1111"/>
      <c r="D61" s="1111"/>
      <c r="E61" s="1112"/>
      <c r="F61" s="1112"/>
      <c r="G61" s="1113"/>
      <c r="H61" s="1078" t="s">
        <v>142</v>
      </c>
      <c r="I61" s="1079"/>
      <c r="J61" s="1079"/>
      <c r="K61" s="1079"/>
      <c r="L61" s="1112"/>
      <c r="M61" s="1112"/>
      <c r="N61" s="1113"/>
      <c r="O61" s="143"/>
      <c r="P61" s="144"/>
    </row>
    <row r="62" spans="1:16">
      <c r="A62" s="1103" t="s">
        <v>31</v>
      </c>
      <c r="B62" s="1103"/>
      <c r="C62" s="1103"/>
      <c r="D62" s="1103"/>
      <c r="E62" s="1103"/>
      <c r="F62" s="1104"/>
      <c r="G62" s="1104"/>
      <c r="H62" s="1103" t="s">
        <v>31</v>
      </c>
      <c r="I62" s="1103"/>
      <c r="J62" s="1103"/>
      <c r="K62" s="1103"/>
      <c r="L62" s="1103"/>
      <c r="M62" s="1104"/>
      <c r="N62" s="1104"/>
    </row>
    <row r="63" spans="1:16">
      <c r="A63" s="1103" t="s">
        <v>32</v>
      </c>
      <c r="B63" s="1103"/>
      <c r="C63" s="1103"/>
      <c r="D63" s="1103"/>
      <c r="E63" s="1103"/>
      <c r="F63" s="1104"/>
      <c r="G63" s="1104"/>
      <c r="H63" s="1103" t="s">
        <v>32</v>
      </c>
      <c r="I63" s="1103"/>
      <c r="J63" s="1103"/>
      <c r="K63" s="1103"/>
      <c r="L63" s="1103"/>
      <c r="M63" s="1104"/>
      <c r="N63" s="1104"/>
    </row>
    <row r="64" spans="1:16">
      <c r="A64" s="1110" t="s">
        <v>142</v>
      </c>
      <c r="B64" s="1111"/>
      <c r="C64" s="1111"/>
      <c r="D64" s="1111"/>
      <c r="E64" s="1112"/>
      <c r="F64" s="1112"/>
      <c r="G64" s="1113"/>
      <c r="H64" s="1078" t="s">
        <v>143</v>
      </c>
      <c r="I64" s="1079"/>
      <c r="J64" s="1079"/>
      <c r="K64" s="1079"/>
      <c r="L64" s="1112"/>
      <c r="M64" s="1112"/>
      <c r="N64" s="1113"/>
    </row>
    <row r="65" spans="1:14">
      <c r="A65" s="1103" t="s">
        <v>31</v>
      </c>
      <c r="B65" s="1103"/>
      <c r="C65" s="1103"/>
      <c r="D65" s="1103"/>
      <c r="E65" s="1103"/>
      <c r="F65" s="1104"/>
      <c r="G65" s="1104"/>
      <c r="H65" s="1103" t="s">
        <v>31</v>
      </c>
      <c r="I65" s="1103"/>
      <c r="J65" s="1103"/>
      <c r="K65" s="1103"/>
      <c r="L65" s="1103"/>
      <c r="M65" s="1104"/>
      <c r="N65" s="1104"/>
    </row>
    <row r="66" spans="1:14">
      <c r="A66" s="1103" t="s">
        <v>32</v>
      </c>
      <c r="B66" s="1103"/>
      <c r="C66" s="1103"/>
      <c r="D66" s="1103"/>
      <c r="E66" s="1103"/>
      <c r="F66" s="1104"/>
      <c r="G66" s="1104"/>
      <c r="H66" s="1103" t="s">
        <v>32</v>
      </c>
      <c r="I66" s="1103"/>
      <c r="J66" s="1103"/>
      <c r="K66" s="1103"/>
      <c r="L66" s="1103"/>
      <c r="M66" s="1104"/>
      <c r="N66" s="1104"/>
    </row>
    <row r="67" spans="1:1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>
      <c r="A68" s="1105" t="s">
        <v>33</v>
      </c>
      <c r="B68" s="1105"/>
      <c r="C68" s="1105"/>
      <c r="D68" s="1105"/>
      <c r="E68" s="1105"/>
      <c r="F68" s="1105"/>
      <c r="G68" s="1105"/>
      <c r="H68" s="1106" t="s">
        <v>144</v>
      </c>
      <c r="I68" s="1105"/>
      <c r="J68" s="1105"/>
      <c r="K68" s="1105"/>
      <c r="L68" s="1105"/>
      <c r="M68" s="1105"/>
      <c r="N68" s="1105"/>
    </row>
    <row r="69" spans="1:14" ht="28.15" customHeight="1">
      <c r="A69" s="145" t="s">
        <v>34</v>
      </c>
      <c r="B69" s="146"/>
      <c r="C69" s="1107"/>
      <c r="D69" s="1108"/>
      <c r="E69" s="1108"/>
      <c r="F69" s="1108"/>
      <c r="G69" s="1109"/>
      <c r="H69" s="145" t="s">
        <v>35</v>
      </c>
      <c r="I69" s="146"/>
      <c r="J69" s="150"/>
      <c r="K69" s="151"/>
      <c r="L69" s="151"/>
      <c r="M69" s="151"/>
      <c r="N69" s="152"/>
    </row>
    <row r="70" spans="1:14" ht="26.45" customHeight="1">
      <c r="A70" s="145" t="s">
        <v>36</v>
      </c>
      <c r="B70" s="146"/>
      <c r="C70" s="1107"/>
      <c r="D70" s="1108"/>
      <c r="E70" s="1108"/>
      <c r="F70" s="1108"/>
      <c r="G70" s="1109"/>
      <c r="H70" s="145" t="s">
        <v>36</v>
      </c>
      <c r="I70" s="146"/>
      <c r="J70" s="147"/>
      <c r="K70" s="148"/>
      <c r="L70" s="148"/>
      <c r="M70" s="148"/>
      <c r="N70" s="149"/>
    </row>
    <row r="71" spans="1:14">
      <c r="A71" s="153" t="s">
        <v>37</v>
      </c>
      <c r="B71" s="154"/>
      <c r="C71" s="154"/>
      <c r="D71" s="154"/>
      <c r="E71" s="154"/>
      <c r="F71" s="154"/>
      <c r="G71" s="155"/>
      <c r="H71" s="153" t="s">
        <v>37</v>
      </c>
      <c r="I71" s="154"/>
      <c r="J71" s="154"/>
      <c r="K71" s="154"/>
      <c r="L71" s="154"/>
      <c r="M71" s="154"/>
      <c r="N71" s="155"/>
    </row>
    <row r="72" spans="1:14" ht="24" customHeight="1">
      <c r="A72" s="145" t="s">
        <v>38</v>
      </c>
      <c r="B72" s="146"/>
      <c r="C72" s="147"/>
      <c r="D72" s="148"/>
      <c r="E72" s="148"/>
      <c r="F72" s="148"/>
      <c r="G72" s="149"/>
      <c r="H72" s="145" t="s">
        <v>39</v>
      </c>
      <c r="I72" s="146"/>
      <c r="J72" s="147"/>
      <c r="K72" s="148"/>
      <c r="L72" s="148"/>
      <c r="M72" s="148"/>
      <c r="N72" s="149"/>
    </row>
    <row r="73" spans="1:14" ht="24" customHeight="1">
      <c r="A73" s="156" t="s">
        <v>40</v>
      </c>
      <c r="B73" s="157"/>
      <c r="C73" s="158"/>
      <c r="D73" s="159"/>
      <c r="E73" s="159"/>
      <c r="F73" s="159"/>
      <c r="G73" s="160"/>
      <c r="H73" s="156" t="s">
        <v>40</v>
      </c>
      <c r="I73" s="157"/>
      <c r="J73" s="158"/>
      <c r="K73" s="159"/>
      <c r="L73" s="159"/>
      <c r="M73" s="159"/>
      <c r="N73" s="160"/>
    </row>
    <row r="74" spans="1:1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>
      <c r="A75" s="1099" t="s">
        <v>149</v>
      </c>
      <c r="B75" s="1079"/>
      <c r="C75" s="1079"/>
      <c r="D75" s="1079"/>
      <c r="E75" s="1079"/>
      <c r="F75" s="1079"/>
      <c r="G75" s="1079"/>
      <c r="H75" s="1079"/>
      <c r="I75" s="1079"/>
      <c r="J75" s="1079"/>
      <c r="K75" s="1079"/>
      <c r="L75" s="1079"/>
      <c r="M75" s="1079"/>
      <c r="N75" s="1080"/>
    </row>
    <row r="76" spans="1:14">
      <c r="A76" s="161" t="s">
        <v>67</v>
      </c>
      <c r="B76" s="1100" t="s">
        <v>68</v>
      </c>
      <c r="C76" s="1100"/>
      <c r="D76" s="1100"/>
      <c r="E76" s="1100"/>
      <c r="F76" s="1100"/>
      <c r="G76" s="1100" t="s">
        <v>145</v>
      </c>
      <c r="H76" s="1100"/>
      <c r="I76" s="1101" t="s">
        <v>73</v>
      </c>
      <c r="J76" s="1101"/>
      <c r="K76" s="1101" t="s">
        <v>146</v>
      </c>
      <c r="L76" s="1101"/>
      <c r="M76" s="1102" t="s">
        <v>71</v>
      </c>
      <c r="N76" s="1102"/>
    </row>
    <row r="77" spans="1:14">
      <c r="A77" s="162" t="s">
        <v>127</v>
      </c>
      <c r="B77" s="1096" t="s">
        <v>180</v>
      </c>
      <c r="C77" s="1097"/>
      <c r="D77" s="1097"/>
      <c r="E77" s="1097"/>
      <c r="F77" s="1098"/>
      <c r="G77" s="1054"/>
      <c r="H77" s="1055"/>
      <c r="I77" s="1056"/>
      <c r="J77" s="1057"/>
      <c r="K77" s="1058">
        <v>0.1</v>
      </c>
      <c r="L77" s="1059"/>
      <c r="M77" s="1060"/>
      <c r="N77" s="1061"/>
    </row>
    <row r="78" spans="1:14">
      <c r="A78" s="127" t="s">
        <v>129</v>
      </c>
      <c r="B78" s="845" t="s">
        <v>278</v>
      </c>
      <c r="C78" s="845"/>
      <c r="D78" s="845"/>
      <c r="E78" s="845"/>
      <c r="F78" s="845"/>
      <c r="G78" s="842"/>
      <c r="H78" s="842"/>
      <c r="I78" s="843"/>
      <c r="J78" s="843"/>
      <c r="K78" s="844">
        <v>0.2</v>
      </c>
      <c r="L78" s="844"/>
      <c r="M78" s="163"/>
      <c r="N78" s="164"/>
    </row>
    <row r="79" spans="1:14">
      <c r="A79" s="127"/>
      <c r="B79" s="845"/>
      <c r="C79" s="845"/>
      <c r="D79" s="845"/>
      <c r="E79" s="845"/>
      <c r="F79" s="845"/>
      <c r="G79" s="842"/>
      <c r="H79" s="842"/>
      <c r="I79" s="843"/>
      <c r="J79" s="843"/>
      <c r="K79" s="844"/>
      <c r="L79" s="844"/>
      <c r="M79" s="1060"/>
      <c r="N79" s="1061"/>
    </row>
    <row r="80" spans="1:14">
      <c r="A80" s="162"/>
      <c r="B80" s="1093"/>
      <c r="C80" s="1094"/>
      <c r="D80" s="1094"/>
      <c r="E80" s="1094"/>
      <c r="F80" s="1095"/>
      <c r="G80" s="1054"/>
      <c r="H80" s="1055"/>
      <c r="I80" s="1056"/>
      <c r="J80" s="1057"/>
      <c r="K80" s="1058"/>
      <c r="L80" s="1059"/>
      <c r="M80" s="1060"/>
      <c r="N80" s="1061"/>
    </row>
    <row r="81" spans="1:14">
      <c r="A81" s="162"/>
      <c r="B81" s="1091"/>
      <c r="C81" s="1092"/>
      <c r="D81" s="1092"/>
      <c r="E81" s="1092"/>
      <c r="F81" s="1092"/>
      <c r="G81" s="1054"/>
      <c r="H81" s="1055"/>
      <c r="I81" s="1056"/>
      <c r="J81" s="1057"/>
      <c r="K81" s="1058"/>
      <c r="L81" s="1059"/>
      <c r="M81" s="1060"/>
      <c r="N81" s="1061"/>
    </row>
    <row r="82" spans="1:14">
      <c r="A82" s="165"/>
      <c r="B82" s="1051"/>
      <c r="C82" s="1052"/>
      <c r="D82" s="1052"/>
      <c r="E82" s="1052"/>
      <c r="F82" s="1053"/>
      <c r="G82" s="1054"/>
      <c r="H82" s="1055"/>
      <c r="I82" s="1056"/>
      <c r="J82" s="1057"/>
      <c r="K82" s="1058"/>
      <c r="L82" s="1059"/>
      <c r="M82" s="163"/>
      <c r="N82" s="164"/>
    </row>
    <row r="83" spans="1:14">
      <c r="A83" s="165"/>
      <c r="B83" s="1051"/>
      <c r="C83" s="1052"/>
      <c r="D83" s="1052"/>
      <c r="E83" s="1052"/>
      <c r="F83" s="1053"/>
      <c r="G83" s="1054"/>
      <c r="H83" s="1055"/>
      <c r="I83" s="1056"/>
      <c r="J83" s="1057"/>
      <c r="K83" s="1058"/>
      <c r="L83" s="1059"/>
      <c r="M83" s="1060"/>
      <c r="N83" s="1061"/>
    </row>
    <row r="84" spans="1:14">
      <c r="A84" s="165"/>
      <c r="B84" s="1051"/>
      <c r="C84" s="1052"/>
      <c r="D84" s="1052"/>
      <c r="E84" s="1052"/>
      <c r="F84" s="1053"/>
      <c r="G84" s="1054"/>
      <c r="H84" s="1055"/>
      <c r="I84" s="1056"/>
      <c r="J84" s="1057"/>
      <c r="K84" s="1058"/>
      <c r="L84" s="1059"/>
      <c r="M84" s="1060"/>
      <c r="N84" s="1061"/>
    </row>
    <row r="85" spans="1:14">
      <c r="A85" s="165"/>
      <c r="B85" s="1051"/>
      <c r="C85" s="1052"/>
      <c r="D85" s="1052"/>
      <c r="E85" s="1052"/>
      <c r="F85" s="1053"/>
      <c r="G85" s="1054"/>
      <c r="H85" s="1055"/>
      <c r="I85" s="1056"/>
      <c r="J85" s="1057"/>
      <c r="K85" s="1058"/>
      <c r="L85" s="1059"/>
      <c r="M85" s="1060"/>
      <c r="N85" s="1061"/>
    </row>
    <row r="86" spans="1:14">
      <c r="A86" s="165"/>
      <c r="B86" s="1051"/>
      <c r="C86" s="1052"/>
      <c r="D86" s="1052"/>
      <c r="E86" s="1052"/>
      <c r="F86" s="1053"/>
      <c r="G86" s="1054"/>
      <c r="H86" s="1055"/>
      <c r="I86" s="1056"/>
      <c r="J86" s="1057"/>
      <c r="K86" s="1058"/>
      <c r="L86" s="1059"/>
      <c r="M86" s="1060"/>
      <c r="N86" s="1061"/>
    </row>
    <row r="87" spans="1:14">
      <c r="A87" s="165"/>
      <c r="B87" s="1051"/>
      <c r="C87" s="1052"/>
      <c r="D87" s="1052"/>
      <c r="E87" s="1052"/>
      <c r="F87" s="1053"/>
      <c r="G87" s="1054"/>
      <c r="H87" s="1055"/>
      <c r="I87" s="1056"/>
      <c r="J87" s="1057"/>
      <c r="K87" s="1058"/>
      <c r="L87" s="1059"/>
      <c r="M87" s="1060"/>
      <c r="N87" s="1061"/>
    </row>
    <row r="88" spans="1:14">
      <c r="A88" s="35">
        <f>COUNTA(B77:F83)</f>
        <v>2</v>
      </c>
      <c r="B88" s="1062" t="s">
        <v>42</v>
      </c>
      <c r="C88" s="1062"/>
      <c r="D88" s="1062"/>
      <c r="E88" s="1062"/>
      <c r="F88" s="1062"/>
      <c r="G88" s="1062"/>
      <c r="H88" s="1062"/>
      <c r="I88" s="1062"/>
      <c r="J88" s="1062"/>
      <c r="K88" s="1062"/>
      <c r="L88" s="1063"/>
      <c r="M88" s="1064"/>
      <c r="N88" s="1064"/>
    </row>
    <row r="89" spans="1:1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>
      <c r="A90" s="1078" t="s">
        <v>43</v>
      </c>
      <c r="B90" s="1079"/>
      <c r="C90" s="1079"/>
      <c r="D90" s="1079"/>
      <c r="E90" s="1079"/>
      <c r="F90" s="1079"/>
      <c r="G90" s="1079"/>
      <c r="H90" s="1079"/>
      <c r="I90" s="1079"/>
      <c r="J90" s="1079"/>
      <c r="K90" s="1079"/>
      <c r="L90" s="1079"/>
      <c r="M90" s="1079"/>
      <c r="N90" s="1080"/>
    </row>
    <row r="91" spans="1:14">
      <c r="A91" s="1081" t="s">
        <v>44</v>
      </c>
      <c r="B91" s="1081"/>
      <c r="C91" s="1081"/>
      <c r="D91" s="1081"/>
      <c r="E91" s="1082" t="s">
        <v>45</v>
      </c>
      <c r="F91" s="1083"/>
      <c r="G91" s="1083"/>
      <c r="H91" s="1083"/>
      <c r="I91" s="1083"/>
      <c r="J91" s="1083"/>
      <c r="K91" s="1083"/>
      <c r="L91" s="1083"/>
      <c r="M91" s="1084" t="s">
        <v>46</v>
      </c>
      <c r="N91" s="1085"/>
    </row>
    <row r="92" spans="1:14">
      <c r="A92" s="1086"/>
      <c r="B92" s="1087"/>
      <c r="C92" s="1087"/>
      <c r="D92" s="1088"/>
      <c r="E92" s="1086"/>
      <c r="F92" s="1087"/>
      <c r="G92" s="1087"/>
      <c r="H92" s="1087"/>
      <c r="I92" s="1087"/>
      <c r="J92" s="1087"/>
      <c r="K92" s="1087"/>
      <c r="L92" s="1088"/>
      <c r="M92" s="1089"/>
      <c r="N92" s="1090"/>
    </row>
    <row r="93" spans="1:14">
      <c r="A93" s="1065"/>
      <c r="B93" s="1066"/>
      <c r="C93" s="1066"/>
      <c r="D93" s="1067"/>
      <c r="E93" s="1065"/>
      <c r="F93" s="1066"/>
      <c r="G93" s="1066"/>
      <c r="H93" s="1066"/>
      <c r="I93" s="1066"/>
      <c r="J93" s="1066"/>
      <c r="K93" s="1066"/>
      <c r="L93" s="1067"/>
      <c r="M93" s="1071"/>
      <c r="N93" s="1072"/>
    </row>
    <row r="94" spans="1:14">
      <c r="A94" s="1065"/>
      <c r="B94" s="1066"/>
      <c r="C94" s="1066"/>
      <c r="D94" s="1067"/>
      <c r="E94" s="1065"/>
      <c r="F94" s="1066"/>
      <c r="G94" s="1066"/>
      <c r="H94" s="1066"/>
      <c r="I94" s="1066"/>
      <c r="J94" s="1066"/>
      <c r="K94" s="1066"/>
      <c r="L94" s="1067"/>
      <c r="M94" s="1071"/>
      <c r="N94" s="1072"/>
    </row>
    <row r="95" spans="1:14">
      <c r="A95" s="1068"/>
      <c r="B95" s="1069"/>
      <c r="C95" s="1069"/>
      <c r="D95" s="1070"/>
      <c r="E95" s="1068"/>
      <c r="F95" s="1069"/>
      <c r="G95" s="1069"/>
      <c r="H95" s="1069"/>
      <c r="I95" s="1069"/>
      <c r="J95" s="1069"/>
      <c r="K95" s="1069"/>
      <c r="L95" s="1070"/>
      <c r="M95" s="1073"/>
      <c r="N95" s="1074"/>
    </row>
    <row r="96" spans="1:14">
      <c r="A96" s="1064" t="s">
        <v>147</v>
      </c>
      <c r="B96" s="1064"/>
      <c r="C96" s="1064"/>
      <c r="D96" s="1064"/>
      <c r="E96" s="1064"/>
      <c r="F96" s="1064"/>
      <c r="G96" s="1064"/>
      <c r="H96" s="1064"/>
      <c r="I96" s="1064"/>
      <c r="J96" s="1064"/>
      <c r="K96" s="1064"/>
      <c r="L96" s="1064"/>
      <c r="M96" s="1075"/>
      <c r="N96" s="1075"/>
    </row>
    <row r="97" spans="1:14">
      <c r="A97" s="1076" t="s">
        <v>49</v>
      </c>
      <c r="B97" s="1076"/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7"/>
      <c r="N97" s="1077"/>
    </row>
  </sheetData>
  <mergeCells count="242">
    <mergeCell ref="A1:N1"/>
    <mergeCell ref="A2:D2"/>
    <mergeCell ref="E2:H2"/>
    <mergeCell ref="I2:N2"/>
    <mergeCell ref="A3:D4"/>
    <mergeCell ref="E3:H4"/>
    <mergeCell ref="I3:N4"/>
    <mergeCell ref="A8:B8"/>
    <mergeCell ref="C8:N8"/>
    <mergeCell ref="A7:B7"/>
    <mergeCell ref="C7:N7"/>
    <mergeCell ref="O27:P27"/>
    <mergeCell ref="A9:B20"/>
    <mergeCell ref="C9:N20"/>
    <mergeCell ref="O7:P7"/>
    <mergeCell ref="A5:C6"/>
    <mergeCell ref="D5:H6"/>
    <mergeCell ref="I5:N5"/>
    <mergeCell ref="I6:J6"/>
    <mergeCell ref="K6:L6"/>
    <mergeCell ref="M6:N6"/>
    <mergeCell ref="A21:N21"/>
    <mergeCell ref="B25:G25"/>
    <mergeCell ref="I25:N25"/>
    <mergeCell ref="A26:N26"/>
    <mergeCell ref="A27:H27"/>
    <mergeCell ref="I27:J27"/>
    <mergeCell ref="K27:L27"/>
    <mergeCell ref="M27:N27"/>
    <mergeCell ref="B22:G22"/>
    <mergeCell ref="I22:N22"/>
    <mergeCell ref="B23:G23"/>
    <mergeCell ref="I23:N23"/>
    <mergeCell ref="B24:G24"/>
    <mergeCell ref="I24:N24"/>
    <mergeCell ref="A29:H29"/>
    <mergeCell ref="I29:J29"/>
    <mergeCell ref="K29:L29"/>
    <mergeCell ref="M29:N29"/>
    <mergeCell ref="O29:P29"/>
    <mergeCell ref="A28:H28"/>
    <mergeCell ref="I28:J28"/>
    <mergeCell ref="K28:L28"/>
    <mergeCell ref="M28:N28"/>
    <mergeCell ref="O28:P28"/>
    <mergeCell ref="A31:H31"/>
    <mergeCell ref="I31:J31"/>
    <mergeCell ref="K31:L31"/>
    <mergeCell ref="M31:N31"/>
    <mergeCell ref="O31:P31"/>
    <mergeCell ref="A30:H30"/>
    <mergeCell ref="I30:J30"/>
    <mergeCell ref="K30:L30"/>
    <mergeCell ref="M30:N30"/>
    <mergeCell ref="O30:P30"/>
    <mergeCell ref="A33:H33"/>
    <mergeCell ref="I33:J33"/>
    <mergeCell ref="K33:L33"/>
    <mergeCell ref="M33:N33"/>
    <mergeCell ref="O33:P33"/>
    <mergeCell ref="A32:H32"/>
    <mergeCell ref="I32:J32"/>
    <mergeCell ref="K32:L32"/>
    <mergeCell ref="M32:N32"/>
    <mergeCell ref="O32:P32"/>
    <mergeCell ref="A35:H35"/>
    <mergeCell ref="I35:J35"/>
    <mergeCell ref="K35:L35"/>
    <mergeCell ref="M35:N35"/>
    <mergeCell ref="O35:P35"/>
    <mergeCell ref="A34:H34"/>
    <mergeCell ref="I34:J34"/>
    <mergeCell ref="K34:L34"/>
    <mergeCell ref="M34:N34"/>
    <mergeCell ref="O34:P34"/>
    <mergeCell ref="A37:H37"/>
    <mergeCell ref="I37:J37"/>
    <mergeCell ref="K37:L37"/>
    <mergeCell ref="M37:N37"/>
    <mergeCell ref="O37:P37"/>
    <mergeCell ref="A36:H36"/>
    <mergeCell ref="I36:J36"/>
    <mergeCell ref="K36:L36"/>
    <mergeCell ref="M36:N36"/>
    <mergeCell ref="O36:P36"/>
    <mergeCell ref="A39:H39"/>
    <mergeCell ref="I39:J39"/>
    <mergeCell ref="K39:L39"/>
    <mergeCell ref="M39:N39"/>
    <mergeCell ref="O39:P39"/>
    <mergeCell ref="A38:H38"/>
    <mergeCell ref="I38:J38"/>
    <mergeCell ref="K38:L38"/>
    <mergeCell ref="M38:N38"/>
    <mergeCell ref="O38:P38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43:H43"/>
    <mergeCell ref="I43:J43"/>
    <mergeCell ref="K43:L43"/>
    <mergeCell ref="M43:N43"/>
    <mergeCell ref="O43:P43"/>
    <mergeCell ref="A42:H42"/>
    <mergeCell ref="I42:J42"/>
    <mergeCell ref="K42:L42"/>
    <mergeCell ref="M42:N42"/>
    <mergeCell ref="O42:P42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O48:P48"/>
    <mergeCell ref="O49:P49"/>
    <mergeCell ref="A50:B51"/>
    <mergeCell ref="O50:P50"/>
    <mergeCell ref="O51:P51"/>
    <mergeCell ref="A46:N46"/>
    <mergeCell ref="O46:P46"/>
    <mergeCell ref="A47:B47"/>
    <mergeCell ref="O47:P47"/>
    <mergeCell ref="A56:B57"/>
    <mergeCell ref="A58:B59"/>
    <mergeCell ref="A61:D61"/>
    <mergeCell ref="E61:G61"/>
    <mergeCell ref="H61:K61"/>
    <mergeCell ref="L61:N61"/>
    <mergeCell ref="A52:B53"/>
    <mergeCell ref="A54:B55"/>
    <mergeCell ref="A48:B49"/>
    <mergeCell ref="A64:D64"/>
    <mergeCell ref="E64:G64"/>
    <mergeCell ref="H64:K64"/>
    <mergeCell ref="L64:N64"/>
    <mergeCell ref="A65:E65"/>
    <mergeCell ref="F65:G65"/>
    <mergeCell ref="H65:L65"/>
    <mergeCell ref="M65:N65"/>
    <mergeCell ref="A62:E62"/>
    <mergeCell ref="F62:G62"/>
    <mergeCell ref="H62:L62"/>
    <mergeCell ref="M62:N62"/>
    <mergeCell ref="A63:E63"/>
    <mergeCell ref="F63:G63"/>
    <mergeCell ref="H63:L63"/>
    <mergeCell ref="M63:N63"/>
    <mergeCell ref="A75:N75"/>
    <mergeCell ref="B76:F76"/>
    <mergeCell ref="G76:H76"/>
    <mergeCell ref="I76:J76"/>
    <mergeCell ref="K76:L76"/>
    <mergeCell ref="M76:N76"/>
    <mergeCell ref="A66:E66"/>
    <mergeCell ref="F66:G66"/>
    <mergeCell ref="H66:L66"/>
    <mergeCell ref="M66:N66"/>
    <mergeCell ref="A68:G68"/>
    <mergeCell ref="H68:N68"/>
    <mergeCell ref="C69:G69"/>
    <mergeCell ref="C70:G70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A96:L96"/>
    <mergeCell ref="M96:N96"/>
    <mergeCell ref="A97:L97"/>
    <mergeCell ref="M97:N97"/>
    <mergeCell ref="A90:N90"/>
    <mergeCell ref="A91:D91"/>
    <mergeCell ref="E91:L91"/>
    <mergeCell ref="M91:N91"/>
    <mergeCell ref="A92:D93"/>
    <mergeCell ref="E92:L93"/>
    <mergeCell ref="M92:N93"/>
    <mergeCell ref="B87:F87"/>
    <mergeCell ref="G87:H87"/>
    <mergeCell ref="I87:J87"/>
    <mergeCell ref="K87:L87"/>
    <mergeCell ref="M87:N87"/>
    <mergeCell ref="B88:L88"/>
    <mergeCell ref="M88:N88"/>
    <mergeCell ref="B85:F85"/>
    <mergeCell ref="A94:D95"/>
    <mergeCell ref="E94:L95"/>
    <mergeCell ref="M94:N9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</mergeCells>
  <conditionalFormatting sqref="C58:N58 C56:N56 C52:N52 C54:N54 C48:N48 C50:N50">
    <cfRule type="cellIs" dxfId="3" priority="1" stopIfTrue="1" operator="equal">
      <formula>"x"</formula>
    </cfRule>
  </conditionalFormatting>
  <conditionalFormatting sqref="C57:N57 C59:N59 C51:N51 C53:N53 C55:N55 C49:N49">
    <cfRule type="cellIs" dxfId="2" priority="2" stopIfTrue="1" operator="equal">
      <formula>"x"</formula>
    </cfRule>
  </conditionalFormatting>
  <pageMargins left="0.19685039370078741" right="0" top="0.41" bottom="0.52" header="0.31496062992125984" footer="0.31496062992125984"/>
  <pageSetup paperSize="8" fitToHeight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opLeftCell="A52" workbookViewId="0">
      <selection activeCell="R46" sqref="R46"/>
    </sheetView>
  </sheetViews>
  <sheetFormatPr defaultRowHeight="15"/>
  <sheetData>
    <row r="1" spans="1:19" ht="18.75" thickBot="1">
      <c r="A1" s="1260" t="s">
        <v>249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23"/>
      <c r="P1" s="23"/>
      <c r="Q1" s="23"/>
      <c r="R1" s="23"/>
      <c r="S1" s="23"/>
    </row>
    <row r="2" spans="1:19">
      <c r="A2" s="1446" t="s">
        <v>148</v>
      </c>
      <c r="B2" s="1446"/>
      <c r="C2" s="1446"/>
      <c r="D2" s="1446"/>
      <c r="E2" s="1446" t="s">
        <v>136</v>
      </c>
      <c r="F2" s="1446"/>
      <c r="G2" s="1446"/>
      <c r="H2" s="1446"/>
      <c r="I2" s="1446" t="s">
        <v>137</v>
      </c>
      <c r="J2" s="1446"/>
      <c r="K2" s="1446"/>
      <c r="L2" s="1446"/>
      <c r="M2" s="1446"/>
      <c r="N2" s="1446"/>
      <c r="O2" s="23"/>
      <c r="P2" s="23"/>
      <c r="Q2" s="23"/>
      <c r="R2" s="23"/>
      <c r="S2" s="23"/>
    </row>
    <row r="3" spans="1:19">
      <c r="A3" s="1447" t="s">
        <v>151</v>
      </c>
      <c r="B3" s="1447"/>
      <c r="C3" s="1447"/>
      <c r="D3" s="1447"/>
      <c r="E3" s="1448" t="s">
        <v>152</v>
      </c>
      <c r="F3" s="1449"/>
      <c r="G3" s="1449"/>
      <c r="H3" s="1450"/>
      <c r="I3" s="1454" t="s">
        <v>156</v>
      </c>
      <c r="J3" s="1455"/>
      <c r="K3" s="1455"/>
      <c r="L3" s="1455"/>
      <c r="M3" s="1455"/>
      <c r="N3" s="1456"/>
      <c r="O3" s="23"/>
      <c r="P3" s="23"/>
      <c r="Q3" s="23"/>
      <c r="R3" s="23"/>
      <c r="S3" s="23"/>
    </row>
    <row r="4" spans="1:19">
      <c r="A4" s="1447"/>
      <c r="B4" s="1447"/>
      <c r="C4" s="1447"/>
      <c r="D4" s="1447"/>
      <c r="E4" s="1451"/>
      <c r="F4" s="1452"/>
      <c r="G4" s="1452"/>
      <c r="H4" s="1453"/>
      <c r="I4" s="1457"/>
      <c r="J4" s="1458"/>
      <c r="K4" s="1458"/>
      <c r="L4" s="1458"/>
      <c r="M4" s="1458"/>
      <c r="N4" s="1459"/>
      <c r="O4" s="23"/>
      <c r="P4" s="23"/>
      <c r="Q4" s="23"/>
      <c r="R4" s="23"/>
      <c r="S4" s="23"/>
    </row>
    <row r="5" spans="1:19" ht="26.25" customHeight="1">
      <c r="A5" s="1460" t="s">
        <v>4</v>
      </c>
      <c r="B5" s="1461"/>
      <c r="C5" s="1462" t="s">
        <v>153</v>
      </c>
      <c r="D5" s="1463"/>
      <c r="E5" s="1463"/>
      <c r="F5" s="1463"/>
      <c r="G5" s="1463"/>
      <c r="H5" s="1463"/>
      <c r="I5" s="1463"/>
      <c r="J5" s="1463"/>
      <c r="K5" s="1463"/>
      <c r="L5" s="1463"/>
      <c r="M5" s="1463"/>
      <c r="N5" s="1464"/>
      <c r="O5" s="23"/>
      <c r="P5" s="23"/>
      <c r="Q5" s="23"/>
      <c r="R5" s="23"/>
      <c r="S5" s="23"/>
    </row>
    <row r="6" spans="1:19" ht="37.5" customHeight="1">
      <c r="A6" s="1424" t="s">
        <v>138</v>
      </c>
      <c r="B6" s="1425"/>
      <c r="C6" s="1426" t="s">
        <v>157</v>
      </c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8"/>
      <c r="O6" s="23"/>
      <c r="P6" s="23"/>
      <c r="Q6" s="23"/>
      <c r="R6" s="23"/>
      <c r="S6" s="23"/>
    </row>
    <row r="7" spans="1:19">
      <c r="A7" s="198"/>
      <c r="B7" s="199"/>
      <c r="C7" s="1429" t="s">
        <v>284</v>
      </c>
      <c r="D7" s="1430"/>
      <c r="E7" s="1430"/>
      <c r="F7" s="1430"/>
      <c r="G7" s="1430"/>
      <c r="H7" s="1430"/>
      <c r="I7" s="1430"/>
      <c r="J7" s="1430"/>
      <c r="K7" s="1430"/>
      <c r="L7" s="1430"/>
      <c r="M7" s="1430"/>
      <c r="N7" s="1431"/>
      <c r="O7" s="23"/>
      <c r="P7" s="23"/>
      <c r="Q7" s="23"/>
      <c r="R7" s="23"/>
      <c r="S7" s="23"/>
    </row>
    <row r="8" spans="1:19">
      <c r="A8" s="1438" t="s">
        <v>139</v>
      </c>
      <c r="B8" s="1438"/>
      <c r="C8" s="1432"/>
      <c r="D8" s="1433"/>
      <c r="E8" s="1433"/>
      <c r="F8" s="1433"/>
      <c r="G8" s="1433"/>
      <c r="H8" s="1433"/>
      <c r="I8" s="1433"/>
      <c r="J8" s="1433"/>
      <c r="K8" s="1433"/>
      <c r="L8" s="1433"/>
      <c r="M8" s="1433"/>
      <c r="N8" s="1434"/>
      <c r="O8" s="23"/>
      <c r="P8" s="23"/>
      <c r="Q8" s="23"/>
      <c r="R8" s="23"/>
      <c r="S8" s="23"/>
    </row>
    <row r="9" spans="1:19">
      <c r="A9" s="1438"/>
      <c r="B9" s="1438"/>
      <c r="C9" s="1432"/>
      <c r="D9" s="1433"/>
      <c r="E9" s="1433"/>
      <c r="F9" s="1433"/>
      <c r="G9" s="1433"/>
      <c r="H9" s="1433"/>
      <c r="I9" s="1433"/>
      <c r="J9" s="1433"/>
      <c r="K9" s="1433"/>
      <c r="L9" s="1433"/>
      <c r="M9" s="1433"/>
      <c r="N9" s="1434"/>
      <c r="O9" s="23"/>
      <c r="P9" s="23"/>
      <c r="Q9" s="23"/>
      <c r="R9" s="23"/>
      <c r="S9" s="23"/>
    </row>
    <row r="10" spans="1:19">
      <c r="A10" s="1438"/>
      <c r="B10" s="1438"/>
      <c r="C10" s="1432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4"/>
      <c r="O10" s="23"/>
      <c r="P10" s="23"/>
      <c r="Q10" s="23"/>
      <c r="R10" s="23"/>
      <c r="S10" s="23"/>
    </row>
    <row r="11" spans="1:19">
      <c r="A11" s="1438"/>
      <c r="B11" s="1438"/>
      <c r="C11" s="1432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4"/>
      <c r="O11" s="23"/>
      <c r="P11" s="23"/>
      <c r="Q11" s="23"/>
      <c r="R11" s="23"/>
      <c r="S11" s="23"/>
    </row>
    <row r="12" spans="1:19">
      <c r="A12" s="1438"/>
      <c r="B12" s="1438"/>
      <c r="C12" s="1432"/>
      <c r="D12" s="1433"/>
      <c r="E12" s="1433"/>
      <c r="F12" s="1433"/>
      <c r="G12" s="1433"/>
      <c r="H12" s="1433"/>
      <c r="I12" s="1433"/>
      <c r="J12" s="1433"/>
      <c r="K12" s="1433"/>
      <c r="L12" s="1433"/>
      <c r="M12" s="1433"/>
      <c r="N12" s="1434"/>
      <c r="O12" s="23"/>
      <c r="P12" s="23"/>
      <c r="Q12" s="23"/>
      <c r="R12" s="23"/>
      <c r="S12" s="23"/>
    </row>
    <row r="13" spans="1:19">
      <c r="A13" s="1439"/>
      <c r="B13" s="1440"/>
      <c r="C13" s="1432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4"/>
      <c r="O13" s="23"/>
      <c r="P13" s="23"/>
      <c r="Q13" s="23"/>
      <c r="R13" s="23"/>
      <c r="S13" s="23"/>
    </row>
    <row r="14" spans="1:19">
      <c r="A14" s="1439"/>
      <c r="B14" s="1440"/>
      <c r="C14" s="1432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4"/>
      <c r="O14" s="23"/>
      <c r="P14" s="23"/>
      <c r="Q14" s="23"/>
      <c r="R14" s="23"/>
      <c r="S14" s="23"/>
    </row>
    <row r="15" spans="1:19">
      <c r="A15" s="1439"/>
      <c r="B15" s="1440"/>
      <c r="C15" s="1432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4"/>
      <c r="O15" s="23"/>
      <c r="P15" s="23"/>
      <c r="Q15" s="23"/>
      <c r="R15" s="23"/>
      <c r="S15" s="23"/>
    </row>
    <row r="16" spans="1:19">
      <c r="A16" s="1441"/>
      <c r="B16" s="1442"/>
      <c r="C16" s="1432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4"/>
      <c r="O16" s="23"/>
      <c r="P16" s="23"/>
      <c r="Q16" s="23"/>
      <c r="R16" s="23"/>
      <c r="S16" s="23"/>
    </row>
    <row r="17" spans="1:19">
      <c r="A17" s="1441"/>
      <c r="B17" s="1442"/>
      <c r="C17" s="1432"/>
      <c r="D17" s="1433"/>
      <c r="E17" s="1433"/>
      <c r="F17" s="1433"/>
      <c r="G17" s="1433"/>
      <c r="H17" s="1433"/>
      <c r="I17" s="1433"/>
      <c r="J17" s="1433"/>
      <c r="K17" s="1433"/>
      <c r="L17" s="1433"/>
      <c r="M17" s="1433"/>
      <c r="N17" s="1434"/>
      <c r="O17" s="23"/>
      <c r="P17" s="23"/>
      <c r="Q17" s="23"/>
      <c r="R17" s="23"/>
      <c r="S17" s="23"/>
    </row>
    <row r="18" spans="1:19">
      <c r="A18" s="166"/>
      <c r="B18" s="24"/>
      <c r="C18" s="1435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7"/>
      <c r="O18" s="23"/>
      <c r="P18" s="23"/>
      <c r="Q18" s="23"/>
      <c r="R18" s="23"/>
      <c r="S18" s="23"/>
    </row>
    <row r="19" spans="1:19">
      <c r="A19" s="1407" t="s">
        <v>7</v>
      </c>
      <c r="B19" s="1408"/>
      <c r="C19" s="1408"/>
      <c r="D19" s="1408"/>
      <c r="E19" s="1408"/>
      <c r="F19" s="1408"/>
      <c r="G19" s="1408"/>
      <c r="H19" s="1408"/>
      <c r="I19" s="1408"/>
      <c r="J19" s="1408"/>
      <c r="K19" s="1408"/>
      <c r="L19" s="1408"/>
      <c r="M19" s="1408"/>
      <c r="N19" s="1409"/>
      <c r="O19" s="23"/>
      <c r="P19" s="23"/>
      <c r="Q19" s="23"/>
      <c r="R19" s="23"/>
      <c r="S19" s="23"/>
    </row>
    <row r="20" spans="1:19">
      <c r="A20" s="25">
        <v>1</v>
      </c>
      <c r="B20" s="1410" t="s">
        <v>242</v>
      </c>
      <c r="C20" s="1411"/>
      <c r="D20" s="1411"/>
      <c r="E20" s="1411"/>
      <c r="F20" s="1411"/>
      <c r="G20" s="1412"/>
      <c r="H20" s="25">
        <v>4</v>
      </c>
      <c r="I20" s="1418" t="s">
        <v>243</v>
      </c>
      <c r="J20" s="1419"/>
      <c r="K20" s="1419"/>
      <c r="L20" s="1419"/>
      <c r="M20" s="1419"/>
      <c r="O20" s="23"/>
      <c r="P20" s="23"/>
      <c r="Q20" s="23"/>
      <c r="R20" s="23"/>
      <c r="S20" s="23"/>
    </row>
    <row r="21" spans="1:19">
      <c r="A21" s="178">
        <v>2</v>
      </c>
      <c r="B21" s="1413" t="s">
        <v>244</v>
      </c>
      <c r="C21" s="1414"/>
      <c r="D21" s="1414"/>
      <c r="E21" s="1414"/>
      <c r="F21" s="1414"/>
      <c r="G21" s="1415"/>
      <c r="H21" s="178">
        <v>5</v>
      </c>
      <c r="I21" s="1416" t="s">
        <v>267</v>
      </c>
      <c r="J21" s="1417"/>
      <c r="K21" s="1417"/>
      <c r="L21" s="1417"/>
      <c r="M21" s="1417"/>
      <c r="N21" s="1417"/>
      <c r="O21" s="23"/>
      <c r="P21" s="23"/>
      <c r="Q21" s="23"/>
      <c r="R21" s="23"/>
      <c r="S21" s="23"/>
    </row>
    <row r="22" spans="1:19">
      <c r="A22" s="178">
        <v>3</v>
      </c>
      <c r="B22" s="1418" t="s">
        <v>285</v>
      </c>
      <c r="C22" s="1419"/>
      <c r="D22" s="1419"/>
      <c r="E22" s="1419"/>
      <c r="F22" s="1419"/>
      <c r="G22" s="1420"/>
      <c r="H22" s="178"/>
      <c r="I22" s="1421"/>
      <c r="J22" s="1422"/>
      <c r="K22" s="1422"/>
      <c r="L22" s="1422"/>
      <c r="M22" s="1422"/>
      <c r="N22" s="1423"/>
      <c r="O22" s="23"/>
      <c r="P22" s="23"/>
      <c r="Q22" s="23"/>
      <c r="R22" s="23"/>
      <c r="S22" s="23"/>
    </row>
    <row r="23" spans="1:19">
      <c r="A23" s="200"/>
      <c r="B23" s="1418"/>
      <c r="C23" s="1419"/>
      <c r="D23" s="1419"/>
      <c r="E23" s="1419"/>
      <c r="F23" s="1419"/>
      <c r="G23" s="1420"/>
      <c r="H23" s="200" t="s">
        <v>286</v>
      </c>
      <c r="I23" s="1443"/>
      <c r="J23" s="1444"/>
      <c r="K23" s="1444"/>
      <c r="L23" s="1444"/>
      <c r="M23" s="1444"/>
      <c r="N23" s="1445"/>
      <c r="O23" s="23"/>
      <c r="P23" s="23"/>
      <c r="Q23" s="23"/>
      <c r="R23" s="23"/>
      <c r="S23" s="23"/>
    </row>
    <row r="24" spans="1:19">
      <c r="A24" s="167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68"/>
      <c r="O24" s="23"/>
      <c r="P24" s="23"/>
      <c r="Q24" s="23"/>
      <c r="R24" s="23"/>
      <c r="S24" s="23"/>
    </row>
    <row r="25" spans="1:19">
      <c r="A25" s="1325" t="s">
        <v>91</v>
      </c>
      <c r="B25" s="1297"/>
      <c r="C25" s="1297"/>
      <c r="D25" s="1297"/>
      <c r="E25" s="1297"/>
      <c r="F25" s="1297"/>
      <c r="G25" s="1297"/>
      <c r="H25" s="1297"/>
      <c r="I25" s="1297"/>
      <c r="J25" s="1297"/>
      <c r="K25" s="1297"/>
      <c r="L25" s="1297"/>
      <c r="M25" s="1297"/>
      <c r="N25" s="1298"/>
      <c r="O25" s="23"/>
      <c r="P25" s="23"/>
      <c r="Q25" s="23"/>
      <c r="R25" s="23"/>
      <c r="S25" s="23"/>
    </row>
    <row r="26" spans="1:19">
      <c r="A26" s="1400" t="s">
        <v>140</v>
      </c>
      <c r="B26" s="1401"/>
      <c r="C26" s="1401"/>
      <c r="D26" s="1401"/>
      <c r="E26" s="1401"/>
      <c r="F26" s="1401"/>
      <c r="G26" s="1401"/>
      <c r="H26" s="1402"/>
      <c r="I26" s="1403" t="s">
        <v>10</v>
      </c>
      <c r="J26" s="1404"/>
      <c r="K26" s="1405" t="s">
        <v>11</v>
      </c>
      <c r="L26" s="1405"/>
      <c r="M26" s="1405" t="s">
        <v>15</v>
      </c>
      <c r="N26" s="1406"/>
      <c r="O26" s="23"/>
      <c r="P26" s="23"/>
      <c r="Q26" s="23"/>
      <c r="R26" s="23"/>
      <c r="S26" s="23"/>
    </row>
    <row r="27" spans="1:19">
      <c r="A27" s="1330"/>
      <c r="B27" s="1331"/>
      <c r="C27" s="1331"/>
      <c r="D27" s="1331"/>
      <c r="E27" s="1331"/>
      <c r="F27" s="1331"/>
      <c r="G27" s="1331"/>
      <c r="H27" s="1332"/>
      <c r="I27" s="1392"/>
      <c r="J27" s="1393"/>
      <c r="K27" s="1392"/>
      <c r="L27" s="1393"/>
      <c r="M27" s="1394"/>
      <c r="N27" s="1395"/>
      <c r="O27" s="23"/>
      <c r="P27" s="23"/>
      <c r="Q27" s="23"/>
      <c r="R27" s="23"/>
      <c r="S27" s="23"/>
    </row>
    <row r="28" spans="1:19">
      <c r="A28" s="1339" t="s">
        <v>268</v>
      </c>
      <c r="B28" s="1340"/>
      <c r="C28" s="1340"/>
      <c r="D28" s="1340"/>
      <c r="E28" s="1340"/>
      <c r="F28" s="1340"/>
      <c r="G28" s="1340"/>
      <c r="H28" s="1341"/>
      <c r="I28" s="1396" t="s">
        <v>271</v>
      </c>
      <c r="J28" s="1397"/>
      <c r="K28" s="1396"/>
      <c r="L28" s="1397"/>
      <c r="M28" s="1398"/>
      <c r="N28" s="1399"/>
      <c r="O28" s="23"/>
      <c r="P28" s="23"/>
      <c r="Q28" s="23"/>
      <c r="R28" s="23"/>
      <c r="S28" s="23"/>
    </row>
    <row r="29" spans="1:19">
      <c r="A29" s="1339" t="s">
        <v>269</v>
      </c>
      <c r="B29" s="1340"/>
      <c r="C29" s="1340"/>
      <c r="D29" s="1340"/>
      <c r="E29" s="1340"/>
      <c r="F29" s="1340"/>
      <c r="G29" s="1340"/>
      <c r="H29" s="1341"/>
      <c r="I29" s="1388" t="s">
        <v>270</v>
      </c>
      <c r="J29" s="1389"/>
      <c r="K29" s="1388"/>
      <c r="L29" s="1389"/>
      <c r="M29" s="1390"/>
      <c r="N29" s="1391"/>
      <c r="O29" s="23"/>
      <c r="P29" s="23"/>
      <c r="Q29" s="23"/>
      <c r="R29" s="23"/>
      <c r="S29" s="23"/>
    </row>
    <row r="30" spans="1:19">
      <c r="A30" s="1339" t="s">
        <v>245</v>
      </c>
      <c r="B30" s="1340"/>
      <c r="C30" s="1340"/>
      <c r="D30" s="1340"/>
      <c r="E30" s="1340"/>
      <c r="F30" s="1340"/>
      <c r="G30" s="1340"/>
      <c r="H30" s="1341"/>
      <c r="I30" s="1385" t="s">
        <v>270</v>
      </c>
      <c r="J30" s="1343"/>
      <c r="K30" s="1385"/>
      <c r="L30" s="1343"/>
      <c r="M30" s="1344"/>
      <c r="N30" s="1345"/>
      <c r="O30" s="23"/>
      <c r="P30" s="23"/>
      <c r="Q30" s="23"/>
      <c r="R30" s="23"/>
      <c r="S30" s="23"/>
    </row>
    <row r="31" spans="1:19">
      <c r="A31" s="1339" t="s">
        <v>260</v>
      </c>
      <c r="B31" s="1340"/>
      <c r="C31" s="1340"/>
      <c r="D31" s="1340"/>
      <c r="E31" s="1340"/>
      <c r="F31" s="1340"/>
      <c r="G31" s="1340"/>
      <c r="H31" s="1341"/>
      <c r="I31" s="1383">
        <v>3</v>
      </c>
      <c r="J31" s="1384"/>
      <c r="K31" s="1385"/>
      <c r="L31" s="1343"/>
      <c r="M31" s="1344"/>
      <c r="N31" s="1345"/>
      <c r="O31" s="23"/>
      <c r="P31" s="23"/>
      <c r="Q31" s="23"/>
      <c r="R31" s="23"/>
      <c r="S31" s="23"/>
    </row>
    <row r="32" spans="1:19">
      <c r="A32" s="1339" t="s">
        <v>287</v>
      </c>
      <c r="B32" s="1340"/>
      <c r="C32" s="1340"/>
      <c r="D32" s="1340"/>
      <c r="E32" s="1340"/>
      <c r="F32" s="1340"/>
      <c r="G32" s="1340"/>
      <c r="H32" s="1341"/>
      <c r="I32" s="1342" t="s">
        <v>306</v>
      </c>
      <c r="J32" s="1386"/>
      <c r="K32" s="1387"/>
      <c r="L32" s="1386"/>
      <c r="M32" s="1344"/>
      <c r="N32" s="1345"/>
      <c r="O32" s="23"/>
      <c r="P32" s="23"/>
      <c r="Q32" s="23"/>
      <c r="R32" s="23"/>
      <c r="S32" s="23"/>
    </row>
    <row r="33" spans="1:19">
      <c r="A33" s="1339"/>
      <c r="B33" s="1340"/>
      <c r="C33" s="1340"/>
      <c r="D33" s="1340"/>
      <c r="E33" s="1340"/>
      <c r="F33" s="1340"/>
      <c r="G33" s="1340"/>
      <c r="H33" s="1341"/>
      <c r="I33" s="1380"/>
      <c r="J33" s="1381"/>
      <c r="K33" s="1342"/>
      <c r="L33" s="1343"/>
      <c r="M33" s="1344"/>
      <c r="N33" s="1345"/>
      <c r="O33" s="23"/>
      <c r="P33" s="23"/>
      <c r="Q33" s="23"/>
      <c r="R33" s="23"/>
      <c r="S33" s="23"/>
    </row>
    <row r="34" spans="1:19">
      <c r="A34" s="1339"/>
      <c r="B34" s="1340"/>
      <c r="C34" s="1340"/>
      <c r="D34" s="1340"/>
      <c r="E34" s="1340"/>
      <c r="F34" s="1340"/>
      <c r="G34" s="1340"/>
      <c r="H34" s="1341"/>
      <c r="I34" s="1382"/>
      <c r="J34" s="1381"/>
      <c r="K34" s="1342"/>
      <c r="L34" s="1343"/>
      <c r="M34" s="1344"/>
      <c r="N34" s="1345"/>
      <c r="O34" s="23"/>
      <c r="P34" s="23"/>
      <c r="Q34" s="23"/>
      <c r="R34" s="23"/>
      <c r="S34" s="23"/>
    </row>
    <row r="35" spans="1:19">
      <c r="A35" s="1339"/>
      <c r="B35" s="1340"/>
      <c r="C35" s="1340"/>
      <c r="D35" s="1340"/>
      <c r="E35" s="1340"/>
      <c r="F35" s="1340"/>
      <c r="G35" s="1340"/>
      <c r="H35" s="1341"/>
      <c r="I35" s="1378"/>
      <c r="J35" s="1379"/>
      <c r="K35" s="1342"/>
      <c r="L35" s="1343"/>
      <c r="M35" s="1344"/>
      <c r="N35" s="1345"/>
      <c r="O35" s="23"/>
      <c r="P35" s="23"/>
      <c r="Q35" s="23"/>
      <c r="R35" s="23"/>
      <c r="S35" s="23"/>
    </row>
    <row r="36" spans="1:19">
      <c r="A36" s="1339"/>
      <c r="B36" s="1340"/>
      <c r="C36" s="1340"/>
      <c r="D36" s="1340"/>
      <c r="E36" s="1340"/>
      <c r="F36" s="1340"/>
      <c r="G36" s="1340"/>
      <c r="H36" s="1341"/>
      <c r="I36" s="1342"/>
      <c r="J36" s="1343"/>
      <c r="K36" s="1342"/>
      <c r="L36" s="1343"/>
      <c r="M36" s="1344"/>
      <c r="N36" s="1345"/>
      <c r="O36" s="23"/>
      <c r="P36" s="23"/>
      <c r="Q36" s="23"/>
      <c r="R36" s="23"/>
      <c r="S36" s="23"/>
    </row>
    <row r="37" spans="1:19">
      <c r="A37" s="1346" t="s">
        <v>141</v>
      </c>
      <c r="B37" s="1347"/>
      <c r="C37" s="1347"/>
      <c r="D37" s="1347"/>
      <c r="E37" s="1347"/>
      <c r="F37" s="1347"/>
      <c r="G37" s="1347"/>
      <c r="H37" s="1348"/>
      <c r="I37" s="1349" t="s">
        <v>10</v>
      </c>
      <c r="J37" s="1350"/>
      <c r="K37" s="1351" t="s">
        <v>11</v>
      </c>
      <c r="L37" s="1351"/>
      <c r="M37" s="1351" t="s">
        <v>15</v>
      </c>
      <c r="N37" s="1352"/>
      <c r="O37" s="23"/>
      <c r="P37" s="23"/>
      <c r="Q37" s="23"/>
      <c r="R37" s="23"/>
      <c r="S37" s="23"/>
    </row>
    <row r="38" spans="1:19">
      <c r="A38" s="1326" t="s">
        <v>154</v>
      </c>
      <c r="B38" s="1327"/>
      <c r="C38" s="1327"/>
      <c r="D38" s="1327"/>
      <c r="E38" s="1327"/>
      <c r="F38" s="1327"/>
      <c r="G38" s="1327"/>
      <c r="H38" s="1328"/>
      <c r="I38" s="1376">
        <v>1</v>
      </c>
      <c r="J38" s="1377"/>
      <c r="K38" s="1191"/>
      <c r="L38" s="1192"/>
      <c r="M38" s="1192"/>
      <c r="N38" s="1193"/>
      <c r="O38" s="23"/>
      <c r="P38" s="23"/>
      <c r="Q38" s="23"/>
      <c r="R38" s="23"/>
      <c r="S38" s="23"/>
    </row>
    <row r="39" spans="1:19">
      <c r="A39" s="1330"/>
      <c r="B39" s="1331"/>
      <c r="C39" s="1331"/>
      <c r="D39" s="1331"/>
      <c r="E39" s="1331"/>
      <c r="F39" s="1331"/>
      <c r="G39" s="1331"/>
      <c r="H39" s="1332"/>
      <c r="I39" s="1370"/>
      <c r="J39" s="1371"/>
      <c r="K39" s="1337"/>
      <c r="L39" s="1338"/>
      <c r="M39" s="1337"/>
      <c r="N39" s="1338"/>
      <c r="O39" s="23"/>
      <c r="P39" s="23"/>
      <c r="Q39" s="23"/>
      <c r="R39" s="23"/>
      <c r="S39" s="23"/>
    </row>
    <row r="40" spans="1:19">
      <c r="A40" s="1372"/>
      <c r="B40" s="1373"/>
      <c r="C40" s="1373"/>
      <c r="D40" s="1373"/>
      <c r="E40" s="1373"/>
      <c r="F40" s="1373"/>
      <c r="G40" s="1373"/>
      <c r="H40" s="1374"/>
      <c r="I40" s="1375"/>
      <c r="J40" s="1360"/>
      <c r="K40" s="1342"/>
      <c r="L40" s="1343"/>
      <c r="M40" s="1344"/>
      <c r="N40" s="1345"/>
      <c r="O40" s="23"/>
      <c r="P40" s="23"/>
      <c r="Q40" s="23"/>
      <c r="R40" s="23"/>
      <c r="S40" s="23"/>
    </row>
    <row r="41" spans="1:19">
      <c r="A41" s="1346" t="s">
        <v>14</v>
      </c>
      <c r="B41" s="1347"/>
      <c r="C41" s="1347"/>
      <c r="D41" s="1347"/>
      <c r="E41" s="1347"/>
      <c r="F41" s="1347"/>
      <c r="G41" s="1347"/>
      <c r="H41" s="1348"/>
      <c r="I41" s="1349" t="s">
        <v>10</v>
      </c>
      <c r="J41" s="1350"/>
      <c r="K41" s="1351" t="s">
        <v>11</v>
      </c>
      <c r="L41" s="1351"/>
      <c r="M41" s="1351" t="s">
        <v>15</v>
      </c>
      <c r="N41" s="1352"/>
      <c r="O41" s="23"/>
      <c r="P41" s="23"/>
      <c r="Q41" s="23"/>
      <c r="R41" s="23"/>
      <c r="S41" s="23"/>
    </row>
    <row r="42" spans="1:19">
      <c r="A42" s="1361"/>
      <c r="B42" s="1362"/>
      <c r="C42" s="1362"/>
      <c r="D42" s="1362"/>
      <c r="E42" s="1362"/>
      <c r="F42" s="1362"/>
      <c r="G42" s="1362"/>
      <c r="H42" s="1363"/>
      <c r="I42" s="1364"/>
      <c r="J42" s="1365"/>
      <c r="K42" s="1366"/>
      <c r="L42" s="1367"/>
      <c r="M42" s="1368"/>
      <c r="N42" s="1369"/>
      <c r="O42" s="23"/>
      <c r="P42" s="23"/>
      <c r="Q42" s="23"/>
      <c r="R42" s="23"/>
      <c r="S42" s="23"/>
    </row>
    <row r="43" spans="1:19">
      <c r="A43" s="1353"/>
      <c r="B43" s="1354"/>
      <c r="C43" s="1354"/>
      <c r="D43" s="1354"/>
      <c r="E43" s="1354"/>
      <c r="F43" s="1354"/>
      <c r="G43" s="1354"/>
      <c r="H43" s="1355"/>
      <c r="I43" s="1356"/>
      <c r="J43" s="1357"/>
      <c r="K43" s="1358"/>
      <c r="L43" s="1343"/>
      <c r="M43" s="1344"/>
      <c r="N43" s="1345"/>
      <c r="O43" s="23"/>
      <c r="P43" s="23"/>
      <c r="Q43" s="23"/>
      <c r="R43" s="23"/>
      <c r="S43" s="23"/>
    </row>
    <row r="44" spans="1:19">
      <c r="A44" s="1339"/>
      <c r="B44" s="1340"/>
      <c r="C44" s="1340"/>
      <c r="D44" s="1340"/>
      <c r="E44" s="1340"/>
      <c r="F44" s="1340"/>
      <c r="G44" s="1340"/>
      <c r="H44" s="1341"/>
      <c r="I44" s="1359"/>
      <c r="J44" s="1360"/>
      <c r="K44" s="1342"/>
      <c r="L44" s="1343"/>
      <c r="M44" s="1344"/>
      <c r="N44" s="1345"/>
      <c r="O44" s="23"/>
      <c r="P44" s="23"/>
      <c r="Q44" s="23"/>
      <c r="R44" s="23"/>
      <c r="S44" s="23"/>
    </row>
    <row r="45" spans="1:19">
      <c r="A45" s="1339"/>
      <c r="B45" s="1340"/>
      <c r="C45" s="1340"/>
      <c r="D45" s="1340"/>
      <c r="E45" s="1340"/>
      <c r="F45" s="1340"/>
      <c r="G45" s="1340"/>
      <c r="H45" s="1341"/>
      <c r="I45" s="1342"/>
      <c r="J45" s="1343"/>
      <c r="K45" s="1342"/>
      <c r="L45" s="1343"/>
      <c r="M45" s="1344"/>
      <c r="N45" s="1345"/>
      <c r="O45" s="23"/>
      <c r="P45" s="23"/>
      <c r="Q45" s="23"/>
      <c r="R45" s="23"/>
      <c r="S45" s="23"/>
    </row>
    <row r="46" spans="1:19">
      <c r="A46" s="1346" t="s">
        <v>150</v>
      </c>
      <c r="B46" s="1347"/>
      <c r="C46" s="1347"/>
      <c r="D46" s="1347"/>
      <c r="E46" s="1347"/>
      <c r="F46" s="1347"/>
      <c r="G46" s="1347"/>
      <c r="H46" s="1348"/>
      <c r="I46" s="1349" t="s">
        <v>10</v>
      </c>
      <c r="J46" s="1350"/>
      <c r="K46" s="1351" t="s">
        <v>11</v>
      </c>
      <c r="L46" s="1351"/>
      <c r="M46" s="1351" t="s">
        <v>15</v>
      </c>
      <c r="N46" s="1352"/>
      <c r="O46" s="23"/>
      <c r="P46" s="23"/>
      <c r="Q46" s="23"/>
      <c r="R46" s="23"/>
      <c r="S46" s="23"/>
    </row>
    <row r="47" spans="1:19">
      <c r="A47" s="1326"/>
      <c r="B47" s="1327"/>
      <c r="C47" s="1327"/>
      <c r="D47" s="1327"/>
      <c r="E47" s="1327"/>
      <c r="F47" s="1327"/>
      <c r="G47" s="1327"/>
      <c r="H47" s="1328"/>
      <c r="I47" s="1329"/>
      <c r="J47" s="1190"/>
      <c r="K47" s="1192"/>
      <c r="L47" s="1192"/>
      <c r="M47" s="1192"/>
      <c r="N47" s="1193"/>
      <c r="O47" s="23"/>
      <c r="P47" s="23"/>
      <c r="Q47" s="23"/>
      <c r="R47" s="23"/>
      <c r="S47" s="23"/>
    </row>
    <row r="48" spans="1:19">
      <c r="A48" s="1330"/>
      <c r="B48" s="1331"/>
      <c r="C48" s="1331"/>
      <c r="D48" s="1331"/>
      <c r="E48" s="1331"/>
      <c r="F48" s="1331"/>
      <c r="G48" s="1331"/>
      <c r="H48" s="1332"/>
      <c r="I48" s="1333"/>
      <c r="J48" s="1334"/>
      <c r="K48" s="1335"/>
      <c r="L48" s="1336"/>
      <c r="M48" s="1337"/>
      <c r="N48" s="1338"/>
      <c r="O48" s="23"/>
      <c r="P48" s="23"/>
      <c r="Q48" s="23"/>
      <c r="R48" s="23"/>
      <c r="S48" s="23"/>
    </row>
    <row r="49" spans="1:19">
      <c r="A49" s="1325" t="s">
        <v>17</v>
      </c>
      <c r="B49" s="1297"/>
      <c r="C49" s="1297"/>
      <c r="D49" s="1297"/>
      <c r="E49" s="1297"/>
      <c r="F49" s="1297"/>
      <c r="G49" s="1297"/>
      <c r="H49" s="1297"/>
      <c r="I49" s="1297"/>
      <c r="J49" s="1297"/>
      <c r="K49" s="1297"/>
      <c r="L49" s="1297"/>
      <c r="M49" s="1297"/>
      <c r="N49" s="1298"/>
      <c r="O49" s="23"/>
      <c r="P49" s="23"/>
      <c r="Q49" s="23"/>
      <c r="R49" s="23"/>
      <c r="S49" s="23"/>
    </row>
    <row r="50" spans="1:19" ht="42.75">
      <c r="A50" s="1303" t="s">
        <v>18</v>
      </c>
      <c r="B50" s="1303"/>
      <c r="C50" s="202" t="s">
        <v>19</v>
      </c>
      <c r="D50" s="202" t="s">
        <v>20</v>
      </c>
      <c r="E50" s="202" t="s">
        <v>21</v>
      </c>
      <c r="F50" s="202" t="s">
        <v>22</v>
      </c>
      <c r="G50" s="202" t="s">
        <v>23</v>
      </c>
      <c r="H50" s="202" t="s">
        <v>24</v>
      </c>
      <c r="I50" s="202" t="s">
        <v>25</v>
      </c>
      <c r="J50" s="202" t="s">
        <v>26</v>
      </c>
      <c r="K50" s="202" t="s">
        <v>27</v>
      </c>
      <c r="L50" s="202" t="s">
        <v>28</v>
      </c>
      <c r="M50" s="202" t="s">
        <v>29</v>
      </c>
      <c r="N50" s="202" t="s">
        <v>30</v>
      </c>
      <c r="O50" s="23"/>
      <c r="P50" s="23"/>
      <c r="Q50" s="23"/>
      <c r="R50" s="23"/>
      <c r="S50" s="23"/>
    </row>
    <row r="51" spans="1:19">
      <c r="A51" s="1317">
        <v>1</v>
      </c>
      <c r="B51" s="1318"/>
      <c r="C51" s="203"/>
      <c r="D51" s="203"/>
      <c r="E51" s="203"/>
      <c r="F51" s="204"/>
      <c r="G51" s="203"/>
      <c r="H51" s="203"/>
      <c r="I51" s="203"/>
      <c r="J51" s="203"/>
      <c r="K51" s="203"/>
      <c r="L51" s="204"/>
      <c r="M51" s="204"/>
      <c r="N51" s="203"/>
      <c r="O51" s="23"/>
      <c r="P51" s="23"/>
      <c r="Q51" s="23"/>
      <c r="R51" s="23"/>
      <c r="S51" s="23"/>
    </row>
    <row r="52" spans="1:19" ht="15.75" thickBot="1">
      <c r="A52" s="1116"/>
      <c r="B52" s="1117"/>
      <c r="C52" s="20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3"/>
      <c r="P52" s="23"/>
      <c r="Q52" s="23"/>
      <c r="R52" s="23"/>
      <c r="S52" s="23"/>
    </row>
    <row r="53" spans="1:19">
      <c r="A53" s="1317">
        <v>2</v>
      </c>
      <c r="B53" s="1318"/>
      <c r="C53" s="206"/>
      <c r="D53" s="30"/>
      <c r="E53" s="207"/>
      <c r="F53" s="207"/>
      <c r="G53" s="207"/>
      <c r="H53" s="207"/>
      <c r="I53" s="207"/>
      <c r="J53" s="207"/>
      <c r="K53" s="207"/>
      <c r="L53" s="208"/>
      <c r="M53" s="208"/>
      <c r="N53" s="208"/>
      <c r="O53" s="23"/>
      <c r="P53" s="23"/>
      <c r="Q53" s="23"/>
      <c r="R53" s="23"/>
      <c r="S53" s="23"/>
    </row>
    <row r="54" spans="1:19" ht="15.75" thickBot="1">
      <c r="A54" s="1116"/>
      <c r="B54" s="1117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3"/>
      <c r="P54" s="23"/>
      <c r="Q54" s="23"/>
      <c r="R54" s="23"/>
      <c r="S54" s="23"/>
    </row>
    <row r="55" spans="1:19">
      <c r="A55" s="1317">
        <v>3</v>
      </c>
      <c r="B55" s="1318"/>
      <c r="C55" s="30"/>
      <c r="D55" s="30"/>
      <c r="E55" s="30"/>
      <c r="F55" s="207"/>
      <c r="G55" s="207"/>
      <c r="H55" s="207"/>
      <c r="I55" s="207"/>
      <c r="J55" s="207"/>
      <c r="K55" s="207"/>
      <c r="L55" s="31"/>
      <c r="M55" s="30"/>
      <c r="N55" s="31"/>
      <c r="O55" s="23"/>
      <c r="P55" s="23"/>
      <c r="Q55" s="23"/>
      <c r="R55" s="23"/>
      <c r="S55" s="23"/>
    </row>
    <row r="56" spans="1:19" ht="15.75" thickBot="1">
      <c r="A56" s="1116"/>
      <c r="B56" s="111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3"/>
      <c r="P56" s="23"/>
      <c r="Q56" s="23"/>
      <c r="R56" s="23"/>
      <c r="S56" s="23"/>
    </row>
    <row r="57" spans="1:19">
      <c r="A57" s="1319">
        <v>4</v>
      </c>
      <c r="B57" s="1320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3"/>
      <c r="P57" s="23"/>
      <c r="Q57" s="23"/>
      <c r="R57" s="23"/>
      <c r="S57" s="23"/>
    </row>
    <row r="58" spans="1:19" ht="15.75" thickBot="1">
      <c r="A58" s="1321"/>
      <c r="B58" s="1322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3"/>
      <c r="P58" s="23"/>
      <c r="Q58" s="23"/>
      <c r="R58" s="23"/>
      <c r="S58" s="23"/>
    </row>
    <row r="59" spans="1:19">
      <c r="A59" s="1317">
        <v>5</v>
      </c>
      <c r="B59" s="1318"/>
      <c r="C59" s="210"/>
      <c r="D59" s="210"/>
      <c r="E59" s="210"/>
      <c r="F59" s="210"/>
      <c r="G59" s="210"/>
      <c r="H59" s="210"/>
      <c r="I59" s="210"/>
      <c r="J59" s="210"/>
      <c r="K59" s="210"/>
      <c r="L59" s="211"/>
      <c r="M59" s="211"/>
      <c r="N59" s="210"/>
      <c r="O59" s="23"/>
      <c r="P59" s="23"/>
      <c r="Q59" s="23"/>
      <c r="R59" s="23"/>
      <c r="S59" s="23"/>
    </row>
    <row r="60" spans="1:19" ht="15.75" thickBot="1">
      <c r="A60" s="1116"/>
      <c r="B60" s="111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3"/>
      <c r="P60" s="23"/>
      <c r="Q60" s="23"/>
      <c r="R60" s="23"/>
      <c r="S60" s="23"/>
    </row>
    <row r="61" spans="1:19">
      <c r="A61" s="1317"/>
      <c r="B61" s="131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30"/>
      <c r="O61" s="23"/>
      <c r="P61" s="23"/>
      <c r="Q61" s="23"/>
      <c r="R61" s="23"/>
      <c r="S61" s="23"/>
    </row>
    <row r="62" spans="1:19" ht="15.75" thickBot="1">
      <c r="A62" s="1116"/>
      <c r="B62" s="1117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3"/>
      <c r="P62" s="23"/>
      <c r="Q62" s="23"/>
      <c r="R62" s="23"/>
      <c r="S62" s="23"/>
    </row>
    <row r="63" spans="1:19">
      <c r="A63" s="1317"/>
      <c r="B63" s="131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3"/>
      <c r="P63" s="23"/>
      <c r="Q63" s="23"/>
      <c r="R63" s="23"/>
      <c r="S63" s="23"/>
    </row>
    <row r="64" spans="1:19" ht="15.75" thickBot="1">
      <c r="A64" s="1116"/>
      <c r="B64" s="11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3"/>
      <c r="P64" s="23"/>
      <c r="Q64" s="23"/>
      <c r="R64" s="23"/>
      <c r="S64" s="23"/>
    </row>
    <row r="65" spans="1:19">
      <c r="A65" s="1317"/>
      <c r="B65" s="131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0"/>
      <c r="O65" s="23"/>
      <c r="P65" s="23"/>
      <c r="Q65" s="23"/>
      <c r="R65" s="23"/>
      <c r="S65" s="23"/>
    </row>
    <row r="66" spans="1:19" ht="15.75" thickBot="1">
      <c r="A66" s="1116"/>
      <c r="B66" s="1117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3"/>
      <c r="P66" s="23"/>
      <c r="Q66" s="23"/>
      <c r="R66" s="23"/>
      <c r="S66" s="23"/>
    </row>
    <row r="67" spans="1:19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>
      <c r="A68" s="1323" t="s">
        <v>142</v>
      </c>
      <c r="B68" s="1324"/>
      <c r="C68" s="1324"/>
      <c r="D68" s="1324"/>
      <c r="E68" s="1465" t="s">
        <v>250</v>
      </c>
      <c r="F68" s="1314"/>
      <c r="G68" s="1315"/>
      <c r="H68" s="1325" t="s">
        <v>142</v>
      </c>
      <c r="I68" s="1297"/>
      <c r="J68" s="1297"/>
      <c r="K68" s="1297"/>
      <c r="L68" s="1313">
        <v>43373</v>
      </c>
      <c r="M68" s="1314"/>
      <c r="N68" s="1315"/>
      <c r="O68" s="23"/>
      <c r="P68" s="23"/>
      <c r="Q68" s="23"/>
      <c r="R68" s="23"/>
      <c r="S68" s="23"/>
    </row>
    <row r="69" spans="1:19">
      <c r="A69" s="1303" t="s">
        <v>31</v>
      </c>
      <c r="B69" s="1303"/>
      <c r="C69" s="1303"/>
      <c r="D69" s="1303"/>
      <c r="E69" s="1303"/>
      <c r="F69" s="1316"/>
      <c r="G69" s="1316"/>
      <c r="H69" s="1303" t="s">
        <v>31</v>
      </c>
      <c r="I69" s="1303"/>
      <c r="J69" s="1303"/>
      <c r="K69" s="1303"/>
      <c r="L69" s="1303"/>
      <c r="M69" s="1316"/>
      <c r="N69" s="1316"/>
      <c r="O69" s="23"/>
      <c r="P69" s="23"/>
      <c r="Q69" s="23"/>
      <c r="R69" s="23"/>
      <c r="S69" s="23"/>
    </row>
    <row r="70" spans="1:19">
      <c r="A70" s="1303" t="s">
        <v>32</v>
      </c>
      <c r="B70" s="1303"/>
      <c r="C70" s="1303"/>
      <c r="D70" s="1303"/>
      <c r="E70" s="1303"/>
      <c r="F70" s="1316"/>
      <c r="G70" s="1316"/>
      <c r="H70" s="1303" t="s">
        <v>32</v>
      </c>
      <c r="I70" s="1303"/>
      <c r="J70" s="1303"/>
      <c r="K70" s="1303"/>
      <c r="L70" s="1303"/>
      <c r="M70" s="1316"/>
      <c r="N70" s="1316"/>
      <c r="O70" s="23"/>
      <c r="P70" s="23"/>
      <c r="Q70" s="23"/>
      <c r="R70" s="23"/>
      <c r="S70" s="23"/>
    </row>
    <row r="71" spans="1:19">
      <c r="A71" s="1323" t="s">
        <v>142</v>
      </c>
      <c r="B71" s="1324"/>
      <c r="C71" s="1324"/>
      <c r="D71" s="1324"/>
      <c r="E71" s="1314"/>
      <c r="F71" s="1314"/>
      <c r="G71" s="1315"/>
      <c r="H71" s="1325" t="s">
        <v>143</v>
      </c>
      <c r="I71" s="1297"/>
      <c r="J71" s="1297"/>
      <c r="K71" s="1297"/>
      <c r="L71" s="1313">
        <v>43465</v>
      </c>
      <c r="M71" s="1314"/>
      <c r="N71" s="1315"/>
      <c r="O71" s="23"/>
      <c r="P71" s="23"/>
      <c r="Q71" s="23"/>
      <c r="R71" s="23"/>
      <c r="S71" s="23"/>
    </row>
    <row r="72" spans="1:19">
      <c r="A72" s="1303" t="s">
        <v>31</v>
      </c>
      <c r="B72" s="1303"/>
      <c r="C72" s="1303"/>
      <c r="D72" s="1303"/>
      <c r="E72" s="1303"/>
      <c r="F72" s="1316"/>
      <c r="G72" s="1316"/>
      <c r="H72" s="1303" t="s">
        <v>31</v>
      </c>
      <c r="I72" s="1303"/>
      <c r="J72" s="1303"/>
      <c r="K72" s="1303"/>
      <c r="L72" s="1303"/>
      <c r="M72" s="1316"/>
      <c r="N72" s="1316"/>
      <c r="O72" s="23"/>
      <c r="P72" s="23"/>
      <c r="Q72" s="23"/>
      <c r="R72" s="23"/>
      <c r="S72" s="23"/>
    </row>
    <row r="73" spans="1:19">
      <c r="A73" s="1303" t="s">
        <v>32</v>
      </c>
      <c r="B73" s="1303"/>
      <c r="C73" s="1303"/>
      <c r="D73" s="1303"/>
      <c r="E73" s="1303"/>
      <c r="F73" s="1316"/>
      <c r="G73" s="1316"/>
      <c r="H73" s="1303" t="s">
        <v>32</v>
      </c>
      <c r="I73" s="1303"/>
      <c r="J73" s="1303"/>
      <c r="K73" s="1303"/>
      <c r="L73" s="1303"/>
      <c r="M73" s="1316"/>
      <c r="N73" s="1316"/>
      <c r="O73" s="23"/>
      <c r="P73" s="23"/>
      <c r="Q73" s="23"/>
      <c r="R73" s="23"/>
      <c r="S73" s="23"/>
    </row>
    <row r="74" spans="1:19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>
      <c r="A75" s="1302" t="s">
        <v>33</v>
      </c>
      <c r="B75" s="1302"/>
      <c r="C75" s="1302"/>
      <c r="D75" s="1302"/>
      <c r="E75" s="1302"/>
      <c r="F75" s="1302"/>
      <c r="G75" s="1302"/>
      <c r="H75" s="1466" t="s">
        <v>144</v>
      </c>
      <c r="I75" s="1302"/>
      <c r="J75" s="1302"/>
      <c r="K75" s="1302"/>
      <c r="L75" s="1302"/>
      <c r="M75" s="1302"/>
      <c r="N75" s="1302"/>
      <c r="O75" s="23"/>
      <c r="P75" s="23"/>
      <c r="Q75" s="23"/>
      <c r="R75" s="23"/>
      <c r="S75" s="23"/>
    </row>
    <row r="76" spans="1:19">
      <c r="A76" s="1303" t="s">
        <v>34</v>
      </c>
      <c r="B76" s="1303"/>
      <c r="C76" s="1304" t="s">
        <v>288</v>
      </c>
      <c r="D76" s="1305"/>
      <c r="E76" s="1305"/>
      <c r="F76" s="1305"/>
      <c r="G76" s="1306"/>
      <c r="H76" s="1303" t="s">
        <v>35</v>
      </c>
      <c r="I76" s="1303"/>
      <c r="J76" s="1467"/>
      <c r="K76" s="1468"/>
      <c r="L76" s="1468"/>
      <c r="M76" s="1468"/>
      <c r="N76" s="1469"/>
      <c r="O76" s="23"/>
      <c r="P76" s="23"/>
      <c r="Q76" s="23"/>
      <c r="R76" s="23"/>
      <c r="S76" s="23"/>
    </row>
    <row r="77" spans="1:19">
      <c r="A77" s="1303"/>
      <c r="B77" s="1303"/>
      <c r="C77" s="1307"/>
      <c r="D77" s="1308"/>
      <c r="E77" s="1308"/>
      <c r="F77" s="1308"/>
      <c r="G77" s="1309"/>
      <c r="H77" s="1303"/>
      <c r="I77" s="1303"/>
      <c r="J77" s="1470"/>
      <c r="K77" s="1471"/>
      <c r="L77" s="1471"/>
      <c r="M77" s="1471"/>
      <c r="N77" s="1472"/>
      <c r="O77" s="23"/>
      <c r="P77" s="23"/>
      <c r="Q77" s="23"/>
      <c r="R77" s="23"/>
      <c r="S77" s="23"/>
    </row>
    <row r="78" spans="1:19">
      <c r="A78" s="1303"/>
      <c r="B78" s="1303"/>
      <c r="C78" s="1310"/>
      <c r="D78" s="1311"/>
      <c r="E78" s="1311"/>
      <c r="F78" s="1311"/>
      <c r="G78" s="1312"/>
      <c r="H78" s="1303"/>
      <c r="I78" s="1303"/>
      <c r="J78" s="1473"/>
      <c r="K78" s="1474"/>
      <c r="L78" s="1474"/>
      <c r="M78" s="1474"/>
      <c r="N78" s="1475"/>
      <c r="O78" s="23"/>
      <c r="P78" s="23"/>
      <c r="Q78" s="23"/>
      <c r="R78" s="23"/>
      <c r="S78" s="23"/>
    </row>
    <row r="79" spans="1:19">
      <c r="A79" s="1303" t="s">
        <v>36</v>
      </c>
      <c r="B79" s="1303"/>
      <c r="C79" s="1304" t="s">
        <v>289</v>
      </c>
      <c r="D79" s="1305"/>
      <c r="E79" s="1305"/>
      <c r="F79" s="1305"/>
      <c r="G79" s="1306"/>
      <c r="H79" s="1303" t="s">
        <v>36</v>
      </c>
      <c r="I79" s="1303"/>
      <c r="J79" s="1304"/>
      <c r="K79" s="1305"/>
      <c r="L79" s="1305"/>
      <c r="M79" s="1305"/>
      <c r="N79" s="1306"/>
      <c r="O79" s="23"/>
      <c r="P79" s="23"/>
      <c r="Q79" s="23"/>
      <c r="R79" s="23"/>
      <c r="S79" s="23"/>
    </row>
    <row r="80" spans="1:19">
      <c r="A80" s="1303"/>
      <c r="B80" s="1303"/>
      <c r="C80" s="1307"/>
      <c r="D80" s="1308"/>
      <c r="E80" s="1308"/>
      <c r="F80" s="1308"/>
      <c r="G80" s="1309"/>
      <c r="H80" s="1303"/>
      <c r="I80" s="1303"/>
      <c r="J80" s="1307"/>
      <c r="K80" s="1308"/>
      <c r="L80" s="1308"/>
      <c r="M80" s="1308"/>
      <c r="N80" s="1309"/>
      <c r="O80" s="23"/>
      <c r="P80" s="23"/>
      <c r="Q80" s="23"/>
      <c r="R80" s="23"/>
      <c r="S80" s="23"/>
    </row>
    <row r="81" spans="1:19">
      <c r="A81" s="1303"/>
      <c r="B81" s="1303"/>
      <c r="C81" s="1310"/>
      <c r="D81" s="1311"/>
      <c r="E81" s="1311"/>
      <c r="F81" s="1311"/>
      <c r="G81" s="1312"/>
      <c r="H81" s="1303"/>
      <c r="I81" s="1303"/>
      <c r="J81" s="1310"/>
      <c r="K81" s="1311"/>
      <c r="L81" s="1311"/>
      <c r="M81" s="1311"/>
      <c r="N81" s="1312"/>
      <c r="O81" s="26"/>
      <c r="P81" s="23"/>
      <c r="Q81" s="23"/>
      <c r="R81" s="23"/>
      <c r="S81" s="23"/>
    </row>
    <row r="82" spans="1:19">
      <c r="A82" s="1302" t="s">
        <v>37</v>
      </c>
      <c r="B82" s="1302"/>
      <c r="C82" s="1302"/>
      <c r="D82" s="1302"/>
      <c r="E82" s="1302"/>
      <c r="F82" s="1302"/>
      <c r="G82" s="1302"/>
      <c r="H82" s="1302" t="s">
        <v>37</v>
      </c>
      <c r="I82" s="1302"/>
      <c r="J82" s="1302"/>
      <c r="K82" s="1302"/>
      <c r="L82" s="1302"/>
      <c r="M82" s="1302"/>
      <c r="N82" s="1302"/>
      <c r="O82" s="26"/>
      <c r="P82" s="23"/>
      <c r="Q82" s="23"/>
      <c r="R82" s="23"/>
      <c r="S82" s="23"/>
    </row>
    <row r="83" spans="1:19">
      <c r="A83" s="1303" t="s">
        <v>38</v>
      </c>
      <c r="B83" s="1303"/>
      <c r="C83" s="1304"/>
      <c r="D83" s="1305"/>
      <c r="E83" s="1305"/>
      <c r="F83" s="1305"/>
      <c r="G83" s="1306"/>
      <c r="H83" s="1303" t="s">
        <v>39</v>
      </c>
      <c r="I83" s="1303"/>
      <c r="J83" s="1304"/>
      <c r="K83" s="1305"/>
      <c r="L83" s="1305"/>
      <c r="M83" s="1305"/>
      <c r="N83" s="1306"/>
      <c r="O83" s="26"/>
      <c r="P83" s="23"/>
      <c r="Q83" s="23"/>
      <c r="R83" s="23"/>
      <c r="S83" s="23"/>
    </row>
    <row r="84" spans="1:19">
      <c r="A84" s="1303"/>
      <c r="B84" s="1303"/>
      <c r="C84" s="1307"/>
      <c r="D84" s="1308"/>
      <c r="E84" s="1308"/>
      <c r="F84" s="1308"/>
      <c r="G84" s="1309"/>
      <c r="H84" s="1303"/>
      <c r="I84" s="1303"/>
      <c r="J84" s="1307"/>
      <c r="K84" s="1308"/>
      <c r="L84" s="1308"/>
      <c r="M84" s="1308"/>
      <c r="N84" s="1309"/>
      <c r="O84" s="26"/>
      <c r="P84" s="23"/>
      <c r="Q84" s="23"/>
      <c r="R84" s="23"/>
      <c r="S84" s="23"/>
    </row>
    <row r="85" spans="1:19">
      <c r="A85" s="1303"/>
      <c r="B85" s="1303"/>
      <c r="C85" s="1310"/>
      <c r="D85" s="1311"/>
      <c r="E85" s="1311"/>
      <c r="F85" s="1311"/>
      <c r="G85" s="1312"/>
      <c r="H85" s="1303"/>
      <c r="I85" s="1303"/>
      <c r="J85" s="1310"/>
      <c r="K85" s="1311"/>
      <c r="L85" s="1311"/>
      <c r="M85" s="1311"/>
      <c r="N85" s="1312"/>
      <c r="O85" s="26"/>
      <c r="P85" s="23"/>
      <c r="Q85" s="23"/>
      <c r="R85" s="23"/>
      <c r="S85" s="23"/>
    </row>
    <row r="86" spans="1:19">
      <c r="A86" s="1303" t="s">
        <v>40</v>
      </c>
      <c r="B86" s="1303"/>
      <c r="C86" s="1304"/>
      <c r="D86" s="1305"/>
      <c r="E86" s="1305"/>
      <c r="F86" s="1305"/>
      <c r="G86" s="1306"/>
      <c r="H86" s="1303" t="s">
        <v>40</v>
      </c>
      <c r="I86" s="1303"/>
      <c r="J86" s="1304"/>
      <c r="K86" s="1305"/>
      <c r="L86" s="1305"/>
      <c r="M86" s="1305"/>
      <c r="N86" s="1306"/>
      <c r="O86" s="26"/>
      <c r="P86" s="23"/>
      <c r="Q86" s="23"/>
      <c r="R86" s="23"/>
      <c r="S86" s="23"/>
    </row>
    <row r="87" spans="1:19">
      <c r="A87" s="1303"/>
      <c r="B87" s="1303"/>
      <c r="C87" s="1307"/>
      <c r="D87" s="1308"/>
      <c r="E87" s="1308"/>
      <c r="F87" s="1308"/>
      <c r="G87" s="1309"/>
      <c r="H87" s="1303"/>
      <c r="I87" s="1303"/>
      <c r="J87" s="1307"/>
      <c r="K87" s="1308"/>
      <c r="L87" s="1308"/>
      <c r="M87" s="1308"/>
      <c r="N87" s="1309"/>
      <c r="O87" s="26"/>
      <c r="P87" s="23"/>
      <c r="Q87" s="23"/>
      <c r="R87" s="23"/>
      <c r="S87" s="23"/>
    </row>
    <row r="88" spans="1:19">
      <c r="A88" s="1303"/>
      <c r="B88" s="1303"/>
      <c r="C88" s="1310"/>
      <c r="D88" s="1311"/>
      <c r="E88" s="1311"/>
      <c r="F88" s="1311"/>
      <c r="G88" s="1312"/>
      <c r="H88" s="1303"/>
      <c r="I88" s="1303"/>
      <c r="J88" s="1310"/>
      <c r="K88" s="1311"/>
      <c r="L88" s="1311"/>
      <c r="M88" s="1311"/>
      <c r="N88" s="1312"/>
      <c r="O88" s="26"/>
      <c r="P88" s="23"/>
      <c r="Q88" s="23"/>
      <c r="R88" s="23"/>
      <c r="S88" s="23"/>
    </row>
    <row r="89" spans="1:1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>
      <c r="A90" s="1296" t="s">
        <v>149</v>
      </c>
      <c r="B90" s="1297"/>
      <c r="C90" s="1297"/>
      <c r="D90" s="1297"/>
      <c r="E90" s="1297"/>
      <c r="F90" s="1297"/>
      <c r="G90" s="1297"/>
      <c r="H90" s="1297"/>
      <c r="I90" s="1297"/>
      <c r="J90" s="1297"/>
      <c r="K90" s="1297"/>
      <c r="L90" s="1297"/>
      <c r="M90" s="1297"/>
      <c r="N90" s="1298"/>
      <c r="O90" s="26"/>
      <c r="P90" s="23"/>
      <c r="Q90" s="23"/>
      <c r="R90" s="23"/>
      <c r="S90" s="23"/>
    </row>
    <row r="91" spans="1:19" ht="27.75" customHeight="1">
      <c r="A91" s="213" t="s">
        <v>67</v>
      </c>
      <c r="B91" s="1293" t="s">
        <v>68</v>
      </c>
      <c r="C91" s="1293"/>
      <c r="D91" s="1293"/>
      <c r="E91" s="1293"/>
      <c r="F91" s="1293"/>
      <c r="G91" s="1293" t="s">
        <v>145</v>
      </c>
      <c r="H91" s="1293"/>
      <c r="I91" s="1294" t="s">
        <v>73</v>
      </c>
      <c r="J91" s="1294"/>
      <c r="K91" s="1294" t="s">
        <v>146</v>
      </c>
      <c r="L91" s="1294"/>
      <c r="M91" s="1295" t="s">
        <v>71</v>
      </c>
      <c r="N91" s="1295"/>
      <c r="O91" s="26"/>
      <c r="P91" s="23"/>
      <c r="Q91" s="23"/>
      <c r="R91" s="23"/>
      <c r="S91" s="23"/>
    </row>
    <row r="92" spans="1:19">
      <c r="A92" s="175" t="s">
        <v>127</v>
      </c>
      <c r="B92" s="1299" t="s">
        <v>259</v>
      </c>
      <c r="C92" s="1300"/>
      <c r="D92" s="1300"/>
      <c r="E92" s="1300"/>
      <c r="F92" s="1301"/>
      <c r="G92" s="1280">
        <v>1</v>
      </c>
      <c r="H92" s="1281"/>
      <c r="I92" s="1282"/>
      <c r="J92" s="1283"/>
      <c r="K92" s="1284"/>
      <c r="L92" s="1285"/>
      <c r="M92" s="1286"/>
      <c r="N92" s="1287"/>
      <c r="O92" s="27"/>
      <c r="P92" s="23"/>
      <c r="Q92" s="23"/>
      <c r="R92" s="23"/>
      <c r="S92" s="23"/>
    </row>
    <row r="93" spans="1:19">
      <c r="A93" s="176" t="s">
        <v>246</v>
      </c>
      <c r="B93" s="1290" t="s">
        <v>155</v>
      </c>
      <c r="C93" s="1291"/>
      <c r="D93" s="1291"/>
      <c r="E93" s="1291"/>
      <c r="F93" s="1292"/>
      <c r="G93" s="1280">
        <v>1</v>
      </c>
      <c r="H93" s="1281"/>
      <c r="I93" s="1282"/>
      <c r="J93" s="1283"/>
      <c r="K93" s="1284"/>
      <c r="L93" s="1285"/>
      <c r="M93" s="1286"/>
      <c r="N93" s="1287"/>
      <c r="O93" s="26"/>
      <c r="P93" s="23"/>
      <c r="Q93" s="23"/>
      <c r="R93" s="23"/>
      <c r="S93" s="23"/>
    </row>
    <row r="94" spans="1:19">
      <c r="A94" s="176" t="s">
        <v>246</v>
      </c>
      <c r="B94" s="1290" t="s">
        <v>290</v>
      </c>
      <c r="C94" s="1291"/>
      <c r="D94" s="1291"/>
      <c r="E94" s="1291"/>
      <c r="F94" s="1292"/>
      <c r="G94" s="1280">
        <v>0.8</v>
      </c>
      <c r="H94" s="1281"/>
      <c r="I94" s="1282"/>
      <c r="J94" s="1283"/>
      <c r="K94" s="1284"/>
      <c r="L94" s="1285"/>
      <c r="M94" s="1286"/>
      <c r="N94" s="1287"/>
      <c r="O94" s="26"/>
      <c r="P94" s="23"/>
      <c r="Q94" s="23"/>
      <c r="R94" s="23"/>
      <c r="S94" s="23"/>
    </row>
    <row r="95" spans="1:19">
      <c r="A95" s="177"/>
      <c r="B95" s="1279"/>
      <c r="C95" s="1270"/>
      <c r="D95" s="1270"/>
      <c r="E95" s="1270"/>
      <c r="F95" s="1271"/>
      <c r="G95" s="1280"/>
      <c r="H95" s="1281"/>
      <c r="I95" s="1282"/>
      <c r="J95" s="1283"/>
      <c r="K95" s="1284"/>
      <c r="L95" s="1285"/>
      <c r="M95" s="1286"/>
      <c r="N95" s="1287"/>
      <c r="O95" s="26"/>
      <c r="P95" s="23"/>
      <c r="Q95" s="23"/>
      <c r="R95" s="23"/>
      <c r="S95" s="23"/>
    </row>
    <row r="96" spans="1:19">
      <c r="A96" s="177"/>
      <c r="B96" s="1279"/>
      <c r="C96" s="1270"/>
      <c r="D96" s="1270"/>
      <c r="E96" s="1270"/>
      <c r="F96" s="1271"/>
      <c r="G96" s="1288"/>
      <c r="H96" s="1289"/>
      <c r="I96" s="1282"/>
      <c r="J96" s="1283"/>
      <c r="K96" s="1284"/>
      <c r="L96" s="1285"/>
      <c r="M96" s="1286"/>
      <c r="N96" s="1287"/>
      <c r="O96" s="23"/>
      <c r="P96" s="23"/>
      <c r="Q96" s="23"/>
      <c r="R96" s="23"/>
      <c r="S96" s="23"/>
    </row>
    <row r="97" spans="1:19">
      <c r="A97" s="177"/>
      <c r="B97" s="1279"/>
      <c r="C97" s="1270"/>
      <c r="D97" s="1270"/>
      <c r="E97" s="1270"/>
      <c r="F97" s="1271"/>
      <c r="G97" s="1288"/>
      <c r="H97" s="1289"/>
      <c r="I97" s="1282"/>
      <c r="J97" s="1283"/>
      <c r="K97" s="1284"/>
      <c r="L97" s="1285"/>
      <c r="M97" s="1286"/>
      <c r="N97" s="1287"/>
      <c r="O97" s="23"/>
      <c r="P97" s="23"/>
      <c r="Q97" s="23"/>
      <c r="R97" s="23"/>
      <c r="S97" s="23"/>
    </row>
    <row r="98" spans="1:19">
      <c r="A98" s="177"/>
      <c r="B98" s="1279"/>
      <c r="C98" s="1270"/>
      <c r="D98" s="1270"/>
      <c r="E98" s="1270"/>
      <c r="F98" s="1271"/>
      <c r="G98" s="1288"/>
      <c r="H98" s="1289"/>
      <c r="I98" s="1282"/>
      <c r="J98" s="1283"/>
      <c r="K98" s="1284"/>
      <c r="L98" s="1285"/>
      <c r="M98" s="1286"/>
      <c r="N98" s="1287"/>
      <c r="O98" s="23"/>
      <c r="P98" s="23"/>
      <c r="Q98" s="23"/>
      <c r="R98" s="23"/>
      <c r="S98" s="23"/>
    </row>
    <row r="99" spans="1:19">
      <c r="A99" s="177"/>
      <c r="B99" s="1279"/>
      <c r="C99" s="1270"/>
      <c r="D99" s="1270"/>
      <c r="E99" s="1270"/>
      <c r="F99" s="1271"/>
      <c r="G99" s="1288"/>
      <c r="H99" s="1289"/>
      <c r="I99" s="1282"/>
      <c r="J99" s="1283"/>
      <c r="K99" s="1284"/>
      <c r="L99" s="1285"/>
      <c r="M99" s="1286"/>
      <c r="N99" s="1287"/>
      <c r="O99" s="23"/>
      <c r="P99" s="23"/>
      <c r="Q99" s="23"/>
      <c r="R99" s="23"/>
      <c r="S99" s="23"/>
    </row>
    <row r="100" spans="1:19">
      <c r="A100" s="177"/>
      <c r="B100" s="1279"/>
      <c r="C100" s="1270"/>
      <c r="D100" s="1270"/>
      <c r="E100" s="1270"/>
      <c r="F100" s="1271"/>
      <c r="G100" s="1288"/>
      <c r="H100" s="1289"/>
      <c r="I100" s="1282"/>
      <c r="J100" s="1283"/>
      <c r="K100" s="1284"/>
      <c r="L100" s="1285"/>
      <c r="M100" s="1286"/>
      <c r="N100" s="1287"/>
      <c r="O100" s="23"/>
      <c r="P100" s="23"/>
      <c r="Q100" s="23"/>
      <c r="R100" s="23"/>
      <c r="S100" s="23"/>
    </row>
    <row r="101" spans="1:19">
      <c r="A101" s="177"/>
      <c r="B101" s="1279"/>
      <c r="C101" s="1270"/>
      <c r="D101" s="1270"/>
      <c r="E101" s="1270"/>
      <c r="F101" s="1271"/>
      <c r="G101" s="1288"/>
      <c r="H101" s="1289"/>
      <c r="I101" s="1282"/>
      <c r="J101" s="1283"/>
      <c r="K101" s="1284"/>
      <c r="L101" s="1285"/>
      <c r="M101" s="1286"/>
      <c r="N101" s="1287"/>
      <c r="O101" s="23"/>
      <c r="P101" s="23"/>
      <c r="Q101" s="23"/>
      <c r="R101" s="23"/>
      <c r="S101" s="23"/>
    </row>
    <row r="102" spans="1:19">
      <c r="A102" s="214"/>
      <c r="B102" s="1476"/>
      <c r="C102" s="1477"/>
      <c r="D102" s="1477"/>
      <c r="E102" s="1477"/>
      <c r="F102" s="1478"/>
      <c r="G102" s="1479"/>
      <c r="H102" s="1480"/>
      <c r="I102" s="1481"/>
      <c r="J102" s="1482"/>
      <c r="K102" s="1483"/>
      <c r="L102" s="1484"/>
      <c r="M102" s="1485"/>
      <c r="N102" s="1486"/>
      <c r="O102" s="23"/>
      <c r="P102" s="23"/>
      <c r="Q102" s="23"/>
      <c r="R102" s="23"/>
      <c r="S102" s="23"/>
    </row>
    <row r="103" spans="1:19">
      <c r="A103" s="35">
        <v>3</v>
      </c>
      <c r="B103" s="1062" t="s">
        <v>42</v>
      </c>
      <c r="C103" s="1062"/>
      <c r="D103" s="1062"/>
      <c r="E103" s="1062"/>
      <c r="F103" s="1062"/>
      <c r="G103" s="1062"/>
      <c r="H103" s="1062"/>
      <c r="I103" s="1062"/>
      <c r="J103" s="1062"/>
      <c r="K103" s="1062"/>
      <c r="L103" s="1063"/>
      <c r="M103" s="1487">
        <v>0</v>
      </c>
      <c r="N103" s="1064"/>
      <c r="O103" s="23"/>
      <c r="P103" s="23"/>
      <c r="Q103" s="23"/>
      <c r="R103" s="23"/>
      <c r="S103" s="23"/>
    </row>
    <row r="104" spans="1:19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>
      <c r="A105" s="1302" t="s">
        <v>43</v>
      </c>
      <c r="B105" s="1302"/>
      <c r="C105" s="1302"/>
      <c r="D105" s="1302"/>
      <c r="E105" s="1302"/>
      <c r="F105" s="1302"/>
      <c r="G105" s="1302"/>
      <c r="H105" s="1302"/>
      <c r="I105" s="1302"/>
      <c r="J105" s="1302"/>
      <c r="K105" s="1302"/>
      <c r="L105" s="1302"/>
      <c r="M105" s="1302"/>
      <c r="N105" s="1302"/>
      <c r="O105" s="23"/>
      <c r="P105" s="23"/>
      <c r="Q105" s="23"/>
      <c r="R105" s="23"/>
      <c r="S105" s="23"/>
    </row>
    <row r="106" spans="1:19">
      <c r="A106" s="1488" t="s">
        <v>44</v>
      </c>
      <c r="B106" s="1488"/>
      <c r="C106" s="1488"/>
      <c r="D106" s="1488"/>
      <c r="E106" s="1489" t="s">
        <v>45</v>
      </c>
      <c r="F106" s="1490"/>
      <c r="G106" s="1490"/>
      <c r="H106" s="1490"/>
      <c r="I106" s="1490"/>
      <c r="J106" s="1490"/>
      <c r="K106" s="1490"/>
      <c r="L106" s="1490"/>
      <c r="M106" s="1491" t="s">
        <v>46</v>
      </c>
      <c r="N106" s="1492"/>
      <c r="O106" s="23"/>
      <c r="P106" s="23"/>
      <c r="Q106" s="23"/>
      <c r="R106" s="23"/>
      <c r="S106" s="23"/>
    </row>
    <row r="107" spans="1:19">
      <c r="A107" s="1274"/>
      <c r="B107" s="1275"/>
      <c r="C107" s="1275"/>
      <c r="D107" s="1276"/>
      <c r="E107" s="1274"/>
      <c r="F107" s="1275"/>
      <c r="G107" s="1275"/>
      <c r="H107" s="1275"/>
      <c r="I107" s="1275"/>
      <c r="J107" s="1275"/>
      <c r="K107" s="1275"/>
      <c r="L107" s="1276"/>
      <c r="M107" s="1277"/>
      <c r="N107" s="1278"/>
      <c r="O107" s="23"/>
      <c r="P107" s="23"/>
      <c r="Q107" s="23"/>
      <c r="R107" s="23"/>
      <c r="S107" s="23"/>
    </row>
    <row r="108" spans="1:19">
      <c r="A108" s="1269"/>
      <c r="B108" s="1270"/>
      <c r="C108" s="1270"/>
      <c r="D108" s="1271"/>
      <c r="E108" s="1269"/>
      <c r="F108" s="1270"/>
      <c r="G108" s="1270"/>
      <c r="H108" s="1270"/>
      <c r="I108" s="1270"/>
      <c r="J108" s="1270"/>
      <c r="K108" s="1270"/>
      <c r="L108" s="1271"/>
      <c r="M108" s="1272"/>
      <c r="N108" s="1273"/>
      <c r="O108" s="23"/>
      <c r="P108" s="23"/>
      <c r="Q108" s="23"/>
      <c r="R108" s="23"/>
      <c r="S108" s="23"/>
    </row>
    <row r="109" spans="1:19">
      <c r="A109" s="1269"/>
      <c r="B109" s="1270"/>
      <c r="C109" s="1270"/>
      <c r="D109" s="1271"/>
      <c r="E109" s="1269"/>
      <c r="F109" s="1270"/>
      <c r="G109" s="1270"/>
      <c r="H109" s="1270"/>
      <c r="I109" s="1270"/>
      <c r="J109" s="1270"/>
      <c r="K109" s="1270"/>
      <c r="L109" s="1271"/>
      <c r="M109" s="1272"/>
      <c r="N109" s="1273"/>
      <c r="O109" s="23"/>
      <c r="P109" s="23"/>
      <c r="Q109" s="23"/>
      <c r="R109" s="23"/>
      <c r="S109" s="23"/>
    </row>
    <row r="110" spans="1:19">
      <c r="A110" s="1269"/>
      <c r="B110" s="1270"/>
      <c r="C110" s="1270"/>
      <c r="D110" s="1271"/>
      <c r="E110" s="1269"/>
      <c r="F110" s="1270"/>
      <c r="G110" s="1270"/>
      <c r="H110" s="1270"/>
      <c r="I110" s="1270"/>
      <c r="J110" s="1270"/>
      <c r="K110" s="1270"/>
      <c r="L110" s="1271"/>
      <c r="M110" s="1272"/>
      <c r="N110" s="1273"/>
      <c r="O110" s="23"/>
      <c r="P110" s="23"/>
      <c r="Q110" s="23"/>
      <c r="R110" s="23"/>
      <c r="S110" s="23"/>
    </row>
    <row r="111" spans="1:19">
      <c r="A111" s="1269"/>
      <c r="B111" s="1270"/>
      <c r="C111" s="1270"/>
      <c r="D111" s="1271"/>
      <c r="E111" s="1269"/>
      <c r="F111" s="1270"/>
      <c r="G111" s="1270"/>
      <c r="H111" s="1270"/>
      <c r="I111" s="1270"/>
      <c r="J111" s="1270"/>
      <c r="K111" s="1270"/>
      <c r="L111" s="1271"/>
      <c r="M111" s="1272"/>
      <c r="N111" s="1273"/>
      <c r="O111" s="23"/>
      <c r="P111" s="23"/>
      <c r="Q111" s="23"/>
      <c r="R111" s="23"/>
      <c r="S111" s="23"/>
    </row>
    <row r="112" spans="1:19">
      <c r="A112" s="1269"/>
      <c r="B112" s="1270"/>
      <c r="C112" s="1270"/>
      <c r="D112" s="1271"/>
      <c r="E112" s="1269"/>
      <c r="F112" s="1270"/>
      <c r="G112" s="1270"/>
      <c r="H112" s="1270"/>
      <c r="I112" s="1270"/>
      <c r="J112" s="1270"/>
      <c r="K112" s="1270"/>
      <c r="L112" s="1271"/>
      <c r="M112" s="1272"/>
      <c r="N112" s="1273"/>
      <c r="O112" s="23"/>
      <c r="P112" s="23"/>
      <c r="Q112" s="23"/>
      <c r="R112" s="23"/>
      <c r="S112" s="23"/>
    </row>
    <row r="113" spans="1:19">
      <c r="A113" s="1269"/>
      <c r="B113" s="1270"/>
      <c r="C113" s="1270"/>
      <c r="D113" s="1271"/>
      <c r="E113" s="1269"/>
      <c r="F113" s="1270"/>
      <c r="G113" s="1270"/>
      <c r="H113" s="1270"/>
      <c r="I113" s="1270"/>
      <c r="J113" s="1270"/>
      <c r="K113" s="1270"/>
      <c r="L113" s="1271"/>
      <c r="M113" s="1272"/>
      <c r="N113" s="1273"/>
      <c r="O113" s="23"/>
      <c r="P113" s="23"/>
      <c r="Q113" s="23"/>
      <c r="R113" s="23"/>
      <c r="S113" s="23"/>
    </row>
    <row r="114" spans="1:19">
      <c r="A114" s="1269"/>
      <c r="B114" s="1270"/>
      <c r="C114" s="1270"/>
      <c r="D114" s="1271"/>
      <c r="E114" s="1269"/>
      <c r="F114" s="1270"/>
      <c r="G114" s="1270"/>
      <c r="H114" s="1270"/>
      <c r="I114" s="1270"/>
      <c r="J114" s="1270"/>
      <c r="K114" s="1270"/>
      <c r="L114" s="1271"/>
      <c r="M114" s="1272"/>
      <c r="N114" s="1273"/>
      <c r="O114" s="23"/>
      <c r="P114" s="23"/>
      <c r="Q114" s="23"/>
      <c r="R114" s="23"/>
      <c r="S114" s="23"/>
    </row>
    <row r="115" spans="1:19">
      <c r="A115" s="1269"/>
      <c r="B115" s="1270"/>
      <c r="C115" s="1270"/>
      <c r="D115" s="1271"/>
      <c r="E115" s="1269"/>
      <c r="F115" s="1270"/>
      <c r="G115" s="1270"/>
      <c r="H115" s="1270"/>
      <c r="I115" s="1270"/>
      <c r="J115" s="1270"/>
      <c r="K115" s="1270"/>
      <c r="L115" s="1271"/>
      <c r="M115" s="1272"/>
      <c r="N115" s="1273"/>
      <c r="O115" s="23"/>
      <c r="P115" s="23"/>
      <c r="Q115" s="23"/>
      <c r="R115" s="23"/>
      <c r="S115" s="23"/>
    </row>
    <row r="116" spans="1:19">
      <c r="A116" s="1269"/>
      <c r="B116" s="1270"/>
      <c r="C116" s="1270"/>
      <c r="D116" s="1271"/>
      <c r="E116" s="1269"/>
      <c r="F116" s="1270"/>
      <c r="G116" s="1270"/>
      <c r="H116" s="1270"/>
      <c r="I116" s="1270"/>
      <c r="J116" s="1270"/>
      <c r="K116" s="1270"/>
      <c r="L116" s="1271"/>
      <c r="M116" s="1272"/>
      <c r="N116" s="1273"/>
      <c r="O116" s="23"/>
      <c r="P116" s="23"/>
      <c r="Q116" s="23"/>
      <c r="R116" s="23"/>
      <c r="S116" s="23"/>
    </row>
    <row r="117" spans="1:19">
      <c r="A117" s="1269"/>
      <c r="B117" s="1270"/>
      <c r="C117" s="1270"/>
      <c r="D117" s="1271"/>
      <c r="E117" s="1269"/>
      <c r="F117" s="1270"/>
      <c r="G117" s="1270"/>
      <c r="H117" s="1270"/>
      <c r="I117" s="1270"/>
      <c r="J117" s="1270"/>
      <c r="K117" s="1270"/>
      <c r="L117" s="1271"/>
      <c r="M117" s="1272"/>
      <c r="N117" s="1273"/>
      <c r="O117" s="23"/>
      <c r="P117" s="23"/>
      <c r="Q117" s="23"/>
      <c r="R117" s="23"/>
      <c r="S117" s="23"/>
    </row>
    <row r="118" spans="1:19">
      <c r="A118" s="1269"/>
      <c r="B118" s="1270"/>
      <c r="C118" s="1270"/>
      <c r="D118" s="1271"/>
      <c r="E118" s="1269"/>
      <c r="F118" s="1270"/>
      <c r="G118" s="1270"/>
      <c r="H118" s="1270"/>
      <c r="I118" s="1270"/>
      <c r="J118" s="1270"/>
      <c r="K118" s="1270"/>
      <c r="L118" s="1271"/>
      <c r="M118" s="1272"/>
      <c r="N118" s="1273"/>
      <c r="O118" s="23"/>
      <c r="P118" s="23"/>
      <c r="Q118" s="23"/>
      <c r="R118" s="23"/>
      <c r="S118" s="23"/>
    </row>
    <row r="119" spans="1:19">
      <c r="A119" s="1269"/>
      <c r="B119" s="1270"/>
      <c r="C119" s="1270"/>
      <c r="D119" s="1271"/>
      <c r="E119" s="1269"/>
      <c r="F119" s="1270"/>
      <c r="G119" s="1270"/>
      <c r="H119" s="1270"/>
      <c r="I119" s="1270"/>
      <c r="J119" s="1270"/>
      <c r="K119" s="1270"/>
      <c r="L119" s="1271"/>
      <c r="M119" s="1272"/>
      <c r="N119" s="1273"/>
      <c r="O119" s="23"/>
      <c r="P119" s="23"/>
      <c r="Q119" s="23"/>
      <c r="R119" s="23"/>
      <c r="S119" s="23"/>
    </row>
    <row r="120" spans="1:19">
      <c r="A120" s="1493"/>
      <c r="B120" s="1477"/>
      <c r="C120" s="1477"/>
      <c r="D120" s="1478"/>
      <c r="E120" s="1493"/>
      <c r="F120" s="1477"/>
      <c r="G120" s="1477"/>
      <c r="H120" s="1477"/>
      <c r="I120" s="1477"/>
      <c r="J120" s="1477"/>
      <c r="K120" s="1477"/>
      <c r="L120" s="1478"/>
      <c r="M120" s="1494"/>
      <c r="N120" s="1495"/>
      <c r="O120" s="23"/>
      <c r="P120" s="23"/>
      <c r="Q120" s="23"/>
      <c r="R120" s="23"/>
      <c r="S120" s="23"/>
    </row>
    <row r="121" spans="1:19">
      <c r="A121" s="1064" t="s">
        <v>147</v>
      </c>
      <c r="B121" s="1064"/>
      <c r="C121" s="1064"/>
      <c r="D121" s="1064"/>
      <c r="E121" s="1064"/>
      <c r="F121" s="1064"/>
      <c r="G121" s="1064"/>
      <c r="H121" s="1064"/>
      <c r="I121" s="1064"/>
      <c r="J121" s="1064"/>
      <c r="K121" s="1064"/>
      <c r="L121" s="1064"/>
      <c r="M121" s="1075"/>
      <c r="N121" s="1075"/>
      <c r="O121" s="23"/>
      <c r="P121" s="23"/>
      <c r="Q121" s="23"/>
      <c r="R121" s="23"/>
      <c r="S121" s="23"/>
    </row>
    <row r="122" spans="1:19">
      <c r="A122" s="1076" t="s">
        <v>49</v>
      </c>
      <c r="B122" s="1076"/>
      <c r="C122" s="1076"/>
      <c r="D122" s="1076"/>
      <c r="E122" s="1076"/>
      <c r="F122" s="1076"/>
      <c r="G122" s="1076"/>
      <c r="H122" s="1076"/>
      <c r="I122" s="1076"/>
      <c r="J122" s="1076"/>
      <c r="K122" s="1076"/>
      <c r="L122" s="1076"/>
      <c r="M122" s="1077"/>
      <c r="N122" s="1077"/>
      <c r="O122" s="23"/>
      <c r="P122" s="23"/>
      <c r="Q122" s="23"/>
      <c r="R122" s="23"/>
      <c r="S122" s="23"/>
    </row>
    <row r="123" spans="1:19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</sheetData>
  <mergeCells count="264">
    <mergeCell ref="A117:D118"/>
    <mergeCell ref="E117:L118"/>
    <mergeCell ref="M117:N118"/>
    <mergeCell ref="A119:D120"/>
    <mergeCell ref="E119:L120"/>
    <mergeCell ref="M119:N120"/>
    <mergeCell ref="A121:L121"/>
    <mergeCell ref="M121:N121"/>
    <mergeCell ref="A122:L122"/>
    <mergeCell ref="M122:N122"/>
    <mergeCell ref="B102:F102"/>
    <mergeCell ref="G102:H102"/>
    <mergeCell ref="I102:J102"/>
    <mergeCell ref="K102:L102"/>
    <mergeCell ref="M102:N102"/>
    <mergeCell ref="B103:L103"/>
    <mergeCell ref="M103:N103"/>
    <mergeCell ref="A105:N105"/>
    <mergeCell ref="A106:D106"/>
    <mergeCell ref="E106:L106"/>
    <mergeCell ref="M106:N106"/>
    <mergeCell ref="K99:L99"/>
    <mergeCell ref="M99:N99"/>
    <mergeCell ref="B100:F100"/>
    <mergeCell ref="G100:H100"/>
    <mergeCell ref="I100:J100"/>
    <mergeCell ref="K100:L100"/>
    <mergeCell ref="B101:F101"/>
    <mergeCell ref="G101:H101"/>
    <mergeCell ref="I101:J101"/>
    <mergeCell ref="K101:L101"/>
    <mergeCell ref="M101:N101"/>
    <mergeCell ref="A75:G75"/>
    <mergeCell ref="H75:N75"/>
    <mergeCell ref="A76:B78"/>
    <mergeCell ref="C76:G78"/>
    <mergeCell ref="H76:I78"/>
    <mergeCell ref="J76:N78"/>
    <mergeCell ref="A79:B81"/>
    <mergeCell ref="C79:G81"/>
    <mergeCell ref="H79:I81"/>
    <mergeCell ref="J79:N81"/>
    <mergeCell ref="L68:N68"/>
    <mergeCell ref="A69:E69"/>
    <mergeCell ref="F69:G69"/>
    <mergeCell ref="H69:L69"/>
    <mergeCell ref="M69:N69"/>
    <mergeCell ref="A70:E70"/>
    <mergeCell ref="F70:G70"/>
    <mergeCell ref="H70:L70"/>
    <mergeCell ref="M70:N70"/>
    <mergeCell ref="A1:N1"/>
    <mergeCell ref="A2:D2"/>
    <mergeCell ref="E2:H2"/>
    <mergeCell ref="I2:N2"/>
    <mergeCell ref="A3:D4"/>
    <mergeCell ref="E3:H4"/>
    <mergeCell ref="I3:N4"/>
    <mergeCell ref="A5:B5"/>
    <mergeCell ref="C5:N5"/>
    <mergeCell ref="A6:B6"/>
    <mergeCell ref="C6:N6"/>
    <mergeCell ref="C7:N18"/>
    <mergeCell ref="A8:B12"/>
    <mergeCell ref="A13:B13"/>
    <mergeCell ref="A14:B15"/>
    <mergeCell ref="A16:B17"/>
    <mergeCell ref="B23:G23"/>
    <mergeCell ref="I23:N23"/>
    <mergeCell ref="I20:M20"/>
    <mergeCell ref="A25:N25"/>
    <mergeCell ref="A26:H26"/>
    <mergeCell ref="I26:J26"/>
    <mergeCell ref="K26:L26"/>
    <mergeCell ref="M26:N26"/>
    <mergeCell ref="A19:N19"/>
    <mergeCell ref="B20:G20"/>
    <mergeCell ref="B21:G21"/>
    <mergeCell ref="I21:N21"/>
    <mergeCell ref="B22:G22"/>
    <mergeCell ref="I22:N22"/>
    <mergeCell ref="A29:H29"/>
    <mergeCell ref="I29:J29"/>
    <mergeCell ref="K29:L29"/>
    <mergeCell ref="M29:N29"/>
    <mergeCell ref="A30:H30"/>
    <mergeCell ref="I30:J30"/>
    <mergeCell ref="K30:L30"/>
    <mergeCell ref="M30:N30"/>
    <mergeCell ref="A27:H27"/>
    <mergeCell ref="I27:J27"/>
    <mergeCell ref="K27:L27"/>
    <mergeCell ref="M27:N27"/>
    <mergeCell ref="A28:H28"/>
    <mergeCell ref="I28:J28"/>
    <mergeCell ref="K28:L28"/>
    <mergeCell ref="M28:N28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9:N49"/>
    <mergeCell ref="A50:B50"/>
    <mergeCell ref="A51:B52"/>
    <mergeCell ref="A53:B54"/>
    <mergeCell ref="A47:H47"/>
    <mergeCell ref="I47:J47"/>
    <mergeCell ref="K47:L47"/>
    <mergeCell ref="M47:N47"/>
    <mergeCell ref="A48:H48"/>
    <mergeCell ref="I48:J48"/>
    <mergeCell ref="K48:L48"/>
    <mergeCell ref="M48:N48"/>
    <mergeCell ref="A55:B56"/>
    <mergeCell ref="A57:B58"/>
    <mergeCell ref="A59:B60"/>
    <mergeCell ref="A61:B62"/>
    <mergeCell ref="A63:B64"/>
    <mergeCell ref="A65:B66"/>
    <mergeCell ref="A71:D71"/>
    <mergeCell ref="E71:G71"/>
    <mergeCell ref="H71:K71"/>
    <mergeCell ref="A68:D68"/>
    <mergeCell ref="E68:G68"/>
    <mergeCell ref="H68:K68"/>
    <mergeCell ref="L71:N71"/>
    <mergeCell ref="A72:E72"/>
    <mergeCell ref="F72:G72"/>
    <mergeCell ref="H72:L72"/>
    <mergeCell ref="M72:N72"/>
    <mergeCell ref="A73:E73"/>
    <mergeCell ref="F73:G73"/>
    <mergeCell ref="H73:L73"/>
    <mergeCell ref="M73:N73"/>
    <mergeCell ref="A82:G82"/>
    <mergeCell ref="H82:N82"/>
    <mergeCell ref="A83:B85"/>
    <mergeCell ref="C83:G85"/>
    <mergeCell ref="H83:I85"/>
    <mergeCell ref="J83:N85"/>
    <mergeCell ref="A86:B88"/>
    <mergeCell ref="C86:G88"/>
    <mergeCell ref="H86:I88"/>
    <mergeCell ref="J86:N88"/>
    <mergeCell ref="B91:F91"/>
    <mergeCell ref="G91:H91"/>
    <mergeCell ref="I91:J91"/>
    <mergeCell ref="K91:L91"/>
    <mergeCell ref="M91:N91"/>
    <mergeCell ref="A90:N90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M100:N100"/>
    <mergeCell ref="B96:F96"/>
    <mergeCell ref="G96:H96"/>
    <mergeCell ref="I96:J96"/>
    <mergeCell ref="K96:L96"/>
    <mergeCell ref="M96:N96"/>
    <mergeCell ref="M97:N97"/>
    <mergeCell ref="B97:F97"/>
    <mergeCell ref="G97:H97"/>
    <mergeCell ref="I97:J97"/>
    <mergeCell ref="K97:L97"/>
    <mergeCell ref="B98:F98"/>
    <mergeCell ref="G98:H98"/>
    <mergeCell ref="I98:J98"/>
    <mergeCell ref="K98:L98"/>
    <mergeCell ref="M98:N98"/>
    <mergeCell ref="B99:F99"/>
    <mergeCell ref="G99:H99"/>
    <mergeCell ref="I99:J99"/>
    <mergeCell ref="A113:D114"/>
    <mergeCell ref="E113:L114"/>
    <mergeCell ref="M113:N114"/>
    <mergeCell ref="A115:D116"/>
    <mergeCell ref="E115:L116"/>
    <mergeCell ref="M115:N116"/>
    <mergeCell ref="A107:D108"/>
    <mergeCell ref="E107:L108"/>
    <mergeCell ref="M107:N108"/>
    <mergeCell ref="A109:D110"/>
    <mergeCell ref="E109:L110"/>
    <mergeCell ref="M109:N110"/>
    <mergeCell ref="A111:D112"/>
    <mergeCell ref="E111:L112"/>
    <mergeCell ref="M111:N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16</vt:i4>
      </vt:variant>
    </vt:vector>
  </HeadingPairs>
  <TitlesOfParts>
    <vt:vector size="26" baseType="lpstr">
      <vt:lpstr>1. Anticorr_Trasparenza</vt:lpstr>
      <vt:lpstr>Atti Amministativi</vt:lpstr>
      <vt:lpstr>8.DEMOGRAFICI-ELETTORALI</vt:lpstr>
      <vt:lpstr>PERS</vt:lpstr>
      <vt:lpstr>3. SERVIZIO FINANZIARIO</vt:lpstr>
      <vt:lpstr>4. UFFICIO TECNICO</vt:lpstr>
      <vt:lpstr>PUC</vt:lpstr>
      <vt:lpstr>RACCOLTA DIFFERENZIATA</vt:lpstr>
      <vt:lpstr>Pol Loc</vt:lpstr>
      <vt:lpstr>_Serv_Scol</vt:lpstr>
      <vt:lpstr>_Serv_Scol!Area_stampa</vt:lpstr>
      <vt:lpstr>'1. Anticorr_Trasparenza'!Area_stampa</vt:lpstr>
      <vt:lpstr>'3. SERVIZIO FINANZIARIO'!Area_stampa</vt:lpstr>
      <vt:lpstr>'4. UFFICIO TECNICO'!Area_stampa</vt:lpstr>
      <vt:lpstr>'8.DEMOGRAFICI-ELETTORALI'!Area_stampa</vt:lpstr>
      <vt:lpstr>'Atti Amministativi'!Area_stampa</vt:lpstr>
      <vt:lpstr>PERS!Area_stampa</vt:lpstr>
      <vt:lpstr>PUC!Area_stampa</vt:lpstr>
      <vt:lpstr>'RACCOLTA DIFFERENZIATA'!Area_stampa</vt:lpstr>
      <vt:lpstr>_Serv_Scol!Titoli_stampa</vt:lpstr>
      <vt:lpstr>'1. Anticorr_Trasparenza'!Titoli_stampa</vt:lpstr>
      <vt:lpstr>'3. SERVIZIO FINANZIARIO'!Titoli_stampa</vt:lpstr>
      <vt:lpstr>'4. UFFICIO TECNICO'!Titoli_stampa</vt:lpstr>
      <vt:lpstr>'8.DEMOGRAFICI-ELETTORALI'!Titoli_stampa</vt:lpstr>
      <vt:lpstr>'Atti Amministativi'!Titoli_stampa</vt:lpstr>
      <vt:lpstr>PERS!Titoli_stampa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2020-12-16T11:16:30Z</dcterms:modified>
</cp:coreProperties>
</file>