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autoCompressPictures="0" defaultThemeVersion="124226"/>
  <bookViews>
    <workbookView xWindow="0" yWindow="0" windowWidth="19200" windowHeight="10605" tabRatio="949" activeTab="10"/>
  </bookViews>
  <sheets>
    <sheet name="1. Anticorr_Trasparenza" sheetId="19" r:id="rId1"/>
    <sheet name="Atti Amministativi" sheetId="44" r:id="rId2"/>
    <sheet name="8.DEMOGRAFICI-ELETTORALI" sheetId="40" r:id="rId3"/>
    <sheet name="TRIB UTI E SUAP" sheetId="56" r:id="rId4"/>
    <sheet name="PERS" sheetId="45" r:id="rId5"/>
    <sheet name="3. SERVIZIO FINANZIARIO" sheetId="46" r:id="rId6"/>
    <sheet name="4. UFFICIO TECNICO" sheetId="48" r:id="rId7"/>
    <sheet name="PUC" sheetId="49" r:id="rId8"/>
    <sheet name="RACCOLTA DIFFERENZIATA" sheetId="50" r:id="rId9"/>
    <sheet name="Pol Loc" sheetId="55" r:id="rId10"/>
    <sheet name="_Serv_Scol" sheetId="52" r:id="rId11"/>
  </sheets>
  <externalReferences>
    <externalReference r:id="rId12"/>
    <externalReference r:id="rId13"/>
    <externalReference r:id="rId14"/>
    <externalReference r:id="rId15"/>
  </externalReferences>
  <definedNames>
    <definedName name="__xlnm.Print_Area_9" localSheetId="10">#REF!</definedName>
    <definedName name="__xlnm.Print_Area_9" localSheetId="2">#REF!</definedName>
    <definedName name="__xlnm.Print_Area_9" localSheetId="8">#REF!</definedName>
    <definedName name="__xlnm.Print_Area_9">#REF!</definedName>
    <definedName name="__xlnm.Print_Titles_8" localSheetId="10">#REF!</definedName>
    <definedName name="__xlnm.Print_Titles_8" localSheetId="2">#REF!</definedName>
    <definedName name="__xlnm.Print_Titles_8" localSheetId="8">#REF!</definedName>
    <definedName name="__xlnm.Print_Titles_8">#REF!</definedName>
    <definedName name="__xlnm_Print_Area_9" localSheetId="10">#REF!</definedName>
    <definedName name="__xlnm_Print_Area_9" localSheetId="2">#REF!</definedName>
    <definedName name="__xlnm_Print_Area_9" localSheetId="8">#REF!</definedName>
    <definedName name="__xlnm_Print_Area_9">#REF!</definedName>
    <definedName name="__xlnm_Print_Titles_8" localSheetId="10">#REF!</definedName>
    <definedName name="__xlnm_Print_Titles_8" localSheetId="2">#REF!</definedName>
    <definedName name="__xlnm_Print_Titles_8" localSheetId="8">#REF!</definedName>
    <definedName name="__xlnm_Print_Titles_8">#REF!</definedName>
    <definedName name="area">[1]db1!$B$2:$B$20</definedName>
    <definedName name="area_1">[2]db1!$B$2:$B$20</definedName>
    <definedName name="_xlnm.Print_Area" localSheetId="10">_Serv_Scol!$A$1:$N$122</definedName>
    <definedName name="_xlnm.Print_Area" localSheetId="0">'1. Anticorr_Trasparenza'!$A$1:$P$108</definedName>
    <definedName name="_xlnm.Print_Area" localSheetId="5">'3. SERVIZIO FINANZIARIO'!$A$2:$V$128</definedName>
    <definedName name="_xlnm.Print_Area" localSheetId="6">'4. UFFICIO TECNICO'!$A$1:$O$110</definedName>
    <definedName name="_xlnm.Print_Area" localSheetId="2">'8.DEMOGRAFICI-ELETTORALI'!$A$2:$R$98</definedName>
    <definedName name="_xlnm.Print_Area" localSheetId="1">'Atti Amministativi'!$A$2:$V$134</definedName>
    <definedName name="_xlnm.Print_Area" localSheetId="4">PERS!$A$1:$V$108</definedName>
    <definedName name="_xlnm.Print_Area" localSheetId="7">PUC!$A$1:$P$122</definedName>
    <definedName name="_xlnm.Print_Area" localSheetId="8">'RACCOLTA DIFFERENZIATA'!$A$1:$P$97</definedName>
    <definedName name="area1" localSheetId="10">#REF!</definedName>
    <definedName name="area1" localSheetId="5">#REF!</definedName>
    <definedName name="area1" localSheetId="1">#REF!</definedName>
    <definedName name="area1" localSheetId="4">#REF!</definedName>
    <definedName name="area1">#REF!</definedName>
    <definedName name="cronoprogramma">[1]db1!$K$1</definedName>
    <definedName name="cronoprogramma_1">[2]db1!$K$1</definedName>
    <definedName name="Excel_BuiltIn_Print_Area_13_1" localSheetId="10">#REF!</definedName>
    <definedName name="Excel_BuiltIn_Print_Area_13_1" localSheetId="2">#REF!</definedName>
    <definedName name="Excel_BuiltIn_Print_Area_13_1" localSheetId="8">#REF!</definedName>
    <definedName name="Excel_BuiltIn_Print_Area_13_1">#REF!</definedName>
    <definedName name="Excel_BuiltIn_Print_Area_15" localSheetId="10">#REF!</definedName>
    <definedName name="Excel_BuiltIn_Print_Area_15" localSheetId="2">#REF!</definedName>
    <definedName name="Excel_BuiltIn_Print_Area_15" localSheetId="8">#REF!</definedName>
    <definedName name="Excel_BuiltIn_Print_Area_15">#REF!</definedName>
    <definedName name="Excel_BuiltIn_Print_Area_15_1" localSheetId="10">#REF!</definedName>
    <definedName name="Excel_BuiltIn_Print_Area_15_1" localSheetId="2">#REF!</definedName>
    <definedName name="Excel_BuiltIn_Print_Area_15_1" localSheetId="8">#REF!</definedName>
    <definedName name="Excel_BuiltIn_Print_Area_15_1">#REF!</definedName>
    <definedName name="Excel_BuiltIn_Print_Area_16" localSheetId="10">#REF!</definedName>
    <definedName name="Excel_BuiltIn_Print_Area_16" localSheetId="2">#REF!</definedName>
    <definedName name="Excel_BuiltIn_Print_Area_16" localSheetId="8">#REF!</definedName>
    <definedName name="Excel_BuiltIn_Print_Area_16">#REF!</definedName>
    <definedName name="Excel_BuiltIn_Print_Area_18" localSheetId="10">#REF!</definedName>
    <definedName name="Excel_BuiltIn_Print_Area_18" localSheetId="2">#REF!</definedName>
    <definedName name="Excel_BuiltIn_Print_Area_18" localSheetId="8">#REF!</definedName>
    <definedName name="Excel_BuiltIn_Print_Area_18">#REF!</definedName>
    <definedName name="Excel_BuiltIn_Print_Area_19" localSheetId="10">#REF!</definedName>
    <definedName name="Excel_BuiltIn_Print_Area_19" localSheetId="2">#REF!</definedName>
    <definedName name="Excel_BuiltIn_Print_Area_19" localSheetId="8">#REF!</definedName>
    <definedName name="Excel_BuiltIn_Print_Area_19">#REF!</definedName>
    <definedName name="excel_builtIn_Print_Area_2" localSheetId="10">#REF!</definedName>
    <definedName name="excel_builtIn_Print_Area_2">#REF!</definedName>
    <definedName name="Excel_BuiltIn_Print_Area_20" localSheetId="10">#REF!</definedName>
    <definedName name="Excel_BuiltIn_Print_Area_20" localSheetId="2">#REF!</definedName>
    <definedName name="Excel_BuiltIn_Print_Area_20" localSheetId="8">#REF!</definedName>
    <definedName name="Excel_BuiltIn_Print_Area_20">#REF!</definedName>
    <definedName name="Excel_BuiltIn_Print_Area_21" localSheetId="10">#REF!</definedName>
    <definedName name="Excel_BuiltIn_Print_Area_21" localSheetId="2">#REF!</definedName>
    <definedName name="Excel_BuiltIn_Print_Area_21" localSheetId="8">#REF!</definedName>
    <definedName name="Excel_BuiltIn_Print_Area_21">#REF!</definedName>
    <definedName name="Excel_BuiltIn_Print_Area_21_1" localSheetId="10">#REF!</definedName>
    <definedName name="Excel_BuiltIn_Print_Area_21_1" localSheetId="2">#REF!</definedName>
    <definedName name="Excel_BuiltIn_Print_Area_21_1" localSheetId="8">#REF!</definedName>
    <definedName name="Excel_BuiltIn_Print_Area_21_1">#REF!</definedName>
    <definedName name="Excel_BuiltIn_Print_Area_22" localSheetId="10">#REF!</definedName>
    <definedName name="Excel_BuiltIn_Print_Area_22" localSheetId="2">#REF!</definedName>
    <definedName name="Excel_BuiltIn_Print_Area_22" localSheetId="8">#REF!</definedName>
    <definedName name="Excel_BuiltIn_Print_Area_22">#REF!</definedName>
    <definedName name="Excel_BuiltIn_Print_Area_22_1" localSheetId="10">#REF!</definedName>
    <definedName name="Excel_BuiltIn_Print_Area_22_1" localSheetId="2">#REF!</definedName>
    <definedName name="Excel_BuiltIn_Print_Area_22_1" localSheetId="8">#REF!</definedName>
    <definedName name="Excel_BuiltIn_Print_Area_22_1">#REF!</definedName>
    <definedName name="Excel_BuiltIn_Print_Area_23" localSheetId="10">#REF!</definedName>
    <definedName name="Excel_BuiltIn_Print_Area_23" localSheetId="2">#REF!</definedName>
    <definedName name="Excel_BuiltIn_Print_Area_23" localSheetId="8">#REF!</definedName>
    <definedName name="Excel_BuiltIn_Print_Area_23">#REF!</definedName>
    <definedName name="Excel_BuiltIn_Print_Area_24" localSheetId="10">#REF!</definedName>
    <definedName name="Excel_BuiltIn_Print_Area_24" localSheetId="2">#REF!</definedName>
    <definedName name="Excel_BuiltIn_Print_Area_24" localSheetId="8">#REF!</definedName>
    <definedName name="Excel_BuiltIn_Print_Area_24">#REF!</definedName>
    <definedName name="Excel_BuiltIn_Print_Area_25" localSheetId="10">#REF!</definedName>
    <definedName name="Excel_BuiltIn_Print_Area_25" localSheetId="2">#REF!</definedName>
    <definedName name="Excel_BuiltIn_Print_Area_25" localSheetId="8">#REF!</definedName>
    <definedName name="Excel_BuiltIn_Print_Area_25">#REF!</definedName>
    <definedName name="Excel_BuiltIn_Print_Area_250" localSheetId="10">#REF!</definedName>
    <definedName name="Excel_BuiltIn_Print_Area_250">#REF!</definedName>
    <definedName name="Excel_BuiltIn_Print_Area_26" localSheetId="10">#REF!</definedName>
    <definedName name="Excel_BuiltIn_Print_Area_26" localSheetId="2">#REF!</definedName>
    <definedName name="Excel_BuiltIn_Print_Area_26" localSheetId="8">#REF!</definedName>
    <definedName name="Excel_BuiltIn_Print_Area_26">#REF!</definedName>
    <definedName name="Excel_BuiltIn_Print_Area_27" localSheetId="10">#REF!</definedName>
    <definedName name="Excel_BuiltIn_Print_Area_27" localSheetId="2">#REF!</definedName>
    <definedName name="Excel_BuiltIn_Print_Area_27" localSheetId="8">#REF!</definedName>
    <definedName name="Excel_BuiltIn_Print_Area_27">#REF!</definedName>
    <definedName name="Excel_BuiltIn_Print_Area_28" localSheetId="10">#REF!</definedName>
    <definedName name="Excel_BuiltIn_Print_Area_28" localSheetId="2">#REF!</definedName>
    <definedName name="Excel_BuiltIn_Print_Area_28" localSheetId="8">#REF!</definedName>
    <definedName name="Excel_BuiltIn_Print_Area_28">#REF!</definedName>
    <definedName name="Excel_BuiltIn_Print_Area_29" localSheetId="10">#REF!</definedName>
    <definedName name="Excel_BuiltIn_Print_Area_29" localSheetId="2">#REF!</definedName>
    <definedName name="Excel_BuiltIn_Print_Area_29" localSheetId="8">#REF!</definedName>
    <definedName name="Excel_BuiltIn_Print_Area_29">#REF!</definedName>
    <definedName name="Excel_BuiltIn_Print_Area_30" localSheetId="10">#REF!</definedName>
    <definedName name="Excel_BuiltIn_Print_Area_30" localSheetId="2">#REF!</definedName>
    <definedName name="Excel_BuiltIn_Print_Area_30" localSheetId="8">#REF!</definedName>
    <definedName name="Excel_BuiltIn_Print_Area_30">#REF!</definedName>
    <definedName name="Excel_BuiltIn_Print_Area_31" localSheetId="10">#REF!</definedName>
    <definedName name="Excel_BuiltIn_Print_Area_31" localSheetId="2">#REF!</definedName>
    <definedName name="Excel_BuiltIn_Print_Area_31" localSheetId="8">#REF!</definedName>
    <definedName name="Excel_BuiltIn_Print_Area_31">#REF!</definedName>
    <definedName name="Excel_BuiltIn_Print_Area_32" localSheetId="10">#REF!</definedName>
    <definedName name="Excel_BuiltIn_Print_Area_32" localSheetId="2">#REF!</definedName>
    <definedName name="Excel_BuiltIn_Print_Area_32" localSheetId="8">#REF!</definedName>
    <definedName name="Excel_BuiltIn_Print_Area_32">#REF!</definedName>
    <definedName name="Excel_BuiltIn_Print_Area_33" localSheetId="10">#REF!</definedName>
    <definedName name="Excel_BuiltIn_Print_Area_33" localSheetId="2">#REF!</definedName>
    <definedName name="Excel_BuiltIn_Print_Area_33" localSheetId="8">#REF!</definedName>
    <definedName name="Excel_BuiltIn_Print_Area_33">#REF!</definedName>
    <definedName name="Excel_BuiltIn_Print_Area_34" localSheetId="10">#REF!</definedName>
    <definedName name="Excel_BuiltIn_Print_Area_34" localSheetId="2">#REF!</definedName>
    <definedName name="Excel_BuiltIn_Print_Area_34" localSheetId="8">#REF!</definedName>
    <definedName name="Excel_BuiltIn_Print_Area_34">#REF!</definedName>
    <definedName name="juyt.ui_excel" localSheetId="10">#REF!</definedName>
    <definedName name="juyt.ui_excel">#REF!</definedName>
    <definedName name="nome">[1]db1!$C$2:$C$20</definedName>
    <definedName name="nome_1">[2]db1!$C$2:$C$20</definedName>
    <definedName name="Payment_Needed">"Pagamento richiesto"</definedName>
    <definedName name="Print_Area_16" localSheetId="10">'[3]7_Vigilanza ter'!#REF!</definedName>
    <definedName name="Print_Area_16">'[3]7_Vigilanza ter'!#REF!</definedName>
    <definedName name="Print_Area_6" localSheetId="10">#REF!</definedName>
    <definedName name="Print_Area_6" localSheetId="2">#REF!</definedName>
    <definedName name="Print_Area_6" localSheetId="8">#REF!</definedName>
    <definedName name="Print_Area_6">#REF!</definedName>
    <definedName name="Reimbursement">"Rimborso"</definedName>
    <definedName name="rir" localSheetId="10">#REF!</definedName>
    <definedName name="rir">#REF!</definedName>
    <definedName name="scheda2">#REF!</definedName>
    <definedName name="tipo">[1]db1!$E$2:$E$4</definedName>
    <definedName name="tipo_1">[2]db1!$E$2:$E$4</definedName>
    <definedName name="_xlnm.Print_Titles" localSheetId="10">_Serv_Scol!$1:$7</definedName>
    <definedName name="_xlnm.Print_Titles" localSheetId="0">'1. Anticorr_Trasparenza'!$1:$8</definedName>
    <definedName name="_xlnm.Print_Titles" localSheetId="5">'3. SERVIZIO FINANZIARIO'!$1:$7</definedName>
    <definedName name="_xlnm.Print_Titles" localSheetId="6">'4. UFFICIO TECNICO'!$1:$8</definedName>
    <definedName name="_xlnm.Print_Titles" localSheetId="2">'8.DEMOGRAFICI-ELETTORALI'!$1:$7</definedName>
    <definedName name="_xlnm.Print_Titles" localSheetId="1">'Atti Amministativi'!$1:$7</definedName>
    <definedName name="_xlnm.Print_Titles" localSheetId="4">PERS!$1:$7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N65434" i="56" l="1"/>
  <c r="HM65434" i="56"/>
  <c r="HL65434" i="56"/>
  <c r="HK65434" i="56"/>
  <c r="HJ65434" i="56"/>
  <c r="A92" i="56"/>
  <c r="M90" i="56"/>
  <c r="M89" i="56"/>
  <c r="A61" i="56"/>
  <c r="A59" i="56"/>
  <c r="A57" i="56"/>
  <c r="IT65459" i="52" l="1"/>
  <c r="IS65459" i="52"/>
  <c r="IR65459" i="52"/>
  <c r="IQ65459" i="52"/>
  <c r="IP65459" i="52"/>
  <c r="A104" i="52"/>
  <c r="A57" i="52"/>
  <c r="A55" i="52"/>
  <c r="A53" i="52"/>
  <c r="A88" i="50"/>
  <c r="M122" i="49"/>
  <c r="A103" i="49"/>
  <c r="M92" i="49"/>
  <c r="M91" i="49"/>
  <c r="M90" i="49"/>
  <c r="A54" i="49"/>
  <c r="A52" i="49"/>
  <c r="A50" i="49"/>
  <c r="IQ65310" i="48"/>
  <c r="IP65310" i="48"/>
  <c r="IO65310" i="48"/>
  <c r="IN65310" i="48"/>
  <c r="IM65310" i="48"/>
  <c r="A92" i="48"/>
  <c r="K7" i="48"/>
  <c r="E3" i="48"/>
  <c r="L2" i="48"/>
  <c r="E2" i="48"/>
  <c r="IT65465" i="46"/>
  <c r="IS65465" i="46"/>
  <c r="IR65465" i="46"/>
  <c r="IQ65465" i="46"/>
  <c r="IP65465" i="46"/>
  <c r="A110" i="46"/>
  <c r="A61" i="46"/>
  <c r="A59" i="46"/>
  <c r="A57" i="46"/>
  <c r="IT65445" i="45"/>
  <c r="IS65445" i="45"/>
  <c r="IR65445" i="45"/>
  <c r="IQ65445" i="45"/>
  <c r="IP65445" i="45"/>
  <c r="A91" i="45"/>
  <c r="IT65470" i="44"/>
  <c r="IS65470" i="44"/>
  <c r="IR65470" i="44"/>
  <c r="IQ65470" i="44"/>
  <c r="IP65470" i="44"/>
  <c r="M132" i="44"/>
  <c r="A108" i="44"/>
  <c r="M99" i="44"/>
  <c r="M98" i="44"/>
  <c r="M97" i="44"/>
  <c r="M96" i="44"/>
  <c r="M95" i="44"/>
  <c r="A59" i="44"/>
  <c r="A57" i="44"/>
  <c r="A55" i="44"/>
  <c r="M103" i="49" l="1"/>
  <c r="M121" i="49" s="1"/>
  <c r="M108" i="44"/>
  <c r="M134" i="44" s="1"/>
  <c r="IU65434" i="40"/>
  <c r="IT65434" i="40"/>
  <c r="IS65434" i="40"/>
  <c r="IR65434" i="40"/>
  <c r="IQ65434" i="40"/>
  <c r="M91" i="40"/>
  <c r="A91" i="40"/>
  <c r="A58" i="40"/>
  <c r="A56" i="40"/>
  <c r="A54" i="40"/>
  <c r="IS65280" i="19" l="1"/>
  <c r="IR65280" i="19"/>
  <c r="IQ65280" i="19"/>
  <c r="IP65280" i="19"/>
  <c r="IO65280" i="19"/>
  <c r="A90" i="19"/>
</calcChain>
</file>

<file path=xl/comments1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alternativo alle ore</t>
        </r>
      </text>
    </comment>
  </commentList>
</comments>
</file>

<file path=xl/comments10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92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è alternativo alle ore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alternativo alle ore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85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alternativo alle ore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88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è alternativo alle ore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77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è alternativo alle ore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96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alternativo alle ore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A30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31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8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43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8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K82" authorId="0" shape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è alternativo alle ore</t>
        </r>
      </text>
    </comment>
  </commentList>
</comments>
</file>

<file path=xl/comments8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 campi degli indici non sono obbligatori se l'obiettivo è ricompreso nel processo e quest'ultimo è indicato nella descrizione dell'obiettivo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cosa produco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la misurazione qualitativa della nostro risultato 
</t>
        </r>
        <r>
          <rPr>
            <b/>
            <sz val="9"/>
            <color indexed="81"/>
            <rFont val="Tahoma"/>
            <family val="2"/>
          </rPr>
          <t>campo obbligatorio</t>
        </r>
      </text>
    </comment>
    <comment ref="K8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è alternativo alle ore</t>
        </r>
      </text>
    </comment>
  </commentList>
</comments>
</file>

<file path=xl/comments9.xml><?xml version="1.0" encoding="utf-8"?>
<comments xmlns="http://schemas.openxmlformats.org/spreadsheetml/2006/main">
  <authors>
    <author>Autore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inserire riferimenti a strumenti di programmazione della politica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indici non strettamente necessari se non si richiama nella finalità il miglioramento temporale</t>
        </r>
      </text>
    </comment>
  </commentList>
</comments>
</file>

<file path=xl/sharedStrings.xml><?xml version="1.0" encoding="utf-8"?>
<sst xmlns="http://schemas.openxmlformats.org/spreadsheetml/2006/main" count="1114" uniqueCount="354">
  <si>
    <t xml:space="preserve">Obiettivo gestionale </t>
  </si>
  <si>
    <t>Centro di Responsabilità</t>
  </si>
  <si>
    <r>
      <rPr>
        <b/>
        <sz val="9"/>
        <rFont val="Tahoma"/>
        <family val="2"/>
      </rPr>
      <t>Missione 1 :</t>
    </r>
    <r>
      <rPr>
        <sz val="9"/>
        <rFont val="Tahoma"/>
        <family val="2"/>
      </rPr>
      <t xml:space="preserve"> Servizi istituzionali, generali e di gestione</t>
    </r>
  </si>
  <si>
    <t>Obiettivo Operativo DUP:</t>
  </si>
  <si>
    <t>FINALITA'</t>
  </si>
  <si>
    <t>Titolo Obiettivo gestionale PEG/PERFORMANCE</t>
  </si>
  <si>
    <t>descrizione obiettivo</t>
  </si>
  <si>
    <t>Descrizione delle fasi di attuazione:</t>
  </si>
  <si>
    <t>INDICI DI RISULTATO</t>
  </si>
  <si>
    <t>Indici/Indicatori di Efficacia</t>
  </si>
  <si>
    <t>ATTESO</t>
  </si>
  <si>
    <t>RAGGIUNTO</t>
  </si>
  <si>
    <t>Scostamento</t>
  </si>
  <si>
    <t>indici / Indicatori Rispetto dei tempi</t>
  </si>
  <si>
    <t>Indici di Costo</t>
  </si>
  <si>
    <t>Scost.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</si>
  <si>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</si>
  <si>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</si>
  <si>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</si>
  <si>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</si>
  <si>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</si>
  <si>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</si>
  <si>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</si>
  <si>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</si>
  <si>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</si>
  <si>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</si>
  <si>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</si>
  <si>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</si>
  <si>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</si>
  <si>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</si>
  <si>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</si>
  <si>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</si>
  <si>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</si>
  <si>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</si>
  <si>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</si>
  <si>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</si>
  <si>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</si>
  <si>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</si>
  <si>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</si>
  <si>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</si>
  <si>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</si>
  <si>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</si>
  <si>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COSTO DELLE RISORSE INTERNE</t>
  </si>
  <si>
    <t>RISORSE AGGIUNTIVE UTILIZZATE</t>
  </si>
  <si>
    <t>Tipologia</t>
  </si>
  <si>
    <t>Descrizione</t>
  </si>
  <si>
    <t>Costo</t>
  </si>
  <si>
    <t>punti 1 2 3 della nota</t>
  </si>
  <si>
    <t>se non identificabili non compilare</t>
  </si>
  <si>
    <t>COSTO COMPLESSIVO DELL'OBIETTIVO</t>
  </si>
  <si>
    <t>DES</t>
  </si>
  <si>
    <t>TYP</t>
  </si>
  <si>
    <t>ATT</t>
  </si>
  <si>
    <t>VA</t>
  </si>
  <si>
    <t>ADD</t>
  </si>
  <si>
    <t>Migliorare il funzionamento della “macchina comunale”</t>
  </si>
  <si>
    <r>
      <rPr>
        <b/>
        <sz val="9"/>
        <rFont val="Tahoma"/>
        <family val="2"/>
      </rPr>
      <t>Programma 2</t>
    </r>
    <r>
      <rPr>
        <sz val="9"/>
        <rFont val="Tahoma"/>
        <family val="2"/>
      </rPr>
      <t xml:space="preserve"> : Segreteria  Generale</t>
    </r>
  </si>
  <si>
    <t>Semplificazione gestione atti</t>
  </si>
  <si>
    <t>TEMPI :</t>
  </si>
  <si>
    <t>n. registri protocollo giornaliero digitali inviati in conservazione sostitutiva/n. RPG redatti</t>
  </si>
  <si>
    <t>Tempo medio di pubblicazione Deliberazioni Consiglio comunale (da approvazione a pubblicazione)</t>
  </si>
  <si>
    <t>7 gg</t>
  </si>
  <si>
    <t>Tempo medio di pubblicazione Deliberazioni Giunta municipale (da approvazione a pubblicazione)</t>
  </si>
  <si>
    <t>(IXXX)Importo spese postali anno precedente/(I0069)Importo spese postali</t>
  </si>
  <si>
    <t>Deliberazioni e allegati GM e CC consultabili telematicamente</t>
  </si>
  <si>
    <t>Determinazioni e allegati consulabili telematicamente</t>
  </si>
  <si>
    <t>Ordinanze e decreti consulabili telematicamente</t>
  </si>
  <si>
    <t>Cat.</t>
  </si>
  <si>
    <t>Cognome e Nome</t>
  </si>
  <si>
    <t>Costo annuo personale</t>
  </si>
  <si>
    <t>% tempo dedicato</t>
  </si>
  <si>
    <t>Costo della risorsa</t>
  </si>
  <si>
    <t>X</t>
  </si>
  <si>
    <t>Costo orario</t>
  </si>
  <si>
    <t>n° ore dedicate</t>
  </si>
  <si>
    <t xml:space="preserve">Obj Strategico DUP </t>
  </si>
  <si>
    <t xml:space="preserve">Obj Operativo DUP </t>
  </si>
  <si>
    <t>Attuazione delle misure previste nel Piano Triennale di Prevenzione della Corruzione</t>
  </si>
  <si>
    <r>
      <rPr>
        <b/>
        <sz val="9"/>
        <rFont val="Tahoma"/>
        <family val="2"/>
      </rPr>
      <t>Programma 2</t>
    </r>
    <r>
      <rPr>
        <sz val="9"/>
        <rFont val="Tahoma"/>
        <family val="2"/>
      </rPr>
      <t xml:space="preserve"> : Segreteria Generale</t>
    </r>
  </si>
  <si>
    <t>Centro di Responsabilità:</t>
  </si>
  <si>
    <t>Tutti</t>
  </si>
  <si>
    <t>Altri Centri di Responsabilità coinvolti:</t>
  </si>
  <si>
    <t>Promozione della legalità attraverso azioni e politiche di contrasto alla corruzione sul territorio</t>
  </si>
  <si>
    <t>Descrizione obiettivo</t>
  </si>
  <si>
    <t>Approvazione in Consiglio delle linee-guida per la redazione dell'aggiornamento del PTPC anno successivo</t>
  </si>
  <si>
    <t>Verifica della coerenza fra la mappatura del rischio realizzata nel PTPC anno corrente e quanto previsto dalla Determina n. 12 del 28/10/2015 di ANAC</t>
  </si>
  <si>
    <t>Approvazione in Giunta del PTPC relativo all'anno corrente</t>
  </si>
  <si>
    <t>Predisposizione aggiornamento annuale del PTPC da parte del RPC</t>
  </si>
  <si>
    <t>Pubblicazione sul sito istituzionale dell'Ente dell'Attestazione del livello di Trasparenza rilasciata dall'OV</t>
  </si>
  <si>
    <t>Attuazione delle misure previste dal PTPC anno corrente</t>
  </si>
  <si>
    <t>Monitoraggio sull'attuazione delle misure previste dal PTPC anno corrente</t>
  </si>
  <si>
    <t>INDICATORI DI RISULTATO</t>
  </si>
  <si>
    <t>Indicatori di Efficacia Quantitativa</t>
  </si>
  <si>
    <t>n. Aree Generali di rischio sulle quali è stata realizzata la mappatura dei processi</t>
  </si>
  <si>
    <t>n. report Controllo successivo degli atti</t>
  </si>
  <si>
    <t>da Regolamento</t>
  </si>
  <si>
    <t>n. dipendenti coinvolti in attività formative in materia di prevenzione della corruzione</t>
  </si>
  <si>
    <t>n. processi per i quali è prevista nell'anno la ponderazione del rischio in coerenza con quanto previsto dalla Determina n. 12 del 28/10/2015 di ANAC</t>
  </si>
  <si>
    <t>6 (processi relativi all'Area di Rischio Contratti Pubblici)</t>
  </si>
  <si>
    <t>-</t>
  </si>
  <si>
    <t>Indicatori Temporali</t>
  </si>
  <si>
    <t>Monitoraggio sull'attuazione delle misure previste dal PTPC</t>
  </si>
  <si>
    <t>Redazione report monitoraggio da parte dei Responsabili di Servizio</t>
  </si>
  <si>
    <t>Redazione relazione sulla stato di attuazione delle misure previste dal PTPC da parte del RPC</t>
  </si>
  <si>
    <t>Monitoraggio dei tempi dei procedimenti (da allegare al Report sul PTPC da parte dei Reponsabili di Servizio)</t>
  </si>
  <si>
    <t>Indicatori di Efficienza</t>
  </si>
  <si>
    <t>Costo dell'obiettivo</t>
  </si>
  <si>
    <t>€ ….</t>
  </si>
  <si>
    <r>
      <t>Ammontare complessivo degli affidamenti con procedure non concorrenziali riferite alle stesse classi merceologiche di prodotti e servizi</t>
    </r>
    <r>
      <rPr>
        <b/>
        <sz val="8"/>
        <rFont val="Tahoma"/>
        <family val="2"/>
      </rPr>
      <t xml:space="preserve"> - individuare le classi merceologiche principali</t>
    </r>
  </si>
  <si>
    <t>Inferiore alle soglie previste dal Regolamento per i lavori, servizi e forniture in economia (o alle soglie previste dal Nuovo Codice degli Appalti)</t>
  </si>
  <si>
    <t>Indici di Efficacia Qualitativa</t>
  </si>
  <si>
    <r>
      <t>n.</t>
    </r>
    <r>
      <rPr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violazioni del Codice di Comportamento</t>
    </r>
  </si>
  <si>
    <t>n. segnalazioni di illeciti ai sensi del PTPC (whistleblowing)</t>
  </si>
  <si>
    <t>Valutazione media da report Controlli Interni</t>
  </si>
  <si>
    <t>% complessiva del rispetto dei dati pubblicati/pubblicabili (Ente)</t>
  </si>
  <si>
    <t>Area tecnica</t>
  </si>
  <si>
    <t>MANUTENZIONE DEI CIMITERI</t>
  </si>
  <si>
    <t>MANUTENZIONE ORDINARIA AREE VERDI</t>
  </si>
  <si>
    <t>PROGETTAZIONE INTERVENTI</t>
  </si>
  <si>
    <t>N. manutenzioni ordinarie effettuate dal personale del Comune sul patrimonio comunale  (strade, immobili, verde, ecc.) / N. manutenzioni ordinarie programmate</t>
  </si>
  <si>
    <t>N. manutenzioni straordinarie concluse/N. manutenzioni straordinarie previste</t>
  </si>
  <si>
    <t xml:space="preserve">N. progettazioni interne / N. progettazioni totali </t>
  </si>
  <si>
    <t>Indicatori di Costo</t>
  </si>
  <si>
    <t>(I0570) N. abusi accertati/(I0571)N. controlli su attività edilizie</t>
  </si>
  <si>
    <t>Linee strategiche</t>
  </si>
  <si>
    <t>POLITICA FISCALE, FINANZIARIA E PATRIMONIALE</t>
  </si>
  <si>
    <r>
      <rPr>
        <b/>
        <sz val="9"/>
        <rFont val="Tahoma"/>
        <family val="2"/>
      </rPr>
      <t>Programma 3</t>
    </r>
    <r>
      <rPr>
        <sz val="9"/>
        <rFont val="Tahoma"/>
        <family val="2"/>
      </rPr>
      <t xml:space="preserve"> : Gestione economica, finanziaria, programmazione e provveditorato</t>
    </r>
  </si>
  <si>
    <t>PO</t>
  </si>
  <si>
    <t>Area Finanziaria</t>
  </si>
  <si>
    <t>dip</t>
  </si>
  <si>
    <t xml:space="preserve">L'obiettivo  è quello di gestire con la massima efficacia, efficienza e qualità gli interventi manutentivi per garantire la siurezza dell'utenza e l'integrità del patrimonio, autonomia negli interventi relativi ai  servizi legati al territorio comunale, per garantire una fruibilità costante delle risorse e la sicurezza dei cittadini, con una sempre maggior ottimizzazione delle risorse economiche disponibili. Tutto ciò anche nell'ottica di salvaguardare le peculiarità del territorio. 
</t>
  </si>
  <si>
    <t>Missioni e Programmi :</t>
  </si>
  <si>
    <t>Linee strategiche DUP</t>
  </si>
  <si>
    <t>N. abusi accertati/N. controlli su attività edilizie</t>
  </si>
  <si>
    <t>Sabrina Rolla</t>
  </si>
  <si>
    <t>Dip</t>
  </si>
  <si>
    <t>AREA</t>
  </si>
  <si>
    <t>COLLEGAMENTO CON LINEE STRATEGICHE</t>
  </si>
  <si>
    <t>Titolo Obiettivo Strategico di Performance</t>
  </si>
  <si>
    <t>Descrizione Obiettivo:</t>
  </si>
  <si>
    <t>Indici di Quantità</t>
  </si>
  <si>
    <t>Indici di Tempo</t>
  </si>
  <si>
    <t>VERIFICA INTERMEDIA AL</t>
  </si>
  <si>
    <t>VERIFICA FINALE AL</t>
  </si>
  <si>
    <t>Note</t>
  </si>
  <si>
    <t>% Partecipazione</t>
  </si>
  <si>
    <t>% di tempo
n° ore dedicate</t>
  </si>
  <si>
    <t>COSTO RISORSE AGGIUNTIVE UTILIZZATE</t>
  </si>
  <si>
    <t>RESPONSABILE TPO</t>
  </si>
  <si>
    <t>RESPONSABILI E PERSONALE DIPENDENTE COINVOLTI NELL'OBIETTIVO DI PERFORMANCE</t>
  </si>
  <si>
    <t>Indici di Qualita'</t>
  </si>
  <si>
    <t>RESPONSABILE POLIZIA LOCALE</t>
  </si>
  <si>
    <t>POLIZIA LOCALE</t>
  </si>
  <si>
    <t>Garantire  la sicurezza dei cittadini, vigilare sul territorio e sul puntuale adempimento dei dettami previsti dal codice della strada e dalle norme in materia di sanita', igiene ed urbanistica.</t>
  </si>
  <si>
    <t>Rispetto delle fasi</t>
  </si>
  <si>
    <t>Bonanini Elisa</t>
  </si>
  <si>
    <t>Funzioni di Polizia Locale</t>
  </si>
  <si>
    <t xml:space="preserve">Implementare la vigilanza sul territorio attraverso la riorganizzazione dell'Ufficio adottando misure specifiche per garantire una più efficiente azione nei periodi di maggiore afflusso turistico.            </t>
  </si>
  <si>
    <t>Obiettivo gestionale n. 3</t>
  </si>
  <si>
    <t>Obiettivo gestionale n. 4</t>
  </si>
  <si>
    <t>Obiettivo gestionale di performance</t>
  </si>
  <si>
    <t>Obj Strategico DUP</t>
  </si>
  <si>
    <t>Area Tecnica</t>
  </si>
  <si>
    <t>GESTIONE DEL TERRITORIO 
Rigenerare l’assetto urbano del territorio</t>
  </si>
  <si>
    <t xml:space="preserve">Gestire la pianificazione territoriale generale e il settore edilizio.  Rapporti con l'Ufficio Associato per le funzioni amministrative in materia di paesaggio ed assetto del territorio. </t>
  </si>
  <si>
    <t>aggiornamento delle disposizioni del Regolamento edilizio comunale alla normativa e alle esigenze sopravvenute allo scopo di fornire una guida puntuale ed esaustiva agli interventi edilizi, in sinergia con il nuovo Piano Urbanistico Comunale</t>
  </si>
  <si>
    <t>TOTALE PROVENTI</t>
  </si>
  <si>
    <t>po</t>
  </si>
  <si>
    <r>
      <rPr>
        <b/>
        <sz val="9"/>
        <rFont val="Tahoma"/>
        <family val="2"/>
      </rPr>
      <t>Missione 8 :</t>
    </r>
    <r>
      <rPr>
        <sz val="9"/>
        <rFont val="Tahoma"/>
        <family val="2"/>
      </rPr>
      <t xml:space="preserve"> Assetto del territorio ed edilizia abitativa e Missione 1</t>
    </r>
  </si>
  <si>
    <r>
      <t xml:space="preserve">Programma 1 : </t>
    </r>
    <r>
      <rPr>
        <sz val="9"/>
        <rFont val="Tahoma"/>
        <family val="2"/>
      </rPr>
      <t xml:space="preserve">Urbanistica e assetto del territorio
Programma 6 : </t>
    </r>
    <r>
      <rPr>
        <b/>
        <sz val="9"/>
        <rFont val="Tahoma"/>
        <family val="2"/>
      </rPr>
      <t>Ufficio tecnico</t>
    </r>
  </si>
  <si>
    <t>Linee indirizzo strategico</t>
  </si>
  <si>
    <r>
      <rPr>
        <b/>
        <sz val="9"/>
        <rFont val="Tahoma"/>
        <family val="2"/>
      </rPr>
      <t>Missione 9 :</t>
    </r>
    <r>
      <rPr>
        <sz val="9"/>
        <rFont val="Tahoma"/>
        <family val="2"/>
      </rPr>
      <t xml:space="preserve"> Sviluppo sostenibile e tutela del territorio e dell'ambiente</t>
    </r>
  </si>
  <si>
    <t>Area Tecnica e Polizia Locale</t>
  </si>
  <si>
    <t>Aumentare la raccolta differenziata</t>
  </si>
  <si>
    <t>Programma 3 : Rifiuti</t>
  </si>
  <si>
    <t>Ottimizzazione del servizio raccolta e smaltimento rifiuti  e  sistema di controllo sul corretto conferimento rifiuti</t>
  </si>
  <si>
    <t>MIGLIORE GESTIONE DEI RIFIUTI MEDIANTE SVILUPPO RACCOLTA DIFFERENZIATA E RICICLAGGIO</t>
  </si>
  <si>
    <t>Migliorare il servizio di raccolta e smaltimento rifiuti. Aumentare i controlli al fine di incrementare il rispetto delle regole di conferimento e raccolta da parte della cittadinanza e delle attività produttive.</t>
  </si>
  <si>
    <t>Descrizione delle fasi dell'obiettivo</t>
  </si>
  <si>
    <t>C</t>
  </si>
  <si>
    <t>Procaccini Euro</t>
  </si>
  <si>
    <t>Miglioramento del servizio di raccolta rifiuti domestici e non domestici porta a porta con l'obiettivo di raggiungere gli standard previsti dalla normativa vigente, dcon l'obiettivo di sviluppare la raccolta differenziata e il riciclaggio. A tal fine si prevede di ottimizzare il sistema di controlli dei conferimenti da parte degli utenti da parte della polizia locale.</t>
  </si>
  <si>
    <t>Innovazione e Trasparenza a servizio dei cittadini</t>
  </si>
  <si>
    <r>
      <rPr>
        <b/>
        <sz val="9"/>
        <rFont val="Tahoma"/>
        <family val="2"/>
      </rPr>
      <t>Programma 7</t>
    </r>
    <r>
      <rPr>
        <sz val="9"/>
        <rFont val="Tahoma"/>
        <family val="2"/>
      </rPr>
      <t xml:space="preserve"> : Elezioni e consultazioni popolari - Anagrafe e stato civile</t>
    </r>
  </si>
  <si>
    <t>Attuazione delle nuove normative in tema di Unioni civili, testamenti biologici, Donazione Organi, Divorzi; dematerializzazione delle liste elettorali generali e sezionali</t>
  </si>
  <si>
    <t>Garantire il costante aggiornamento dell'Anagrafe, la regolare tenuta dei registri dello Stato Civile, la revisione delle liste Elettorali, la formazione delle liste di Leva; gestire eventuali consultazioni elettorali, censimenti ed indagini statistiche attuando le azioni previste dalla vigente normativa; informatizzazione dei servizi elettorali allo scopo di migliorare la funzionalità degli uffici</t>
  </si>
  <si>
    <t xml:space="preserve">Studio della normativa vigente </t>
  </si>
  <si>
    <t>Formazione a tutti i dipendenti dello Sportello Demografici</t>
  </si>
  <si>
    <t>Revisione procedure e modulistica per i richiedenti</t>
  </si>
  <si>
    <t>Gestione delle pratiche</t>
  </si>
  <si>
    <t>Attivazione registri</t>
  </si>
  <si>
    <t>N. ore formazione su nuova normativa erogate ai dipendenti del Servizio</t>
  </si>
  <si>
    <t>N. pratiche Unioni civili completate in tempi brevi</t>
  </si>
  <si>
    <t>Rispetto tempi chiusura procedimenti</t>
  </si>
  <si>
    <t>Ufficio Demografici</t>
  </si>
  <si>
    <t>N. banche dati riallineate (residenti , AIRE, ECC.)</t>
  </si>
  <si>
    <t>Segretario comunale</t>
  </si>
  <si>
    <t>Celebrazione matrimoni con delega</t>
  </si>
  <si>
    <t>Svolgimento delle pratiche  nuovi adempimenti introdotti dalla L. 76(2016) inerenti unioni civili, convivenze anagrafiche, divorzi, con tempi di attesa ridotti; attivazione fase propedeutica per il passaggio graduale ad A.N.P.R. (Anagrafe Nazionale della Popolazione Residente), compreso aggiornamento ANNCSU - Anagrafe Nazionale Numeri Civici Strade Urbane);</t>
  </si>
  <si>
    <t>Il presente obiettivo gestionale, derivante dal Piano Triennale di Prevenzione della Corruzione (PTPCT) approvato dall'Ente, individua e misura le attività di prevenzione idonee a ridurre la probabilità che si verifichi il rischio di corruzione nell'Ente, ed è parallelamene finalizzato alla rilevazione e al report dei dati necessari al soddisfacimento degli obblighi previsti dalla normativa in materia.
Standardizzazione dei procedimenti, 
L'obiettivo è inserito nel Piano della Performance anche al fine di evidenziare il collegamento del documento di programmazione con il PTPCT, così come richiamato dalla Determina n. 12 del 28/10/2015 e N. 831/2016 e N. 1310/2016 di ANAC: la lotta alla corruzione rappresenta, infatti,  un obiettivo strategico dell’albero della Performance che l’Ente locale attua con piani di azione operativi. 
Gli adempimenti, i compiti e le responsabilità del Responsabile per la Prevenzione della Corruzione (RPCT) e dei suoi collaboratori sono parte integrante del ciclo della performance.</t>
  </si>
  <si>
    <t>Luca Folegnani</t>
  </si>
  <si>
    <t>Obiettivo gestionale n° 8</t>
  </si>
  <si>
    <t>Settore Economico finanziario</t>
  </si>
  <si>
    <t>Responsabilità nei confronti dei cittadini</t>
  </si>
  <si>
    <r>
      <rPr>
        <b/>
        <sz val="9"/>
        <rFont val="Tahoma"/>
        <family val="2"/>
      </rPr>
      <t>Programma 10</t>
    </r>
    <r>
      <rPr>
        <sz val="9"/>
        <rFont val="Tahoma"/>
        <family val="2"/>
      </rPr>
      <t xml:space="preserve"> : Risorse umane</t>
    </r>
  </si>
  <si>
    <t>Gestire le risorse umane</t>
  </si>
  <si>
    <t xml:space="preserve">Garantire una gestione efficace ed efficiente e costantemente aggiornata degli aspetti giuridici, economici e contrattuali del personale. </t>
  </si>
  <si>
    <r>
      <rPr>
        <b/>
        <sz val="9"/>
        <rFont val="Tahoma"/>
        <family val="2"/>
      </rPr>
      <t>Missione 4 :</t>
    </r>
    <r>
      <rPr>
        <sz val="9"/>
        <rFont val="Tahoma"/>
        <family val="2"/>
      </rPr>
      <t xml:space="preserve"> Istruzione e diritto allo studio</t>
    </r>
  </si>
  <si>
    <t xml:space="preserve">Area Servizi Sociali + Area Tecnica </t>
  </si>
  <si>
    <t xml:space="preserve">Qualificare i servizi comunali per la scuola, garantendone continuità e completezza.
</t>
  </si>
  <si>
    <r>
      <rPr>
        <b/>
        <sz val="9"/>
        <rFont val="Tahoma"/>
        <family val="2"/>
      </rPr>
      <t>Programma 6</t>
    </r>
    <r>
      <rPr>
        <sz val="9"/>
        <rFont val="Tahoma"/>
        <family val="2"/>
      </rPr>
      <t xml:space="preserve"> : Servizi ausiliari all’istruzione</t>
    </r>
  </si>
  <si>
    <t xml:space="preserve">Segretario </t>
  </si>
  <si>
    <t>Obiettivo gestionale n° 2</t>
  </si>
  <si>
    <t>Obiettivo Strategico DUP</t>
  </si>
  <si>
    <t>Settore 1 - Segreteria</t>
  </si>
  <si>
    <t xml:space="preserve">Garantire il supporto alla Direzione Generale, ai Servizi e alle Unità Operative  dell'ente attraverso le attività di segreteria, la  gestione e l'archiviazione degli atti in entrata e in uscita e gli adempimenti normativi.  Supportare l'intera struttura comunale ed il/i Responsabile/i per la prevenzione della corruzione e della trasparenza nello svolgimento dei controlli e nell'attuazione del Piano di prevenzione della corruzione  e trasparenza. Il diritto di accesso agli atti sarà svolto sempre, ove possibile, facendo largo uso della posta elettronica e della pec, abbattendo i tempi di trasmissione ed i costi sulle spedizioni di plichi e raccomandate. Per lo scambio di informazioni con i cittadini, tra l’altro si utilizzeranno: l’Albo Pretorio on line, il sito web ufficiale comunale, il pannello variabile e la tradizionale affissione di manifesti nelle varie località del paese. La procedura di redazione degli atti amministrativi (deliberazione G.M. e C.C., determinazioni, ordinanze e decreti) sarà completamente digitalizzata.
</t>
  </si>
  <si>
    <t>Analisi e verifica degli atti e procedimenti amministrativi dell'Ente e delle singole Unità Operative</t>
  </si>
  <si>
    <t>Implementazione dell'utilizzo del sito web e dell'albo pretorio on line</t>
  </si>
  <si>
    <t>Implementazione della dotazione informatica degli Uffici</t>
  </si>
  <si>
    <t>Attività di impulso per avviare la completa dematerializzazione dei procedimenti e degli atti</t>
  </si>
  <si>
    <t>Verifica dell'andamento della dematerializzazione</t>
  </si>
  <si>
    <t>Ricezione di Feedback dagli Uffici e dalla cittadinanza</t>
  </si>
  <si>
    <t>100/700</t>
  </si>
  <si>
    <t>300/700</t>
  </si>
  <si>
    <t>700/700</t>
  </si>
  <si>
    <t>500/700</t>
  </si>
  <si>
    <t>Importo spese postali anno precedente/Importo spese postali</t>
  </si>
  <si>
    <t>Spesa impegnata sul programma/popolazione residente al 31/12</t>
  </si>
  <si>
    <t>0/1576</t>
  </si>
  <si>
    <t>150/170</t>
  </si>
  <si>
    <t>700/800</t>
  </si>
  <si>
    <t>70/100</t>
  </si>
  <si>
    <t>TOTALE COSTO RISORSE AGGIUNTIVE UTILIZZATE</t>
  </si>
  <si>
    <t>Pecunia Roberta</t>
  </si>
  <si>
    <t>Gestire efficientemente le risorse economiche: programmazione economico-finanziaria, l'economato ed il patrimonio</t>
  </si>
  <si>
    <t>Gestire la programmazione economico-finanziaria, l'economato ed il patrimonio</t>
  </si>
  <si>
    <t>MANUTENZIONE ORDINARIA E STRAORDINARIA DELLE STRADE</t>
  </si>
  <si>
    <t>MANUTENZIONE ORDINARIA E STRAORDINARIA IMMOBILI E SCUOLE</t>
  </si>
  <si>
    <t>MANUTENZIONE ALVEI TORRENTI</t>
  </si>
  <si>
    <t xml:space="preserve">ha di verde pubblico </t>
  </si>
  <si>
    <t>Km Strade territorio Comuni di Riomaggiore</t>
  </si>
  <si>
    <t>procedimento sanzionatorio amministrativo</t>
  </si>
  <si>
    <t>accertamento e controlli su attività ricettive</t>
  </si>
  <si>
    <t>ASSUNZIONE e coordinamento VIGILI STAGIONALI</t>
  </si>
  <si>
    <t>CONTROLLI SUL TERRITORIO sulla base delle segnalazioni ricevute</t>
  </si>
  <si>
    <t>Cat. C</t>
  </si>
  <si>
    <t xml:space="preserve">
Razionalizzare e semplificare la gestione dei servizi mensa e trasporto scolastii.</t>
  </si>
  <si>
    <t>PROCACCINI</t>
  </si>
  <si>
    <t>POLIZIA</t>
  </si>
  <si>
    <t xml:space="preserve"> 30/06</t>
  </si>
  <si>
    <t>Consolidamento degli strumenti e procedure previsti dal Piano Triennale di Prevenzione della Corruzione e della Trasparenza (D.Lgs 33/2013). Adozione Albi Professionisti .
Adesione al portale per gli acquisti telematici della Regione Lombardia</t>
  </si>
  <si>
    <t xml:space="preserve">Euro Procaccini </t>
  </si>
  <si>
    <t>Martini Marco</t>
  </si>
  <si>
    <t xml:space="preserve">
Prosecuzione elaborazione nuovo PUC intercomunale (5 terre)
</t>
  </si>
  <si>
    <t xml:space="preserve">C </t>
  </si>
  <si>
    <t>PERRONI Maurizio</t>
  </si>
  <si>
    <t xml:space="preserve">ASSUNZIONI DI PERSONALE STAGIONALE - </t>
  </si>
  <si>
    <t xml:space="preserve">Garantire la regolarità amministrativa e contabile e la tempestività delle procedure di entrata e di spesa con salvaguardia degli equilibri del bilancio nel rispetto della regolarità contabile dell’azione amministrativa.  Gestire il  processo di pianificazione e di rendicontazione economico – finanziaria, attraverso le stime e le valutazioni finanziarie sui dati di entrata e di spesa. Garantire l’efficiente gestione delle procedure di approvvigionamento di beni e servizi per il funzionamento dell’Ente. Effettuare il controllo di gestione dell'Ente e gestire i rapporti ed i controlli con le Società partecipate.
</t>
  </si>
  <si>
    <t>Segretario</t>
  </si>
  <si>
    <t>Gestione ottimale atti amministrativi e sistema informativo comunale : impementazione sito istituzionale, archiviazione informatica e supporto a tutti i Servizi dell'Ente.</t>
  </si>
  <si>
    <t>% atti digitalizzati (n. atti digitalizzati n. atti totali)</t>
  </si>
  <si>
    <t>Riduzione tempi ricerca atti negli archivi informatici</t>
  </si>
  <si>
    <t xml:space="preserve">Tempistica
</t>
  </si>
  <si>
    <t>accertamento e controlli in materia di decoro urbano in particolare corretto conferimento rifiuti</t>
  </si>
  <si>
    <t>accertamenti inerenti conferimento rifiuti</t>
  </si>
  <si>
    <t>informazione su regolamento decoro urbano/ sanzioni</t>
  </si>
  <si>
    <t>N. 20</t>
  </si>
  <si>
    <t>Mantenimento e Sviluppo del  Portale del Dipendente</t>
  </si>
  <si>
    <t>Paola Milano</t>
  </si>
  <si>
    <t>Milano Paola</t>
  </si>
  <si>
    <t xml:space="preserve">Ottimizzazione della gestione delle risorse economiche. </t>
  </si>
  <si>
    <t>Raffellini Giovanni</t>
  </si>
  <si>
    <t xml:space="preserve">Erogare servizi di pre-post scuola, trasporto,refezione e di ogni ulteriore servizio di assistenza scolastica secondo criteri di qualità e di professionalità. Rispondere al bisogno di assistenza e custodia di minori da scolarizzare durante il periodo estivo, offrendo ai ragazzi l’opportunità di ricreazione, sport, gioco e svago, attraverso attività ludiche, formative e socializzanti </t>
  </si>
  <si>
    <t xml:space="preserve"> Passaggio ad ANPR (Anagrafe Nazionale della Popolazione Residente) ed aggiornamento ANNCSU (Anagrafe Nazionale Numeri Civici Strade Urbane) -  Attuazione delle Unioni civili e convivenze anagrafiche, nuovi adempimenti introdotti dalla L. 76/2016. Semplificazione dell'attività elettorale. Emissione C.I.E. .</t>
  </si>
  <si>
    <t>N. pratiche di separazione/divorzio (nuova normativa) registrate</t>
  </si>
  <si>
    <t>Gestione operatività C.I.E.</t>
  </si>
  <si>
    <t xml:space="preserve">Benessere e sicurezza per i cittadini. Ospitalità e accoglienza per i turisti. Manutenzione del patrimonio, segnaletica, sicurezza, pulizia del paese e della marina, migliore gestione dei rifiuti e della pulizia urbana. Progettare e gestire interventi di manutenzione ordinaria sul patrimonio al fine di una corretta manutenzione ed utilizzo delle attrezzature e strutture. Manutenzione cimiteri ed adeguamento arredo urbano. Coordinamento cantieristica connessa ai Progetti finanziati con Legge di Bilancio. Predisposizione modulistica finalizzata ad ottenere ulteriori finanziamenti
</t>
  </si>
  <si>
    <t>L'obiettivo si propone di modulare i servizi di vigilanza, volti a garantire la sicurezza stradale e la sicurezza urbana, tenendo conto della particolare vocazione turistica del territorio. L'implementazione dei servizi sarà attuata anche mediante l'assunzione a tempo determinato di vigili stagionali. Puntuali controlli sul territorio saranno organizzati per garantire la massima sicurezza dei cittadini e dell'ambiente.L'obiettivo si propone di intensificare le azione di prevenzione, controllo e governo delle strade e del territorio, ai fini di garantire maggiore sicurezza e riduzione dei livelli di trasgressione delle norme, al consolidamento del senso civico e del rispetto del bene pubblico.</t>
  </si>
  <si>
    <t>Controllo delle Marine specchio acqueo e littorale</t>
  </si>
  <si>
    <t/>
  </si>
  <si>
    <t xml:space="preserve">N. 2 AGENTI MANCANTI DOVUTI A TRASFERIMENTO PRESSO ALTRO COMUNE E INFORTUNIO </t>
  </si>
  <si>
    <t>OVVIAMENTE LE SANZIONI RISULTANO INFERIORI</t>
  </si>
  <si>
    <t>Truffello Francesca</t>
  </si>
  <si>
    <t xml:space="preserve">Bilancio di Previsione </t>
  </si>
  <si>
    <t xml:space="preserve">portale del dipendente </t>
  </si>
  <si>
    <t>portale del dipendente</t>
  </si>
  <si>
    <t>ATTESO 2020</t>
  </si>
  <si>
    <t>3/10</t>
  </si>
  <si>
    <t>Definizione degli obiettivi ed elaborazione di bozza di zonizzazione propedeutica all'adozione del documento preliminare</t>
  </si>
  <si>
    <t xml:space="preserve">Milano Paola </t>
  </si>
  <si>
    <t>Censimento catasto - rendicontazione</t>
  </si>
  <si>
    <r>
      <rPr>
        <b/>
        <sz val="11"/>
        <rFont val="Tahoma"/>
        <family val="2"/>
      </rPr>
      <t>Missione 1 :</t>
    </r>
    <r>
      <rPr>
        <sz val="11"/>
        <rFont val="Tahoma"/>
        <family val="2"/>
      </rPr>
      <t xml:space="preserve"> Servizi istituzionali, generali e di gestione</t>
    </r>
  </si>
  <si>
    <t>Governance</t>
  </si>
  <si>
    <r>
      <rPr>
        <b/>
        <sz val="11"/>
        <rFont val="Tahoma"/>
        <family val="2"/>
      </rPr>
      <t>Programma 4</t>
    </r>
    <r>
      <rPr>
        <sz val="11"/>
        <rFont val="Tahoma"/>
        <family val="2"/>
      </rPr>
      <t xml:space="preserve"> : Gestione delle entrate tributarie e servizi fiscali</t>
    </r>
  </si>
  <si>
    <t>Presidiare le attività di accertamento e di riscossione - anche coattiva - delle entrate tributarie e patrimoniali</t>
  </si>
  <si>
    <t>Continuare nell'attività di contrasto all'evasione e all'elusione fiscale per rendere il sistema più equo e recuperare risorse per compensare i tagli alla spesa pubblica.</t>
  </si>
  <si>
    <t xml:space="preserve">Continuare nell'attività di contrasto all'evasione attraverso l'aggiornamento costante della banca dati dei tributi comunali, tramite controlli incrociati con altre banche dati comunali o sovracomunali o tramite sopralluoghi. Per la Tari: Redazione del Piano economico finanziario.  </t>
  </si>
  <si>
    <t>Redazione Piano Economico Finanziario Tari</t>
  </si>
  <si>
    <t>Sistemazione suoli pubblici natanti</t>
  </si>
  <si>
    <t>Approvazione nuovo Regolamento COSAP</t>
  </si>
  <si>
    <t>Tari: Gestione discarichi e sgravi/ informazioni sugli avvisi di pagamento inviati</t>
  </si>
  <si>
    <t>Predisposizione e invio avvisi di accertamento Imu e Tasi</t>
  </si>
  <si>
    <t>Studio per sistemi alternativi ad Equitalia per la riscossione coattiva</t>
  </si>
  <si>
    <t>N. ore di apertura settimanale sportello entrate, tributi/ N. ore lavorative settimanali</t>
  </si>
  <si>
    <t>(I0112)N. ore di apertura settimanale sportello entrate, tributi, catasto/(I0018)N. ore lavorative settimanali</t>
  </si>
  <si>
    <t>10/36</t>
  </si>
  <si>
    <t>% Rimborsi tributi locali gestiti/domande di rimborso pervenute</t>
  </si>
  <si>
    <t xml:space="preserve">Tempo medio effettuazione rimborsi </t>
  </si>
  <si>
    <t>Rispetto tempi  di invio cartelle tari</t>
  </si>
  <si>
    <t>agosto</t>
  </si>
  <si>
    <t>maggio</t>
  </si>
  <si>
    <t>Spesa programma / Popolazione</t>
  </si>
  <si>
    <t>tariffe tributi consultabili sul sito</t>
  </si>
  <si>
    <t>x</t>
  </si>
  <si>
    <t>Segr</t>
  </si>
  <si>
    <t xml:space="preserve">
Contrasto all'evasione e all'elusione fiscale per rendere il sistema più equo e recuperare risorse.
Riorganizzazione Ufficio Tributi - studio fattibilità -Riorganizzazione ufficio SUAP
</t>
  </si>
  <si>
    <t>Utilizzo piattaforma impresa in un giorno per pratiche SUAP</t>
  </si>
  <si>
    <t>N. ore di apertura settimanale sportello SUAP/ N. ore lavorative settimanali</t>
  </si>
  <si>
    <t>6/36</t>
  </si>
  <si>
    <t xml:space="preserve">tempo medio per autorizzazioni omprese d'atto SUAP </t>
  </si>
  <si>
    <t>Area Finanziaria - Tributi- suap</t>
  </si>
  <si>
    <t>predisposizione Bilancio di Previsione 2022</t>
  </si>
  <si>
    <t>PAGO PA - APP IO - SPID</t>
  </si>
  <si>
    <t>PAGO PA -APP IO- SPID</t>
  </si>
  <si>
    <t>ATTESO 2021</t>
  </si>
  <si>
    <t>RAGGIUNTO 2021</t>
  </si>
  <si>
    <t xml:space="preserve">ATTESO </t>
  </si>
  <si>
    <t xml:space="preserve">RAGGIUNTO </t>
  </si>
  <si>
    <t>nuovo Regolamento uffiici e servizi</t>
  </si>
  <si>
    <t>predisposizione atti per nuove assunzioni</t>
  </si>
  <si>
    <t>Re</t>
  </si>
  <si>
    <t>Portale Dipendente:  oltre la visualizzazione della situtazione Presenze,  l'ufficio si è attivato per consentire la visualizzazione di tutta la documentazione di interesse per il Personale quali buste paghe, modello CU, domande assegni per NF. nuovo Regolamento uffiici e servizi-predisposizione atti per nuove assunzioni</t>
  </si>
  <si>
    <t>nuovo regolamento uffici e servizi</t>
  </si>
  <si>
    <t>predisposizione regolamento smart working</t>
  </si>
  <si>
    <t xml:space="preserve">Riduzione di almenno del 10%  stock dei debito commerciali al 31/12/2021 rispetto all'anno precedente </t>
  </si>
  <si>
    <t>Miglioramento tempi di pagamento di fattura dei debiti commerciali</t>
  </si>
  <si>
    <t xml:space="preserve">Riduzione di almeno il 10% importo fondo crediti dubbia esigibilità rispetto all'anno precedente </t>
  </si>
  <si>
    <t>Pubblicazione sul sito istituzionale dell'Ente dell'Attestazione del livello di Trasparenza rilasciata dall'OIV</t>
  </si>
  <si>
    <t>Aggiornamento codice di comportamento dipendenti</t>
  </si>
  <si>
    <t>Redazione atti attraverso nuova procedura informatica Halley</t>
  </si>
  <si>
    <t xml:space="preserve">Accertamenti sanzioni 2021 </t>
  </si>
  <si>
    <t>3000 verbali</t>
  </si>
  <si>
    <t>Controlli su attività ricettive per corretta applicazione procedure regionali e imposta di soggiorno</t>
  </si>
  <si>
    <t>3 unità</t>
  </si>
  <si>
    <t>48</t>
  </si>
  <si>
    <t>4</t>
  </si>
  <si>
    <t>Attività di coordinamento con il costituendo Piano del Parco</t>
  </si>
  <si>
    <t>31.12.2021</t>
  </si>
  <si>
    <t>Gestione Isola Ecologica in loc. Bagone</t>
  </si>
  <si>
    <t xml:space="preserve">Inserimento anagrafica / presenze per mensa e trasporto scolatico degli alunni nella piattaforma Halley </t>
  </si>
  <si>
    <t xml:space="preserve">
Garantire la gestione ottimale  dei servizi di assistenza scolastica (trasporto, refezione). </t>
  </si>
  <si>
    <t xml:space="preserve">Inserimento anagrafica / presenze per mensa e trasporto scolatico degli alunni Infanzia/primaria/secondaria nella piattaforma Halley </t>
  </si>
  <si>
    <t>formazione per utilizzo Servizi scuola Halley</t>
  </si>
  <si>
    <t>Invio richieste di pagamento servizio mensa/traporti ai genitori degli alunni utilizzatori del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</si>
</sst>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€&quot;\ #,##0.00"/>
    <numFmt numFmtId="166" formatCode="_(&quot;L.&quot;* #,##0.00_);_(&quot;L.&quot;* \(#,##0.00\);_(&quot;L.&quot;* &quot;-&quot;??_);_(@_)"/>
    <numFmt numFmtId="167" formatCode="_-[$€-410]\ * #,##0.00_-;\-[$€-410]\ * #,##0.00_-;_-[$€-410]\ * &quot;-&quot;??_-;_-@_-"/>
    <numFmt numFmtId="168" formatCode="&quot;€ &quot;#,##0.00"/>
    <numFmt numFmtId="169" formatCode="_-&quot;€ &quot;* #,##0.00_-;&quot;-€ &quot;* #,##0.00_-;_-&quot;€ &quot;* \-??_-;_-@_-"/>
    <numFmt numFmtId="170" formatCode="_-* #,##0.00_-;\-* #,##0.00_-;_-* \-??_-;_-@_-"/>
    <numFmt numFmtId="171" formatCode="h:mm:ss"/>
    <numFmt numFmtId="172" formatCode="_-&quot;_&quot;\ * #,##0_-;\-&quot;_&quot;\ * #,##0_-;_-&quot;_&quot;\ * &quot;-&quot;_-;_-@_-"/>
    <numFmt numFmtId="173" formatCode="_-&quot;_&quot;\ * #,##0.00_-;\-&quot;_&quot;\ * #,##0.00_-;_-&quot;_&quot;\ * &quot;-&quot;??_-;_-@_-"/>
    <numFmt numFmtId="174" formatCode="[$€-410]&quot; &quot;#,##0.00;[Red]&quot;-&quot;[$€-410]&quot; &quot;#,##0.00"/>
    <numFmt numFmtId="175" formatCode="_-[$€-410]\ * #,##0.00_-;\-[$€-410]\ * #,##0.00_-;_-[$€-410]\ * \-??_-;_-@_-"/>
  </numFmts>
  <fonts count="49">
    <font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8"/>
      <color rgb="FFFF0000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  <charset val="1"/>
    </font>
    <font>
      <sz val="9"/>
      <name val="Tahoma"/>
      <family val="2"/>
      <charset val="1"/>
    </font>
    <font>
      <b/>
      <sz val="10"/>
      <color indexed="9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8"/>
      <name val="Tahoma"/>
      <family val="2"/>
    </font>
    <font>
      <sz val="10"/>
      <color indexed="9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12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FF"/>
      <name val="Tahoma"/>
      <family val="2"/>
    </font>
    <font>
      <sz val="10"/>
      <color rgb="FF0000FF"/>
      <name val="Tahoma"/>
      <family val="2"/>
    </font>
    <font>
      <sz val="10"/>
      <color rgb="FF0066CC"/>
      <name val="Arial"/>
      <family val="2"/>
    </font>
    <font>
      <sz val="10"/>
      <color rgb="FF0066FF"/>
      <name val="Arial"/>
      <family val="2"/>
    </font>
    <font>
      <sz val="11"/>
      <color rgb="FFFF0000"/>
      <name val="Arial1"/>
    </font>
    <font>
      <b/>
      <i/>
      <sz val="16"/>
      <color theme="1"/>
      <name val="Arial1"/>
    </font>
    <font>
      <sz val="10"/>
      <name val="Arial"/>
      <family val="2"/>
      <charset val="1"/>
    </font>
    <font>
      <sz val="11"/>
      <color theme="1"/>
      <name val="Arial1"/>
    </font>
    <font>
      <b/>
      <i/>
      <u/>
      <sz val="11"/>
      <color theme="1"/>
      <name val="Arial1"/>
    </font>
    <font>
      <b/>
      <sz val="10"/>
      <color rgb="FF0000FF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rgb="FFFF0000"/>
      <name val="Tahoma"/>
      <family val="2"/>
    </font>
    <font>
      <sz val="11"/>
      <color rgb="FF000000"/>
      <name val="Times New Roman"/>
      <family val="1"/>
    </font>
    <font>
      <sz val="10"/>
      <color theme="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0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</borders>
  <cellStyleXfs count="83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6" fillId="0" borderId="0" applyFill="0" applyBorder="0" applyAlignment="0" applyProtection="0"/>
    <xf numFmtId="169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" fillId="0" borderId="0" applyProtection="0"/>
    <xf numFmtId="0" fontId="19" fillId="0" borderId="0"/>
    <xf numFmtId="0" fontId="22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6" fillId="19" borderId="0"/>
    <xf numFmtId="0" fontId="37" fillId="0" borderId="0">
      <alignment horizontal="center"/>
    </xf>
    <xf numFmtId="0" fontId="37" fillId="0" borderId="0">
      <alignment horizontal="center" textRotation="90"/>
    </xf>
    <xf numFmtId="170" fontId="6" fillId="0" borderId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39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0" fontId="40" fillId="0" borderId="0"/>
    <xf numFmtId="174" fontId="40" fillId="0" borderId="0"/>
    <xf numFmtId="44" fontId="6" fillId="0" borderId="0" applyFont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ill="0" applyBorder="0" applyAlignment="0" applyProtection="0"/>
    <xf numFmtId="9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9" fontId="24" fillId="0" borderId="0" applyFont="0" applyFill="0" applyBorder="0" applyAlignment="0" applyProtection="0"/>
  </cellStyleXfs>
  <cellXfs count="1841">
    <xf numFmtId="0" fontId="0" fillId="0" borderId="0" xfId="0"/>
    <xf numFmtId="0" fontId="1" fillId="0" borderId="0" xfId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6" fillId="0" borderId="0" xfId="3" applyBorder="1" applyAlignment="1" applyProtection="1">
      <alignment vertical="top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 wrapText="1"/>
    </xf>
    <xf numFmtId="0" fontId="1" fillId="0" borderId="8" xfId="1" applyBorder="1" applyAlignment="1" applyProtection="1">
      <alignment vertical="center"/>
      <protection locked="0"/>
    </xf>
    <xf numFmtId="0" fontId="1" fillId="6" borderId="10" xfId="1" applyFont="1" applyFill="1" applyBorder="1" applyAlignment="1" applyProtection="1">
      <alignment vertical="center"/>
    </xf>
    <xf numFmtId="0" fontId="1" fillId="6" borderId="12" xfId="1" applyFont="1" applyFill="1" applyBorder="1" applyAlignment="1" applyProtection="1">
      <alignment vertical="center"/>
    </xf>
    <xf numFmtId="0" fontId="1" fillId="6" borderId="11" xfId="1" applyFont="1" applyFill="1" applyBorder="1" applyAlignment="1" applyProtection="1">
      <alignment vertical="center"/>
    </xf>
    <xf numFmtId="0" fontId="6" fillId="0" borderId="0" xfId="3" applyAlignment="1" applyProtection="1">
      <alignment horizontal="center" vertical="center"/>
      <protection locked="0"/>
    </xf>
    <xf numFmtId="0" fontId="6" fillId="2" borderId="2" xfId="3" applyFill="1" applyBorder="1" applyAlignment="1" applyProtection="1">
      <alignment horizontal="center" vertical="center" wrapText="1"/>
    </xf>
    <xf numFmtId="0" fontId="6" fillId="0" borderId="2" xfId="3" applyBorder="1" applyAlignment="1" applyProtection="1">
      <alignment horizontal="center" vertical="center"/>
      <protection locked="0"/>
    </xf>
    <xf numFmtId="0" fontId="8" fillId="8" borderId="10" xfId="3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5" fillId="0" borderId="0" xfId="2" applyBorder="1" applyAlignment="1" applyProtection="1">
      <alignment vertical="top"/>
      <protection locked="0"/>
    </xf>
    <xf numFmtId="0" fontId="5" fillId="0" borderId="0" xfId="2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24" fillId="0" borderId="0" xfId="17"/>
    <xf numFmtId="0" fontId="1" fillId="0" borderId="0" xfId="12" applyBorder="1" applyAlignment="1" applyProtection="1">
      <alignment vertical="center"/>
    </xf>
    <xf numFmtId="0" fontId="3" fillId="2" borderId="24" xfId="12" applyFont="1" applyFill="1" applyBorder="1" applyAlignment="1" applyProtection="1">
      <alignment horizontal="center" vertical="center" wrapText="1"/>
    </xf>
    <xf numFmtId="0" fontId="1" fillId="0" borderId="0" xfId="12" applyAlignment="1" applyProtection="1">
      <alignment horizontal="center" vertical="center"/>
      <protection locked="0"/>
    </xf>
    <xf numFmtId="0" fontId="9" fillId="0" borderId="0" xfId="12" applyNumberFormat="1" applyFont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40" xfId="12" applyFill="1" applyBorder="1" applyAlignment="1" applyProtection="1">
      <alignment horizontal="center" vertical="center"/>
      <protection locked="0"/>
    </xf>
    <xf numFmtId="0" fontId="1" fillId="0" borderId="58" xfId="12" applyFill="1" applyBorder="1" applyAlignment="1" applyProtection="1">
      <alignment horizontal="center" vertical="center"/>
      <protection locked="0"/>
    </xf>
    <xf numFmtId="0" fontId="1" fillId="0" borderId="58" xfId="12" applyFont="1" applyFill="1" applyBorder="1" applyAlignment="1" applyProtection="1">
      <alignment horizontal="center" vertical="center"/>
      <protection locked="0"/>
    </xf>
    <xf numFmtId="0" fontId="1" fillId="0" borderId="61" xfId="12" applyFill="1" applyBorder="1" applyAlignment="1" applyProtection="1">
      <alignment horizontal="center" vertical="center"/>
      <protection locked="0"/>
    </xf>
    <xf numFmtId="0" fontId="1" fillId="0" borderId="61" xfId="12" applyBorder="1" applyAlignment="1" applyProtection="1">
      <alignment horizontal="center" vertical="center"/>
      <protection locked="0"/>
    </xf>
    <xf numFmtId="0" fontId="1" fillId="0" borderId="58" xfId="12" applyBorder="1" applyAlignment="1" applyProtection="1">
      <alignment horizontal="center" vertical="center"/>
      <protection locked="0"/>
    </xf>
    <xf numFmtId="0" fontId="8" fillId="8" borderId="54" xfId="12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vertical="center" wrapText="1"/>
      <protection locked="0"/>
    </xf>
    <xf numFmtId="0" fontId="1" fillId="0" borderId="66" xfId="1" applyBorder="1" applyAlignment="1" applyProtection="1">
      <alignment horizontal="center" vertical="center"/>
      <protection locked="0"/>
    </xf>
    <xf numFmtId="0" fontId="1" fillId="0" borderId="59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6" fillId="0" borderId="0" xfId="72" applyBorder="1" applyAlignment="1" applyProtection="1">
      <alignment vertical="top"/>
      <protection locked="0"/>
    </xf>
    <xf numFmtId="0" fontId="1" fillId="2" borderId="66" xfId="1" applyFill="1" applyBorder="1" applyAlignment="1" applyProtection="1">
      <alignment horizontal="center" vertical="center" wrapText="1"/>
    </xf>
    <xf numFmtId="0" fontId="1" fillId="0" borderId="54" xfId="1" applyBorder="1" applyAlignment="1" applyProtection="1">
      <alignment vertical="center"/>
      <protection locked="0"/>
    </xf>
    <xf numFmtId="0" fontId="1" fillId="0" borderId="70" xfId="1" applyBorder="1" applyAlignment="1" applyProtection="1">
      <alignment vertical="center"/>
      <protection locked="0"/>
    </xf>
    <xf numFmtId="0" fontId="1" fillId="0" borderId="55" xfId="1" applyBorder="1" applyAlignment="1" applyProtection="1">
      <alignment vertical="center"/>
      <protection locked="0"/>
    </xf>
    <xf numFmtId="0" fontId="1" fillId="6" borderId="63" xfId="1" applyFont="1" applyFill="1" applyBorder="1" applyAlignment="1" applyProtection="1">
      <alignment vertical="center"/>
    </xf>
    <xf numFmtId="0" fontId="1" fillId="6" borderId="64" xfId="1" applyFont="1" applyFill="1" applyBorder="1" applyAlignment="1" applyProtection="1">
      <alignment vertical="center"/>
    </xf>
    <xf numFmtId="0" fontId="1" fillId="6" borderId="65" xfId="1" applyFont="1" applyFill="1" applyBorder="1" applyAlignment="1" applyProtection="1">
      <alignment vertical="center"/>
    </xf>
    <xf numFmtId="0" fontId="1" fillId="0" borderId="71" xfId="1" applyBorder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66" xfId="1" applyFill="1" applyBorder="1" applyAlignment="1" applyProtection="1">
      <alignment horizontal="center" vertical="center"/>
      <protection locked="0"/>
    </xf>
    <xf numFmtId="0" fontId="9" fillId="2" borderId="66" xfId="1" applyFont="1" applyFill="1" applyBorder="1" applyAlignment="1" applyProtection="1">
      <alignment horizontal="center" vertical="center" textRotation="90"/>
    </xf>
    <xf numFmtId="0" fontId="1" fillId="0" borderId="66" xfId="1" applyFont="1" applyFill="1" applyBorder="1" applyAlignment="1" applyProtection="1">
      <alignment horizontal="center" vertical="center"/>
      <protection locked="0"/>
    </xf>
    <xf numFmtId="0" fontId="1" fillId="0" borderId="66" xfId="1" applyFont="1" applyBorder="1" applyAlignment="1" applyProtection="1">
      <alignment horizontal="center" vertical="center"/>
      <protection locked="0"/>
    </xf>
    <xf numFmtId="0" fontId="1" fillId="0" borderId="62" xfId="1" applyBorder="1" applyAlignment="1" applyProtection="1">
      <alignment horizontal="center" vertical="center"/>
      <protection locked="0"/>
    </xf>
    <xf numFmtId="0" fontId="1" fillId="0" borderId="62" xfId="1" applyFill="1" applyBorder="1" applyAlignment="1" applyProtection="1">
      <alignment horizontal="center" vertical="center"/>
      <protection locked="0"/>
    </xf>
    <xf numFmtId="0" fontId="1" fillId="0" borderId="62" xfId="1" applyFont="1" applyFill="1" applyBorder="1" applyAlignment="1" applyProtection="1">
      <alignment horizontal="center" vertical="center"/>
      <protection locked="0"/>
    </xf>
    <xf numFmtId="0" fontId="1" fillId="0" borderId="62" xfId="1" applyFont="1" applyBorder="1" applyAlignment="1" applyProtection="1">
      <alignment horizontal="center" vertical="center"/>
      <protection locked="0"/>
    </xf>
    <xf numFmtId="0" fontId="6" fillId="0" borderId="0" xfId="72" applyAlignment="1" applyProtection="1">
      <alignment horizontal="center" vertical="center"/>
      <protection locked="0"/>
    </xf>
    <xf numFmtId="0" fontId="6" fillId="2" borderId="59" xfId="72" applyFill="1" applyBorder="1" applyAlignment="1" applyProtection="1">
      <alignment vertical="center"/>
    </xf>
    <xf numFmtId="0" fontId="6" fillId="2" borderId="60" xfId="72" applyFill="1" applyBorder="1" applyAlignment="1" applyProtection="1">
      <alignment vertical="center"/>
    </xf>
    <xf numFmtId="0" fontId="6" fillId="0" borderId="59" xfId="72" applyBorder="1" applyAlignment="1" applyProtection="1">
      <alignment vertical="center" wrapText="1"/>
      <protection locked="0"/>
    </xf>
    <xf numFmtId="0" fontId="6" fillId="0" borderId="29" xfId="72" applyBorder="1" applyAlignment="1" applyProtection="1">
      <alignment vertical="center" wrapText="1"/>
      <protection locked="0"/>
    </xf>
    <xf numFmtId="0" fontId="6" fillId="0" borderId="60" xfId="72" applyBorder="1" applyAlignment="1" applyProtection="1">
      <alignment vertical="center" wrapText="1"/>
      <protection locked="0"/>
    </xf>
    <xf numFmtId="0" fontId="6" fillId="6" borderId="63" xfId="72" applyFill="1" applyBorder="1" applyAlignment="1" applyProtection="1">
      <alignment vertical="center"/>
    </xf>
    <xf numFmtId="0" fontId="6" fillId="6" borderId="64" xfId="72" applyFill="1" applyBorder="1" applyAlignment="1" applyProtection="1">
      <alignment vertical="center"/>
    </xf>
    <xf numFmtId="0" fontId="6" fillId="6" borderId="65" xfId="72" applyFill="1" applyBorder="1" applyAlignment="1" applyProtection="1">
      <alignment vertical="center"/>
    </xf>
    <xf numFmtId="0" fontId="6" fillId="2" borderId="63" xfId="72" applyFill="1" applyBorder="1" applyAlignment="1" applyProtection="1">
      <alignment vertical="center"/>
    </xf>
    <xf numFmtId="0" fontId="6" fillId="2" borderId="65" xfId="72" applyFill="1" applyBorder="1" applyAlignment="1" applyProtection="1">
      <alignment vertical="center"/>
    </xf>
    <xf numFmtId="0" fontId="6" fillId="0" borderId="63" xfId="72" applyBorder="1" applyAlignment="1" applyProtection="1">
      <alignment vertical="center" wrapText="1"/>
      <protection locked="0"/>
    </xf>
    <xf numFmtId="0" fontId="6" fillId="0" borderId="64" xfId="72" applyBorder="1" applyAlignment="1" applyProtection="1">
      <alignment vertical="center" wrapText="1"/>
      <protection locked="0"/>
    </xf>
    <xf numFmtId="0" fontId="6" fillId="0" borderId="65" xfId="72" applyBorder="1" applyAlignment="1" applyProtection="1">
      <alignment vertical="center" wrapText="1"/>
      <protection locked="0"/>
    </xf>
    <xf numFmtId="0" fontId="6" fillId="2" borderId="66" xfId="72" applyFill="1" applyBorder="1" applyAlignment="1" applyProtection="1">
      <alignment horizontal="center" vertical="center" wrapText="1"/>
    </xf>
    <xf numFmtId="0" fontId="6" fillId="0" borderId="66" xfId="72" applyFont="1" applyBorder="1" applyAlignment="1" applyProtection="1">
      <alignment horizontal="center" vertical="center"/>
      <protection locked="0"/>
    </xf>
    <xf numFmtId="165" fontId="0" fillId="8" borderId="63" xfId="6" applyNumberFormat="1" applyFont="1" applyFill="1" applyBorder="1" applyAlignment="1" applyProtection="1">
      <alignment horizontal="right" vertical="center"/>
      <protection locked="0"/>
    </xf>
    <xf numFmtId="165" fontId="0" fillId="8" borderId="65" xfId="6" applyNumberFormat="1" applyFont="1" applyFill="1" applyBorder="1" applyAlignment="1" applyProtection="1">
      <alignment horizontal="right" vertical="center"/>
      <protection locked="0"/>
    </xf>
    <xf numFmtId="0" fontId="6" fillId="0" borderId="63" xfId="72" applyFont="1" applyBorder="1" applyAlignment="1" applyProtection="1">
      <alignment horizontal="left" vertical="center"/>
      <protection locked="0"/>
    </xf>
    <xf numFmtId="0" fontId="6" fillId="0" borderId="64" xfId="72" applyBorder="1" applyAlignment="1" applyProtection="1">
      <alignment horizontal="left" vertical="center"/>
      <protection locked="0"/>
    </xf>
    <xf numFmtId="0" fontId="6" fillId="0" borderId="65" xfId="72" applyBorder="1" applyAlignment="1" applyProtection="1">
      <alignment horizontal="left" vertical="center"/>
      <protection locked="0"/>
    </xf>
    <xf numFmtId="165" fontId="6" fillId="2" borderId="63" xfId="72" applyNumberFormat="1" applyFill="1" applyBorder="1" applyAlignment="1" applyProtection="1">
      <alignment horizontal="right" vertical="center"/>
      <protection locked="0"/>
    </xf>
    <xf numFmtId="165" fontId="6" fillId="2" borderId="65" xfId="72" applyNumberFormat="1" applyFill="1" applyBorder="1" applyAlignment="1" applyProtection="1">
      <alignment horizontal="right" vertical="center"/>
      <protection locked="0"/>
    </xf>
    <xf numFmtId="0" fontId="6" fillId="7" borderId="66" xfId="72" applyFill="1" applyBorder="1" applyAlignment="1" applyProtection="1">
      <alignment horizontal="center" vertical="center"/>
      <protection locked="0"/>
    </xf>
    <xf numFmtId="0" fontId="8" fillId="8" borderId="63" xfId="72" applyFont="1" applyFill="1" applyBorder="1" applyAlignment="1" applyProtection="1">
      <alignment horizontal="center" vertical="center"/>
    </xf>
    <xf numFmtId="0" fontId="1" fillId="0" borderId="66" xfId="1" applyBorder="1" applyAlignment="1" applyProtection="1">
      <alignment horizontal="center" vertical="center"/>
      <protection locked="0"/>
    </xf>
    <xf numFmtId="0" fontId="1" fillId="0" borderId="66" xfId="1" applyFill="1" applyBorder="1" applyAlignment="1" applyProtection="1">
      <alignment horizontal="center" vertical="center"/>
      <protection locked="0"/>
    </xf>
    <xf numFmtId="0" fontId="1" fillId="0" borderId="66" xfId="1" applyFont="1" applyFill="1" applyBorder="1" applyAlignment="1" applyProtection="1">
      <alignment horizontal="center" vertical="center"/>
      <protection locked="0"/>
    </xf>
    <xf numFmtId="0" fontId="5" fillId="2" borderId="66" xfId="2" applyFill="1" applyBorder="1" applyAlignment="1" applyProtection="1">
      <alignment horizontal="center" vertical="center" wrapText="1"/>
    </xf>
    <xf numFmtId="0" fontId="5" fillId="0" borderId="66" xfId="2" applyBorder="1" applyAlignment="1" applyProtection="1">
      <alignment horizontal="center" vertical="center"/>
      <protection locked="0"/>
    </xf>
    <xf numFmtId="0" fontId="8" fillId="8" borderId="63" xfId="2" applyFont="1" applyFill="1" applyBorder="1" applyAlignment="1" applyProtection="1">
      <alignment horizontal="center" vertical="center"/>
    </xf>
    <xf numFmtId="0" fontId="5" fillId="0" borderId="0" xfId="75" applyBorder="1" applyAlignment="1" applyProtection="1">
      <alignment vertical="top"/>
      <protection locked="0"/>
    </xf>
    <xf numFmtId="0" fontId="5" fillId="0" borderId="0" xfId="75" applyAlignment="1" applyProtection="1">
      <alignment horizontal="center" vertical="center"/>
      <protection locked="0"/>
    </xf>
    <xf numFmtId="0" fontId="5" fillId="2" borderId="66" xfId="75" applyFill="1" applyBorder="1" applyAlignment="1" applyProtection="1">
      <alignment horizontal="center" vertical="center" wrapText="1"/>
    </xf>
    <xf numFmtId="0" fontId="5" fillId="0" borderId="66" xfId="75" applyBorder="1" applyAlignment="1" applyProtection="1">
      <alignment horizontal="center" vertical="center"/>
      <protection locked="0"/>
    </xf>
    <xf numFmtId="0" fontId="8" fillId="8" borderId="63" xfId="75" applyFont="1" applyFill="1" applyBorder="1" applyAlignment="1" applyProtection="1">
      <alignment horizontal="center" vertical="center"/>
    </xf>
    <xf numFmtId="0" fontId="1" fillId="2" borderId="84" xfId="1" applyFill="1" applyBorder="1" applyAlignment="1" applyProtection="1">
      <alignment horizontal="center" vertical="center" wrapText="1"/>
    </xf>
    <xf numFmtId="0" fontId="1" fillId="6" borderId="78" xfId="1" applyFont="1" applyFill="1" applyBorder="1" applyAlignment="1" applyProtection="1">
      <alignment vertical="center"/>
    </xf>
    <xf numFmtId="0" fontId="1" fillId="6" borderId="80" xfId="1" applyFont="1" applyFill="1" applyBorder="1" applyAlignment="1" applyProtection="1">
      <alignment vertical="center"/>
    </xf>
    <xf numFmtId="0" fontId="1" fillId="6" borderId="79" xfId="1" applyFont="1" applyFill="1" applyBorder="1" applyAlignment="1" applyProtection="1">
      <alignment vertical="center"/>
    </xf>
    <xf numFmtId="0" fontId="9" fillId="2" borderId="84" xfId="1" applyFont="1" applyFill="1" applyBorder="1" applyAlignment="1" applyProtection="1">
      <alignment horizontal="center" vertical="center" textRotation="90"/>
    </xf>
    <xf numFmtId="0" fontId="1" fillId="0" borderId="84" xfId="1" applyBorder="1" applyAlignment="1" applyProtection="1">
      <alignment horizontal="center" vertical="center"/>
      <protection locked="0"/>
    </xf>
    <xf numFmtId="0" fontId="1" fillId="0" borderId="84" xfId="1" applyFill="1" applyBorder="1" applyAlignment="1" applyProtection="1">
      <alignment horizontal="center" vertical="center"/>
      <protection locked="0"/>
    </xf>
    <xf numFmtId="0" fontId="1" fillId="0" borderId="84" xfId="1" applyFont="1" applyFill="1" applyBorder="1" applyAlignment="1" applyProtection="1">
      <alignment horizontal="center" vertical="center"/>
      <protection locked="0"/>
    </xf>
    <xf numFmtId="0" fontId="1" fillId="0" borderId="84" xfId="1" applyFont="1" applyBorder="1" applyAlignment="1" applyProtection="1">
      <alignment horizontal="center" vertical="center"/>
      <protection locked="0"/>
    </xf>
    <xf numFmtId="0" fontId="1" fillId="0" borderId="87" xfId="1" applyBorder="1" applyAlignment="1" applyProtection="1">
      <alignment horizontal="center" vertical="center"/>
      <protection locked="0"/>
    </xf>
    <xf numFmtId="0" fontId="1" fillId="0" borderId="87" xfId="1" applyFill="1" applyBorder="1" applyAlignment="1" applyProtection="1">
      <alignment horizontal="center" vertical="center"/>
      <protection locked="0"/>
    </xf>
    <xf numFmtId="0" fontId="1" fillId="0" borderId="87" xfId="1" applyFont="1" applyFill="1" applyBorder="1" applyAlignment="1" applyProtection="1">
      <alignment horizontal="center" vertical="center"/>
      <protection locked="0"/>
    </xf>
    <xf numFmtId="0" fontId="1" fillId="0" borderId="87" xfId="1" applyFont="1" applyBorder="1" applyAlignment="1" applyProtection="1">
      <alignment horizontal="center" vertical="center"/>
      <protection locked="0"/>
    </xf>
    <xf numFmtId="0" fontId="5" fillId="2" borderId="84" xfId="2" applyFill="1" applyBorder="1" applyAlignment="1" applyProtection="1">
      <alignment horizontal="center" vertical="center" wrapText="1"/>
    </xf>
    <xf numFmtId="0" fontId="5" fillId="0" borderId="84" xfId="2" applyFill="1" applyBorder="1" applyAlignment="1" applyProtection="1">
      <alignment horizontal="center" vertical="center"/>
      <protection locked="0"/>
    </xf>
    <xf numFmtId="0" fontId="5" fillId="0" borderId="84" xfId="2" applyFont="1" applyFill="1" applyBorder="1" applyAlignment="1" applyProtection="1">
      <alignment horizontal="center" vertical="center"/>
      <protection locked="0"/>
    </xf>
    <xf numFmtId="0" fontId="5" fillId="0" borderId="84" xfId="2" applyBorder="1" applyAlignment="1" applyProtection="1">
      <alignment horizontal="center" vertical="center"/>
      <protection locked="0"/>
    </xf>
    <xf numFmtId="0" fontId="5" fillId="0" borderId="84" xfId="2" applyFont="1" applyBorder="1" applyAlignment="1" applyProtection="1">
      <alignment horizontal="center" vertical="center"/>
      <protection locked="0"/>
    </xf>
    <xf numFmtId="0" fontId="8" fillId="8" borderId="78" xfId="2" applyFont="1" applyFill="1" applyBorder="1" applyAlignment="1" applyProtection="1">
      <alignment horizontal="center" vertical="center"/>
    </xf>
    <xf numFmtId="0" fontId="5" fillId="0" borderId="0" xfId="80" applyBorder="1" applyAlignment="1" applyProtection="1">
      <alignment vertical="top"/>
      <protection locked="0"/>
    </xf>
    <xf numFmtId="0" fontId="1" fillId="12" borderId="72" xfId="1" applyFill="1" applyBorder="1" applyAlignment="1" applyProtection="1">
      <alignment horizontal="center" vertical="center" wrapText="1"/>
    </xf>
    <xf numFmtId="0" fontId="1" fillId="14" borderId="96" xfId="1" applyFont="1" applyFill="1" applyBorder="1" applyAlignment="1" applyProtection="1">
      <alignment vertical="center"/>
    </xf>
    <xf numFmtId="0" fontId="1" fillId="14" borderId="85" xfId="1" applyFont="1" applyFill="1" applyBorder="1" applyAlignment="1" applyProtection="1">
      <alignment vertical="center"/>
    </xf>
    <xf numFmtId="0" fontId="1" fillId="14" borderId="86" xfId="1" applyFont="1" applyFill="1" applyBorder="1" applyAlignment="1" applyProtection="1">
      <alignment vertical="center"/>
    </xf>
    <xf numFmtId="0" fontId="9" fillId="12" borderId="72" xfId="1" applyFont="1" applyFill="1" applyBorder="1" applyAlignment="1" applyProtection="1">
      <alignment horizontal="center" vertical="center" textRotation="90"/>
    </xf>
    <xf numFmtId="0" fontId="1" fillId="0" borderId="99" xfId="1" applyFill="1" applyBorder="1" applyAlignment="1" applyProtection="1">
      <alignment horizontal="center" vertical="center"/>
      <protection locked="0"/>
    </xf>
    <xf numFmtId="0" fontId="1" fillId="0" borderId="99" xfId="1" applyBorder="1" applyAlignment="1" applyProtection="1">
      <alignment horizontal="center" vertical="center"/>
      <protection locked="0"/>
    </xf>
    <xf numFmtId="0" fontId="1" fillId="0" borderId="72" xfId="1" applyBorder="1" applyAlignment="1" applyProtection="1">
      <alignment horizontal="center" vertical="center"/>
      <protection locked="0"/>
    </xf>
    <xf numFmtId="0" fontId="1" fillId="0" borderId="72" xfId="1" applyFill="1" applyBorder="1" applyAlignment="1" applyProtection="1">
      <alignment horizontal="center" vertical="center"/>
      <protection locked="0"/>
    </xf>
    <xf numFmtId="16" fontId="21" fillId="0" borderId="72" xfId="1" applyNumberFormat="1" applyFont="1" applyFill="1" applyBorder="1" applyAlignment="1" applyProtection="1">
      <alignment horizontal="center" vertical="center"/>
      <protection locked="0"/>
    </xf>
    <xf numFmtId="0" fontId="5" fillId="0" borderId="0" xfId="80" applyAlignment="1" applyProtection="1">
      <alignment horizontal="center" vertical="center"/>
      <protection locked="0"/>
    </xf>
    <xf numFmtId="0" fontId="5" fillId="12" borderId="72" xfId="80" applyFont="1" applyFill="1" applyBorder="1" applyAlignment="1" applyProtection="1">
      <alignment horizontal="center" vertical="center" wrapText="1"/>
    </xf>
    <xf numFmtId="0" fontId="5" fillId="18" borderId="72" xfId="80" applyFont="1" applyFill="1" applyBorder="1" applyAlignment="1" applyProtection="1">
      <alignment horizontal="center" vertical="center"/>
      <protection locked="0"/>
    </xf>
    <xf numFmtId="0" fontId="5" fillId="0" borderId="72" xfId="80" applyFont="1" applyBorder="1" applyAlignment="1" applyProtection="1">
      <alignment horizontal="center" vertical="center"/>
      <protection locked="0"/>
    </xf>
    <xf numFmtId="0" fontId="8" fillId="16" borderId="96" xfId="80" applyFont="1" applyFill="1" applyBorder="1" applyAlignment="1" applyProtection="1">
      <alignment horizontal="center" vertical="center"/>
    </xf>
    <xf numFmtId="0" fontId="5" fillId="0" borderId="0" xfId="81" applyBorder="1" applyAlignment="1" applyProtection="1">
      <alignment vertical="top"/>
      <protection locked="0"/>
    </xf>
    <xf numFmtId="0" fontId="5" fillId="0" borderId="0" xfId="81" applyAlignment="1" applyProtection="1">
      <alignment horizontal="center" vertical="center"/>
      <protection locked="0"/>
    </xf>
    <xf numFmtId="0" fontId="5" fillId="2" borderId="66" xfId="81" applyFill="1" applyBorder="1" applyAlignment="1" applyProtection="1">
      <alignment horizontal="center" vertical="center" wrapText="1"/>
    </xf>
    <xf numFmtId="0" fontId="34" fillId="0" borderId="66" xfId="81" applyFont="1" applyBorder="1" applyAlignment="1" applyProtection="1">
      <alignment horizontal="center" vertical="center"/>
      <protection locked="0"/>
    </xf>
    <xf numFmtId="0" fontId="5" fillId="0" borderId="66" xfId="81" applyBorder="1" applyAlignment="1" applyProtection="1">
      <alignment horizontal="center" vertical="center"/>
      <protection locked="0"/>
    </xf>
    <xf numFmtId="0" fontId="8" fillId="8" borderId="63" xfId="81" applyFont="1" applyFill="1" applyBorder="1" applyAlignment="1" applyProtection="1">
      <alignment horizontal="center" vertical="center"/>
    </xf>
    <xf numFmtId="0" fontId="5" fillId="0" borderId="0" xfId="75"/>
    <xf numFmtId="0" fontId="3" fillId="2" borderId="104" xfId="12" applyFont="1" applyFill="1" applyBorder="1" applyAlignment="1" applyProtection="1">
      <alignment horizontal="center" vertical="center" wrapText="1"/>
    </xf>
    <xf numFmtId="0" fontId="3" fillId="2" borderId="108" xfId="12" applyFont="1" applyFill="1" applyBorder="1" applyAlignment="1" applyProtection="1">
      <alignment horizontal="center" vertical="center" wrapText="1"/>
    </xf>
    <xf numFmtId="0" fontId="1" fillId="14" borderId="109" xfId="1" applyFont="1" applyFill="1" applyBorder="1" applyAlignment="1" applyProtection="1">
      <alignment vertical="center"/>
    </xf>
    <xf numFmtId="0" fontId="9" fillId="2" borderId="66" xfId="12" applyFont="1" applyFill="1" applyBorder="1" applyAlignment="1" applyProtection="1">
      <alignment horizontal="center" vertical="center" textRotation="90"/>
    </xf>
    <xf numFmtId="0" fontId="1" fillId="0" borderId="122" xfId="12" applyFill="1" applyBorder="1" applyAlignment="1" applyProtection="1">
      <alignment horizontal="center" vertical="center"/>
      <protection locked="0"/>
    </xf>
    <xf numFmtId="0" fontId="1" fillId="0" borderId="122" xfId="12" applyFont="1" applyFill="1" applyBorder="1" applyAlignment="1" applyProtection="1">
      <alignment horizontal="center" vertical="center"/>
      <protection locked="0"/>
    </xf>
    <xf numFmtId="0" fontId="1" fillId="0" borderId="129" xfId="12" applyBorder="1" applyAlignment="1" applyProtection="1">
      <alignment horizontal="center" vertical="center"/>
      <protection locked="0"/>
    </xf>
    <xf numFmtId="0" fontId="5" fillId="0" borderId="30" xfId="75" applyBorder="1"/>
    <xf numFmtId="0" fontId="5" fillId="0" borderId="0" xfId="75" applyBorder="1"/>
    <xf numFmtId="0" fontId="1" fillId="2" borderId="127" xfId="12" applyFill="1" applyBorder="1" applyAlignment="1" applyProtection="1">
      <alignment vertical="center"/>
    </xf>
    <xf numFmtId="0" fontId="1" fillId="2" borderId="128" xfId="12" applyFill="1" applyBorder="1" applyAlignment="1" applyProtection="1">
      <alignment vertical="center"/>
    </xf>
    <xf numFmtId="0" fontId="9" fillId="0" borderId="127" xfId="12" applyFont="1" applyBorder="1" applyAlignment="1" applyProtection="1">
      <alignment vertical="center" wrapText="1"/>
      <protection locked="0"/>
    </xf>
    <xf numFmtId="0" fontId="9" fillId="0" borderId="134" xfId="12" applyFont="1" applyBorder="1" applyAlignment="1" applyProtection="1">
      <alignment vertical="center" wrapText="1"/>
      <protection locked="0"/>
    </xf>
    <xf numFmtId="0" fontId="9" fillId="0" borderId="128" xfId="12" applyFont="1" applyBorder="1" applyAlignment="1" applyProtection="1">
      <alignment vertical="center" wrapText="1"/>
      <protection locked="0"/>
    </xf>
    <xf numFmtId="0" fontId="9" fillId="0" borderId="127" xfId="12" applyFont="1" applyBorder="1" applyAlignment="1" applyProtection="1">
      <alignment vertical="top" wrapText="1"/>
      <protection locked="0"/>
    </xf>
    <xf numFmtId="0" fontId="9" fillId="0" borderId="134" xfId="12" applyFont="1" applyBorder="1" applyAlignment="1" applyProtection="1">
      <alignment vertical="top" wrapText="1"/>
      <protection locked="0"/>
    </xf>
    <xf numFmtId="0" fontId="9" fillId="0" borderId="128" xfId="12" applyFont="1" applyBorder="1" applyAlignment="1" applyProtection="1">
      <alignment vertical="top" wrapText="1"/>
      <protection locked="0"/>
    </xf>
    <xf numFmtId="0" fontId="1" fillId="6" borderId="130" xfId="12" applyFill="1" applyBorder="1" applyAlignment="1" applyProtection="1">
      <alignment vertical="center"/>
    </xf>
    <xf numFmtId="0" fontId="1" fillId="6" borderId="131" xfId="12" applyFill="1" applyBorder="1" applyAlignment="1" applyProtection="1">
      <alignment vertical="center"/>
    </xf>
    <xf numFmtId="0" fontId="1" fillId="6" borderId="132" xfId="12" applyFill="1" applyBorder="1" applyAlignment="1" applyProtection="1">
      <alignment vertical="center"/>
    </xf>
    <xf numFmtId="0" fontId="1" fillId="2" borderId="130" xfId="12" applyFill="1" applyBorder="1" applyAlignment="1" applyProtection="1">
      <alignment vertical="center"/>
    </xf>
    <xf numFmtId="0" fontId="1" fillId="2" borderId="132" xfId="12" applyFill="1" applyBorder="1" applyAlignment="1" applyProtection="1">
      <alignment vertical="center"/>
    </xf>
    <xf numFmtId="0" fontId="9" fillId="0" borderId="130" xfId="12" applyFont="1" applyBorder="1" applyAlignment="1" applyProtection="1">
      <alignment vertical="center" wrapText="1"/>
      <protection locked="0"/>
    </xf>
    <xf numFmtId="0" fontId="9" fillId="0" borderId="131" xfId="12" applyFont="1" applyBorder="1" applyAlignment="1" applyProtection="1">
      <alignment vertical="center" wrapText="1"/>
      <protection locked="0"/>
    </xf>
    <xf numFmtId="0" fontId="9" fillId="0" borderId="132" xfId="12" applyFont="1" applyBorder="1" applyAlignment="1" applyProtection="1">
      <alignment vertical="center" wrapText="1"/>
      <protection locked="0"/>
    </xf>
    <xf numFmtId="0" fontId="1" fillId="2" borderId="135" xfId="12" applyFill="1" applyBorder="1" applyAlignment="1" applyProtection="1">
      <alignment horizontal="center" vertical="center" wrapText="1"/>
    </xf>
    <xf numFmtId="0" fontId="1" fillId="0" borderId="104" xfId="12" applyFont="1" applyFill="1" applyBorder="1" applyAlignment="1" applyProtection="1">
      <alignment horizontal="center" vertical="center"/>
      <protection locked="0"/>
    </xf>
    <xf numFmtId="165" fontId="1" fillId="8" borderId="101" xfId="12" applyNumberFormat="1" applyFill="1" applyBorder="1" applyAlignment="1" applyProtection="1">
      <alignment horizontal="center" vertical="center"/>
      <protection locked="0"/>
    </xf>
    <xf numFmtId="165" fontId="1" fillId="8" borderId="103" xfId="12" applyNumberFormat="1" applyFill="1" applyBorder="1" applyAlignment="1" applyProtection="1">
      <alignment horizontal="center" vertical="center"/>
      <protection locked="0"/>
    </xf>
    <xf numFmtId="0" fontId="1" fillId="0" borderId="104" xfId="12" applyBorder="1" applyAlignment="1" applyProtection="1">
      <alignment horizontal="center" vertical="center"/>
      <protection locked="0"/>
    </xf>
    <xf numFmtId="0" fontId="1" fillId="0" borderId="71" xfId="12" applyBorder="1" applyAlignment="1" applyProtection="1">
      <alignment vertical="center"/>
    </xf>
    <xf numFmtId="0" fontId="1" fillId="0" borderId="54" xfId="12" applyBorder="1" applyAlignment="1" applyProtection="1">
      <alignment vertical="center"/>
      <protection locked="0"/>
    </xf>
    <xf numFmtId="0" fontId="1" fillId="0" borderId="55" xfId="12" applyBorder="1" applyAlignment="1" applyProtection="1">
      <alignment vertical="center"/>
      <protection locked="0"/>
    </xf>
    <xf numFmtId="0" fontId="5" fillId="2" borderId="84" xfId="75" applyFill="1" applyBorder="1" applyAlignment="1" applyProtection="1">
      <alignment horizontal="center" vertical="center" wrapText="1"/>
    </xf>
    <xf numFmtId="0" fontId="5" fillId="0" borderId="133" xfId="75" applyFont="1" applyBorder="1" applyAlignment="1" applyProtection="1">
      <alignment horizontal="center" vertical="center"/>
      <protection locked="0"/>
    </xf>
    <xf numFmtId="0" fontId="5" fillId="0" borderId="133" xfId="75" applyBorder="1" applyAlignment="1" applyProtection="1">
      <alignment horizontal="center" vertical="center"/>
      <protection locked="0"/>
    </xf>
    <xf numFmtId="0" fontId="8" fillId="8" borderId="130" xfId="75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1" fillId="0" borderId="70" xfId="12" applyBorder="1" applyAlignment="1" applyProtection="1">
      <alignment vertical="center"/>
      <protection locked="0"/>
    </xf>
    <xf numFmtId="0" fontId="1" fillId="0" borderId="149" xfId="12" applyFont="1" applyBorder="1" applyAlignment="1" applyProtection="1">
      <alignment horizontal="center" vertical="center"/>
      <protection locked="0"/>
    </xf>
    <xf numFmtId="0" fontId="1" fillId="0" borderId="149" xfId="12" applyFont="1" applyFill="1" applyBorder="1" applyAlignment="1" applyProtection="1">
      <alignment horizontal="center" vertical="center"/>
      <protection locked="0"/>
    </xf>
    <xf numFmtId="0" fontId="1" fillId="0" borderId="149" xfId="12" applyBorder="1" applyAlignment="1" applyProtection="1">
      <alignment horizontal="center" vertical="center"/>
      <protection locked="0"/>
    </xf>
    <xf numFmtId="0" fontId="3" fillId="2" borderId="149" xfId="12" applyFont="1" applyFill="1" applyBorder="1" applyAlignment="1" applyProtection="1">
      <alignment horizontal="center" vertical="center" wrapText="1"/>
    </xf>
    <xf numFmtId="0" fontId="1" fillId="0" borderId="66" xfId="1" applyFill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84" xfId="1" applyBorder="1" applyAlignment="1" applyProtection="1">
      <alignment horizontal="center" vertical="center"/>
      <protection locked="0"/>
    </xf>
    <xf numFmtId="0" fontId="1" fillId="0" borderId="84" xfId="1" applyFill="1" applyBorder="1" applyAlignment="1" applyProtection="1">
      <alignment horizontal="center" vertical="center"/>
      <protection locked="0"/>
    </xf>
    <xf numFmtId="0" fontId="5" fillId="0" borderId="72" xfId="80" applyFont="1" applyBorder="1" applyAlignment="1" applyProtection="1">
      <alignment horizontal="center" vertical="center"/>
      <protection locked="0"/>
    </xf>
    <xf numFmtId="0" fontId="1" fillId="12" borderId="96" xfId="1" applyFont="1" applyFill="1" applyBorder="1" applyAlignment="1" applyProtection="1">
      <alignment horizontal="center" vertical="center"/>
    </xf>
    <xf numFmtId="0" fontId="1" fillId="0" borderId="24" xfId="12" applyFill="1" applyBorder="1" applyAlignment="1" applyProtection="1">
      <alignment horizontal="center" vertical="center"/>
      <protection locked="0"/>
    </xf>
    <xf numFmtId="0" fontId="1" fillId="0" borderId="152" xfId="12" applyFill="1" applyBorder="1" applyAlignment="1" applyProtection="1">
      <alignment horizontal="center" vertical="center"/>
      <protection locked="0"/>
    </xf>
    <xf numFmtId="0" fontId="9" fillId="0" borderId="96" xfId="1" applyFont="1" applyBorder="1" applyAlignment="1" applyProtection="1">
      <alignment horizontal="center" vertical="center"/>
      <protection locked="0"/>
    </xf>
    <xf numFmtId="16" fontId="9" fillId="0" borderId="96" xfId="1" applyNumberFormat="1" applyFont="1" applyBorder="1" applyAlignment="1" applyProtection="1">
      <alignment horizontal="center" vertical="center"/>
      <protection locked="0"/>
    </xf>
    <xf numFmtId="168" fontId="9" fillId="0" borderId="96" xfId="1" applyNumberFormat="1" applyFont="1" applyBorder="1" applyAlignment="1" applyProtection="1">
      <alignment horizontal="center" vertical="center"/>
      <protection locked="0"/>
    </xf>
    <xf numFmtId="9" fontId="9" fillId="0" borderId="96" xfId="1" applyNumberFormat="1" applyFont="1" applyBorder="1" applyAlignment="1" applyProtection="1">
      <alignment horizontal="center" vertical="center"/>
      <protection locked="0"/>
    </xf>
    <xf numFmtId="0" fontId="1" fillId="0" borderId="66" xfId="1" applyFill="1" applyBorder="1" applyAlignment="1" applyProtection="1">
      <alignment horizontal="center" vertical="center"/>
      <protection locked="0"/>
    </xf>
    <xf numFmtId="0" fontId="1" fillId="12" borderId="154" xfId="1" applyFont="1" applyFill="1" applyBorder="1" applyAlignment="1" applyProtection="1">
      <alignment horizontal="center" vertical="center"/>
    </xf>
    <xf numFmtId="0" fontId="1" fillId="12" borderId="20" xfId="1" applyFont="1" applyFill="1" applyBorder="1" applyAlignment="1" applyProtection="1">
      <alignment horizontal="center" vertical="center"/>
    </xf>
    <xf numFmtId="0" fontId="9" fillId="0" borderId="133" xfId="1" applyFont="1" applyBorder="1" applyAlignment="1" applyProtection="1">
      <alignment horizontal="center" vertical="center"/>
      <protection locked="0"/>
    </xf>
    <xf numFmtId="0" fontId="1" fillId="0" borderId="84" xfId="1" applyBorder="1" applyAlignment="1" applyProtection="1">
      <alignment horizontal="center" vertical="center"/>
      <protection locked="0"/>
    </xf>
    <xf numFmtId="0" fontId="1" fillId="2" borderId="84" xfId="1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1" fillId="0" borderId="156" xfId="12" applyFont="1" applyFill="1" applyBorder="1" applyAlignment="1" applyProtection="1">
      <alignment horizontal="center" vertical="center" wrapText="1"/>
    </xf>
    <xf numFmtId="0" fontId="1" fillId="0" borderId="157" xfId="12" applyFill="1" applyBorder="1" applyAlignment="1" applyProtection="1">
      <alignment horizontal="center" vertical="center" wrapText="1"/>
    </xf>
    <xf numFmtId="0" fontId="1" fillId="2" borderId="159" xfId="1" applyFont="1" applyFill="1" applyBorder="1" applyAlignment="1" applyProtection="1">
      <alignment horizontal="center" vertical="center"/>
    </xf>
    <xf numFmtId="0" fontId="9" fillId="2" borderId="155" xfId="12" applyFont="1" applyFill="1" applyBorder="1" applyAlignment="1" applyProtection="1">
      <alignment horizontal="center" vertical="center" textRotation="90"/>
    </xf>
    <xf numFmtId="0" fontId="1" fillId="23" borderId="174" xfId="12" applyFill="1" applyBorder="1" applyAlignment="1" applyProtection="1">
      <alignment horizontal="center" vertical="center"/>
      <protection locked="0"/>
    </xf>
    <xf numFmtId="0" fontId="1" fillId="23" borderId="174" xfId="12" applyFont="1" applyFill="1" applyBorder="1" applyAlignment="1" applyProtection="1">
      <alignment horizontal="center" vertical="center"/>
      <protection locked="0"/>
    </xf>
    <xf numFmtId="0" fontId="1" fillId="0" borderId="0" xfId="12" applyFill="1" applyAlignment="1" applyProtection="1">
      <alignment horizontal="center" vertical="center"/>
      <protection locked="0"/>
    </xf>
    <xf numFmtId="0" fontId="1" fillId="0" borderId="174" xfId="12" applyFill="1" applyBorder="1" applyAlignment="1" applyProtection="1">
      <alignment horizontal="center" vertical="center"/>
      <protection locked="0"/>
    </xf>
    <xf numFmtId="0" fontId="1" fillId="23" borderId="58" xfId="12" applyFill="1" applyBorder="1" applyAlignment="1" applyProtection="1">
      <alignment horizontal="center" vertical="center"/>
      <protection locked="0"/>
    </xf>
    <xf numFmtId="0" fontId="1" fillId="23" borderId="58" xfId="12" applyFont="1" applyFill="1" applyBorder="1" applyAlignment="1" applyProtection="1">
      <alignment horizontal="center" vertical="center"/>
      <protection locked="0"/>
    </xf>
    <xf numFmtId="0" fontId="16" fillId="24" borderId="58" xfId="12" applyFont="1" applyFill="1" applyBorder="1" applyAlignment="1" applyProtection="1">
      <alignment horizontal="center" vertical="center"/>
      <protection locked="0"/>
    </xf>
    <xf numFmtId="0" fontId="1" fillId="24" borderId="58" xfId="12" applyFill="1" applyBorder="1" applyAlignment="1" applyProtection="1">
      <alignment horizontal="center" vertical="center"/>
      <protection locked="0"/>
    </xf>
    <xf numFmtId="0" fontId="1" fillId="24" borderId="58" xfId="12" applyFont="1" applyFill="1" applyBorder="1" applyAlignment="1" applyProtection="1">
      <alignment horizontal="center" vertical="center"/>
      <protection locked="0"/>
    </xf>
    <xf numFmtId="0" fontId="1" fillId="0" borderId="175" xfId="12" applyBorder="1" applyAlignment="1" applyProtection="1">
      <alignment horizontal="center" vertical="center"/>
      <protection locked="0"/>
    </xf>
    <xf numFmtId="0" fontId="1" fillId="2" borderId="162" xfId="12" applyFill="1" applyBorder="1" applyAlignment="1" applyProtection="1">
      <alignment horizontal="center" vertical="center" wrapText="1"/>
    </xf>
    <xf numFmtId="0" fontId="1" fillId="0" borderId="161" xfId="12" applyBorder="1" applyAlignment="1" applyProtection="1">
      <alignment horizontal="center" vertical="center"/>
      <protection locked="0"/>
    </xf>
    <xf numFmtId="0" fontId="1" fillId="2" borderId="66" xfId="1" applyFont="1" applyFill="1" applyBorder="1" applyAlignment="1" applyProtection="1">
      <alignment horizontal="center" vertical="center"/>
    </xf>
    <xf numFmtId="0" fontId="1" fillId="0" borderId="66" xfId="1" applyFill="1" applyBorder="1" applyAlignment="1" applyProtection="1">
      <alignment horizontal="center" vertical="center"/>
      <protection locked="0"/>
    </xf>
    <xf numFmtId="0" fontId="1" fillId="0" borderId="159" xfId="1" applyFill="1" applyBorder="1" applyAlignment="1" applyProtection="1">
      <alignment horizontal="center" vertical="center"/>
      <protection locked="0"/>
    </xf>
    <xf numFmtId="49" fontId="1" fillId="0" borderId="180" xfId="78" applyNumberFormat="1" applyFont="1" applyFill="1" applyBorder="1" applyAlignment="1" applyProtection="1">
      <alignment horizontal="center" vertical="center"/>
      <protection locked="0"/>
    </xf>
    <xf numFmtId="1" fontId="1" fillId="9" borderId="179" xfId="1" applyNumberFormat="1" applyFill="1" applyBorder="1" applyAlignment="1" applyProtection="1">
      <alignment horizontal="center" vertical="center"/>
      <protection locked="0"/>
    </xf>
    <xf numFmtId="0" fontId="1" fillId="0" borderId="178" xfId="1" applyFill="1" applyBorder="1" applyAlignment="1" applyProtection="1">
      <alignment horizontal="center" vertical="center"/>
      <protection locked="0"/>
    </xf>
    <xf numFmtId="0" fontId="1" fillId="2" borderId="177" xfId="1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43" fillId="0" borderId="0" xfId="1" applyFont="1" applyFill="1" applyBorder="1" applyAlignment="1" applyProtection="1">
      <alignment vertical="center" wrapText="1"/>
      <protection locked="0"/>
    </xf>
    <xf numFmtId="0" fontId="44" fillId="0" borderId="70" xfId="1" applyFont="1" applyBorder="1" applyAlignment="1" applyProtection="1">
      <alignment vertical="center" wrapText="1"/>
      <protection locked="0"/>
    </xf>
    <xf numFmtId="0" fontId="43" fillId="0" borderId="82" xfId="1" applyFont="1" applyBorder="1" applyAlignment="1" applyProtection="1">
      <alignment vertical="top" wrapText="1"/>
      <protection locked="0"/>
    </xf>
    <xf numFmtId="0" fontId="43" fillId="0" borderId="0" xfId="1" applyFont="1" applyBorder="1" applyAlignment="1" applyProtection="1">
      <alignment vertical="top" wrapText="1"/>
      <protection locked="0"/>
    </xf>
    <xf numFmtId="0" fontId="43" fillId="0" borderId="189" xfId="1" applyFont="1" applyBorder="1" applyAlignment="1" applyProtection="1">
      <alignment vertical="top" wrapText="1"/>
      <protection locked="0"/>
    </xf>
    <xf numFmtId="0" fontId="43" fillId="0" borderId="54" xfId="1" applyFont="1" applyBorder="1" applyAlignment="1" applyProtection="1">
      <alignment vertical="top" wrapText="1"/>
      <protection locked="0"/>
    </xf>
    <xf numFmtId="0" fontId="43" fillId="0" borderId="70" xfId="1" applyFont="1" applyBorder="1" applyAlignment="1" applyProtection="1">
      <alignment vertical="top" wrapText="1"/>
      <protection locked="0"/>
    </xf>
    <xf numFmtId="0" fontId="5" fillId="0" borderId="0" xfId="79" applyBorder="1" applyAlignment="1" applyProtection="1">
      <alignment vertical="top"/>
      <protection locked="0"/>
    </xf>
    <xf numFmtId="0" fontId="43" fillId="2" borderId="186" xfId="1" applyFont="1" applyFill="1" applyBorder="1" applyAlignment="1" applyProtection="1">
      <alignment horizontal="center" vertical="center" wrapText="1"/>
    </xf>
    <xf numFmtId="0" fontId="43" fillId="0" borderId="54" xfId="1" applyFont="1" applyBorder="1" applyAlignment="1" applyProtection="1">
      <alignment vertical="center"/>
      <protection locked="0"/>
    </xf>
    <xf numFmtId="0" fontId="43" fillId="0" borderId="70" xfId="1" applyFont="1" applyBorder="1" applyAlignment="1" applyProtection="1">
      <alignment vertical="center"/>
      <protection locked="0"/>
    </xf>
    <xf numFmtId="0" fontId="43" fillId="0" borderId="55" xfId="1" applyFont="1" applyBorder="1" applyAlignment="1" applyProtection="1">
      <alignment vertical="center"/>
      <protection locked="0"/>
    </xf>
    <xf numFmtId="0" fontId="43" fillId="6" borderId="190" xfId="1" applyFont="1" applyFill="1" applyBorder="1" applyAlignment="1" applyProtection="1">
      <alignment vertical="center"/>
    </xf>
    <xf numFmtId="0" fontId="43" fillId="6" borderId="192" xfId="1" applyFont="1" applyFill="1" applyBorder="1" applyAlignment="1" applyProtection="1">
      <alignment vertical="center"/>
    </xf>
    <xf numFmtId="0" fontId="43" fillId="6" borderId="191" xfId="1" applyFont="1" applyFill="1" applyBorder="1" applyAlignment="1" applyProtection="1">
      <alignment vertical="center"/>
    </xf>
    <xf numFmtId="0" fontId="1" fillId="6" borderId="192" xfId="1" applyFont="1" applyFill="1" applyBorder="1" applyAlignment="1" applyProtection="1">
      <alignment vertical="center"/>
    </xf>
    <xf numFmtId="0" fontId="1" fillId="6" borderId="191" xfId="1" applyFont="1" applyFill="1" applyBorder="1" applyAlignment="1" applyProtection="1">
      <alignment vertical="center"/>
    </xf>
    <xf numFmtId="0" fontId="43" fillId="0" borderId="0" xfId="1" applyFont="1" applyAlignment="1" applyProtection="1">
      <alignment horizontal="center" vertical="center"/>
      <protection locked="0"/>
    </xf>
    <xf numFmtId="0" fontId="43" fillId="2" borderId="186" xfId="1" applyFont="1" applyFill="1" applyBorder="1" applyAlignment="1" applyProtection="1">
      <alignment horizontal="center" vertical="center" textRotation="90"/>
    </xf>
    <xf numFmtId="0" fontId="43" fillId="24" borderId="186" xfId="1" applyFont="1" applyFill="1" applyBorder="1" applyAlignment="1" applyProtection="1">
      <alignment horizontal="center" vertical="center"/>
      <protection locked="0"/>
    </xf>
    <xf numFmtId="16" fontId="43" fillId="24" borderId="186" xfId="1" applyNumberFormat="1" applyFont="1" applyFill="1" applyBorder="1" applyAlignment="1" applyProtection="1">
      <alignment horizontal="center" vertical="center"/>
      <protection locked="0"/>
    </xf>
    <xf numFmtId="0" fontId="43" fillId="0" borderId="186" xfId="1" applyFont="1" applyFill="1" applyBorder="1" applyAlignment="1" applyProtection="1">
      <alignment horizontal="center" vertical="center"/>
      <protection locked="0"/>
    </xf>
    <xf numFmtId="0" fontId="43" fillId="0" borderId="186" xfId="1" applyFont="1" applyBorder="1" applyAlignment="1" applyProtection="1">
      <alignment horizontal="center" vertical="center"/>
      <protection locked="0"/>
    </xf>
    <xf numFmtId="0" fontId="43" fillId="0" borderId="193" xfId="1" applyFont="1" applyFill="1" applyBorder="1" applyAlignment="1" applyProtection="1">
      <alignment horizontal="center" vertical="center"/>
      <protection locked="0"/>
    </xf>
    <xf numFmtId="0" fontId="43" fillId="0" borderId="193" xfId="1" applyFont="1" applyBorder="1" applyAlignment="1" applyProtection="1">
      <alignment horizontal="center" vertical="center"/>
      <protection locked="0"/>
    </xf>
    <xf numFmtId="0" fontId="46" fillId="0" borderId="186" xfId="1" applyFont="1" applyFill="1" applyBorder="1" applyAlignment="1" applyProtection="1">
      <alignment horizontal="center" vertical="center"/>
      <protection locked="0"/>
    </xf>
    <xf numFmtId="0" fontId="46" fillId="0" borderId="193" xfId="1" applyFont="1" applyFill="1" applyBorder="1" applyAlignment="1" applyProtection="1">
      <alignment horizontal="center" vertical="center"/>
      <protection locked="0"/>
    </xf>
    <xf numFmtId="0" fontId="46" fillId="24" borderId="186" xfId="1" applyFont="1" applyFill="1" applyBorder="1" applyAlignment="1" applyProtection="1">
      <alignment horizontal="center" vertical="center"/>
      <protection locked="0"/>
    </xf>
    <xf numFmtId="0" fontId="45" fillId="0" borderId="0" xfId="79" applyFont="1" applyAlignment="1" applyProtection="1">
      <alignment horizontal="center" vertical="center"/>
      <protection locked="0"/>
    </xf>
    <xf numFmtId="0" fontId="45" fillId="2" borderId="187" xfId="79" applyFont="1" applyFill="1" applyBorder="1" applyAlignment="1" applyProtection="1">
      <alignment horizontal="center" vertical="center"/>
    </xf>
    <xf numFmtId="0" fontId="45" fillId="2" borderId="83" xfId="79" applyFont="1" applyFill="1" applyBorder="1" applyAlignment="1" applyProtection="1">
      <alignment horizontal="center" vertical="center"/>
    </xf>
    <xf numFmtId="0" fontId="45" fillId="2" borderId="190" xfId="79" applyFont="1" applyFill="1" applyBorder="1" applyAlignment="1" applyProtection="1">
      <alignment horizontal="center" vertical="center"/>
    </xf>
    <xf numFmtId="0" fontId="45" fillId="2" borderId="191" xfId="79" applyFont="1" applyFill="1" applyBorder="1" applyAlignment="1" applyProtection="1">
      <alignment horizontal="center" vertical="center"/>
    </xf>
    <xf numFmtId="0" fontId="45" fillId="2" borderId="186" xfId="79" applyFont="1" applyFill="1" applyBorder="1" applyAlignment="1" applyProtection="1">
      <alignment horizontal="center" vertical="center" wrapText="1"/>
    </xf>
    <xf numFmtId="0" fontId="5" fillId="0" borderId="186" xfId="2" applyFont="1" applyFill="1" applyBorder="1" applyAlignment="1" applyProtection="1">
      <alignment horizontal="center" vertical="center"/>
      <protection locked="0"/>
    </xf>
    <xf numFmtId="0" fontId="5" fillId="0" borderId="186" xfId="2" applyBorder="1" applyAlignment="1" applyProtection="1">
      <alignment horizontal="center" vertical="center"/>
      <protection locked="0"/>
    </xf>
    <xf numFmtId="0" fontId="45" fillId="0" borderId="186" xfId="79" applyFont="1" applyBorder="1" applyAlignment="1" applyProtection="1">
      <alignment horizontal="center" vertical="center"/>
      <protection locked="0"/>
    </xf>
    <xf numFmtId="0" fontId="44" fillId="8" borderId="190" xfId="79" applyFont="1" applyFill="1" applyBorder="1" applyAlignment="1" applyProtection="1">
      <alignment horizontal="center" vertical="center"/>
    </xf>
    <xf numFmtId="0" fontId="1" fillId="0" borderId="186" xfId="1" applyBorder="1" applyAlignment="1" applyProtection="1">
      <alignment horizontal="center" vertical="center"/>
      <protection locked="0"/>
    </xf>
    <xf numFmtId="0" fontId="1" fillId="0" borderId="66" xfId="1" applyBorder="1" applyAlignment="1" applyProtection="1">
      <alignment horizontal="center" vertical="center"/>
      <protection locked="0"/>
    </xf>
    <xf numFmtId="0" fontId="1" fillId="12" borderId="72" xfId="1" applyFont="1" applyFill="1" applyBorder="1" applyAlignment="1" applyProtection="1">
      <alignment horizontal="center" vertical="center"/>
    </xf>
    <xf numFmtId="4" fontId="47" fillId="0" borderId="0" xfId="0" applyNumberFormat="1" applyFont="1"/>
    <xf numFmtId="4" fontId="1" fillId="0" borderId="0" xfId="1" applyNumberFormat="1" applyAlignment="1" applyProtection="1">
      <alignment horizontal="center" vertical="center"/>
      <protection locked="0"/>
    </xf>
    <xf numFmtId="0" fontId="1" fillId="6" borderId="63" xfId="1" applyFill="1" applyBorder="1" applyAlignment="1" applyProtection="1">
      <alignment horizontal="center" vertical="center"/>
    </xf>
    <xf numFmtId="0" fontId="1" fillId="6" borderId="64" xfId="1" applyFill="1" applyBorder="1" applyAlignment="1" applyProtection="1">
      <alignment horizontal="center" vertical="center"/>
    </xf>
    <xf numFmtId="0" fontId="1" fillId="6" borderId="65" xfId="1" applyFill="1" applyBorder="1" applyAlignment="1" applyProtection="1">
      <alignment horizontal="center" vertical="center"/>
    </xf>
    <xf numFmtId="0" fontId="1" fillId="0" borderId="63" xfId="1" applyBorder="1" applyAlignment="1" applyProtection="1">
      <alignment vertical="center"/>
      <protection locked="0"/>
    </xf>
    <xf numFmtId="0" fontId="1" fillId="0" borderId="64" xfId="1" applyBorder="1" applyAlignment="1" applyProtection="1">
      <alignment vertical="center"/>
      <protection locked="0"/>
    </xf>
    <xf numFmtId="0" fontId="1" fillId="0" borderId="65" xfId="1" applyBorder="1" applyAlignment="1" applyProtection="1">
      <alignment vertical="center"/>
      <protection locked="0"/>
    </xf>
    <xf numFmtId="0" fontId="1" fillId="0" borderId="63" xfId="1" applyFont="1" applyFill="1" applyBorder="1" applyAlignment="1" applyProtection="1">
      <alignment horizontal="left" vertical="center" wrapText="1"/>
      <protection locked="0"/>
    </xf>
    <xf numFmtId="0" fontId="1" fillId="0" borderId="64" xfId="1" applyFont="1" applyFill="1" applyBorder="1" applyAlignment="1" applyProtection="1">
      <alignment horizontal="left" vertical="center" wrapText="1"/>
      <protection locked="0"/>
    </xf>
    <xf numFmtId="0" fontId="1" fillId="0" borderId="65" xfId="1" applyFont="1" applyFill="1" applyBorder="1" applyAlignment="1" applyProtection="1">
      <alignment horizontal="left" vertical="center" wrapText="1"/>
      <protection locked="0"/>
    </xf>
    <xf numFmtId="0" fontId="8" fillId="7" borderId="63" xfId="1" applyFont="1" applyFill="1" applyBorder="1" applyAlignment="1" applyProtection="1">
      <alignment horizontal="center" vertical="center"/>
      <protection locked="0"/>
    </xf>
    <xf numFmtId="0" fontId="8" fillId="7" borderId="64" xfId="1" applyFont="1" applyFill="1" applyBorder="1" applyAlignment="1" applyProtection="1">
      <alignment horizontal="center" vertical="center"/>
      <protection locked="0"/>
    </xf>
    <xf numFmtId="0" fontId="8" fillId="7" borderId="65" xfId="1" applyFont="1" applyFill="1" applyBorder="1" applyAlignment="1" applyProtection="1">
      <alignment horizontal="center" vertical="center"/>
      <protection locked="0"/>
    </xf>
    <xf numFmtId="0" fontId="8" fillId="0" borderId="63" xfId="1" applyFont="1" applyFill="1" applyBorder="1" applyAlignment="1" applyProtection="1">
      <alignment horizontal="left" vertical="center" wrapText="1"/>
      <protection locked="0"/>
    </xf>
    <xf numFmtId="0" fontId="5" fillId="8" borderId="63" xfId="75" applyFill="1" applyBorder="1" applyAlignment="1" applyProtection="1">
      <alignment horizontal="center" vertical="center"/>
    </xf>
    <xf numFmtId="0" fontId="5" fillId="8" borderId="64" xfId="75" applyFill="1" applyBorder="1" applyAlignment="1" applyProtection="1">
      <alignment horizontal="center" vertical="center"/>
    </xf>
    <xf numFmtId="0" fontId="5" fillId="8" borderId="65" xfId="75" applyFill="1" applyBorder="1" applyAlignment="1" applyProtection="1">
      <alignment horizontal="center" vertical="center"/>
    </xf>
    <xf numFmtId="0" fontId="5" fillId="0" borderId="59" xfId="75" applyBorder="1" applyAlignment="1" applyProtection="1">
      <alignment horizontal="center" vertical="center"/>
      <protection locked="0"/>
    </xf>
    <xf numFmtId="0" fontId="5" fillId="0" borderId="29" xfId="75" applyBorder="1" applyAlignment="1" applyProtection="1">
      <alignment horizontal="center" vertical="center"/>
      <protection locked="0"/>
    </xf>
    <xf numFmtId="0" fontId="5" fillId="0" borderId="54" xfId="75" applyBorder="1" applyAlignment="1" applyProtection="1">
      <alignment horizontal="center" vertical="center"/>
      <protection locked="0"/>
    </xf>
    <xf numFmtId="0" fontId="5" fillId="0" borderId="70" xfId="75" applyBorder="1" applyAlignment="1" applyProtection="1">
      <alignment horizontal="center" vertical="center"/>
      <protection locked="0"/>
    </xf>
    <xf numFmtId="0" fontId="5" fillId="6" borderId="63" xfId="75" applyFill="1" applyBorder="1" applyAlignment="1" applyProtection="1">
      <alignment horizontal="center" vertical="center"/>
    </xf>
    <xf numFmtId="0" fontId="5" fillId="6" borderId="64" xfId="75" applyFill="1" applyBorder="1" applyAlignment="1" applyProtection="1">
      <alignment horizontal="center" vertical="center"/>
    </xf>
    <xf numFmtId="0" fontId="5" fillId="6" borderId="65" xfId="75" applyFill="1" applyBorder="1" applyAlignment="1" applyProtection="1">
      <alignment horizontal="center" vertical="center"/>
    </xf>
    <xf numFmtId="0" fontId="5" fillId="2" borderId="63" xfId="75" applyFill="1" applyBorder="1" applyAlignment="1" applyProtection="1">
      <alignment horizontal="center" vertical="center"/>
    </xf>
    <xf numFmtId="0" fontId="5" fillId="2" borderId="64" xfId="75" applyFill="1" applyBorder="1" applyAlignment="1" applyProtection="1">
      <alignment horizontal="center" vertical="center"/>
    </xf>
    <xf numFmtId="0" fontId="5" fillId="0" borderId="63" xfId="75" applyBorder="1" applyAlignment="1" applyProtection="1">
      <alignment horizontal="center" vertical="center"/>
      <protection locked="0"/>
    </xf>
    <xf numFmtId="0" fontId="5" fillId="0" borderId="65" xfId="75" applyBorder="1" applyAlignment="1" applyProtection="1">
      <alignment horizontal="center" vertical="center"/>
      <protection locked="0"/>
    </xf>
    <xf numFmtId="0" fontId="8" fillId="8" borderId="64" xfId="75" applyFont="1" applyFill="1" applyBorder="1" applyAlignment="1" applyProtection="1">
      <alignment horizontal="center" vertical="center"/>
    </xf>
    <xf numFmtId="0" fontId="8" fillId="8" borderId="65" xfId="75" applyFont="1" applyFill="1" applyBorder="1" applyAlignment="1" applyProtection="1">
      <alignment horizontal="center" vertical="center"/>
    </xf>
    <xf numFmtId="0" fontId="5" fillId="0" borderId="59" xfId="75" applyBorder="1" applyAlignment="1" applyProtection="1">
      <alignment horizontal="center" vertical="center" wrapText="1"/>
      <protection locked="0"/>
    </xf>
    <xf numFmtId="0" fontId="5" fillId="0" borderId="29" xfId="75" applyBorder="1" applyAlignment="1" applyProtection="1">
      <alignment horizontal="center" vertical="center" wrapText="1"/>
      <protection locked="0"/>
    </xf>
    <xf numFmtId="0" fontId="5" fillId="0" borderId="57" xfId="75" applyBorder="1" applyAlignment="1" applyProtection="1">
      <alignment horizontal="center" vertical="center" wrapText="1"/>
      <protection locked="0"/>
    </xf>
    <xf numFmtId="0" fontId="5" fillId="0" borderId="30" xfId="75" applyBorder="1" applyAlignment="1" applyProtection="1">
      <alignment horizontal="center" vertical="center" wrapText="1"/>
      <protection locked="0"/>
    </xf>
    <xf numFmtId="0" fontId="5" fillId="0" borderId="0" xfId="75" applyBorder="1" applyAlignment="1" applyProtection="1">
      <alignment horizontal="center" vertical="center" wrapText="1"/>
      <protection locked="0"/>
    </xf>
    <xf numFmtId="0" fontId="5" fillId="0" borderId="14" xfId="75" applyBorder="1" applyAlignment="1" applyProtection="1">
      <alignment horizontal="center" vertical="center" wrapText="1"/>
      <protection locked="0"/>
    </xf>
    <xf numFmtId="0" fontId="5" fillId="0" borderId="54" xfId="75" applyBorder="1" applyAlignment="1" applyProtection="1">
      <alignment horizontal="center" vertical="center" wrapText="1"/>
      <protection locked="0"/>
    </xf>
    <xf numFmtId="0" fontId="5" fillId="0" borderId="70" xfId="75" applyBorder="1" applyAlignment="1" applyProtection="1">
      <alignment horizontal="center" vertical="center" wrapText="1"/>
      <protection locked="0"/>
    </xf>
    <xf numFmtId="0" fontId="5" fillId="0" borderId="55" xfId="75" applyBorder="1" applyAlignment="1" applyProtection="1">
      <alignment horizontal="center" vertical="center" wrapText="1"/>
      <protection locked="0"/>
    </xf>
    <xf numFmtId="0" fontId="3" fillId="2" borderId="198" xfId="12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left" vertical="center" wrapText="1"/>
      <protection locked="0"/>
    </xf>
    <xf numFmtId="0" fontId="14" fillId="0" borderId="12" xfId="1" applyFont="1" applyFill="1" applyBorder="1" applyAlignment="1" applyProtection="1">
      <alignment horizontal="left" vertical="center" wrapText="1"/>
      <protection locked="0"/>
    </xf>
    <xf numFmtId="0" fontId="14" fillId="0" borderId="11" xfId="1" applyFont="1" applyFill="1" applyBorder="1" applyAlignment="1" applyProtection="1">
      <alignment horizontal="left" vertical="center" wrapText="1"/>
      <protection locked="0"/>
    </xf>
    <xf numFmtId="16" fontId="9" fillId="0" borderId="2" xfId="1" applyNumberFormat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6" fillId="8" borderId="10" xfId="3" applyFill="1" applyBorder="1" applyAlignment="1" applyProtection="1">
      <alignment horizontal="center" vertical="center"/>
    </xf>
    <xf numFmtId="0" fontId="6" fillId="8" borderId="12" xfId="3" applyFill="1" applyBorder="1" applyAlignment="1" applyProtection="1">
      <alignment horizontal="center" vertical="center"/>
    </xf>
    <xf numFmtId="0" fontId="6" fillId="8" borderId="11" xfId="3" applyFill="1" applyBorder="1" applyAlignment="1" applyProtection="1">
      <alignment horizontal="center" vertical="center"/>
    </xf>
    <xf numFmtId="0" fontId="6" fillId="8" borderId="2" xfId="3" applyFill="1" applyBorder="1" applyAlignment="1" applyProtection="1">
      <alignment horizontal="center" vertical="center"/>
    </xf>
    <xf numFmtId="0" fontId="6" fillId="0" borderId="4" xfId="3" applyBorder="1" applyAlignment="1" applyProtection="1">
      <alignment horizontal="center" vertical="center"/>
      <protection locked="0"/>
    </xf>
    <xf numFmtId="0" fontId="6" fillId="0" borderId="5" xfId="3" applyBorder="1" applyAlignment="1" applyProtection="1">
      <alignment horizontal="center" vertical="center"/>
      <protection locked="0"/>
    </xf>
    <xf numFmtId="0" fontId="6" fillId="0" borderId="6" xfId="3" applyBorder="1" applyAlignment="1" applyProtection="1">
      <alignment horizontal="center" vertical="center"/>
      <protection locked="0"/>
    </xf>
    <xf numFmtId="0" fontId="6" fillId="0" borderId="7" xfId="3" applyBorder="1" applyAlignment="1" applyProtection="1">
      <alignment horizontal="center" vertical="center"/>
      <protection locked="0"/>
    </xf>
    <xf numFmtId="0" fontId="6" fillId="0" borderId="8" xfId="3" applyBorder="1" applyAlignment="1" applyProtection="1">
      <alignment horizontal="center" vertical="center"/>
      <protection locked="0"/>
    </xf>
    <xf numFmtId="0" fontId="6" fillId="0" borderId="9" xfId="3" applyBorder="1" applyAlignment="1" applyProtection="1">
      <alignment horizontal="center" vertical="center"/>
      <protection locked="0"/>
    </xf>
    <xf numFmtId="0" fontId="6" fillId="8" borderId="4" xfId="3" applyFill="1" applyBorder="1" applyAlignment="1" applyProtection="1">
      <alignment horizontal="center" vertical="center"/>
      <protection locked="0"/>
    </xf>
    <xf numFmtId="0" fontId="6" fillId="8" borderId="6" xfId="3" applyFill="1" applyBorder="1" applyAlignment="1" applyProtection="1">
      <alignment horizontal="center" vertical="center"/>
      <protection locked="0"/>
    </xf>
    <xf numFmtId="0" fontId="6" fillId="8" borderId="7" xfId="3" applyFill="1" applyBorder="1" applyAlignment="1" applyProtection="1">
      <alignment horizontal="center" vertical="center"/>
      <protection locked="0"/>
    </xf>
    <xf numFmtId="0" fontId="6" fillId="8" borderId="9" xfId="3" applyFill="1" applyBorder="1" applyAlignment="1" applyProtection="1">
      <alignment horizontal="center" vertical="center"/>
      <protection locked="0"/>
    </xf>
    <xf numFmtId="0" fontId="6" fillId="6" borderId="10" xfId="3" applyFill="1" applyBorder="1" applyAlignment="1" applyProtection="1">
      <alignment horizontal="center" vertical="center"/>
    </xf>
    <xf numFmtId="0" fontId="6" fillId="6" borderId="12" xfId="3" applyFill="1" applyBorder="1" applyAlignment="1" applyProtection="1">
      <alignment horizontal="center" vertical="center"/>
    </xf>
    <xf numFmtId="0" fontId="6" fillId="6" borderId="11" xfId="3" applyFill="1" applyBorder="1" applyAlignment="1" applyProtection="1">
      <alignment horizontal="center" vertical="center"/>
    </xf>
    <xf numFmtId="0" fontId="6" fillId="2" borderId="10" xfId="3" applyFill="1" applyBorder="1" applyAlignment="1" applyProtection="1">
      <alignment horizontal="center" vertical="center"/>
    </xf>
    <xf numFmtId="0" fontId="6" fillId="2" borderId="12" xfId="3" applyFill="1" applyBorder="1" applyAlignment="1" applyProtection="1">
      <alignment horizontal="center" vertical="center"/>
    </xf>
    <xf numFmtId="0" fontId="6" fillId="2" borderId="11" xfId="3" applyFill="1" applyBorder="1" applyAlignment="1" applyProtection="1">
      <alignment horizontal="center" vertical="center"/>
    </xf>
    <xf numFmtId="0" fontId="6" fillId="0" borderId="10" xfId="3" applyBorder="1" applyAlignment="1" applyProtection="1">
      <alignment horizontal="center" vertical="center"/>
      <protection locked="0"/>
    </xf>
    <xf numFmtId="0" fontId="6" fillId="0" borderId="12" xfId="3" applyBorder="1" applyAlignment="1" applyProtection="1">
      <alignment horizontal="center" vertical="center"/>
      <protection locked="0"/>
    </xf>
    <xf numFmtId="0" fontId="6" fillId="0" borderId="11" xfId="3" applyBorder="1" applyAlignment="1" applyProtection="1">
      <alignment horizontal="center" vertical="center"/>
      <protection locked="0"/>
    </xf>
    <xf numFmtId="0" fontId="6" fillId="2" borderId="10" xfId="3" applyFill="1" applyBorder="1" applyAlignment="1" applyProtection="1">
      <alignment horizontal="center" vertical="center"/>
      <protection locked="0"/>
    </xf>
    <xf numFmtId="0" fontId="6" fillId="2" borderId="11" xfId="3" applyFill="1" applyBorder="1" applyAlignment="1" applyProtection="1">
      <alignment horizontal="center" vertical="center"/>
      <protection locked="0"/>
    </xf>
    <xf numFmtId="0" fontId="6" fillId="7" borderId="2" xfId="3" applyFill="1" applyBorder="1" applyAlignment="1" applyProtection="1">
      <alignment horizontal="center" vertical="center"/>
      <protection locked="0"/>
    </xf>
    <xf numFmtId="0" fontId="6" fillId="8" borderId="2" xfId="3" applyFill="1" applyBorder="1" applyAlignment="1" applyProtection="1">
      <alignment horizontal="center" vertical="center"/>
      <protection locked="0"/>
    </xf>
    <xf numFmtId="0" fontId="8" fillId="8" borderId="12" xfId="3" applyFont="1" applyFill="1" applyBorder="1" applyAlignment="1" applyProtection="1">
      <alignment horizontal="center" vertical="center"/>
    </xf>
    <xf numFmtId="0" fontId="8" fillId="8" borderId="11" xfId="3" applyFont="1" applyFill="1" applyBorder="1" applyAlignment="1" applyProtection="1">
      <alignment horizontal="center" vertical="center"/>
    </xf>
    <xf numFmtId="9" fontId="6" fillId="7" borderId="2" xfId="3" applyNumberFormat="1" applyFill="1" applyBorder="1" applyAlignment="1" applyProtection="1">
      <alignment horizontal="center" vertical="center"/>
      <protection locked="0"/>
    </xf>
    <xf numFmtId="0" fontId="6" fillId="2" borderId="10" xfId="3" applyFill="1" applyBorder="1" applyAlignment="1" applyProtection="1">
      <alignment horizontal="center" vertical="center" wrapText="1"/>
    </xf>
    <xf numFmtId="0" fontId="6" fillId="2" borderId="12" xfId="3" applyFill="1" applyBorder="1" applyAlignment="1" applyProtection="1">
      <alignment horizontal="center" vertical="center" wrapText="1"/>
    </xf>
    <xf numFmtId="0" fontId="6" fillId="2" borderId="11" xfId="3" applyFill="1" applyBorder="1" applyAlignment="1" applyProtection="1">
      <alignment horizontal="center" vertical="center" wrapText="1"/>
    </xf>
    <xf numFmtId="0" fontId="6" fillId="7" borderId="2" xfId="3" applyFill="1" applyBorder="1" applyAlignment="1" applyProtection="1">
      <alignment horizontal="center" vertical="center" wrapText="1"/>
    </xf>
    <xf numFmtId="0" fontId="6" fillId="8" borderId="2" xfId="3" applyFill="1" applyBorder="1" applyAlignment="1" applyProtection="1">
      <alignment horizontal="center" vertical="center" wrapText="1"/>
    </xf>
    <xf numFmtId="0" fontId="6" fillId="2" borderId="2" xfId="3" applyFill="1" applyBorder="1" applyAlignment="1" applyProtection="1">
      <alignment horizontal="center" vertical="center"/>
    </xf>
    <xf numFmtId="0" fontId="6" fillId="0" borderId="4" xfId="3" applyBorder="1" applyAlignment="1" applyProtection="1">
      <alignment horizontal="center" vertical="center" wrapText="1"/>
      <protection locked="0"/>
    </xf>
    <xf numFmtId="0" fontId="6" fillId="0" borderId="5" xfId="3" applyBorder="1" applyAlignment="1" applyProtection="1">
      <alignment horizontal="center" vertical="center" wrapText="1"/>
      <protection locked="0"/>
    </xf>
    <xf numFmtId="0" fontId="6" fillId="0" borderId="6" xfId="3" applyBorder="1" applyAlignment="1" applyProtection="1">
      <alignment horizontal="center" vertical="center" wrapText="1"/>
      <protection locked="0"/>
    </xf>
    <xf numFmtId="0" fontId="6" fillId="0" borderId="13" xfId="3" applyBorder="1" applyAlignment="1" applyProtection="1">
      <alignment horizontal="center" vertical="center" wrapText="1"/>
      <protection locked="0"/>
    </xf>
    <xf numFmtId="0" fontId="6" fillId="0" borderId="0" xfId="3" applyBorder="1" applyAlignment="1" applyProtection="1">
      <alignment horizontal="center" vertical="center" wrapText="1"/>
      <protection locked="0"/>
    </xf>
    <xf numFmtId="0" fontId="6" fillId="0" borderId="14" xfId="3" applyBorder="1" applyAlignment="1" applyProtection="1">
      <alignment horizontal="center" vertical="center" wrapText="1"/>
      <protection locked="0"/>
    </xf>
    <xf numFmtId="0" fontId="6" fillId="0" borderId="7" xfId="3" applyBorder="1" applyAlignment="1" applyProtection="1">
      <alignment horizontal="center" vertical="center" wrapText="1"/>
      <protection locked="0"/>
    </xf>
    <xf numFmtId="0" fontId="6" fillId="0" borderId="8" xfId="3" applyBorder="1" applyAlignment="1" applyProtection="1">
      <alignment horizontal="center" vertical="center" wrapText="1"/>
      <protection locked="0"/>
    </xf>
    <xf numFmtId="0" fontId="6" fillId="0" borderId="9" xfId="3" applyBorder="1" applyAlignment="1" applyProtection="1">
      <alignment horizontal="center" vertical="center" wrapText="1"/>
      <protection locked="0"/>
    </xf>
    <xf numFmtId="0" fontId="6" fillId="6" borderId="2" xfId="3" applyFill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vertical="center"/>
      <protection locked="0"/>
    </xf>
    <xf numFmtId="0" fontId="9" fillId="0" borderId="12" xfId="1" applyFont="1" applyBorder="1" applyAlignment="1" applyProtection="1">
      <alignment vertical="center"/>
      <protection locked="0"/>
    </xf>
    <xf numFmtId="0" fontId="9" fillId="0" borderId="11" xfId="1" applyFont="1" applyBorder="1" applyAlignment="1" applyProtection="1">
      <alignment vertical="center"/>
      <protection locked="0"/>
    </xf>
    <xf numFmtId="0" fontId="3" fillId="0" borderId="15" xfId="1" applyFont="1" applyFill="1" applyBorder="1" applyAlignment="1" applyProtection="1">
      <alignment horizontal="left" vertical="center"/>
      <protection locked="0"/>
    </xf>
    <xf numFmtId="0" fontId="3" fillId="0" borderId="16" xfId="1" applyFont="1" applyFill="1" applyBorder="1" applyAlignment="1" applyProtection="1">
      <alignment horizontal="left" vertical="center"/>
      <protection locked="0"/>
    </xf>
    <xf numFmtId="0" fontId="3" fillId="0" borderId="17" xfId="1" applyFont="1" applyFill="1" applyBorder="1" applyAlignment="1" applyProtection="1">
      <alignment horizontal="left" vertical="center"/>
      <protection locked="0"/>
    </xf>
    <xf numFmtId="10" fontId="3" fillId="0" borderId="18" xfId="1" applyNumberFormat="1" applyFont="1" applyBorder="1" applyAlignment="1" applyProtection="1">
      <alignment horizontal="center" vertical="center"/>
      <protection locked="0"/>
    </xf>
    <xf numFmtId="10" fontId="3" fillId="0" borderId="19" xfId="1" applyNumberFormat="1" applyFont="1" applyBorder="1" applyAlignment="1" applyProtection="1">
      <alignment horizontal="center" vertical="center"/>
      <protection locked="0"/>
    </xf>
    <xf numFmtId="9" fontId="9" fillId="0" borderId="2" xfId="1" applyNumberFormat="1" applyFont="1" applyBorder="1" applyAlignment="1" applyProtection="1">
      <alignment horizontal="center" vertical="center"/>
      <protection locked="0"/>
    </xf>
    <xf numFmtId="0" fontId="8" fillId="7" borderId="10" xfId="1" applyFont="1" applyFill="1" applyBorder="1" applyAlignment="1" applyProtection="1">
      <alignment horizontal="center" vertical="center"/>
      <protection locked="0"/>
    </xf>
    <xf numFmtId="0" fontId="8" fillId="7" borderId="12" xfId="1" applyFont="1" applyFill="1" applyBorder="1" applyAlignment="1" applyProtection="1">
      <alignment horizontal="center" vertical="center"/>
      <protection locked="0"/>
    </xf>
    <xf numFmtId="0" fontId="8" fillId="7" borderId="11" xfId="1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center" vertical="center"/>
    </xf>
    <xf numFmtId="0" fontId="1" fillId="2" borderId="11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left" vertical="center" wrapText="1"/>
      <protection locked="0"/>
    </xf>
    <xf numFmtId="0" fontId="9" fillId="0" borderId="12" xfId="1" applyFont="1" applyFill="1" applyBorder="1" applyAlignment="1" applyProtection="1">
      <alignment horizontal="left" vertical="center" wrapText="1"/>
      <protection locked="0"/>
    </xf>
    <xf numFmtId="0" fontId="9" fillId="0" borderId="11" xfId="1" applyFont="1" applyFill="1" applyBorder="1" applyAlignment="1" applyProtection="1">
      <alignment horizontal="left" vertical="center" wrapText="1"/>
      <protection locked="0"/>
    </xf>
    <xf numFmtId="165" fontId="9" fillId="0" borderId="2" xfId="1" applyNumberFormat="1" applyFont="1" applyBorder="1" applyAlignment="1" applyProtection="1">
      <alignment horizontal="center" vertical="center"/>
      <protection locked="0"/>
    </xf>
    <xf numFmtId="165" fontId="9" fillId="0" borderId="10" xfId="1" applyNumberFormat="1" applyFont="1" applyBorder="1" applyAlignment="1" applyProtection="1">
      <alignment horizontal="center" vertical="center" wrapText="1"/>
      <protection locked="0"/>
    </xf>
    <xf numFmtId="165" fontId="9" fillId="0" borderId="11" xfId="1" applyNumberFormat="1" applyFont="1" applyBorder="1" applyAlignment="1" applyProtection="1">
      <alignment horizontal="center" vertical="center" wrapText="1"/>
      <protection locked="0"/>
    </xf>
    <xf numFmtId="16" fontId="9" fillId="0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vertical="center" wrapText="1"/>
      <protection locked="0"/>
    </xf>
    <xf numFmtId="0" fontId="3" fillId="0" borderId="12" xfId="1" applyFont="1" applyBorder="1" applyAlignment="1" applyProtection="1">
      <alignment vertical="center" wrapText="1"/>
      <protection locked="0"/>
    </xf>
    <xf numFmtId="0" fontId="3" fillId="0" borderId="11" xfId="1" applyFont="1" applyBorder="1" applyAlignment="1" applyProtection="1">
      <alignment vertical="center" wrapText="1"/>
      <protection locked="0"/>
    </xf>
    <xf numFmtId="0" fontId="1" fillId="2" borderId="12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0" borderId="63" xfId="1" applyFont="1" applyBorder="1" applyAlignment="1" applyProtection="1">
      <alignment horizontal="center" vertical="center" wrapText="1"/>
      <protection locked="0"/>
    </xf>
    <xf numFmtId="0" fontId="1" fillId="0" borderId="64" xfId="1" applyBorder="1" applyAlignment="1" applyProtection="1">
      <alignment horizontal="center" vertical="center" wrapText="1"/>
      <protection locked="0"/>
    </xf>
    <xf numFmtId="0" fontId="1" fillId="0" borderId="65" xfId="1" applyBorder="1" applyAlignment="1" applyProtection="1">
      <alignment horizontal="center" vertical="center" wrapText="1"/>
      <protection locked="0"/>
    </xf>
    <xf numFmtId="0" fontId="8" fillId="0" borderId="64" xfId="1" applyFont="1" applyBorder="1" applyAlignment="1" applyProtection="1">
      <alignment horizontal="center" vertical="center" wrapText="1"/>
      <protection locked="0"/>
    </xf>
    <xf numFmtId="0" fontId="8" fillId="0" borderId="65" xfId="1" applyFont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8" fillId="2" borderId="13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 wrapText="1"/>
    </xf>
    <xf numFmtId="0" fontId="1" fillId="0" borderId="59" xfId="1" applyFont="1" applyBorder="1" applyAlignment="1" applyProtection="1">
      <alignment vertical="top" wrapText="1"/>
      <protection locked="0"/>
    </xf>
    <xf numFmtId="0" fontId="1" fillId="0" borderId="29" xfId="1" applyFont="1" applyBorder="1" applyAlignment="1" applyProtection="1">
      <alignment vertical="top" wrapText="1"/>
      <protection locked="0"/>
    </xf>
    <xf numFmtId="0" fontId="1" fillId="0" borderId="60" xfId="1" applyFont="1" applyBorder="1" applyAlignment="1" applyProtection="1">
      <alignment vertical="top" wrapText="1"/>
      <protection locked="0"/>
    </xf>
    <xf numFmtId="0" fontId="1" fillId="0" borderId="71" xfId="1" applyFont="1" applyBorder="1" applyAlignment="1" applyProtection="1">
      <alignment vertical="top" wrapText="1"/>
      <protection locked="0"/>
    </xf>
    <xf numFmtId="0" fontId="1" fillId="0" borderId="0" xfId="1" applyFont="1" applyBorder="1" applyAlignment="1" applyProtection="1">
      <alignment vertical="top" wrapText="1"/>
      <protection locked="0"/>
    </xf>
    <xf numFmtId="0" fontId="1" fillId="0" borderId="14" xfId="1" applyFont="1" applyBorder="1" applyAlignment="1" applyProtection="1">
      <alignment vertical="top" wrapText="1"/>
      <protection locked="0"/>
    </xf>
    <xf numFmtId="0" fontId="1" fillId="0" borderId="54" xfId="1" applyFont="1" applyBorder="1" applyAlignment="1" applyProtection="1">
      <alignment vertical="top" wrapText="1"/>
      <protection locked="0"/>
    </xf>
    <xf numFmtId="0" fontId="1" fillId="0" borderId="70" xfId="1" applyFont="1" applyBorder="1" applyAlignment="1" applyProtection="1">
      <alignment vertical="top" wrapText="1"/>
      <protection locked="0"/>
    </xf>
    <xf numFmtId="0" fontId="1" fillId="0" borderId="55" xfId="1" applyFont="1" applyBorder="1" applyAlignment="1" applyProtection="1">
      <alignment vertical="top" wrapText="1"/>
      <protection locked="0"/>
    </xf>
    <xf numFmtId="0" fontId="3" fillId="6" borderId="10" xfId="1" applyFont="1" applyFill="1" applyBorder="1" applyAlignment="1" applyProtection="1">
      <alignment horizontal="center" vertical="center" wrapText="1"/>
      <protection locked="0"/>
    </xf>
    <xf numFmtId="0" fontId="3" fillId="6" borderId="11" xfId="1" applyFont="1" applyFill="1" applyBorder="1" applyAlignment="1" applyProtection="1">
      <alignment horizontal="center" vertical="center" wrapText="1"/>
      <protection locked="0"/>
    </xf>
    <xf numFmtId="0" fontId="7" fillId="6" borderId="10" xfId="1" applyFont="1" applyFill="1" applyBorder="1" applyAlignment="1" applyProtection="1">
      <alignment horizontal="center" vertical="center" wrapText="1"/>
      <protection locked="0"/>
    </xf>
    <xf numFmtId="0" fontId="7" fillId="6" borderId="12" xfId="1" applyFont="1" applyFill="1" applyBorder="1" applyAlignment="1" applyProtection="1">
      <alignment horizontal="center" vertical="center" wrapText="1"/>
      <protection locked="0"/>
    </xf>
    <xf numFmtId="0" fontId="7" fillId="6" borderId="1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vertical="center" wrapText="1"/>
      <protection locked="0"/>
    </xf>
    <xf numFmtId="0" fontId="3" fillId="0" borderId="10" xfId="1" applyFont="1" applyFill="1" applyBorder="1" applyAlignment="1" applyProtection="1">
      <alignment vertical="center" wrapText="1"/>
      <protection locked="0"/>
    </xf>
    <xf numFmtId="0" fontId="3" fillId="0" borderId="12" xfId="1" applyFont="1" applyFill="1" applyBorder="1" applyAlignment="1" applyProtection="1">
      <alignment vertical="center" wrapText="1"/>
      <protection locked="0"/>
    </xf>
    <xf numFmtId="0" fontId="3" fillId="0" borderId="11" xfId="1" applyFont="1" applyFill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</xf>
    <xf numFmtId="0" fontId="6" fillId="4" borderId="5" xfId="3" applyFill="1" applyBorder="1" applyAlignment="1">
      <alignment horizontal="center" vertical="center" wrapText="1"/>
    </xf>
    <xf numFmtId="0" fontId="6" fillId="4" borderId="6" xfId="3" applyFill="1" applyBorder="1" applyAlignment="1">
      <alignment horizontal="center" vertical="center" wrapText="1"/>
    </xf>
    <xf numFmtId="0" fontId="6" fillId="4" borderId="7" xfId="3" applyFill="1" applyBorder="1" applyAlignment="1">
      <alignment horizontal="center" vertical="center" wrapText="1"/>
    </xf>
    <xf numFmtId="0" fontId="6" fillId="4" borderId="8" xfId="3" applyFill="1" applyBorder="1" applyAlignment="1">
      <alignment horizontal="center" vertical="center" wrapText="1"/>
    </xf>
    <xf numFmtId="0" fontId="6" fillId="4" borderId="9" xfId="3" applyFill="1" applyBorder="1" applyAlignment="1">
      <alignment horizontal="center" vertical="center" wrapText="1"/>
    </xf>
    <xf numFmtId="0" fontId="3" fillId="10" borderId="10" xfId="1" applyFont="1" applyFill="1" applyBorder="1" applyAlignment="1" applyProtection="1">
      <alignment horizontal="center" vertical="center"/>
      <protection locked="0"/>
    </xf>
    <xf numFmtId="0" fontId="3" fillId="10" borderId="12" xfId="1" applyFont="1" applyFill="1" applyBorder="1" applyAlignment="1" applyProtection="1">
      <alignment horizontal="center" vertical="center"/>
      <protection locked="0"/>
    </xf>
    <xf numFmtId="0" fontId="3" fillId="1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</xf>
    <xf numFmtId="0" fontId="12" fillId="11" borderId="10" xfId="3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center" vertical="center" wrapText="1"/>
    </xf>
    <xf numFmtId="0" fontId="3" fillId="10" borderId="4" xfId="1" applyFont="1" applyFill="1" applyBorder="1" applyAlignment="1" applyProtection="1">
      <alignment horizontal="center" vertical="center"/>
      <protection locked="0"/>
    </xf>
    <xf numFmtId="0" fontId="3" fillId="10" borderId="5" xfId="1" applyFont="1" applyFill="1" applyBorder="1" applyAlignment="1" applyProtection="1">
      <alignment horizontal="center" vertical="center"/>
      <protection locked="0"/>
    </xf>
    <xf numFmtId="0" fontId="3" fillId="10" borderId="6" xfId="1" applyFont="1" applyFill="1" applyBorder="1" applyAlignment="1" applyProtection="1">
      <alignment horizontal="center" vertical="center"/>
      <protection locked="0"/>
    </xf>
    <xf numFmtId="0" fontId="3" fillId="10" borderId="7" xfId="1" applyFont="1" applyFill="1" applyBorder="1" applyAlignment="1" applyProtection="1">
      <alignment horizontal="center" vertical="center"/>
      <protection locked="0"/>
    </xf>
    <xf numFmtId="0" fontId="3" fillId="10" borderId="8" xfId="1" applyFont="1" applyFill="1" applyBorder="1" applyAlignment="1" applyProtection="1">
      <alignment horizontal="center" vertical="center"/>
      <protection locked="0"/>
    </xf>
    <xf numFmtId="0" fontId="3" fillId="10" borderId="9" xfId="1" applyFont="1" applyFill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6" fillId="11" borderId="2" xfId="3" applyFont="1" applyFill="1" applyBorder="1" applyAlignment="1">
      <alignment horizontal="center" vertical="center" wrapText="1"/>
    </xf>
    <xf numFmtId="0" fontId="6" fillId="11" borderId="10" xfId="3" applyFill="1" applyBorder="1" applyAlignment="1">
      <alignment horizontal="center" vertical="center" wrapText="1"/>
    </xf>
    <xf numFmtId="0" fontId="6" fillId="11" borderId="11" xfId="3" applyFill="1" applyBorder="1" applyAlignment="1">
      <alignment horizontal="center" vertical="center" wrapText="1"/>
    </xf>
    <xf numFmtId="0" fontId="6" fillId="11" borderId="2" xfId="3" applyFill="1" applyBorder="1" applyAlignment="1">
      <alignment horizontal="center" vertical="center" wrapText="1"/>
    </xf>
    <xf numFmtId="0" fontId="5" fillId="0" borderId="59" xfId="2" applyBorder="1" applyAlignment="1" applyProtection="1">
      <alignment horizontal="center" vertical="center"/>
      <protection locked="0"/>
    </xf>
    <xf numFmtId="0" fontId="5" fillId="0" borderId="29" xfId="2" applyBorder="1" applyAlignment="1" applyProtection="1">
      <alignment horizontal="center" vertical="center"/>
      <protection locked="0"/>
    </xf>
    <xf numFmtId="0" fontId="5" fillId="0" borderId="57" xfId="2" applyBorder="1" applyAlignment="1" applyProtection="1">
      <alignment horizontal="center" vertical="center"/>
      <protection locked="0"/>
    </xf>
    <xf numFmtId="0" fontId="5" fillId="0" borderId="54" xfId="2" applyBorder="1" applyAlignment="1" applyProtection="1">
      <alignment horizontal="center" vertical="center"/>
      <protection locked="0"/>
    </xf>
    <xf numFmtId="0" fontId="5" fillId="0" borderId="70" xfId="2" applyBorder="1" applyAlignment="1" applyProtection="1">
      <alignment horizontal="center" vertical="center"/>
      <protection locked="0"/>
    </xf>
    <xf numFmtId="0" fontId="5" fillId="0" borderId="55" xfId="2" applyBorder="1" applyAlignment="1" applyProtection="1">
      <alignment horizontal="center" vertical="center"/>
      <protection locked="0"/>
    </xf>
    <xf numFmtId="44" fontId="0" fillId="8" borderId="59" xfId="74" applyFont="1" applyFill="1" applyBorder="1" applyAlignment="1" applyProtection="1">
      <alignment horizontal="center" vertical="center"/>
      <protection locked="0"/>
    </xf>
    <xf numFmtId="44" fontId="0" fillId="8" borderId="57" xfId="74" applyFont="1" applyFill="1" applyBorder="1" applyAlignment="1" applyProtection="1">
      <alignment horizontal="center" vertical="center"/>
      <protection locked="0"/>
    </xf>
    <xf numFmtId="44" fontId="0" fillId="8" borderId="54" xfId="74" applyFont="1" applyFill="1" applyBorder="1" applyAlignment="1" applyProtection="1">
      <alignment horizontal="center" vertical="center"/>
      <protection locked="0"/>
    </xf>
    <xf numFmtId="44" fontId="0" fillId="8" borderId="55" xfId="74" applyFont="1" applyFill="1" applyBorder="1" applyAlignment="1" applyProtection="1">
      <alignment horizontal="center" vertical="center"/>
      <protection locked="0"/>
    </xf>
    <xf numFmtId="0" fontId="5" fillId="0" borderId="59" xfId="2" applyBorder="1" applyAlignment="1" applyProtection="1">
      <alignment horizontal="right" vertical="center"/>
      <protection locked="0"/>
    </xf>
    <xf numFmtId="0" fontId="5" fillId="0" borderId="29" xfId="2" applyBorder="1" applyAlignment="1" applyProtection="1">
      <alignment horizontal="right" vertical="center"/>
      <protection locked="0"/>
    </xf>
    <xf numFmtId="0" fontId="5" fillId="0" borderId="57" xfId="2" applyBorder="1" applyAlignment="1" applyProtection="1">
      <alignment horizontal="right" vertical="center"/>
      <protection locked="0"/>
    </xf>
    <xf numFmtId="0" fontId="5" fillId="0" borderId="54" xfId="2" applyBorder="1" applyAlignment="1" applyProtection="1">
      <alignment horizontal="right" vertical="center"/>
      <protection locked="0"/>
    </xf>
    <xf numFmtId="0" fontId="5" fillId="0" borderId="70" xfId="2" applyBorder="1" applyAlignment="1" applyProtection="1">
      <alignment horizontal="right" vertical="center"/>
      <protection locked="0"/>
    </xf>
    <xf numFmtId="0" fontId="5" fillId="0" borderId="55" xfId="2" applyBorder="1" applyAlignment="1" applyProtection="1">
      <alignment horizontal="right" vertical="center"/>
      <protection locked="0"/>
    </xf>
    <xf numFmtId="167" fontId="5" fillId="8" borderId="59" xfId="2" applyNumberFormat="1" applyFill="1" applyBorder="1" applyAlignment="1" applyProtection="1">
      <alignment horizontal="center" vertical="center"/>
      <protection locked="0"/>
    </xf>
    <xf numFmtId="167" fontId="5" fillId="8" borderId="57" xfId="2" applyNumberFormat="1" applyFill="1" applyBorder="1" applyAlignment="1" applyProtection="1">
      <alignment horizontal="center" vertical="center"/>
      <protection locked="0"/>
    </xf>
    <xf numFmtId="167" fontId="5" fillId="8" borderId="54" xfId="2" applyNumberFormat="1" applyFill="1" applyBorder="1" applyAlignment="1" applyProtection="1">
      <alignment horizontal="center" vertical="center"/>
      <protection locked="0"/>
    </xf>
    <xf numFmtId="167" fontId="5" fillId="8" borderId="55" xfId="2" applyNumberFormat="1" applyFill="1" applyBorder="1" applyAlignment="1" applyProtection="1">
      <alignment horizontal="center" vertical="center"/>
      <protection locked="0"/>
    </xf>
    <xf numFmtId="0" fontId="5" fillId="8" borderId="63" xfId="2" applyFill="1" applyBorder="1" applyAlignment="1" applyProtection="1">
      <alignment horizontal="center" vertical="center"/>
    </xf>
    <xf numFmtId="0" fontId="5" fillId="8" borderId="64" xfId="2" applyFill="1" applyBorder="1" applyAlignment="1" applyProtection="1">
      <alignment horizontal="center" vertical="center"/>
    </xf>
    <xf numFmtId="0" fontId="5" fillId="8" borderId="65" xfId="2" applyFill="1" applyBorder="1" applyAlignment="1" applyProtection="1">
      <alignment horizontal="center" vertical="center"/>
    </xf>
    <xf numFmtId="167" fontId="5" fillId="8" borderId="66" xfId="2" applyNumberFormat="1" applyFill="1" applyBorder="1" applyAlignment="1" applyProtection="1">
      <alignment horizontal="center" vertical="center"/>
    </xf>
    <xf numFmtId="0" fontId="5" fillId="0" borderId="59" xfId="2" applyBorder="1" applyAlignment="1" applyProtection="1">
      <alignment horizontal="left" vertical="center"/>
      <protection locked="0"/>
    </xf>
    <xf numFmtId="0" fontId="5" fillId="0" borderId="29" xfId="2" applyBorder="1" applyAlignment="1" applyProtection="1">
      <alignment horizontal="left" vertical="center"/>
      <protection locked="0"/>
    </xf>
    <xf numFmtId="0" fontId="5" fillId="0" borderId="57" xfId="2" applyBorder="1" applyAlignment="1" applyProtection="1">
      <alignment horizontal="left" vertical="center"/>
      <protection locked="0"/>
    </xf>
    <xf numFmtId="0" fontId="5" fillId="0" borderId="54" xfId="2" applyBorder="1" applyAlignment="1" applyProtection="1">
      <alignment horizontal="left" vertical="center"/>
      <protection locked="0"/>
    </xf>
    <xf numFmtId="0" fontId="5" fillId="0" borderId="70" xfId="2" applyBorder="1" applyAlignment="1" applyProtection="1">
      <alignment horizontal="left" vertical="center"/>
      <protection locked="0"/>
    </xf>
    <xf numFmtId="0" fontId="5" fillId="0" borderId="55" xfId="2" applyBorder="1" applyAlignment="1" applyProtection="1">
      <alignment horizontal="left" vertical="center"/>
      <protection locked="0"/>
    </xf>
    <xf numFmtId="0" fontId="5" fillId="9" borderId="59" xfId="2" applyFill="1" applyBorder="1" applyAlignment="1" applyProtection="1">
      <alignment horizontal="center" vertical="center"/>
      <protection locked="0"/>
    </xf>
    <xf numFmtId="0" fontId="5" fillId="9" borderId="29" xfId="2" applyFill="1" applyBorder="1" applyAlignment="1" applyProtection="1">
      <alignment horizontal="center" vertical="center"/>
      <protection locked="0"/>
    </xf>
    <xf numFmtId="0" fontId="5" fillId="9" borderId="57" xfId="2" applyFill="1" applyBorder="1" applyAlignment="1" applyProtection="1">
      <alignment horizontal="center" vertical="center"/>
      <protection locked="0"/>
    </xf>
    <xf numFmtId="0" fontId="5" fillId="9" borderId="54" xfId="2" applyFill="1" applyBorder="1" applyAlignment="1" applyProtection="1">
      <alignment horizontal="center" vertical="center"/>
      <protection locked="0"/>
    </xf>
    <xf numFmtId="0" fontId="5" fillId="9" borderId="70" xfId="2" applyFill="1" applyBorder="1" applyAlignment="1" applyProtection="1">
      <alignment horizontal="center" vertical="center"/>
      <protection locked="0"/>
    </xf>
    <xf numFmtId="0" fontId="5" fillId="9" borderId="55" xfId="2" applyFill="1" applyBorder="1" applyAlignment="1" applyProtection="1">
      <alignment horizontal="center" vertical="center"/>
      <protection locked="0"/>
    </xf>
    <xf numFmtId="0" fontId="5" fillId="9" borderId="59" xfId="2" applyFill="1" applyBorder="1" applyAlignment="1" applyProtection="1">
      <alignment horizontal="left" vertical="center"/>
      <protection locked="0"/>
    </xf>
    <xf numFmtId="0" fontId="5" fillId="9" borderId="29" xfId="2" applyFill="1" applyBorder="1" applyAlignment="1" applyProtection="1">
      <alignment horizontal="left" vertical="center"/>
      <protection locked="0"/>
    </xf>
    <xf numFmtId="0" fontId="5" fillId="9" borderId="57" xfId="2" applyFill="1" applyBorder="1" applyAlignment="1" applyProtection="1">
      <alignment horizontal="left" vertical="center"/>
      <protection locked="0"/>
    </xf>
    <xf numFmtId="0" fontId="5" fillId="9" borderId="54" xfId="2" applyFill="1" applyBorder="1" applyAlignment="1" applyProtection="1">
      <alignment horizontal="left" vertical="center"/>
      <protection locked="0"/>
    </xf>
    <xf numFmtId="0" fontId="5" fillId="9" borderId="70" xfId="2" applyFill="1" applyBorder="1" applyAlignment="1" applyProtection="1">
      <alignment horizontal="left" vertical="center"/>
      <protection locked="0"/>
    </xf>
    <xf numFmtId="0" fontId="5" fillId="9" borderId="55" xfId="2" applyFill="1" applyBorder="1" applyAlignment="1" applyProtection="1">
      <alignment horizontal="left" vertical="center"/>
      <protection locked="0"/>
    </xf>
    <xf numFmtId="44" fontId="5" fillId="9" borderId="59" xfId="74" applyFont="1" applyFill="1" applyBorder="1" applyAlignment="1" applyProtection="1">
      <alignment horizontal="center" vertical="center"/>
      <protection locked="0"/>
    </xf>
    <xf numFmtId="44" fontId="5" fillId="9" borderId="57" xfId="74" applyFont="1" applyFill="1" applyBorder="1" applyAlignment="1" applyProtection="1">
      <alignment horizontal="center" vertical="center"/>
      <protection locked="0"/>
    </xf>
    <xf numFmtId="44" fontId="5" fillId="9" borderId="54" xfId="74" applyFont="1" applyFill="1" applyBorder="1" applyAlignment="1" applyProtection="1">
      <alignment horizontal="center" vertical="center"/>
      <protection locked="0"/>
    </xf>
    <xf numFmtId="44" fontId="5" fillId="9" borderId="55" xfId="74" applyFont="1" applyFill="1" applyBorder="1" applyAlignment="1" applyProtection="1">
      <alignment horizontal="center" vertical="center"/>
      <protection locked="0"/>
    </xf>
    <xf numFmtId="0" fontId="5" fillId="6" borderId="63" xfId="2" applyFill="1" applyBorder="1" applyAlignment="1" applyProtection="1">
      <alignment horizontal="center" vertical="center"/>
    </xf>
    <xf numFmtId="0" fontId="5" fillId="6" borderId="64" xfId="2" applyFill="1" applyBorder="1" applyAlignment="1" applyProtection="1">
      <alignment horizontal="center" vertical="center"/>
    </xf>
    <xf numFmtId="0" fontId="5" fillId="6" borderId="65" xfId="2" applyFill="1" applyBorder="1" applyAlignment="1" applyProtection="1">
      <alignment horizontal="center" vertical="center"/>
    </xf>
    <xf numFmtId="0" fontId="5" fillId="2" borderId="63" xfId="2" applyFill="1" applyBorder="1" applyAlignment="1" applyProtection="1">
      <alignment horizontal="center" vertical="center"/>
    </xf>
    <xf numFmtId="0" fontId="5" fillId="2" borderId="64" xfId="2" applyFill="1" applyBorder="1" applyAlignment="1" applyProtection="1">
      <alignment horizontal="center" vertical="center"/>
    </xf>
    <xf numFmtId="0" fontId="5" fillId="2" borderId="65" xfId="2" applyFill="1" applyBorder="1" applyAlignment="1" applyProtection="1">
      <alignment horizontal="center" vertical="center"/>
    </xf>
    <xf numFmtId="0" fontId="5" fillId="0" borderId="63" xfId="2" applyBorder="1" applyAlignment="1" applyProtection="1">
      <alignment horizontal="center" vertical="center"/>
      <protection locked="0"/>
    </xf>
    <xf numFmtId="0" fontId="5" fillId="0" borderId="64" xfId="2" applyBorder="1" applyAlignment="1" applyProtection="1">
      <alignment horizontal="center" vertical="center"/>
      <protection locked="0"/>
    </xf>
    <xf numFmtId="0" fontId="5" fillId="0" borderId="65" xfId="2" applyBorder="1" applyAlignment="1" applyProtection="1">
      <alignment horizontal="center" vertical="center"/>
      <protection locked="0"/>
    </xf>
    <xf numFmtId="0" fontId="5" fillId="2" borderId="63" xfId="2" applyFill="1" applyBorder="1" applyAlignment="1" applyProtection="1">
      <alignment horizontal="center" vertical="center"/>
      <protection locked="0"/>
    </xf>
    <xf numFmtId="0" fontId="5" fillId="2" borderId="65" xfId="2" applyFill="1" applyBorder="1" applyAlignment="1" applyProtection="1">
      <alignment horizontal="center" vertical="center"/>
      <protection locked="0"/>
    </xf>
    <xf numFmtId="0" fontId="5" fillId="7" borderId="66" xfId="2" applyFill="1" applyBorder="1" applyAlignment="1" applyProtection="1">
      <alignment horizontal="center" vertical="center"/>
      <protection locked="0"/>
    </xf>
    <xf numFmtId="0" fontId="5" fillId="8" borderId="66" xfId="2" applyFill="1" applyBorder="1" applyAlignment="1" applyProtection="1">
      <alignment horizontal="center" vertical="center"/>
      <protection locked="0"/>
    </xf>
    <xf numFmtId="0" fontId="8" fillId="8" borderId="64" xfId="2" applyFont="1" applyFill="1" applyBorder="1" applyAlignment="1" applyProtection="1">
      <alignment horizontal="center" vertical="center"/>
    </xf>
    <xf numFmtId="0" fontId="8" fillId="8" borderId="65" xfId="2" applyFont="1" applyFill="1" applyBorder="1" applyAlignment="1" applyProtection="1">
      <alignment horizontal="center" vertical="center"/>
    </xf>
    <xf numFmtId="44" fontId="0" fillId="8" borderId="66" xfId="74" applyFont="1" applyFill="1" applyBorder="1" applyAlignment="1" applyProtection="1">
      <alignment horizontal="center" vertical="center"/>
    </xf>
    <xf numFmtId="44" fontId="0" fillId="2" borderId="63" xfId="74" applyFont="1" applyFill="1" applyBorder="1" applyAlignment="1" applyProtection="1">
      <alignment horizontal="center" vertical="center"/>
      <protection locked="0"/>
    </xf>
    <xf numFmtId="44" fontId="0" fillId="2" borderId="65" xfId="74" applyFont="1" applyFill="1" applyBorder="1" applyAlignment="1" applyProtection="1">
      <alignment horizontal="center" vertical="center"/>
      <protection locked="0"/>
    </xf>
    <xf numFmtId="9" fontId="5" fillId="7" borderId="66" xfId="2" applyNumberFormat="1" applyFill="1" applyBorder="1" applyAlignment="1" applyProtection="1">
      <alignment horizontal="center" vertical="center"/>
      <protection locked="0"/>
    </xf>
    <xf numFmtId="44" fontId="0" fillId="8" borderId="66" xfId="74" applyFont="1" applyFill="1" applyBorder="1" applyAlignment="1" applyProtection="1">
      <alignment horizontal="center" vertical="center"/>
      <protection locked="0"/>
    </xf>
    <xf numFmtId="0" fontId="5" fillId="2" borderId="63" xfId="2" applyFill="1" applyBorder="1" applyAlignment="1" applyProtection="1">
      <alignment horizontal="center" vertical="center" wrapText="1"/>
    </xf>
    <xf numFmtId="0" fontId="5" fillId="2" borderId="64" xfId="2" applyFill="1" applyBorder="1" applyAlignment="1" applyProtection="1">
      <alignment horizontal="center" vertical="center" wrapText="1"/>
    </xf>
    <xf numFmtId="0" fontId="5" fillId="2" borderId="65" xfId="2" applyFill="1" applyBorder="1" applyAlignment="1" applyProtection="1">
      <alignment horizontal="center" vertical="center" wrapText="1"/>
    </xf>
    <xf numFmtId="0" fontId="5" fillId="7" borderId="66" xfId="2" applyFill="1" applyBorder="1" applyAlignment="1" applyProtection="1">
      <alignment horizontal="center" vertical="center" wrapText="1"/>
    </xf>
    <xf numFmtId="0" fontId="5" fillId="8" borderId="66" xfId="2" applyFill="1" applyBorder="1" applyAlignment="1" applyProtection="1">
      <alignment horizontal="center" vertical="center" wrapText="1"/>
    </xf>
    <xf numFmtId="0" fontId="5" fillId="2" borderId="66" xfId="2" applyFill="1" applyBorder="1" applyAlignment="1" applyProtection="1">
      <alignment horizontal="center" vertical="center"/>
    </xf>
    <xf numFmtId="0" fontId="5" fillId="0" borderId="59" xfId="2" applyBorder="1" applyAlignment="1" applyProtection="1">
      <alignment horizontal="center" vertical="center" wrapText="1"/>
      <protection locked="0"/>
    </xf>
    <xf numFmtId="0" fontId="5" fillId="0" borderId="29" xfId="2" applyBorder="1" applyAlignment="1" applyProtection="1">
      <alignment horizontal="center" vertical="center" wrapText="1"/>
      <protection locked="0"/>
    </xf>
    <xf numFmtId="0" fontId="5" fillId="0" borderId="57" xfId="2" applyBorder="1" applyAlignment="1" applyProtection="1">
      <alignment horizontal="center" vertical="center" wrapText="1"/>
      <protection locked="0"/>
    </xf>
    <xf numFmtId="0" fontId="5" fillId="0" borderId="30" xfId="2" applyBorder="1" applyAlignment="1" applyProtection="1">
      <alignment horizontal="center" vertical="center" wrapText="1"/>
      <protection locked="0"/>
    </xf>
    <xf numFmtId="0" fontId="5" fillId="0" borderId="0" xfId="2" applyBorder="1" applyAlignment="1" applyProtection="1">
      <alignment horizontal="center" vertical="center" wrapText="1"/>
      <protection locked="0"/>
    </xf>
    <xf numFmtId="0" fontId="5" fillId="0" borderId="14" xfId="2" applyBorder="1" applyAlignment="1" applyProtection="1">
      <alignment horizontal="center" vertical="center" wrapText="1"/>
      <protection locked="0"/>
    </xf>
    <xf numFmtId="0" fontId="5" fillId="0" borderId="54" xfId="2" applyBorder="1" applyAlignment="1" applyProtection="1">
      <alignment horizontal="center" vertical="center" wrapText="1"/>
      <protection locked="0"/>
    </xf>
    <xf numFmtId="0" fontId="5" fillId="0" borderId="70" xfId="2" applyBorder="1" applyAlignment="1" applyProtection="1">
      <alignment horizontal="center" vertical="center" wrapText="1"/>
      <protection locked="0"/>
    </xf>
    <xf numFmtId="0" fontId="5" fillId="0" borderId="55" xfId="2" applyBorder="1" applyAlignment="1" applyProtection="1">
      <alignment horizontal="center" vertical="center" wrapText="1"/>
      <protection locked="0"/>
    </xf>
    <xf numFmtId="0" fontId="5" fillId="2" borderId="59" xfId="2" applyFill="1" applyBorder="1" applyAlignment="1" applyProtection="1">
      <alignment horizontal="center" vertical="center"/>
    </xf>
    <xf numFmtId="0" fontId="5" fillId="2" borderId="57" xfId="2" applyFill="1" applyBorder="1" applyAlignment="1" applyProtection="1">
      <alignment horizontal="center" vertical="center"/>
    </xf>
    <xf numFmtId="0" fontId="5" fillId="2" borderId="30" xfId="2" applyFill="1" applyBorder="1" applyAlignment="1" applyProtection="1">
      <alignment horizontal="center" vertical="center"/>
    </xf>
    <xf numFmtId="0" fontId="5" fillId="2" borderId="14" xfId="2" applyFill="1" applyBorder="1" applyAlignment="1" applyProtection="1">
      <alignment horizontal="center" vertical="center"/>
    </xf>
    <xf numFmtId="0" fontId="5" fillId="2" borderId="54" xfId="2" applyFill="1" applyBorder="1" applyAlignment="1" applyProtection="1">
      <alignment horizontal="center" vertical="center"/>
    </xf>
    <xf numFmtId="0" fontId="5" fillId="2" borderId="55" xfId="2" applyFill="1" applyBorder="1" applyAlignment="1" applyProtection="1">
      <alignment horizontal="center" vertical="center"/>
    </xf>
    <xf numFmtId="0" fontId="5" fillId="2" borderId="33" xfId="2" applyFill="1" applyBorder="1" applyAlignment="1" applyProtection="1">
      <alignment horizontal="center" vertical="center"/>
    </xf>
    <xf numFmtId="0" fontId="5" fillId="2" borderId="34" xfId="2" applyFill="1" applyBorder="1" applyAlignment="1" applyProtection="1">
      <alignment horizontal="center" vertical="center"/>
    </xf>
    <xf numFmtId="0" fontId="5" fillId="2" borderId="35" xfId="2" applyFill="1" applyBorder="1" applyAlignment="1" applyProtection="1">
      <alignment horizontal="center" vertical="center"/>
    </xf>
    <xf numFmtId="0" fontId="5" fillId="0" borderId="66" xfId="2" applyBorder="1" applyAlignment="1" applyProtection="1">
      <alignment horizontal="center" vertical="center"/>
      <protection locked="0"/>
    </xf>
    <xf numFmtId="0" fontId="1" fillId="0" borderId="59" xfId="1" applyBorder="1" applyAlignment="1" applyProtection="1">
      <alignment horizontal="center" vertical="center"/>
    </xf>
    <xf numFmtId="0" fontId="1" fillId="0" borderId="57" xfId="1" applyBorder="1" applyAlignment="1" applyProtection="1">
      <alignment horizontal="center" vertical="center"/>
    </xf>
    <xf numFmtId="0" fontId="1" fillId="0" borderId="31" xfId="1" applyBorder="1" applyAlignment="1" applyProtection="1">
      <alignment horizontal="center" vertical="center"/>
    </xf>
    <xf numFmtId="0" fontId="1" fillId="0" borderId="32" xfId="1" applyBorder="1" applyAlignment="1" applyProtection="1">
      <alignment horizontal="center" vertical="center"/>
    </xf>
    <xf numFmtId="0" fontId="1" fillId="6" borderId="63" xfId="1" applyFill="1" applyBorder="1" applyAlignment="1" applyProtection="1">
      <alignment horizontal="center" vertical="center"/>
    </xf>
    <xf numFmtId="0" fontId="1" fillId="6" borderId="64" xfId="1" applyFill="1" applyBorder="1" applyAlignment="1" applyProtection="1">
      <alignment horizontal="center" vertical="center"/>
    </xf>
    <xf numFmtId="0" fontId="1" fillId="6" borderId="65" xfId="1" applyFill="1" applyBorder="1" applyAlignment="1" applyProtection="1">
      <alignment horizontal="center" vertical="center"/>
    </xf>
    <xf numFmtId="0" fontId="1" fillId="2" borderId="66" xfId="1" applyFill="1" applyBorder="1" applyAlignment="1" applyProtection="1">
      <alignment horizontal="center" vertical="center"/>
    </xf>
    <xf numFmtId="0" fontId="1" fillId="0" borderId="63" xfId="1" applyBorder="1" applyAlignment="1" applyProtection="1">
      <alignment vertical="center"/>
      <protection locked="0"/>
    </xf>
    <xf numFmtId="0" fontId="1" fillId="0" borderId="64" xfId="1" applyBorder="1" applyAlignment="1" applyProtection="1">
      <alignment vertical="center"/>
      <protection locked="0"/>
    </xf>
    <xf numFmtId="0" fontId="1" fillId="0" borderId="65" xfId="1" applyBorder="1" applyAlignment="1" applyProtection="1">
      <alignment vertical="center"/>
      <protection locked="0"/>
    </xf>
    <xf numFmtId="0" fontId="1" fillId="0" borderId="66" xfId="1" applyBorder="1" applyAlignment="1" applyProtection="1">
      <alignment horizontal="center" vertical="center"/>
      <protection locked="0"/>
    </xf>
    <xf numFmtId="0" fontId="1" fillId="0" borderId="66" xfId="1" applyFill="1" applyBorder="1" applyAlignment="1" applyProtection="1">
      <alignment horizontal="center" vertical="center"/>
      <protection locked="0"/>
    </xf>
    <xf numFmtId="0" fontId="1" fillId="0" borderId="63" xfId="1" applyFont="1" applyFill="1" applyBorder="1" applyAlignment="1" applyProtection="1">
      <alignment horizontal="left" vertical="center" wrapText="1"/>
      <protection locked="0"/>
    </xf>
    <xf numFmtId="0" fontId="1" fillId="0" borderId="64" xfId="1" applyFont="1" applyFill="1" applyBorder="1" applyAlignment="1" applyProtection="1">
      <alignment horizontal="left" vertical="center" wrapText="1"/>
      <protection locked="0"/>
    </xf>
    <xf numFmtId="0" fontId="1" fillId="0" borderId="65" xfId="1" applyFont="1" applyFill="1" applyBorder="1" applyAlignment="1" applyProtection="1">
      <alignment horizontal="left" vertical="center" wrapText="1"/>
      <protection locked="0"/>
    </xf>
    <xf numFmtId="9" fontId="1" fillId="18" borderId="66" xfId="73" applyFont="1" applyFill="1" applyBorder="1" applyAlignment="1" applyProtection="1">
      <alignment horizontal="center" vertical="center"/>
      <protection locked="0"/>
    </xf>
    <xf numFmtId="0" fontId="8" fillId="7" borderId="63" xfId="1" applyFont="1" applyFill="1" applyBorder="1" applyAlignment="1" applyProtection="1">
      <alignment horizontal="center" vertical="center"/>
      <protection locked="0"/>
    </xf>
    <xf numFmtId="0" fontId="8" fillId="7" borderId="64" xfId="1" applyFont="1" applyFill="1" applyBorder="1" applyAlignment="1" applyProtection="1">
      <alignment horizontal="center" vertical="center"/>
      <protection locked="0"/>
    </xf>
    <xf numFmtId="0" fontId="8" fillId="7" borderId="65" xfId="1" applyFont="1" applyFill="1" applyBorder="1" applyAlignment="1" applyProtection="1">
      <alignment horizontal="center" vertical="center"/>
      <protection locked="0"/>
    </xf>
    <xf numFmtId="0" fontId="1" fillId="2" borderId="63" xfId="1" applyFont="1" applyFill="1" applyBorder="1" applyAlignment="1" applyProtection="1">
      <alignment horizontal="center" vertical="center"/>
    </xf>
    <xf numFmtId="0" fontId="1" fillId="2" borderId="65" xfId="1" applyFont="1" applyFill="1" applyBorder="1" applyAlignment="1" applyProtection="1">
      <alignment horizontal="center" vertical="center"/>
    </xf>
    <xf numFmtId="0" fontId="1" fillId="2" borderId="66" xfId="1" applyFont="1" applyFill="1" applyBorder="1" applyAlignment="1" applyProtection="1">
      <alignment horizontal="center" vertical="center"/>
    </xf>
    <xf numFmtId="165" fontId="1" fillId="18" borderId="66" xfId="1" applyNumberFormat="1" applyFill="1" applyBorder="1" applyAlignment="1" applyProtection="1">
      <alignment horizontal="center" vertical="center"/>
      <protection locked="0"/>
    </xf>
    <xf numFmtId="164" fontId="1" fillId="18" borderId="66" xfId="1" applyNumberFormat="1" applyFill="1" applyBorder="1" applyAlignment="1" applyProtection="1">
      <alignment horizontal="center" vertical="center"/>
      <protection locked="0"/>
    </xf>
    <xf numFmtId="9" fontId="1" fillId="0" borderId="66" xfId="1" applyNumberFormat="1" applyBorder="1" applyAlignment="1" applyProtection="1">
      <alignment horizontal="center" vertical="center"/>
      <protection locked="0"/>
    </xf>
    <xf numFmtId="0" fontId="1" fillId="18" borderId="66" xfId="1" applyFill="1" applyBorder="1" applyAlignment="1" applyProtection="1">
      <alignment horizontal="center" vertical="center"/>
      <protection locked="0"/>
    </xf>
    <xf numFmtId="49" fontId="1" fillId="18" borderId="66" xfId="1" applyNumberFormat="1" applyFill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horizontal="center" vertical="center" wrapText="1"/>
      <protection locked="0"/>
    </xf>
    <xf numFmtId="0" fontId="1" fillId="0" borderId="63" xfId="1" applyFont="1" applyBorder="1" applyAlignment="1" applyProtection="1">
      <alignment horizontal="left" vertical="center" wrapText="1"/>
      <protection locked="0"/>
    </xf>
    <xf numFmtId="0" fontId="1" fillId="0" borderId="64" xfId="1" applyFont="1" applyBorder="1" applyAlignment="1" applyProtection="1">
      <alignment horizontal="left" vertical="center" wrapText="1"/>
      <protection locked="0"/>
    </xf>
    <xf numFmtId="0" fontId="1" fillId="0" borderId="65" xfId="1" applyFont="1" applyBorder="1" applyAlignment="1" applyProtection="1">
      <alignment horizontal="left" vertical="center" wrapText="1"/>
      <protection locked="0"/>
    </xf>
    <xf numFmtId="0" fontId="1" fillId="0" borderId="64" xfId="1" applyBorder="1" applyAlignment="1" applyProtection="1">
      <alignment horizontal="left" vertical="center" wrapText="1"/>
      <protection locked="0"/>
    </xf>
    <xf numFmtId="0" fontId="1" fillId="0" borderId="65" xfId="1" applyBorder="1" applyAlignment="1" applyProtection="1">
      <alignment horizontal="left" vertical="center" wrapText="1"/>
      <protection locked="0"/>
    </xf>
    <xf numFmtId="0" fontId="3" fillId="0" borderId="63" xfId="1" applyFont="1" applyBorder="1" applyAlignment="1" applyProtection="1">
      <alignment vertical="center" wrapText="1"/>
      <protection locked="0"/>
    </xf>
    <xf numFmtId="0" fontId="3" fillId="0" borderId="64" xfId="1" applyFont="1" applyBorder="1" applyAlignment="1" applyProtection="1">
      <alignment vertical="center" wrapText="1"/>
      <protection locked="0"/>
    </xf>
    <xf numFmtId="0" fontId="3" fillId="0" borderId="65" xfId="1" applyFont="1" applyBorder="1" applyAlignment="1" applyProtection="1">
      <alignment vertical="center" wrapText="1"/>
      <protection locked="0"/>
    </xf>
    <xf numFmtId="0" fontId="3" fillId="0" borderId="66" xfId="1" applyFont="1" applyBorder="1" applyAlignment="1" applyProtection="1">
      <alignment vertical="center" wrapText="1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2" borderId="64" xfId="1" applyFont="1" applyFill="1" applyBorder="1" applyAlignment="1" applyProtection="1">
      <alignment horizontal="center" vertical="center"/>
    </xf>
    <xf numFmtId="0" fontId="3" fillId="6" borderId="63" xfId="1" applyFont="1" applyFill="1" applyBorder="1" applyAlignment="1" applyProtection="1">
      <alignment horizontal="center" vertical="center"/>
      <protection locked="0"/>
    </xf>
    <xf numFmtId="0" fontId="3" fillId="6" borderId="65" xfId="1" applyFont="1" applyFill="1" applyBorder="1" applyAlignment="1" applyProtection="1">
      <alignment horizontal="center" vertical="center"/>
      <protection locked="0"/>
    </xf>
    <xf numFmtId="0" fontId="1" fillId="6" borderId="63" xfId="1" applyFont="1" applyFill="1" applyBorder="1" applyAlignment="1" applyProtection="1">
      <alignment horizontal="center" vertical="center" wrapText="1"/>
      <protection locked="0"/>
    </xf>
    <xf numFmtId="0" fontId="1" fillId="6" borderId="64" xfId="1" applyFont="1" applyFill="1" applyBorder="1" applyAlignment="1" applyProtection="1">
      <alignment horizontal="center" vertical="center" wrapText="1"/>
      <protection locked="0"/>
    </xf>
    <xf numFmtId="0" fontId="1" fillId="6" borderId="65" xfId="1" applyFont="1" applyFill="1" applyBorder="1" applyAlignment="1" applyProtection="1">
      <alignment horizontal="center" vertical="center" wrapText="1"/>
      <protection locked="0"/>
    </xf>
    <xf numFmtId="0" fontId="8" fillId="2" borderId="63" xfId="1" applyFont="1" applyFill="1" applyBorder="1" applyAlignment="1" applyProtection="1">
      <alignment horizontal="center" vertical="center" wrapText="1"/>
    </xf>
    <xf numFmtId="0" fontId="8" fillId="2" borderId="65" xfId="1" applyFont="1" applyFill="1" applyBorder="1" applyAlignment="1" applyProtection="1">
      <alignment horizontal="center" vertical="center" wrapText="1"/>
    </xf>
    <xf numFmtId="0" fontId="8" fillId="2" borderId="59" xfId="1" applyFont="1" applyFill="1" applyBorder="1" applyAlignment="1" applyProtection="1">
      <alignment horizontal="center" vertical="center" wrapText="1"/>
    </xf>
    <xf numFmtId="0" fontId="5" fillId="0" borderId="29" xfId="2" applyBorder="1" applyAlignment="1">
      <alignment horizontal="center" vertical="center" wrapText="1"/>
    </xf>
    <xf numFmtId="0" fontId="5" fillId="0" borderId="30" xfId="2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5" fillId="0" borderId="54" xfId="2" applyBorder="1" applyAlignment="1">
      <alignment horizontal="center" vertical="center" wrapText="1"/>
    </xf>
    <xf numFmtId="0" fontId="5" fillId="0" borderId="70" xfId="2" applyBorder="1" applyAlignment="1">
      <alignment horizontal="center" vertical="center" wrapText="1"/>
    </xf>
    <xf numFmtId="0" fontId="1" fillId="0" borderId="59" xfId="1" applyFont="1" applyBorder="1" applyAlignment="1" applyProtection="1">
      <alignment horizontal="left" vertical="top" wrapText="1"/>
      <protection locked="0"/>
    </xf>
    <xf numFmtId="0" fontId="1" fillId="0" borderId="29" xfId="1" applyFont="1" applyBorder="1" applyAlignment="1" applyProtection="1">
      <alignment horizontal="left" vertical="top" wrapText="1"/>
      <protection locked="0"/>
    </xf>
    <xf numFmtId="0" fontId="1" fillId="0" borderId="57" xfId="1" applyFont="1" applyBorder="1" applyAlignment="1" applyProtection="1">
      <alignment horizontal="left" vertical="top" wrapText="1"/>
      <protection locked="0"/>
    </xf>
    <xf numFmtId="0" fontId="1" fillId="0" borderId="30" xfId="1" applyFont="1" applyBorder="1" applyAlignment="1" applyProtection="1">
      <alignment horizontal="left" vertical="top" wrapText="1"/>
      <protection locked="0"/>
    </xf>
    <xf numFmtId="0" fontId="1" fillId="0" borderId="0" xfId="1" applyFont="1" applyBorder="1" applyAlignment="1" applyProtection="1">
      <alignment horizontal="left" vertical="top" wrapText="1"/>
      <protection locked="0"/>
    </xf>
    <xf numFmtId="0" fontId="1" fillId="0" borderId="14" xfId="1" applyFont="1" applyBorder="1" applyAlignment="1" applyProtection="1">
      <alignment horizontal="left" vertical="top" wrapText="1"/>
      <protection locked="0"/>
    </xf>
    <xf numFmtId="0" fontId="1" fillId="0" borderId="54" xfId="1" applyFont="1" applyBorder="1" applyAlignment="1" applyProtection="1">
      <alignment horizontal="left" vertical="top" wrapText="1"/>
      <protection locked="0"/>
    </xf>
    <xf numFmtId="0" fontId="1" fillId="0" borderId="70" xfId="1" applyFont="1" applyBorder="1" applyAlignment="1" applyProtection="1">
      <alignment horizontal="left" vertical="top" wrapText="1"/>
      <protection locked="0"/>
    </xf>
    <xf numFmtId="0" fontId="1" fillId="0" borderId="55" xfId="1" applyFont="1" applyBorder="1" applyAlignment="1" applyProtection="1">
      <alignment horizontal="left" vertical="top" wrapText="1"/>
      <protection locked="0"/>
    </xf>
    <xf numFmtId="0" fontId="2" fillId="0" borderId="28" xfId="1" applyFont="1" applyBorder="1" applyAlignment="1" applyProtection="1">
      <alignment horizontal="center" vertical="center"/>
    </xf>
    <xf numFmtId="0" fontId="3" fillId="2" borderId="66" xfId="1" applyFont="1" applyFill="1" applyBorder="1" applyAlignment="1" applyProtection="1">
      <alignment horizontal="center" vertical="center"/>
    </xf>
    <xf numFmtId="0" fontId="3" fillId="3" borderId="66" xfId="1" applyFont="1" applyFill="1" applyBorder="1" applyAlignment="1" applyProtection="1">
      <alignment horizontal="center" vertical="center"/>
    </xf>
    <xf numFmtId="0" fontId="3" fillId="4" borderId="67" xfId="1" applyFont="1" applyFill="1" applyBorder="1" applyAlignment="1" applyProtection="1">
      <alignment horizontal="center" vertical="center"/>
    </xf>
    <xf numFmtId="0" fontId="3" fillId="0" borderId="59" xfId="1" applyFont="1" applyBorder="1" applyAlignment="1" applyProtection="1">
      <alignment horizontal="center" vertical="center" wrapText="1"/>
      <protection locked="0"/>
    </xf>
    <xf numFmtId="0" fontId="3" fillId="0" borderId="29" xfId="1" applyFont="1" applyBorder="1" applyAlignment="1" applyProtection="1">
      <alignment horizontal="center" vertical="center" wrapText="1"/>
      <protection locked="0"/>
    </xf>
    <xf numFmtId="0" fontId="3" fillId="0" borderId="57" xfId="1" applyFont="1" applyBorder="1" applyAlignment="1" applyProtection="1">
      <alignment horizontal="center" vertical="center" wrapText="1"/>
      <protection locked="0"/>
    </xf>
    <xf numFmtId="0" fontId="3" fillId="0" borderId="54" xfId="1" applyFont="1" applyBorder="1" applyAlignment="1" applyProtection="1">
      <alignment horizontal="center" vertical="center" wrapText="1"/>
      <protection locked="0"/>
    </xf>
    <xf numFmtId="0" fontId="3" fillId="0" borderId="70" xfId="1" applyFont="1" applyBorder="1" applyAlignment="1" applyProtection="1">
      <alignment horizontal="center" vertical="center" wrapText="1"/>
      <protection locked="0"/>
    </xf>
    <xf numFmtId="0" fontId="3" fillId="0" borderId="55" xfId="1" applyFont="1" applyBorder="1" applyAlignment="1" applyProtection="1">
      <alignment horizontal="center" vertical="center" wrapText="1"/>
      <protection locked="0"/>
    </xf>
    <xf numFmtId="0" fontId="3" fillId="0" borderId="66" xfId="1" applyFont="1" applyBorder="1" applyAlignment="1" applyProtection="1">
      <alignment horizontal="center" vertical="center" wrapText="1"/>
      <protection locked="0"/>
    </xf>
    <xf numFmtId="0" fontId="3" fillId="0" borderId="66" xfId="1" applyFont="1" applyBorder="1" applyAlignment="1" applyProtection="1">
      <alignment horizontal="center" vertical="center"/>
      <protection locked="0"/>
    </xf>
    <xf numFmtId="0" fontId="3" fillId="4" borderId="59" xfId="1" applyFont="1" applyFill="1" applyBorder="1" applyAlignment="1" applyProtection="1">
      <alignment horizontal="center" vertical="center" wrapText="1"/>
    </xf>
    <xf numFmtId="0" fontId="3" fillId="4" borderId="29" xfId="1" applyFont="1" applyFill="1" applyBorder="1" applyAlignment="1" applyProtection="1">
      <alignment horizontal="center" vertical="center" wrapText="1"/>
    </xf>
    <xf numFmtId="0" fontId="5" fillId="4" borderId="29" xfId="2" applyFill="1" applyBorder="1" applyAlignment="1">
      <alignment horizontal="center" vertical="center" wrapText="1"/>
    </xf>
    <xf numFmtId="0" fontId="5" fillId="4" borderId="57" xfId="2" applyFill="1" applyBorder="1" applyAlignment="1">
      <alignment horizontal="center" vertical="center" wrapText="1"/>
    </xf>
    <xf numFmtId="0" fontId="5" fillId="4" borderId="54" xfId="2" applyFill="1" applyBorder="1" applyAlignment="1">
      <alignment horizontal="center" vertical="center" wrapText="1"/>
    </xf>
    <xf numFmtId="0" fontId="5" fillId="4" borderId="70" xfId="2" applyFill="1" applyBorder="1" applyAlignment="1">
      <alignment horizontal="center" vertical="center" wrapText="1"/>
    </xf>
    <xf numFmtId="0" fontId="5" fillId="4" borderId="55" xfId="2" applyFill="1" applyBorder="1" applyAlignment="1">
      <alignment horizontal="center" vertical="center" wrapText="1"/>
    </xf>
    <xf numFmtId="0" fontId="7" fillId="0" borderId="3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3" fillId="3" borderId="66" xfId="1" applyFont="1" applyFill="1" applyBorder="1" applyAlignment="1" applyProtection="1">
      <alignment horizontal="center" vertical="center"/>
      <protection locked="0"/>
    </xf>
    <xf numFmtId="0" fontId="5" fillId="0" borderId="66" xfId="2" applyFont="1" applyFill="1" applyBorder="1" applyAlignment="1">
      <alignment horizontal="center" vertical="center" wrapText="1"/>
    </xf>
    <xf numFmtId="0" fontId="5" fillId="5" borderId="66" xfId="2" applyFill="1" applyBorder="1" applyAlignment="1">
      <alignment horizontal="center" vertical="center" wrapText="1"/>
    </xf>
    <xf numFmtId="0" fontId="3" fillId="20" borderId="67" xfId="1" applyFont="1" applyFill="1" applyBorder="1" applyAlignment="1" applyProtection="1">
      <alignment horizontal="center" vertical="center"/>
    </xf>
    <xf numFmtId="0" fontId="3" fillId="0" borderId="60" xfId="1" applyFont="1" applyBorder="1" applyAlignment="1" applyProtection="1">
      <alignment horizontal="center" vertical="center" wrapText="1"/>
      <protection locked="0"/>
    </xf>
    <xf numFmtId="0" fontId="3" fillId="0" borderId="59" xfId="1" applyFont="1" applyBorder="1" applyAlignment="1" applyProtection="1">
      <alignment horizontal="left" vertical="center" wrapText="1"/>
      <protection locked="0"/>
    </xf>
    <xf numFmtId="0" fontId="3" fillId="0" borderId="29" xfId="1" applyFont="1" applyBorder="1" applyAlignment="1" applyProtection="1">
      <alignment horizontal="left" vertical="center"/>
      <protection locked="0"/>
    </xf>
    <xf numFmtId="0" fontId="3" fillId="0" borderId="60" xfId="1" applyFont="1" applyBorder="1" applyAlignment="1" applyProtection="1">
      <alignment horizontal="left" vertical="center"/>
      <protection locked="0"/>
    </xf>
    <xf numFmtId="0" fontId="3" fillId="0" borderId="54" xfId="1" applyFont="1" applyBorder="1" applyAlignment="1" applyProtection="1">
      <alignment horizontal="left" vertical="center"/>
      <protection locked="0"/>
    </xf>
    <xf numFmtId="0" fontId="3" fillId="0" borderId="70" xfId="1" applyFont="1" applyBorder="1" applyAlignment="1" applyProtection="1">
      <alignment horizontal="left" vertical="center"/>
      <protection locked="0"/>
    </xf>
    <xf numFmtId="0" fontId="3" fillId="0" borderId="55" xfId="1" applyFont="1" applyBorder="1" applyAlignment="1" applyProtection="1">
      <alignment horizontal="left" vertical="center"/>
      <protection locked="0"/>
    </xf>
    <xf numFmtId="0" fontId="3" fillId="20" borderId="59" xfId="1" applyFont="1" applyFill="1" applyBorder="1" applyAlignment="1" applyProtection="1">
      <alignment horizontal="center" vertical="center" wrapText="1"/>
    </xf>
    <xf numFmtId="0" fontId="3" fillId="20" borderId="29" xfId="1" applyFont="1" applyFill="1" applyBorder="1" applyAlignment="1" applyProtection="1">
      <alignment horizontal="center" vertical="center" wrapText="1"/>
    </xf>
    <xf numFmtId="0" fontId="6" fillId="20" borderId="29" xfId="72" applyFill="1" applyBorder="1" applyAlignment="1">
      <alignment horizontal="center" vertical="center" wrapText="1"/>
    </xf>
    <xf numFmtId="0" fontId="6" fillId="20" borderId="60" xfId="72" applyFill="1" applyBorder="1" applyAlignment="1">
      <alignment horizontal="center" vertical="center" wrapText="1"/>
    </xf>
    <xf numFmtId="0" fontId="6" fillId="20" borderId="54" xfId="72" applyFill="1" applyBorder="1" applyAlignment="1">
      <alignment horizontal="center" vertical="center" wrapText="1"/>
    </xf>
    <xf numFmtId="0" fontId="6" fillId="20" borderId="70" xfId="72" applyFill="1" applyBorder="1" applyAlignment="1">
      <alignment horizontal="center" vertical="center" wrapText="1"/>
    </xf>
    <xf numFmtId="0" fontId="6" fillId="20" borderId="55" xfId="72" applyFill="1" applyBorder="1" applyAlignment="1">
      <alignment horizontal="center" vertical="center" wrapText="1"/>
    </xf>
    <xf numFmtId="0" fontId="1" fillId="6" borderId="66" xfId="1" applyFont="1" applyFill="1" applyBorder="1" applyAlignment="1" applyProtection="1">
      <alignment horizontal="left" vertical="center" wrapText="1"/>
      <protection locked="0"/>
    </xf>
    <xf numFmtId="0" fontId="3" fillId="2" borderId="66" xfId="1" applyFont="1" applyFill="1" applyBorder="1" applyAlignment="1" applyProtection="1">
      <alignment horizontal="center" vertical="center"/>
      <protection locked="0"/>
    </xf>
    <xf numFmtId="0" fontId="3" fillId="2" borderId="67" xfId="1" applyFont="1" applyFill="1" applyBorder="1" applyAlignment="1" applyProtection="1">
      <alignment horizontal="center" vertical="center"/>
      <protection locked="0"/>
    </xf>
    <xf numFmtId="0" fontId="3" fillId="0" borderId="67" xfId="1" applyFont="1" applyBorder="1" applyAlignment="1" applyProtection="1">
      <alignment horizontal="center" vertical="center" wrapText="1"/>
      <protection locked="0"/>
    </xf>
    <xf numFmtId="0" fontId="6" fillId="0" borderId="66" xfId="72" applyFont="1" applyFill="1" applyBorder="1" applyAlignment="1">
      <alignment horizontal="center" vertical="center" wrapText="1"/>
    </xf>
    <xf numFmtId="0" fontId="6" fillId="21" borderId="67" xfId="72" applyFill="1" applyBorder="1" applyAlignment="1">
      <alignment horizontal="center" vertical="center" wrapText="1"/>
    </xf>
    <xf numFmtId="0" fontId="8" fillId="0" borderId="66" xfId="1" applyFont="1" applyBorder="1" applyAlignment="1" applyProtection="1">
      <alignment horizontal="left" vertical="center" wrapText="1"/>
      <protection locked="0"/>
    </xf>
    <xf numFmtId="0" fontId="8" fillId="0" borderId="66" xfId="1" applyFont="1" applyBorder="1" applyAlignment="1" applyProtection="1">
      <alignment horizontal="center" vertical="center" wrapText="1"/>
      <protection locked="0"/>
    </xf>
    <xf numFmtId="0" fontId="1" fillId="0" borderId="66" xfId="1" applyFont="1" applyBorder="1" applyAlignment="1" applyProtection="1">
      <alignment horizontal="left" vertical="center" wrapText="1"/>
      <protection locked="0"/>
    </xf>
    <xf numFmtId="0" fontId="1" fillId="0" borderId="66" xfId="1" applyBorder="1" applyAlignment="1" applyProtection="1">
      <alignment horizontal="left" vertical="center" wrapText="1"/>
      <protection locked="0"/>
    </xf>
    <xf numFmtId="0" fontId="6" fillId="0" borderId="29" xfId="72" applyBorder="1" applyAlignment="1">
      <alignment horizontal="center" vertical="center" wrapText="1"/>
    </xf>
    <xf numFmtId="0" fontId="6" fillId="0" borderId="71" xfId="72" applyBorder="1" applyAlignment="1">
      <alignment horizontal="center" vertical="center" wrapText="1"/>
    </xf>
    <xf numFmtId="0" fontId="6" fillId="0" borderId="0" xfId="72" applyAlignment="1">
      <alignment horizontal="center" vertical="center" wrapText="1"/>
    </xf>
    <xf numFmtId="0" fontId="6" fillId="0" borderId="54" xfId="72" applyBorder="1" applyAlignment="1">
      <alignment horizontal="center" vertical="center" wrapText="1"/>
    </xf>
    <xf numFmtId="0" fontId="6" fillId="0" borderId="70" xfId="72" applyBorder="1" applyAlignment="1">
      <alignment horizontal="center" vertical="center" wrapText="1"/>
    </xf>
    <xf numFmtId="0" fontId="1" fillId="0" borderId="66" xfId="1" applyFont="1" applyFill="1" applyBorder="1" applyAlignment="1" applyProtection="1">
      <alignment horizontal="left" vertical="top" wrapText="1"/>
      <protection locked="0"/>
    </xf>
    <xf numFmtId="0" fontId="1" fillId="0" borderId="66" xfId="1" applyNumberFormat="1" applyBorder="1" applyAlignment="1" applyProtection="1">
      <alignment horizontal="center" vertical="center"/>
      <protection locked="0"/>
    </xf>
    <xf numFmtId="0" fontId="8" fillId="0" borderId="63" xfId="1" applyFont="1" applyFill="1" applyBorder="1" applyAlignment="1" applyProtection="1">
      <alignment horizontal="left" vertical="center" wrapText="1"/>
      <protection locked="0"/>
    </xf>
    <xf numFmtId="0" fontId="8" fillId="0" borderId="64" xfId="1" applyFont="1" applyFill="1" applyBorder="1" applyAlignment="1" applyProtection="1">
      <alignment horizontal="left" vertical="center" wrapText="1"/>
      <protection locked="0"/>
    </xf>
    <xf numFmtId="0" fontId="8" fillId="0" borderId="65" xfId="1" applyFont="1" applyFill="1" applyBorder="1" applyAlignment="1" applyProtection="1">
      <alignment horizontal="left" vertical="center" wrapText="1"/>
      <protection locked="0"/>
    </xf>
    <xf numFmtId="0" fontId="1" fillId="0" borderId="181" xfId="1" applyBorder="1" applyAlignment="1" applyProtection="1">
      <alignment horizontal="center" vertical="center"/>
      <protection locked="0"/>
    </xf>
    <xf numFmtId="0" fontId="1" fillId="0" borderId="182" xfId="1" applyBorder="1" applyAlignment="1" applyProtection="1">
      <alignment horizontal="center" vertical="center"/>
      <protection locked="0"/>
    </xf>
    <xf numFmtId="0" fontId="1" fillId="0" borderId="181" xfId="1" applyFill="1" applyBorder="1" applyAlignment="1" applyProtection="1">
      <alignment horizontal="center" vertical="center"/>
      <protection locked="0"/>
    </xf>
    <xf numFmtId="0" fontId="1" fillId="0" borderId="182" xfId="1" applyFill="1" applyBorder="1" applyAlignment="1" applyProtection="1">
      <alignment horizontal="center" vertical="center"/>
      <protection locked="0"/>
    </xf>
    <xf numFmtId="14" fontId="1" fillId="0" borderId="181" xfId="1" applyNumberFormat="1" applyBorder="1" applyAlignment="1" applyProtection="1">
      <alignment horizontal="center" vertical="center"/>
      <protection locked="0"/>
    </xf>
    <xf numFmtId="14" fontId="1" fillId="0" borderId="182" xfId="1" applyNumberFormat="1" applyBorder="1" applyAlignment="1" applyProtection="1">
      <alignment horizontal="center" vertical="center"/>
      <protection locked="0"/>
    </xf>
    <xf numFmtId="0" fontId="8" fillId="0" borderId="181" xfId="1" applyFont="1" applyFill="1" applyBorder="1" applyAlignment="1" applyProtection="1">
      <alignment horizontal="left" vertical="center" wrapText="1"/>
      <protection locked="0"/>
    </xf>
    <xf numFmtId="0" fontId="8" fillId="0" borderId="183" xfId="1" applyFont="1" applyFill="1" applyBorder="1" applyAlignment="1" applyProtection="1">
      <alignment horizontal="left" vertical="center" wrapText="1"/>
      <protection locked="0"/>
    </xf>
    <xf numFmtId="0" fontId="8" fillId="0" borderId="182" xfId="1" applyFont="1" applyFill="1" applyBorder="1" applyAlignment="1" applyProtection="1">
      <alignment horizontal="left" vertical="center" wrapText="1"/>
      <protection locked="0"/>
    </xf>
    <xf numFmtId="0" fontId="1" fillId="0" borderId="60" xfId="1" applyBorder="1" applyAlignment="1" applyProtection="1">
      <alignment horizontal="center" vertical="center"/>
    </xf>
    <xf numFmtId="0" fontId="6" fillId="6" borderId="63" xfId="72" applyFill="1" applyBorder="1" applyAlignment="1" applyProtection="1">
      <alignment horizontal="center" vertical="center"/>
    </xf>
    <xf numFmtId="0" fontId="6" fillId="6" borderId="64" xfId="72" applyFill="1" applyBorder="1" applyAlignment="1" applyProtection="1">
      <alignment horizontal="center" vertical="center"/>
    </xf>
    <xf numFmtId="0" fontId="6" fillId="6" borderId="65" xfId="72" applyFill="1" applyBorder="1" applyAlignment="1" applyProtection="1">
      <alignment horizontal="center" vertical="center"/>
    </xf>
    <xf numFmtId="0" fontId="6" fillId="6" borderId="66" xfId="72" applyFill="1" applyBorder="1" applyAlignment="1" applyProtection="1">
      <alignment horizontal="center" vertical="center"/>
    </xf>
    <xf numFmtId="0" fontId="6" fillId="2" borderId="63" xfId="72" applyFill="1" applyBorder="1" applyAlignment="1" applyProtection="1">
      <alignment horizontal="center" vertical="center" wrapText="1"/>
    </xf>
    <xf numFmtId="0" fontId="6" fillId="2" borderId="64" xfId="72" applyFill="1" applyBorder="1" applyAlignment="1" applyProtection="1">
      <alignment horizontal="center" vertical="center" wrapText="1"/>
    </xf>
    <xf numFmtId="0" fontId="6" fillId="2" borderId="65" xfId="72" applyFill="1" applyBorder="1" applyAlignment="1" applyProtection="1">
      <alignment horizontal="center" vertical="center" wrapText="1"/>
    </xf>
    <xf numFmtId="0" fontId="6" fillId="7" borderId="66" xfId="72" applyFont="1" applyFill="1" applyBorder="1" applyAlignment="1" applyProtection="1">
      <alignment horizontal="center" vertical="center" wrapText="1"/>
    </xf>
    <xf numFmtId="0" fontId="6" fillId="7" borderId="66" xfId="72" applyFill="1" applyBorder="1" applyAlignment="1" applyProtection="1">
      <alignment horizontal="center" vertical="center" wrapText="1"/>
    </xf>
    <xf numFmtId="0" fontId="6" fillId="8" borderId="66" xfId="72" applyFill="1" applyBorder="1" applyAlignment="1" applyProtection="1">
      <alignment horizontal="center" vertical="center" wrapText="1"/>
    </xf>
    <xf numFmtId="0" fontId="6" fillId="2" borderId="33" xfId="72" applyFill="1" applyBorder="1" applyAlignment="1" applyProtection="1">
      <alignment horizontal="center" vertical="center"/>
    </xf>
    <xf numFmtId="0" fontId="6" fillId="2" borderId="34" xfId="72" applyFill="1" applyBorder="1" applyAlignment="1" applyProtection="1">
      <alignment horizontal="center" vertical="center"/>
    </xf>
    <xf numFmtId="0" fontId="6" fillId="2" borderId="35" xfId="72" applyFill="1" applyBorder="1" applyAlignment="1" applyProtection="1">
      <alignment horizontal="center" vertical="center"/>
    </xf>
    <xf numFmtId="0" fontId="6" fillId="0" borderId="63" xfId="72" applyBorder="1" applyAlignment="1" applyProtection="1">
      <alignment horizontal="center" vertical="center"/>
      <protection locked="0"/>
    </xf>
    <xf numFmtId="0" fontId="6" fillId="0" borderId="65" xfId="72" applyBorder="1" applyAlignment="1" applyProtection="1">
      <alignment horizontal="center" vertical="center"/>
      <protection locked="0"/>
    </xf>
    <xf numFmtId="0" fontId="6" fillId="2" borderId="66" xfId="72" applyFill="1" applyBorder="1" applyAlignment="1" applyProtection="1">
      <alignment horizontal="center" vertical="center"/>
    </xf>
    <xf numFmtId="0" fontId="6" fillId="0" borderId="66" xfId="72" applyBorder="1" applyAlignment="1" applyProtection="1">
      <alignment horizontal="center" vertical="center"/>
      <protection locked="0"/>
    </xf>
    <xf numFmtId="0" fontId="6" fillId="2" borderId="63" xfId="72" applyFill="1" applyBorder="1" applyAlignment="1" applyProtection="1">
      <alignment horizontal="center" vertical="center"/>
    </xf>
    <xf numFmtId="0" fontId="6" fillId="2" borderId="64" xfId="72" applyFill="1" applyBorder="1" applyAlignment="1" applyProtection="1">
      <alignment horizontal="center" vertical="center"/>
    </xf>
    <xf numFmtId="0" fontId="6" fillId="2" borderId="65" xfId="72" applyFill="1" applyBorder="1" applyAlignment="1" applyProtection="1">
      <alignment horizontal="center" vertical="center"/>
    </xf>
    <xf numFmtId="0" fontId="5" fillId="0" borderId="63" xfId="72" applyFont="1" applyBorder="1" applyAlignment="1" applyProtection="1">
      <alignment horizontal="center" vertical="center" wrapText="1"/>
      <protection locked="0"/>
    </xf>
    <xf numFmtId="0" fontId="6" fillId="0" borderId="64" xfId="72" applyBorder="1" applyAlignment="1" applyProtection="1">
      <alignment horizontal="center" vertical="center" wrapText="1"/>
      <protection locked="0"/>
    </xf>
    <xf numFmtId="0" fontId="6" fillId="0" borderId="65" xfId="72" applyBorder="1" applyAlignment="1" applyProtection="1">
      <alignment horizontal="center" vertical="center" wrapText="1"/>
      <protection locked="0"/>
    </xf>
    <xf numFmtId="0" fontId="6" fillId="0" borderId="63" xfId="72" applyFont="1" applyBorder="1" applyAlignment="1" applyProtection="1">
      <alignment horizontal="left" vertical="center"/>
      <protection locked="0"/>
    </xf>
    <xf numFmtId="0" fontId="6" fillId="0" borderId="64" xfId="72" applyBorder="1" applyAlignment="1" applyProtection="1">
      <alignment horizontal="left" vertical="center"/>
      <protection locked="0"/>
    </xf>
    <xf numFmtId="0" fontId="6" fillId="0" borderId="65" xfId="72" applyBorder="1" applyAlignment="1" applyProtection="1">
      <alignment horizontal="left" vertical="center"/>
      <protection locked="0"/>
    </xf>
    <xf numFmtId="165" fontId="6" fillId="2" borderId="63" xfId="72" applyNumberFormat="1" applyFill="1" applyBorder="1" applyAlignment="1" applyProtection="1">
      <alignment horizontal="right" vertical="center"/>
      <protection locked="0"/>
    </xf>
    <xf numFmtId="165" fontId="6" fillId="2" borderId="65" xfId="72" applyNumberFormat="1" applyFill="1" applyBorder="1" applyAlignment="1" applyProtection="1">
      <alignment horizontal="right" vertical="center"/>
      <protection locked="0"/>
    </xf>
    <xf numFmtId="0" fontId="6" fillId="7" borderId="66" xfId="72" applyFill="1" applyBorder="1" applyAlignment="1" applyProtection="1">
      <alignment horizontal="center" vertical="center"/>
      <protection locked="0"/>
    </xf>
    <xf numFmtId="9" fontId="6" fillId="7" borderId="66" xfId="72" applyNumberFormat="1" applyFill="1" applyBorder="1" applyAlignment="1" applyProtection="1">
      <alignment horizontal="center" vertical="center"/>
      <protection locked="0"/>
    </xf>
    <xf numFmtId="165" fontId="0" fillId="8" borderId="63" xfId="6" applyNumberFormat="1" applyFont="1" applyFill="1" applyBorder="1" applyAlignment="1" applyProtection="1">
      <alignment horizontal="right" vertical="center"/>
      <protection locked="0"/>
    </xf>
    <xf numFmtId="165" fontId="0" fillId="8" borderId="65" xfId="6" applyNumberFormat="1" applyFont="1" applyFill="1" applyBorder="1" applyAlignment="1" applyProtection="1">
      <alignment horizontal="right" vertical="center"/>
      <protection locked="0"/>
    </xf>
    <xf numFmtId="0" fontId="5" fillId="0" borderId="63" xfId="72" applyFont="1" applyBorder="1" applyAlignment="1" applyProtection="1">
      <alignment horizontal="left" vertical="center"/>
      <protection locked="0"/>
    </xf>
    <xf numFmtId="0" fontId="6" fillId="6" borderId="63" xfId="72" applyFont="1" applyFill="1" applyBorder="1" applyAlignment="1" applyProtection="1">
      <alignment horizontal="right" vertical="center"/>
    </xf>
    <xf numFmtId="0" fontId="6" fillId="6" borderId="64" xfId="72" applyFill="1" applyBorder="1" applyAlignment="1" applyProtection="1">
      <alignment horizontal="right" vertical="center"/>
    </xf>
    <xf numFmtId="0" fontId="6" fillId="6" borderId="65" xfId="72" applyFill="1" applyBorder="1" applyAlignment="1" applyProtection="1">
      <alignment horizontal="right" vertical="center"/>
    </xf>
    <xf numFmtId="165" fontId="6" fillId="6" borderId="66" xfId="6" applyNumberFormat="1" applyFont="1" applyFill="1" applyBorder="1" applyAlignment="1" applyProtection="1">
      <alignment horizontal="right" vertical="center"/>
    </xf>
    <xf numFmtId="0" fontId="6" fillId="0" borderId="54" xfId="72" applyBorder="1" applyAlignment="1" applyProtection="1">
      <alignment horizontal="center" vertical="center"/>
      <protection locked="0"/>
    </xf>
    <xf numFmtId="0" fontId="6" fillId="0" borderId="70" xfId="72" applyBorder="1" applyAlignment="1" applyProtection="1">
      <alignment horizontal="center" vertical="center"/>
      <protection locked="0"/>
    </xf>
    <xf numFmtId="0" fontId="6" fillId="0" borderId="55" xfId="72" applyBorder="1" applyAlignment="1" applyProtection="1">
      <alignment horizontal="center" vertical="center"/>
      <protection locked="0"/>
    </xf>
    <xf numFmtId="165" fontId="0" fillId="8" borderId="54" xfId="6" applyNumberFormat="1" applyFont="1" applyFill="1" applyBorder="1" applyAlignment="1" applyProtection="1">
      <alignment horizontal="right" vertical="center"/>
      <protection locked="0"/>
    </xf>
    <xf numFmtId="165" fontId="0" fillId="8" borderId="55" xfId="6" applyNumberFormat="1" applyFont="1" applyFill="1" applyBorder="1" applyAlignment="1" applyProtection="1">
      <alignment horizontal="right" vertical="center"/>
      <protection locked="0"/>
    </xf>
    <xf numFmtId="9" fontId="6" fillId="7" borderId="63" xfId="72" applyNumberFormat="1" applyFill="1" applyBorder="1" applyAlignment="1" applyProtection="1">
      <alignment horizontal="center" vertical="center"/>
      <protection locked="0"/>
    </xf>
    <xf numFmtId="9" fontId="6" fillId="7" borderId="65" xfId="72" applyNumberFormat="1" applyFill="1" applyBorder="1" applyAlignment="1" applyProtection="1">
      <alignment horizontal="center" vertical="center"/>
      <protection locked="0"/>
    </xf>
    <xf numFmtId="9" fontId="1" fillId="0" borderId="64" xfId="1" applyNumberFormat="1" applyBorder="1" applyAlignment="1" applyProtection="1">
      <alignment horizontal="center" vertical="center"/>
      <protection locked="0"/>
    </xf>
    <xf numFmtId="9" fontId="1" fillId="0" borderId="65" xfId="1" applyNumberFormat="1" applyBorder="1" applyAlignment="1" applyProtection="1">
      <alignment horizontal="center" vertical="center"/>
      <protection locked="0"/>
    </xf>
    <xf numFmtId="0" fontId="8" fillId="8" borderId="64" xfId="72" applyFont="1" applyFill="1" applyBorder="1" applyAlignment="1" applyProtection="1">
      <alignment horizontal="center" vertical="center"/>
    </xf>
    <xf numFmtId="0" fontId="8" fillId="8" borderId="65" xfId="72" applyFont="1" applyFill="1" applyBorder="1" applyAlignment="1" applyProtection="1">
      <alignment horizontal="center" vertical="center"/>
    </xf>
    <xf numFmtId="165" fontId="0" fillId="8" borderId="66" xfId="6" applyNumberFormat="1" applyFont="1" applyFill="1" applyBorder="1" applyAlignment="1" applyProtection="1">
      <alignment horizontal="right" vertical="center"/>
    </xf>
    <xf numFmtId="0" fontId="6" fillId="8" borderId="63" xfId="72" applyFill="1" applyBorder="1" applyAlignment="1" applyProtection="1">
      <alignment horizontal="center" vertical="center"/>
    </xf>
    <xf numFmtId="0" fontId="6" fillId="8" borderId="65" xfId="72" applyFill="1" applyBorder="1" applyAlignment="1" applyProtection="1">
      <alignment horizontal="center" vertical="center"/>
    </xf>
    <xf numFmtId="0" fontId="6" fillId="8" borderId="64" xfId="72" applyFill="1" applyBorder="1" applyAlignment="1" applyProtection="1">
      <alignment horizontal="center" vertical="center"/>
    </xf>
    <xf numFmtId="0" fontId="45" fillId="0" borderId="187" xfId="79" applyFont="1" applyBorder="1" applyAlignment="1" applyProtection="1">
      <alignment horizontal="center" vertical="center"/>
      <protection locked="0"/>
    </xf>
    <xf numFmtId="0" fontId="45" fillId="0" borderId="82" xfId="79" applyFont="1" applyBorder="1" applyAlignment="1" applyProtection="1">
      <alignment horizontal="center" vertical="center"/>
      <protection locked="0"/>
    </xf>
    <xf numFmtId="0" fontId="45" fillId="0" borderId="83" xfId="79" applyFont="1" applyBorder="1" applyAlignment="1" applyProtection="1">
      <alignment horizontal="center" vertical="center"/>
      <protection locked="0"/>
    </xf>
    <xf numFmtId="0" fontId="45" fillId="0" borderId="54" xfId="79" applyFont="1" applyBorder="1" applyAlignment="1" applyProtection="1">
      <alignment horizontal="center" vertical="center"/>
      <protection locked="0"/>
    </xf>
    <xf numFmtId="0" fontId="45" fillId="0" borderId="70" xfId="79" applyFont="1" applyBorder="1" applyAlignment="1" applyProtection="1">
      <alignment horizontal="center" vertical="center"/>
      <protection locked="0"/>
    </xf>
    <xf numFmtId="0" fontId="45" fillId="0" borderId="55" xfId="79" applyFont="1" applyBorder="1" applyAlignment="1" applyProtection="1">
      <alignment horizontal="center" vertical="center"/>
      <protection locked="0"/>
    </xf>
    <xf numFmtId="0" fontId="45" fillId="8" borderId="187" xfId="79" applyFont="1" applyFill="1" applyBorder="1" applyAlignment="1" applyProtection="1">
      <alignment horizontal="center" vertical="center"/>
      <protection locked="0"/>
    </xf>
    <xf numFmtId="0" fontId="45" fillId="8" borderId="83" xfId="79" applyFont="1" applyFill="1" applyBorder="1" applyAlignment="1" applyProtection="1">
      <alignment horizontal="center" vertical="center"/>
      <protection locked="0"/>
    </xf>
    <xf numFmtId="0" fontId="45" fillId="8" borderId="54" xfId="79" applyFont="1" applyFill="1" applyBorder="1" applyAlignment="1" applyProtection="1">
      <alignment horizontal="center" vertical="center"/>
      <protection locked="0"/>
    </xf>
    <xf numFmtId="0" fontId="45" fillId="8" borderId="55" xfId="79" applyFont="1" applyFill="1" applyBorder="1" applyAlignment="1" applyProtection="1">
      <alignment horizontal="center" vertical="center"/>
      <protection locked="0"/>
    </xf>
    <xf numFmtId="0" fontId="45" fillId="8" borderId="190" xfId="79" applyFont="1" applyFill="1" applyBorder="1" applyAlignment="1" applyProtection="1">
      <alignment horizontal="center" vertical="center"/>
    </xf>
    <xf numFmtId="0" fontId="45" fillId="8" borderId="192" xfId="79" applyFont="1" applyFill="1" applyBorder="1" applyAlignment="1" applyProtection="1">
      <alignment horizontal="center" vertical="center"/>
    </xf>
    <xf numFmtId="0" fontId="45" fillId="8" borderId="191" xfId="79" applyFont="1" applyFill="1" applyBorder="1" applyAlignment="1" applyProtection="1">
      <alignment horizontal="center" vertical="center"/>
    </xf>
    <xf numFmtId="0" fontId="45" fillId="8" borderId="186" xfId="79" applyFont="1" applyFill="1" applyBorder="1" applyAlignment="1" applyProtection="1">
      <alignment horizontal="center" vertical="center"/>
    </xf>
    <xf numFmtId="0" fontId="43" fillId="0" borderId="186" xfId="1" applyFont="1" applyBorder="1" applyAlignment="1" applyProtection="1">
      <alignment horizontal="left" vertical="center" wrapText="1"/>
      <protection locked="0"/>
    </xf>
    <xf numFmtId="0" fontId="43" fillId="0" borderId="190" xfId="1" applyFont="1" applyFill="1" applyBorder="1" applyAlignment="1" applyProtection="1">
      <alignment horizontal="left" vertical="center" wrapText="1"/>
      <protection locked="0"/>
    </xf>
    <xf numFmtId="0" fontId="43" fillId="0" borderId="192" xfId="1" applyFont="1" applyFill="1" applyBorder="1" applyAlignment="1" applyProtection="1">
      <alignment horizontal="left" vertical="center" wrapText="1"/>
      <protection locked="0"/>
    </xf>
    <xf numFmtId="0" fontId="43" fillId="0" borderId="191" xfId="1" applyFont="1" applyFill="1" applyBorder="1" applyAlignment="1" applyProtection="1">
      <alignment horizontal="left" vertical="center" wrapText="1"/>
      <protection locked="0"/>
    </xf>
    <xf numFmtId="3" fontId="43" fillId="9" borderId="186" xfId="1" applyNumberFormat="1" applyFont="1" applyFill="1" applyBorder="1" applyAlignment="1" applyProtection="1">
      <alignment horizontal="center" vertical="center"/>
      <protection locked="0"/>
    </xf>
    <xf numFmtId="0" fontId="45" fillId="6" borderId="190" xfId="79" applyFont="1" applyFill="1" applyBorder="1" applyAlignment="1" applyProtection="1">
      <alignment horizontal="center" vertical="center"/>
    </xf>
    <xf numFmtId="0" fontId="45" fillId="6" borderId="192" xfId="79" applyFont="1" applyFill="1" applyBorder="1" applyAlignment="1" applyProtection="1">
      <alignment horizontal="center" vertical="center"/>
    </xf>
    <xf numFmtId="0" fontId="45" fillId="6" borderId="191" xfId="79" applyFont="1" applyFill="1" applyBorder="1" applyAlignment="1" applyProtection="1">
      <alignment horizontal="center" vertical="center"/>
    </xf>
    <xf numFmtId="0" fontId="45" fillId="2" borderId="190" xfId="79" applyFont="1" applyFill="1" applyBorder="1" applyAlignment="1" applyProtection="1">
      <alignment horizontal="center" vertical="center"/>
    </xf>
    <xf numFmtId="0" fontId="45" fillId="2" borderId="192" xfId="79" applyFont="1" applyFill="1" applyBorder="1" applyAlignment="1" applyProtection="1">
      <alignment horizontal="center" vertical="center"/>
    </xf>
    <xf numFmtId="0" fontId="45" fillId="2" borderId="191" xfId="79" applyFont="1" applyFill="1" applyBorder="1" applyAlignment="1" applyProtection="1">
      <alignment horizontal="center" vertical="center"/>
    </xf>
    <xf numFmtId="0" fontId="45" fillId="0" borderId="190" xfId="79" applyFont="1" applyBorder="1" applyAlignment="1" applyProtection="1">
      <alignment horizontal="center" vertical="center"/>
      <protection locked="0"/>
    </xf>
    <xf numFmtId="0" fontId="45" fillId="0" borderId="192" xfId="79" applyFont="1" applyBorder="1" applyAlignment="1" applyProtection="1">
      <alignment horizontal="center" vertical="center"/>
      <protection locked="0"/>
    </xf>
    <xf numFmtId="0" fontId="45" fillId="0" borderId="191" xfId="79" applyFont="1" applyBorder="1" applyAlignment="1" applyProtection="1">
      <alignment horizontal="center" vertical="center"/>
      <protection locked="0"/>
    </xf>
    <xf numFmtId="0" fontId="45" fillId="2" borderId="190" xfId="79" applyFont="1" applyFill="1" applyBorder="1" applyAlignment="1" applyProtection="1">
      <alignment horizontal="center" vertical="center"/>
      <protection locked="0"/>
    </xf>
    <xf numFmtId="0" fontId="45" fillId="2" borderId="191" xfId="79" applyFont="1" applyFill="1" applyBorder="1" applyAlignment="1" applyProtection="1">
      <alignment horizontal="center" vertical="center"/>
      <protection locked="0"/>
    </xf>
    <xf numFmtId="0" fontId="45" fillId="7" borderId="186" xfId="79" applyFont="1" applyFill="1" applyBorder="1" applyAlignment="1" applyProtection="1">
      <alignment horizontal="center" vertical="center"/>
      <protection locked="0"/>
    </xf>
    <xf numFmtId="0" fontId="45" fillId="8" borderId="186" xfId="79" applyFont="1" applyFill="1" applyBorder="1" applyAlignment="1" applyProtection="1">
      <alignment horizontal="center" vertical="center"/>
      <protection locked="0"/>
    </xf>
    <xf numFmtId="0" fontId="44" fillId="8" borderId="192" xfId="79" applyFont="1" applyFill="1" applyBorder="1" applyAlignment="1" applyProtection="1">
      <alignment horizontal="center" vertical="center"/>
    </xf>
    <xf numFmtId="0" fontId="44" fillId="8" borderId="191" xfId="79" applyFont="1" applyFill="1" applyBorder="1" applyAlignment="1" applyProtection="1">
      <alignment horizontal="center" vertical="center"/>
    </xf>
    <xf numFmtId="0" fontId="5" fillId="0" borderId="190" xfId="2" applyFont="1" applyFill="1" applyBorder="1" applyAlignment="1" applyProtection="1">
      <alignment horizontal="center" vertical="center"/>
      <protection locked="0"/>
    </xf>
    <xf numFmtId="0" fontId="5" fillId="0" borderId="192" xfId="2" applyFill="1" applyBorder="1" applyAlignment="1" applyProtection="1">
      <alignment horizontal="center" vertical="center"/>
      <protection locked="0"/>
    </xf>
    <xf numFmtId="0" fontId="5" fillId="0" borderId="191" xfId="2" applyFill="1" applyBorder="1" applyAlignment="1" applyProtection="1">
      <alignment horizontal="center" vertical="center"/>
      <protection locked="0"/>
    </xf>
    <xf numFmtId="0" fontId="5" fillId="0" borderId="190" xfId="2" applyBorder="1" applyAlignment="1" applyProtection="1">
      <alignment horizontal="center" vertical="center"/>
      <protection locked="0"/>
    </xf>
    <xf numFmtId="0" fontId="5" fillId="0" borderId="192" xfId="2" applyBorder="1" applyAlignment="1" applyProtection="1">
      <alignment horizontal="center" vertical="center"/>
      <protection locked="0"/>
    </xf>
    <xf numFmtId="0" fontId="5" fillId="0" borderId="191" xfId="2" applyBorder="1" applyAlignment="1" applyProtection="1">
      <alignment horizontal="center" vertical="center"/>
      <protection locked="0"/>
    </xf>
    <xf numFmtId="0" fontId="45" fillId="0" borderId="190" xfId="79" applyFont="1" applyBorder="1" applyAlignment="1" applyProtection="1">
      <alignment horizontal="center" vertical="center" wrapText="1"/>
      <protection locked="0"/>
    </xf>
    <xf numFmtId="0" fontId="45" fillId="0" borderId="192" xfId="79" applyFont="1" applyBorder="1" applyAlignment="1" applyProtection="1">
      <alignment horizontal="center" vertical="center" wrapText="1"/>
      <protection locked="0"/>
    </xf>
    <xf numFmtId="0" fontId="45" fillId="0" borderId="191" xfId="79" applyFont="1" applyBorder="1" applyAlignment="1" applyProtection="1">
      <alignment horizontal="center" vertical="center" wrapText="1"/>
      <protection locked="0"/>
    </xf>
    <xf numFmtId="0" fontId="45" fillId="2" borderId="186" xfId="79" applyFont="1" applyFill="1" applyBorder="1" applyAlignment="1" applyProtection="1">
      <alignment horizontal="center" vertical="center"/>
    </xf>
    <xf numFmtId="0" fontId="45" fillId="2" borderId="190" xfId="79" applyFont="1" applyFill="1" applyBorder="1" applyAlignment="1" applyProtection="1">
      <alignment horizontal="center" vertical="center" wrapText="1"/>
    </xf>
    <xf numFmtId="0" fontId="45" fillId="2" borderId="192" xfId="79" applyFont="1" applyFill="1" applyBorder="1" applyAlignment="1" applyProtection="1">
      <alignment horizontal="center" vertical="center" wrapText="1"/>
    </xf>
    <xf numFmtId="0" fontId="45" fillId="2" borderId="191" xfId="79" applyFont="1" applyFill="1" applyBorder="1" applyAlignment="1" applyProtection="1">
      <alignment horizontal="center" vertical="center" wrapText="1"/>
    </xf>
    <xf numFmtId="0" fontId="45" fillId="15" borderId="126" xfId="80" applyFont="1" applyFill="1" applyBorder="1" applyAlignment="1" applyProtection="1">
      <alignment horizontal="center" vertical="center" wrapText="1"/>
    </xf>
    <xf numFmtId="0" fontId="45" fillId="16" borderId="126" xfId="80" applyFont="1" applyFill="1" applyBorder="1" applyAlignment="1" applyProtection="1">
      <alignment horizontal="center" vertical="center" wrapText="1"/>
    </xf>
    <xf numFmtId="0" fontId="45" fillId="0" borderId="187" xfId="79" applyFont="1" applyBorder="1" applyAlignment="1" applyProtection="1">
      <alignment horizontal="center" vertical="center" wrapText="1"/>
      <protection locked="0"/>
    </xf>
    <xf numFmtId="0" fontId="45" fillId="0" borderId="82" xfId="79" applyFont="1" applyBorder="1" applyAlignment="1" applyProtection="1">
      <alignment horizontal="center" vertical="center" wrapText="1"/>
      <protection locked="0"/>
    </xf>
    <xf numFmtId="0" fontId="45" fillId="0" borderId="83" xfId="79" applyFont="1" applyBorder="1" applyAlignment="1" applyProtection="1">
      <alignment horizontal="center" vertical="center" wrapText="1"/>
      <protection locked="0"/>
    </xf>
    <xf numFmtId="0" fontId="45" fillId="6" borderId="186" xfId="79" applyFont="1" applyFill="1" applyBorder="1" applyAlignment="1" applyProtection="1">
      <alignment horizontal="center" vertical="center"/>
    </xf>
    <xf numFmtId="0" fontId="45" fillId="2" borderId="190" xfId="79" applyFont="1" applyFill="1" applyBorder="1" applyAlignment="1" applyProtection="1">
      <alignment horizontal="left" vertical="center"/>
    </xf>
    <xf numFmtId="0" fontId="45" fillId="2" borderId="191" xfId="79" applyFont="1" applyFill="1" applyBorder="1" applyAlignment="1" applyProtection="1">
      <alignment horizontal="left" vertical="center"/>
    </xf>
    <xf numFmtId="0" fontId="45" fillId="2" borderId="33" xfId="79" applyFont="1" applyFill="1" applyBorder="1" applyAlignment="1" applyProtection="1">
      <alignment horizontal="center" vertical="center"/>
    </xf>
    <xf numFmtId="0" fontId="45" fillId="2" borderId="34" xfId="79" applyFont="1" applyFill="1" applyBorder="1" applyAlignment="1" applyProtection="1">
      <alignment horizontal="center" vertical="center"/>
    </xf>
    <xf numFmtId="0" fontId="45" fillId="2" borderId="35" xfId="79" applyFont="1" applyFill="1" applyBorder="1" applyAlignment="1" applyProtection="1">
      <alignment horizontal="center" vertical="center"/>
    </xf>
    <xf numFmtId="0" fontId="45" fillId="0" borderId="186" xfId="79" applyFont="1" applyBorder="1" applyAlignment="1" applyProtection="1">
      <alignment horizontal="center" vertical="center"/>
      <protection locked="0"/>
    </xf>
    <xf numFmtId="0" fontId="43" fillId="0" borderId="187" xfId="1" applyFont="1" applyBorder="1" applyAlignment="1" applyProtection="1">
      <alignment horizontal="center" vertical="center"/>
    </xf>
    <xf numFmtId="0" fontId="43" fillId="0" borderId="83" xfId="1" applyFont="1" applyBorder="1" applyAlignment="1" applyProtection="1">
      <alignment horizontal="center" vertical="center"/>
    </xf>
    <xf numFmtId="0" fontId="43" fillId="0" borderId="31" xfId="1" applyFont="1" applyBorder="1" applyAlignment="1" applyProtection="1">
      <alignment horizontal="center" vertical="center"/>
    </xf>
    <xf numFmtId="0" fontId="43" fillId="0" borderId="32" xfId="1" applyFont="1" applyBorder="1" applyAlignment="1" applyProtection="1">
      <alignment horizontal="center" vertical="center"/>
    </xf>
    <xf numFmtId="0" fontId="43" fillId="6" borderId="190" xfId="1" applyFont="1" applyFill="1" applyBorder="1" applyAlignment="1" applyProtection="1">
      <alignment horizontal="center" vertical="center"/>
    </xf>
    <xf numFmtId="0" fontId="43" fillId="6" borderId="192" xfId="1" applyFont="1" applyFill="1" applyBorder="1" applyAlignment="1" applyProtection="1">
      <alignment horizontal="center" vertical="center"/>
    </xf>
    <xf numFmtId="0" fontId="43" fillId="6" borderId="191" xfId="1" applyFont="1" applyFill="1" applyBorder="1" applyAlignment="1" applyProtection="1">
      <alignment horizontal="center" vertical="center"/>
    </xf>
    <xf numFmtId="0" fontId="43" fillId="2" borderId="186" xfId="1" applyFont="1" applyFill="1" applyBorder="1" applyAlignment="1" applyProtection="1">
      <alignment horizontal="center" vertical="center"/>
    </xf>
    <xf numFmtId="0" fontId="43" fillId="0" borderId="190" xfId="1" applyFont="1" applyBorder="1" applyAlignment="1" applyProtection="1">
      <alignment vertical="center" wrapText="1"/>
      <protection locked="0"/>
    </xf>
    <xf numFmtId="0" fontId="43" fillId="0" borderId="192" xfId="1" applyFont="1" applyBorder="1" applyAlignment="1" applyProtection="1">
      <alignment vertical="center" wrapText="1"/>
      <protection locked="0"/>
    </xf>
    <xf numFmtId="0" fontId="43" fillId="0" borderId="191" xfId="1" applyFont="1" applyBorder="1" applyAlignment="1" applyProtection="1">
      <alignment vertical="center" wrapText="1"/>
      <protection locked="0"/>
    </xf>
    <xf numFmtId="9" fontId="43" fillId="0" borderId="186" xfId="1" applyNumberFormat="1" applyFont="1" applyFill="1" applyBorder="1" applyAlignment="1" applyProtection="1">
      <alignment horizontal="center" vertical="center"/>
      <protection locked="0"/>
    </xf>
    <xf numFmtId="0" fontId="43" fillId="0" borderId="186" xfId="1" applyFont="1" applyFill="1" applyBorder="1" applyAlignment="1" applyProtection="1">
      <alignment horizontal="center" vertical="center"/>
      <protection locked="0"/>
    </xf>
    <xf numFmtId="0" fontId="43" fillId="0" borderId="186" xfId="1" applyFont="1" applyBorder="1" applyAlignment="1" applyProtection="1">
      <alignment horizontal="center" vertical="center"/>
      <protection locked="0"/>
    </xf>
    <xf numFmtId="9" fontId="1" fillId="0" borderId="186" xfId="1" applyNumberFormat="1" applyBorder="1" applyAlignment="1" applyProtection="1">
      <alignment horizontal="center" vertical="center"/>
      <protection locked="0"/>
    </xf>
    <xf numFmtId="0" fontId="1" fillId="0" borderId="186" xfId="1" applyBorder="1" applyAlignment="1" applyProtection="1">
      <alignment horizontal="center" vertical="center"/>
      <protection locked="0"/>
    </xf>
    <xf numFmtId="0" fontId="1" fillId="0" borderId="186" xfId="1" applyFill="1" applyBorder="1" applyAlignment="1" applyProtection="1">
      <alignment horizontal="center" vertical="center"/>
      <protection locked="0"/>
    </xf>
    <xf numFmtId="0" fontId="43" fillId="0" borderId="190" xfId="1" applyFont="1" applyBorder="1" applyAlignment="1" applyProtection="1">
      <alignment vertical="center"/>
      <protection locked="0"/>
    </xf>
    <xf numFmtId="0" fontId="43" fillId="0" borderId="192" xfId="1" applyFont="1" applyBorder="1" applyAlignment="1" applyProtection="1">
      <alignment vertical="center"/>
      <protection locked="0"/>
    </xf>
    <xf numFmtId="0" fontId="43" fillId="0" borderId="191" xfId="1" applyFont="1" applyBorder="1" applyAlignment="1" applyProtection="1">
      <alignment vertical="center"/>
      <protection locked="0"/>
    </xf>
    <xf numFmtId="9" fontId="43" fillId="0" borderId="186" xfId="1" applyNumberFormat="1" applyFont="1" applyBorder="1" applyAlignment="1" applyProtection="1">
      <alignment horizontal="center" vertical="center"/>
      <protection locked="0"/>
    </xf>
    <xf numFmtId="0" fontId="44" fillId="7" borderId="190" xfId="1" applyFont="1" applyFill="1" applyBorder="1" applyAlignment="1" applyProtection="1">
      <alignment horizontal="center" vertical="center"/>
      <protection locked="0"/>
    </xf>
    <xf numFmtId="0" fontId="44" fillId="7" borderId="192" xfId="1" applyFont="1" applyFill="1" applyBorder="1" applyAlignment="1" applyProtection="1">
      <alignment horizontal="center" vertical="center"/>
      <protection locked="0"/>
    </xf>
    <xf numFmtId="0" fontId="44" fillId="7" borderId="191" xfId="1" applyFont="1" applyFill="1" applyBorder="1" applyAlignment="1" applyProtection="1">
      <alignment horizontal="center" vertical="center"/>
      <protection locked="0"/>
    </xf>
    <xf numFmtId="0" fontId="43" fillId="2" borderId="190" xfId="1" applyFont="1" applyFill="1" applyBorder="1" applyAlignment="1" applyProtection="1">
      <alignment horizontal="center" vertical="center"/>
    </xf>
    <xf numFmtId="0" fontId="43" fillId="2" borderId="191" xfId="1" applyFont="1" applyFill="1" applyBorder="1" applyAlignment="1" applyProtection="1">
      <alignment horizontal="center" vertical="center"/>
    </xf>
    <xf numFmtId="0" fontId="1" fillId="2" borderId="186" xfId="1" applyFont="1" applyFill="1" applyBorder="1" applyAlignment="1" applyProtection="1">
      <alignment horizontal="center" vertical="center"/>
    </xf>
    <xf numFmtId="0" fontId="44" fillId="0" borderId="190" xfId="1" applyFont="1" applyFill="1" applyBorder="1" applyAlignment="1" applyProtection="1">
      <alignment horizontal="left" vertical="center" wrapText="1"/>
      <protection locked="0"/>
    </xf>
    <xf numFmtId="0" fontId="44" fillId="0" borderId="192" xfId="1" applyFont="1" applyFill="1" applyBorder="1" applyAlignment="1" applyProtection="1">
      <alignment horizontal="left" vertical="center" wrapText="1"/>
      <protection locked="0"/>
    </xf>
    <xf numFmtId="0" fontId="44" fillId="0" borderId="191" xfId="1" applyFont="1" applyFill="1" applyBorder="1" applyAlignment="1" applyProtection="1">
      <alignment horizontal="left" vertical="center" wrapText="1"/>
      <protection locked="0"/>
    </xf>
    <xf numFmtId="165" fontId="43" fillId="9" borderId="186" xfId="1" applyNumberFormat="1" applyFont="1" applyFill="1" applyBorder="1" applyAlignment="1" applyProtection="1">
      <alignment horizontal="center" vertical="center"/>
      <protection locked="0"/>
    </xf>
    <xf numFmtId="165" fontId="43" fillId="0" borderId="190" xfId="1" applyNumberFormat="1" applyFont="1" applyBorder="1" applyAlignment="1" applyProtection="1">
      <alignment horizontal="center" vertical="center"/>
      <protection locked="0"/>
    </xf>
    <xf numFmtId="165" fontId="43" fillId="0" borderId="191" xfId="1" applyNumberFormat="1" applyFont="1" applyBorder="1" applyAlignment="1" applyProtection="1">
      <alignment horizontal="center" vertical="center"/>
      <protection locked="0"/>
    </xf>
    <xf numFmtId="0" fontId="43" fillId="0" borderId="190" xfId="1" applyFont="1" applyBorder="1" applyAlignment="1" applyProtection="1">
      <alignment horizontal="center" vertical="center"/>
      <protection locked="0"/>
    </xf>
    <xf numFmtId="0" fontId="43" fillId="0" borderId="191" xfId="1" applyFont="1" applyBorder="1" applyAlignment="1" applyProtection="1">
      <alignment horizontal="center" vertical="center"/>
      <protection locked="0"/>
    </xf>
    <xf numFmtId="0" fontId="43" fillId="0" borderId="190" xfId="1" applyFont="1" applyFill="1" applyBorder="1" applyAlignment="1" applyProtection="1">
      <alignment horizontal="center" vertical="center"/>
      <protection locked="0"/>
    </xf>
    <xf numFmtId="0" fontId="43" fillId="0" borderId="191" xfId="1" applyFont="1" applyFill="1" applyBorder="1" applyAlignment="1" applyProtection="1">
      <alignment horizontal="center" vertical="center"/>
      <protection locked="0"/>
    </xf>
    <xf numFmtId="0" fontId="1" fillId="0" borderId="190" xfId="1" applyBorder="1" applyAlignment="1" applyProtection="1">
      <alignment horizontal="center" vertical="center"/>
      <protection locked="0"/>
    </xf>
    <xf numFmtId="0" fontId="1" fillId="0" borderId="191" xfId="1" applyBorder="1" applyAlignment="1" applyProtection="1">
      <alignment horizontal="center" vertical="center"/>
      <protection locked="0"/>
    </xf>
    <xf numFmtId="0" fontId="1" fillId="0" borderId="190" xfId="1" applyFill="1" applyBorder="1" applyAlignment="1" applyProtection="1">
      <alignment horizontal="center" vertical="center"/>
      <protection locked="0"/>
    </xf>
    <xf numFmtId="0" fontId="1" fillId="0" borderId="191" xfId="1" applyFill="1" applyBorder="1" applyAlignment="1" applyProtection="1">
      <alignment horizontal="center" vertical="center"/>
      <protection locked="0"/>
    </xf>
    <xf numFmtId="0" fontId="43" fillId="9" borderId="186" xfId="1" applyFont="1" applyFill="1" applyBorder="1" applyAlignment="1" applyProtection="1">
      <alignment horizontal="center" vertical="center"/>
      <protection locked="0"/>
    </xf>
    <xf numFmtId="3" fontId="1" fillId="0" borderId="186" xfId="1" applyNumberFormat="1" applyBorder="1" applyAlignment="1" applyProtection="1">
      <alignment horizontal="center" vertical="center"/>
      <protection locked="0"/>
    </xf>
    <xf numFmtId="3" fontId="43" fillId="0" borderId="190" xfId="1" applyNumberFormat="1" applyFont="1" applyBorder="1" applyAlignment="1" applyProtection="1">
      <alignment horizontal="center" vertical="center"/>
      <protection locked="0"/>
    </xf>
    <xf numFmtId="3" fontId="43" fillId="0" borderId="191" xfId="1" applyNumberFormat="1" applyFont="1" applyBorder="1" applyAlignment="1" applyProtection="1">
      <alignment horizontal="center" vertical="center"/>
      <protection locked="0"/>
    </xf>
    <xf numFmtId="3" fontId="43" fillId="0" borderId="190" xfId="1" applyNumberFormat="1" applyFont="1" applyFill="1" applyBorder="1" applyAlignment="1" applyProtection="1">
      <alignment horizontal="center" vertical="center"/>
      <protection locked="0"/>
    </xf>
    <xf numFmtId="3" fontId="43" fillId="0" borderId="191" xfId="1" applyNumberFormat="1" applyFont="1" applyFill="1" applyBorder="1" applyAlignment="1" applyProtection="1">
      <alignment horizontal="center" vertical="center"/>
      <protection locked="0"/>
    </xf>
    <xf numFmtId="3" fontId="43" fillId="0" borderId="186" xfId="1" applyNumberFormat="1" applyFont="1" applyBorder="1" applyAlignment="1" applyProtection="1">
      <alignment horizontal="center" vertical="center"/>
      <protection locked="0"/>
    </xf>
    <xf numFmtId="3" fontId="1" fillId="0" borderId="190" xfId="1" applyNumberFormat="1" applyBorder="1" applyAlignment="1" applyProtection="1">
      <alignment horizontal="center" vertical="center"/>
      <protection locked="0"/>
    </xf>
    <xf numFmtId="3" fontId="1" fillId="0" borderId="191" xfId="1" applyNumberFormat="1" applyBorder="1" applyAlignment="1" applyProtection="1">
      <alignment horizontal="center" vertical="center"/>
      <protection locked="0"/>
    </xf>
    <xf numFmtId="3" fontId="1" fillId="0" borderId="190" xfId="1" applyNumberFormat="1" applyFill="1" applyBorder="1" applyAlignment="1" applyProtection="1">
      <alignment horizontal="center" vertical="center"/>
      <protection locked="0"/>
    </xf>
    <xf numFmtId="3" fontId="1" fillId="0" borderId="191" xfId="1" applyNumberFormat="1" applyFill="1" applyBorder="1" applyAlignment="1" applyProtection="1">
      <alignment horizontal="center" vertical="center"/>
      <protection locked="0"/>
    </xf>
    <xf numFmtId="1" fontId="43" fillId="9" borderId="186" xfId="1" applyNumberFormat="1" applyFont="1" applyFill="1" applyBorder="1" applyAlignment="1" applyProtection="1">
      <alignment horizontal="center" vertical="center"/>
      <protection locked="0"/>
    </xf>
    <xf numFmtId="9" fontId="43" fillId="9" borderId="186" xfId="1" applyNumberFormat="1" applyFont="1" applyFill="1" applyBorder="1" applyAlignment="1" applyProtection="1">
      <alignment horizontal="center" vertical="center"/>
      <protection locked="0"/>
    </xf>
    <xf numFmtId="9" fontId="1" fillId="0" borderId="190" xfId="1" applyNumberFormat="1" applyBorder="1" applyAlignment="1" applyProtection="1">
      <alignment horizontal="center" vertical="center"/>
      <protection locked="0"/>
    </xf>
    <xf numFmtId="9" fontId="1" fillId="0" borderId="190" xfId="1" applyNumberFormat="1" applyFill="1" applyBorder="1" applyAlignment="1" applyProtection="1">
      <alignment horizontal="center" vertical="center"/>
      <protection locked="0"/>
    </xf>
    <xf numFmtId="49" fontId="43" fillId="9" borderId="190" xfId="1" applyNumberFormat="1" applyFont="1" applyFill="1" applyBorder="1" applyAlignment="1" applyProtection="1">
      <alignment horizontal="center" vertical="center"/>
      <protection locked="0"/>
    </xf>
    <xf numFmtId="49" fontId="43" fillId="9" borderId="191" xfId="1" applyNumberFormat="1" applyFont="1" applyFill="1" applyBorder="1" applyAlignment="1" applyProtection="1">
      <alignment horizontal="center" vertical="center"/>
      <protection locked="0"/>
    </xf>
    <xf numFmtId="9" fontId="1" fillId="0" borderId="191" xfId="1" applyNumberFormat="1" applyBorder="1" applyAlignment="1" applyProtection="1">
      <alignment horizontal="center" vertical="center"/>
      <protection locked="0"/>
    </xf>
    <xf numFmtId="49" fontId="1" fillId="0" borderId="190" xfId="1" applyNumberFormat="1" applyBorder="1" applyAlignment="1" applyProtection="1">
      <alignment horizontal="center" vertical="center"/>
      <protection locked="0"/>
    </xf>
    <xf numFmtId="49" fontId="1" fillId="0" borderId="191" xfId="1" applyNumberFormat="1" applyBorder="1" applyAlignment="1" applyProtection="1">
      <alignment horizontal="center" vertical="center"/>
      <protection locked="0"/>
    </xf>
    <xf numFmtId="0" fontId="0" fillId="0" borderId="186" xfId="0" applyBorder="1" applyAlignment="1">
      <alignment horizontal="center" vertical="center"/>
    </xf>
    <xf numFmtId="0" fontId="43" fillId="0" borderId="186" xfId="1" applyFont="1" applyBorder="1" applyAlignment="1" applyProtection="1">
      <alignment vertical="center" wrapText="1"/>
      <protection locked="0"/>
    </xf>
    <xf numFmtId="0" fontId="44" fillId="2" borderId="187" xfId="1" applyFont="1" applyFill="1" applyBorder="1" applyAlignment="1" applyProtection="1">
      <alignment horizontal="center" vertical="center" wrapText="1"/>
    </xf>
    <xf numFmtId="0" fontId="45" fillId="0" borderId="82" xfId="79" applyFont="1" applyBorder="1" applyAlignment="1">
      <alignment horizontal="center" vertical="center" wrapText="1"/>
    </xf>
    <xf numFmtId="0" fontId="45" fillId="0" borderId="189" xfId="79" applyFont="1" applyBorder="1" applyAlignment="1">
      <alignment horizontal="center" vertical="center" wrapText="1"/>
    </xf>
    <xf numFmtId="0" fontId="45" fillId="0" borderId="0" xfId="79" applyFont="1" applyAlignment="1">
      <alignment horizontal="center" vertical="center" wrapText="1"/>
    </xf>
    <xf numFmtId="0" fontId="45" fillId="0" borderId="54" xfId="79" applyFont="1" applyBorder="1" applyAlignment="1">
      <alignment horizontal="center" vertical="center" wrapText="1"/>
    </xf>
    <xf numFmtId="0" fontId="45" fillId="0" borderId="70" xfId="79" applyFont="1" applyBorder="1" applyAlignment="1">
      <alignment horizontal="center" vertical="center" wrapText="1"/>
    </xf>
    <xf numFmtId="0" fontId="43" fillId="0" borderId="187" xfId="1" applyFont="1" applyBorder="1" applyAlignment="1" applyProtection="1">
      <alignment horizontal="left" vertical="top" wrapText="1"/>
      <protection locked="0"/>
    </xf>
    <xf numFmtId="0" fontId="43" fillId="0" borderId="82" xfId="1" applyFont="1" applyBorder="1" applyAlignment="1" applyProtection="1">
      <alignment horizontal="left" vertical="top" wrapText="1"/>
      <protection locked="0"/>
    </xf>
    <xf numFmtId="0" fontId="43" fillId="0" borderId="83" xfId="1" applyFont="1" applyBorder="1" applyAlignment="1" applyProtection="1">
      <alignment horizontal="left" vertical="top" wrapText="1"/>
      <protection locked="0"/>
    </xf>
    <xf numFmtId="0" fontId="43" fillId="0" borderId="54" xfId="1" applyFont="1" applyBorder="1" applyAlignment="1" applyProtection="1">
      <alignment horizontal="left" vertical="top" wrapText="1"/>
      <protection locked="0"/>
    </xf>
    <xf numFmtId="0" fontId="43" fillId="0" borderId="70" xfId="1" applyFont="1" applyBorder="1" applyAlignment="1" applyProtection="1">
      <alignment horizontal="left" vertical="top" wrapText="1"/>
      <protection locked="0"/>
    </xf>
    <xf numFmtId="0" fontId="43" fillId="0" borderId="55" xfId="1" applyFont="1" applyBorder="1" applyAlignment="1" applyProtection="1">
      <alignment horizontal="left" vertical="top" wrapText="1"/>
      <protection locked="0"/>
    </xf>
    <xf numFmtId="0" fontId="44" fillId="2" borderId="190" xfId="1" applyFont="1" applyFill="1" applyBorder="1" applyAlignment="1" applyProtection="1">
      <alignment horizontal="center" vertical="center" wrapText="1"/>
    </xf>
    <xf numFmtId="0" fontId="44" fillId="2" borderId="191" xfId="1" applyFont="1" applyFill="1" applyBorder="1" applyAlignment="1" applyProtection="1">
      <alignment horizontal="center" vertical="center" wrapText="1"/>
    </xf>
    <xf numFmtId="0" fontId="44" fillId="0" borderId="54" xfId="1" applyFont="1" applyBorder="1" applyAlignment="1" applyProtection="1">
      <alignment horizontal="center" vertical="center" wrapText="1"/>
      <protection locked="0"/>
    </xf>
    <xf numFmtId="0" fontId="44" fillId="0" borderId="70" xfId="1" applyFont="1" applyBorder="1" applyAlignment="1" applyProtection="1">
      <alignment horizontal="center" vertical="center" wrapText="1"/>
      <protection locked="0"/>
    </xf>
    <xf numFmtId="0" fontId="44" fillId="0" borderId="55" xfId="1" applyFont="1" applyBorder="1" applyAlignment="1" applyProtection="1">
      <alignment horizontal="center" vertical="center" wrapText="1"/>
      <protection locked="0"/>
    </xf>
    <xf numFmtId="0" fontId="44" fillId="0" borderId="189" xfId="1" applyFont="1" applyBorder="1" applyAlignment="1" applyProtection="1">
      <alignment horizontal="center" vertical="center" wrapText="1"/>
      <protection locked="0"/>
    </xf>
    <xf numFmtId="0" fontId="44" fillId="0" borderId="0" xfId="1" applyFont="1" applyBorder="1" applyAlignment="1" applyProtection="1">
      <alignment horizontal="center" vertical="center" wrapText="1"/>
      <protection locked="0"/>
    </xf>
    <xf numFmtId="0" fontId="44" fillId="0" borderId="14" xfId="1" applyFont="1" applyBorder="1" applyAlignment="1" applyProtection="1">
      <alignment horizontal="center" vertical="center" wrapText="1"/>
      <protection locked="0"/>
    </xf>
    <xf numFmtId="0" fontId="43" fillId="3" borderId="186" xfId="1" applyFont="1" applyFill="1" applyBorder="1" applyAlignment="1" applyProtection="1">
      <alignment horizontal="center" vertical="center"/>
      <protection locked="0"/>
    </xf>
    <xf numFmtId="0" fontId="43" fillId="3" borderId="188" xfId="1" applyFont="1" applyFill="1" applyBorder="1" applyAlignment="1" applyProtection="1">
      <alignment horizontal="center" vertical="center"/>
      <protection locked="0"/>
    </xf>
    <xf numFmtId="0" fontId="43" fillId="9" borderId="187" xfId="1" applyFont="1" applyFill="1" applyBorder="1" applyAlignment="1" applyProtection="1">
      <alignment horizontal="left" vertical="center" wrapText="1"/>
      <protection locked="0"/>
    </xf>
    <xf numFmtId="0" fontId="43" fillId="9" borderId="82" xfId="1" applyFont="1" applyFill="1" applyBorder="1" applyAlignment="1" applyProtection="1">
      <alignment horizontal="left" vertical="center" wrapText="1"/>
      <protection locked="0"/>
    </xf>
    <xf numFmtId="0" fontId="43" fillId="9" borderId="83" xfId="1" applyFont="1" applyFill="1" applyBorder="1" applyAlignment="1" applyProtection="1">
      <alignment horizontal="left" vertical="center" wrapText="1"/>
      <protection locked="0"/>
    </xf>
    <xf numFmtId="0" fontId="43" fillId="9" borderId="189" xfId="1" applyFont="1" applyFill="1" applyBorder="1" applyAlignment="1" applyProtection="1">
      <alignment horizontal="left" vertical="center" wrapText="1"/>
      <protection locked="0"/>
    </xf>
    <xf numFmtId="0" fontId="43" fillId="9" borderId="0" xfId="1" applyFont="1" applyFill="1" applyBorder="1" applyAlignment="1" applyProtection="1">
      <alignment horizontal="left" vertical="center" wrapText="1"/>
      <protection locked="0"/>
    </xf>
    <xf numFmtId="0" fontId="43" fillId="9" borderId="14" xfId="1" applyFont="1" applyFill="1" applyBorder="1" applyAlignment="1" applyProtection="1">
      <alignment horizontal="left" vertical="center" wrapText="1"/>
      <protection locked="0"/>
    </xf>
    <xf numFmtId="0" fontId="45" fillId="0" borderId="186" xfId="79" applyFont="1" applyFill="1" applyBorder="1" applyAlignment="1">
      <alignment horizontal="center" vertical="center" wrapText="1"/>
    </xf>
    <xf numFmtId="0" fontId="45" fillId="5" borderId="188" xfId="79" applyFont="1" applyFill="1" applyBorder="1" applyAlignment="1">
      <alignment horizontal="center" vertical="center" wrapText="1"/>
    </xf>
    <xf numFmtId="0" fontId="43" fillId="0" borderId="28" xfId="1" applyFont="1" applyBorder="1" applyAlignment="1" applyProtection="1">
      <alignment horizontal="center" vertical="center"/>
    </xf>
    <xf numFmtId="0" fontId="43" fillId="2" borderId="184" xfId="1" applyFont="1" applyFill="1" applyBorder="1" applyAlignment="1" applyProtection="1">
      <alignment horizontal="center" vertical="center"/>
    </xf>
    <xf numFmtId="0" fontId="43" fillId="3" borderId="184" xfId="1" applyFont="1" applyFill="1" applyBorder="1" applyAlignment="1" applyProtection="1">
      <alignment horizontal="center" vertical="center"/>
    </xf>
    <xf numFmtId="0" fontId="43" fillId="4" borderId="185" xfId="1" applyFont="1" applyFill="1" applyBorder="1" applyAlignment="1" applyProtection="1">
      <alignment horizontal="center" vertical="center"/>
    </xf>
    <xf numFmtId="0" fontId="43" fillId="0" borderId="184" xfId="1" applyFont="1" applyBorder="1" applyAlignment="1" applyProtection="1">
      <alignment horizontal="center" vertical="center"/>
      <protection locked="0"/>
    </xf>
    <xf numFmtId="0" fontId="43" fillId="0" borderId="184" xfId="1" applyFont="1" applyBorder="1" applyAlignment="1" applyProtection="1">
      <alignment horizontal="center" vertical="center" wrapText="1"/>
      <protection locked="0"/>
    </xf>
    <xf numFmtId="0" fontId="43" fillId="4" borderId="156" xfId="1" applyFont="1" applyFill="1" applyBorder="1" applyAlignment="1" applyProtection="1">
      <alignment horizontal="center" vertical="center" wrapText="1"/>
    </xf>
    <xf numFmtId="0" fontId="43" fillId="4" borderId="82" xfId="1" applyFont="1" applyFill="1" applyBorder="1" applyAlignment="1" applyProtection="1">
      <alignment horizontal="center" vertical="center" wrapText="1"/>
    </xf>
    <xf numFmtId="0" fontId="45" fillId="4" borderId="82" xfId="79" applyFont="1" applyFill="1" applyBorder="1" applyAlignment="1">
      <alignment horizontal="center" vertical="center" wrapText="1"/>
    </xf>
    <xf numFmtId="0" fontId="45" fillId="4" borderId="83" xfId="79" applyFont="1" applyFill="1" applyBorder="1" applyAlignment="1">
      <alignment horizontal="center" vertical="center" wrapText="1"/>
    </xf>
    <xf numFmtId="0" fontId="45" fillId="4" borderId="54" xfId="79" applyFont="1" applyFill="1" applyBorder="1" applyAlignment="1">
      <alignment horizontal="center" vertical="center" wrapText="1"/>
    </xf>
    <xf numFmtId="0" fontId="45" fillId="4" borderId="70" xfId="79" applyFont="1" applyFill="1" applyBorder="1" applyAlignment="1">
      <alignment horizontal="center" vertical="center" wrapText="1"/>
    </xf>
    <xf numFmtId="0" fontId="45" fillId="4" borderId="55" xfId="79" applyFont="1" applyFill="1" applyBorder="1" applyAlignment="1">
      <alignment horizontal="center" vertical="center" wrapText="1"/>
    </xf>
    <xf numFmtId="0" fontId="43" fillId="6" borderId="190" xfId="1" applyFont="1" applyFill="1" applyBorder="1" applyAlignment="1" applyProtection="1">
      <alignment horizontal="center" vertical="center"/>
      <protection locked="0"/>
    </xf>
    <xf numFmtId="0" fontId="43" fillId="6" borderId="191" xfId="1" applyFont="1" applyFill="1" applyBorder="1" applyAlignment="1" applyProtection="1">
      <alignment horizontal="center" vertical="center"/>
      <protection locked="0"/>
    </xf>
    <xf numFmtId="0" fontId="43" fillId="6" borderId="190" xfId="1" applyFont="1" applyFill="1" applyBorder="1" applyAlignment="1" applyProtection="1">
      <alignment horizontal="left" vertical="center" wrapText="1"/>
      <protection locked="0"/>
    </xf>
    <xf numFmtId="0" fontId="43" fillId="6" borderId="192" xfId="1" applyFont="1" applyFill="1" applyBorder="1" applyAlignment="1" applyProtection="1">
      <alignment horizontal="left" vertical="center" wrapText="1"/>
      <protection locked="0"/>
    </xf>
    <xf numFmtId="0" fontId="43" fillId="6" borderId="191" xfId="1" applyFont="1" applyFill="1" applyBorder="1" applyAlignment="1" applyProtection="1">
      <alignment horizontal="left" vertical="center" wrapText="1"/>
      <protection locked="0"/>
    </xf>
    <xf numFmtId="0" fontId="5" fillId="8" borderId="66" xfId="75" applyFill="1" applyBorder="1" applyAlignment="1" applyProtection="1">
      <alignment horizontal="center" vertical="center"/>
    </xf>
    <xf numFmtId="0" fontId="5" fillId="0" borderId="59" xfId="75" applyBorder="1" applyAlignment="1" applyProtection="1">
      <alignment horizontal="center" vertical="center"/>
      <protection locked="0"/>
    </xf>
    <xf numFmtId="0" fontId="5" fillId="0" borderId="29" xfId="75" applyBorder="1" applyAlignment="1" applyProtection="1">
      <alignment horizontal="center" vertical="center"/>
      <protection locked="0"/>
    </xf>
    <xf numFmtId="0" fontId="5" fillId="0" borderId="57" xfId="75" applyBorder="1" applyAlignment="1" applyProtection="1">
      <alignment horizontal="center" vertical="center"/>
      <protection locked="0"/>
    </xf>
    <xf numFmtId="0" fontId="5" fillId="0" borderId="54" xfId="75" applyBorder="1" applyAlignment="1" applyProtection="1">
      <alignment horizontal="center" vertical="center"/>
      <protection locked="0"/>
    </xf>
    <xf numFmtId="0" fontId="5" fillId="0" borderId="70" xfId="75" applyBorder="1" applyAlignment="1" applyProtection="1">
      <alignment horizontal="center" vertical="center"/>
      <protection locked="0"/>
    </xf>
    <xf numFmtId="0" fontId="5" fillId="0" borderId="55" xfId="75" applyBorder="1" applyAlignment="1" applyProtection="1">
      <alignment horizontal="center" vertical="center"/>
      <protection locked="0"/>
    </xf>
    <xf numFmtId="0" fontId="5" fillId="8" borderId="59" xfId="75" applyFill="1" applyBorder="1" applyAlignment="1" applyProtection="1">
      <alignment horizontal="center" vertical="center"/>
      <protection locked="0"/>
    </xf>
    <xf numFmtId="0" fontId="5" fillId="8" borderId="57" xfId="75" applyFill="1" applyBorder="1" applyAlignment="1" applyProtection="1">
      <alignment horizontal="center" vertical="center"/>
      <protection locked="0"/>
    </xf>
    <xf numFmtId="0" fontId="5" fillId="8" borderId="54" xfId="75" applyFill="1" applyBorder="1" applyAlignment="1" applyProtection="1">
      <alignment horizontal="center" vertical="center"/>
      <protection locked="0"/>
    </xf>
    <xf numFmtId="0" fontId="5" fillId="8" borderId="55" xfId="75" applyFill="1" applyBorder="1" applyAlignment="1" applyProtection="1">
      <alignment horizontal="center" vertical="center"/>
      <protection locked="0"/>
    </xf>
    <xf numFmtId="0" fontId="5" fillId="2" borderId="63" xfId="75" applyFill="1" applyBorder="1" applyAlignment="1" applyProtection="1">
      <alignment horizontal="center" vertical="center"/>
    </xf>
    <xf numFmtId="0" fontId="5" fillId="2" borderId="64" xfId="75" applyFill="1" applyBorder="1" applyAlignment="1" applyProtection="1">
      <alignment horizontal="center" vertical="center"/>
    </xf>
    <xf numFmtId="0" fontId="5" fillId="2" borderId="65" xfId="75" applyFill="1" applyBorder="1" applyAlignment="1" applyProtection="1">
      <alignment horizontal="center" vertical="center"/>
    </xf>
    <xf numFmtId="0" fontId="5" fillId="8" borderId="63" xfId="75" applyFill="1" applyBorder="1" applyAlignment="1" applyProtection="1">
      <alignment horizontal="center" vertical="center"/>
    </xf>
    <xf numFmtId="0" fontId="5" fillId="8" borderId="65" xfId="75" applyFill="1" applyBorder="1" applyAlignment="1" applyProtection="1">
      <alignment horizontal="center" vertical="center"/>
    </xf>
    <xf numFmtId="0" fontId="5" fillId="0" borderId="63" xfId="75" applyBorder="1" applyAlignment="1" applyProtection="1">
      <alignment horizontal="center" vertical="center"/>
      <protection locked="0"/>
    </xf>
    <xf numFmtId="0" fontId="5" fillId="0" borderId="64" xfId="75" applyBorder="1" applyAlignment="1" applyProtection="1">
      <alignment horizontal="center" vertical="center"/>
      <protection locked="0"/>
    </xf>
    <xf numFmtId="0" fontId="5" fillId="0" borderId="65" xfId="75" applyBorder="1" applyAlignment="1" applyProtection="1">
      <alignment horizontal="center" vertical="center"/>
      <protection locked="0"/>
    </xf>
    <xf numFmtId="0" fontId="5" fillId="2" borderId="63" xfId="75" applyFill="1" applyBorder="1" applyAlignment="1" applyProtection="1">
      <alignment horizontal="center" vertical="center"/>
      <protection locked="0"/>
    </xf>
    <xf numFmtId="0" fontId="5" fillId="2" borderId="65" xfId="75" applyFill="1" applyBorder="1" applyAlignment="1" applyProtection="1">
      <alignment horizontal="center" vertical="center"/>
      <protection locked="0"/>
    </xf>
    <xf numFmtId="0" fontId="5" fillId="7" borderId="66" xfId="75" applyFill="1" applyBorder="1" applyAlignment="1" applyProtection="1">
      <alignment horizontal="center" vertical="center"/>
      <protection locked="0"/>
    </xf>
    <xf numFmtId="0" fontId="5" fillId="8" borderId="66" xfId="75" applyFill="1" applyBorder="1" applyAlignment="1" applyProtection="1">
      <alignment horizontal="center" vertical="center"/>
      <protection locked="0"/>
    </xf>
    <xf numFmtId="0" fontId="5" fillId="0" borderId="72" xfId="76" applyFont="1" applyBorder="1" applyAlignment="1" applyProtection="1">
      <alignment horizontal="center" vertical="center"/>
      <protection locked="0"/>
    </xf>
    <xf numFmtId="175" fontId="0" fillId="12" borderId="72" xfId="77" applyNumberFormat="1" applyFont="1" applyFill="1" applyBorder="1" applyAlignment="1" applyProtection="1">
      <alignment horizontal="center" vertical="center"/>
      <protection locked="0"/>
    </xf>
    <xf numFmtId="0" fontId="5" fillId="7" borderId="63" xfId="75" applyFill="1" applyBorder="1" applyAlignment="1" applyProtection="1">
      <alignment horizontal="center" vertical="center"/>
      <protection locked="0"/>
    </xf>
    <xf numFmtId="0" fontId="5" fillId="7" borderId="65" xfId="75" applyFill="1" applyBorder="1" applyAlignment="1" applyProtection="1">
      <alignment horizontal="center" vertical="center"/>
      <protection locked="0"/>
    </xf>
    <xf numFmtId="0" fontId="5" fillId="2" borderId="63" xfId="75" applyFill="1" applyBorder="1" applyAlignment="1" applyProtection="1">
      <alignment horizontal="center" vertical="center" wrapText="1"/>
    </xf>
    <xf numFmtId="0" fontId="5" fillId="2" borderId="64" xfId="75" applyFill="1" applyBorder="1" applyAlignment="1" applyProtection="1">
      <alignment horizontal="center" vertical="center" wrapText="1"/>
    </xf>
    <xf numFmtId="0" fontId="5" fillId="2" borderId="65" xfId="75" applyFill="1" applyBorder="1" applyAlignment="1" applyProtection="1">
      <alignment horizontal="center" vertical="center" wrapText="1"/>
    </xf>
    <xf numFmtId="0" fontId="5" fillId="15" borderId="72" xfId="76" applyFont="1" applyFill="1" applyBorder="1" applyAlignment="1" applyProtection="1">
      <alignment horizontal="center" vertical="center" wrapText="1"/>
    </xf>
    <xf numFmtId="0" fontId="5" fillId="16" borderId="72" xfId="76" applyFont="1" applyFill="1" applyBorder="1" applyAlignment="1" applyProtection="1">
      <alignment horizontal="center" vertical="center" wrapText="1"/>
    </xf>
    <xf numFmtId="0" fontId="5" fillId="2" borderId="66" xfId="75" applyFill="1" applyBorder="1" applyAlignment="1" applyProtection="1">
      <alignment horizontal="center" vertical="center"/>
    </xf>
    <xf numFmtId="0" fontId="5" fillId="0" borderId="59" xfId="75" applyBorder="1" applyAlignment="1" applyProtection="1">
      <alignment horizontal="center" vertical="center" wrapText="1"/>
      <protection locked="0"/>
    </xf>
    <xf numFmtId="0" fontId="5" fillId="0" borderId="29" xfId="75" applyBorder="1" applyAlignment="1" applyProtection="1">
      <alignment horizontal="center" vertical="center" wrapText="1"/>
      <protection locked="0"/>
    </xf>
    <xf numFmtId="0" fontId="5" fillId="0" borderId="57" xfId="75" applyBorder="1" applyAlignment="1" applyProtection="1">
      <alignment horizontal="center" vertical="center" wrapText="1"/>
      <protection locked="0"/>
    </xf>
    <xf numFmtId="0" fontId="5" fillId="0" borderId="30" xfId="75" applyBorder="1" applyAlignment="1" applyProtection="1">
      <alignment horizontal="center" vertical="center" wrapText="1"/>
      <protection locked="0"/>
    </xf>
    <xf numFmtId="0" fontId="5" fillId="0" borderId="0" xfId="75" applyBorder="1" applyAlignment="1" applyProtection="1">
      <alignment horizontal="center" vertical="center" wrapText="1"/>
      <protection locked="0"/>
    </xf>
    <xf numFmtId="0" fontId="5" fillId="0" borderId="14" xfId="75" applyBorder="1" applyAlignment="1" applyProtection="1">
      <alignment horizontal="center" vertical="center" wrapText="1"/>
      <protection locked="0"/>
    </xf>
    <xf numFmtId="0" fontId="5" fillId="0" borderId="54" xfId="75" applyBorder="1" applyAlignment="1" applyProtection="1">
      <alignment horizontal="center" vertical="center" wrapText="1"/>
      <protection locked="0"/>
    </xf>
    <xf numFmtId="0" fontId="5" fillId="0" borderId="70" xfId="75" applyBorder="1" applyAlignment="1" applyProtection="1">
      <alignment horizontal="center" vertical="center" wrapText="1"/>
      <protection locked="0"/>
    </xf>
    <xf numFmtId="0" fontId="5" fillId="0" borderId="55" xfId="75" applyBorder="1" applyAlignment="1" applyProtection="1">
      <alignment horizontal="center" vertical="center" wrapText="1"/>
      <protection locked="0"/>
    </xf>
    <xf numFmtId="0" fontId="5" fillId="6" borderId="66" xfId="75" applyFill="1" applyBorder="1" applyAlignment="1" applyProtection="1">
      <alignment horizontal="center" vertical="center"/>
    </xf>
    <xf numFmtId="0" fontId="5" fillId="0" borderId="66" xfId="75" applyBorder="1" applyAlignment="1" applyProtection="1">
      <alignment horizontal="center" vertical="center"/>
      <protection locked="0"/>
    </xf>
    <xf numFmtId="0" fontId="1" fillId="0" borderId="76" xfId="1" applyBorder="1" applyAlignment="1" applyProtection="1">
      <alignment horizontal="center" vertical="center"/>
    </xf>
    <xf numFmtId="0" fontId="1" fillId="0" borderId="77" xfId="1" applyBorder="1" applyAlignment="1" applyProtection="1">
      <alignment horizontal="center" vertical="center"/>
    </xf>
    <xf numFmtId="0" fontId="5" fillId="2" borderId="33" xfId="75" applyFill="1" applyBorder="1" applyAlignment="1" applyProtection="1">
      <alignment horizontal="center" vertical="center"/>
    </xf>
    <xf numFmtId="0" fontId="5" fillId="2" borderId="34" xfId="75" applyFill="1" applyBorder="1" applyAlignment="1" applyProtection="1">
      <alignment horizontal="center" vertical="center"/>
    </xf>
    <xf numFmtId="0" fontId="5" fillId="2" borderId="35" xfId="75" applyFill="1" applyBorder="1" applyAlignment="1" applyProtection="1">
      <alignment horizontal="center" vertical="center"/>
    </xf>
    <xf numFmtId="0" fontId="1" fillId="12" borderId="72" xfId="1" applyFont="1" applyFill="1" applyBorder="1" applyAlignment="1" applyProtection="1">
      <alignment horizontal="center" vertical="center"/>
    </xf>
    <xf numFmtId="165" fontId="1" fillId="0" borderId="66" xfId="1" applyNumberFormat="1" applyBorder="1" applyAlignment="1" applyProtection="1">
      <alignment horizontal="center" vertical="center"/>
      <protection locked="0"/>
    </xf>
    <xf numFmtId="14" fontId="1" fillId="0" borderId="66" xfId="1" applyNumberFormat="1" applyBorder="1" applyAlignment="1" applyProtection="1">
      <alignment horizontal="center" vertical="center"/>
      <protection locked="0"/>
    </xf>
    <xf numFmtId="0" fontId="8" fillId="7" borderId="63" xfId="1" applyFont="1" applyFill="1" applyBorder="1" applyAlignment="1" applyProtection="1">
      <alignment horizontal="center" vertical="center" wrapText="1"/>
      <protection locked="0"/>
    </xf>
    <xf numFmtId="0" fontId="1" fillId="0" borderId="73" xfId="1" applyFont="1" applyBorder="1" applyAlignment="1" applyProtection="1">
      <alignment horizontal="left" vertical="center" wrapText="1"/>
      <protection locked="0"/>
    </xf>
    <xf numFmtId="0" fontId="1" fillId="0" borderId="74" xfId="1" applyFont="1" applyBorder="1" applyAlignment="1" applyProtection="1">
      <alignment horizontal="left" vertical="center" wrapText="1"/>
      <protection locked="0"/>
    </xf>
    <xf numFmtId="0" fontId="1" fillId="0" borderId="75" xfId="1" applyFont="1" applyBorder="1" applyAlignment="1" applyProtection="1">
      <alignment horizontal="left" vertical="center" wrapText="1"/>
      <protection locked="0"/>
    </xf>
    <xf numFmtId="0" fontId="5" fillId="0" borderId="29" xfId="75" applyBorder="1" applyAlignment="1">
      <alignment horizontal="center" vertical="center" wrapText="1"/>
    </xf>
    <xf numFmtId="0" fontId="5" fillId="0" borderId="30" xfId="75" applyBorder="1" applyAlignment="1">
      <alignment horizontal="center" vertical="center" wrapText="1"/>
    </xf>
    <xf numFmtId="0" fontId="5" fillId="0" borderId="0" xfId="75" applyAlignment="1">
      <alignment horizontal="center" vertical="center" wrapText="1"/>
    </xf>
    <xf numFmtId="0" fontId="5" fillId="0" borderId="54" xfId="75" applyBorder="1" applyAlignment="1">
      <alignment horizontal="center" vertical="center" wrapText="1"/>
    </xf>
    <xf numFmtId="0" fontId="5" fillId="0" borderId="70" xfId="75" applyBorder="1" applyAlignment="1">
      <alignment horizontal="center" vertical="center" wrapText="1"/>
    </xf>
    <xf numFmtId="0" fontId="3" fillId="0" borderId="72" xfId="1" applyFont="1" applyBorder="1" applyAlignment="1" applyProtection="1">
      <alignment vertical="center" wrapText="1"/>
      <protection locked="0"/>
    </xf>
    <xf numFmtId="0" fontId="5" fillId="0" borderId="66" xfId="75" applyFont="1" applyFill="1" applyBorder="1" applyAlignment="1">
      <alignment horizontal="center" vertical="center" wrapText="1"/>
    </xf>
    <xf numFmtId="0" fontId="5" fillId="0" borderId="66" xfId="75" applyFill="1" applyBorder="1" applyAlignment="1">
      <alignment horizontal="center" vertical="center" wrapText="1"/>
    </xf>
    <xf numFmtId="0" fontId="3" fillId="0" borderId="72" xfId="1" applyFont="1" applyBorder="1" applyAlignment="1" applyProtection="1">
      <alignment horizontal="center" vertical="center"/>
      <protection locked="0"/>
    </xf>
    <xf numFmtId="0" fontId="3" fillId="0" borderId="57" xfId="1" applyFont="1" applyBorder="1" applyAlignment="1" applyProtection="1">
      <alignment horizontal="left" vertical="center"/>
      <protection locked="0"/>
    </xf>
    <xf numFmtId="0" fontId="5" fillId="4" borderId="29" xfId="75" applyFill="1" applyBorder="1" applyAlignment="1">
      <alignment horizontal="center" vertical="center" wrapText="1"/>
    </xf>
    <xf numFmtId="0" fontId="5" fillId="4" borderId="57" xfId="75" applyFill="1" applyBorder="1" applyAlignment="1">
      <alignment horizontal="center" vertical="center" wrapText="1"/>
    </xf>
    <xf numFmtId="0" fontId="5" fillId="4" borderId="54" xfId="75" applyFill="1" applyBorder="1" applyAlignment="1">
      <alignment horizontal="center" vertical="center" wrapText="1"/>
    </xf>
    <xf numFmtId="0" fontId="5" fillId="4" borderId="70" xfId="75" applyFill="1" applyBorder="1" applyAlignment="1">
      <alignment horizontal="center" vertical="center" wrapText="1"/>
    </xf>
    <xf numFmtId="0" fontId="5" fillId="4" borderId="55" xfId="75" applyFill="1" applyBorder="1" applyAlignment="1">
      <alignment horizontal="center" vertical="center" wrapText="1"/>
    </xf>
    <xf numFmtId="0" fontId="5" fillId="8" borderId="78" xfId="2" applyFill="1" applyBorder="1" applyAlignment="1" applyProtection="1">
      <alignment horizontal="center" vertical="center"/>
    </xf>
    <xf numFmtId="0" fontId="5" fillId="8" borderId="80" xfId="2" applyFill="1" applyBorder="1" applyAlignment="1" applyProtection="1">
      <alignment horizontal="center" vertical="center"/>
    </xf>
    <xf numFmtId="0" fontId="5" fillId="8" borderId="79" xfId="2" applyFill="1" applyBorder="1" applyAlignment="1" applyProtection="1">
      <alignment horizontal="center" vertical="center"/>
    </xf>
    <xf numFmtId="0" fontId="5" fillId="8" borderId="84" xfId="2" applyFill="1" applyBorder="1" applyAlignment="1" applyProtection="1">
      <alignment horizontal="center" vertical="center"/>
    </xf>
    <xf numFmtId="0" fontId="1" fillId="0" borderId="71" xfId="1" applyBorder="1" applyAlignment="1" applyProtection="1">
      <alignment horizontal="center" vertical="center"/>
      <protection locked="0"/>
    </xf>
    <xf numFmtId="0" fontId="5" fillId="0" borderId="81" xfId="2" applyBorder="1" applyAlignment="1" applyProtection="1">
      <alignment horizontal="center" vertical="center"/>
      <protection locked="0"/>
    </xf>
    <xf numFmtId="0" fontId="5" fillId="0" borderId="82" xfId="2" applyBorder="1" applyAlignment="1" applyProtection="1">
      <alignment horizontal="center" vertical="center"/>
      <protection locked="0"/>
    </xf>
    <xf numFmtId="0" fontId="5" fillId="0" borderId="83" xfId="2" applyBorder="1" applyAlignment="1" applyProtection="1">
      <alignment horizontal="center" vertical="center"/>
      <protection locked="0"/>
    </xf>
    <xf numFmtId="0" fontId="5" fillId="8" borderId="81" xfId="2" applyFill="1" applyBorder="1" applyAlignment="1" applyProtection="1">
      <alignment horizontal="center" vertical="center"/>
      <protection locked="0"/>
    </xf>
    <xf numFmtId="0" fontId="5" fillId="8" borderId="83" xfId="2" applyFill="1" applyBorder="1" applyAlignment="1" applyProtection="1">
      <alignment horizontal="center" vertical="center"/>
      <protection locked="0"/>
    </xf>
    <xf numFmtId="0" fontId="5" fillId="8" borderId="54" xfId="2" applyFill="1" applyBorder="1" applyAlignment="1" applyProtection="1">
      <alignment horizontal="center" vertical="center"/>
      <protection locked="0"/>
    </xf>
    <xf numFmtId="0" fontId="5" fillId="8" borderId="55" xfId="2" applyFill="1" applyBorder="1" applyAlignment="1" applyProtection="1">
      <alignment horizontal="center" vertical="center"/>
      <protection locked="0"/>
    </xf>
    <xf numFmtId="0" fontId="5" fillId="6" borderId="78" xfId="2" applyFill="1" applyBorder="1" applyAlignment="1" applyProtection="1">
      <alignment horizontal="center" vertical="center"/>
    </xf>
    <xf numFmtId="0" fontId="5" fillId="6" borderId="80" xfId="2" applyFill="1" applyBorder="1" applyAlignment="1" applyProtection="1">
      <alignment horizontal="center" vertical="center"/>
    </xf>
    <xf numFmtId="0" fontId="5" fillId="6" borderId="79" xfId="2" applyFill="1" applyBorder="1" applyAlignment="1" applyProtection="1">
      <alignment horizontal="center" vertical="center"/>
    </xf>
    <xf numFmtId="0" fontId="5" fillId="2" borderId="78" xfId="2" applyFill="1" applyBorder="1" applyAlignment="1" applyProtection="1">
      <alignment horizontal="center" vertical="center"/>
    </xf>
    <xf numFmtId="0" fontId="5" fillId="2" borderId="80" xfId="2" applyFill="1" applyBorder="1" applyAlignment="1" applyProtection="1">
      <alignment horizontal="center" vertical="center"/>
    </xf>
    <xf numFmtId="0" fontId="5" fillId="2" borderId="79" xfId="2" applyFill="1" applyBorder="1" applyAlignment="1" applyProtection="1">
      <alignment horizontal="center" vertical="center"/>
    </xf>
    <xf numFmtId="0" fontId="5" fillId="0" borderId="78" xfId="2" applyBorder="1" applyAlignment="1" applyProtection="1">
      <alignment horizontal="center" vertical="center"/>
      <protection locked="0"/>
    </xf>
    <xf numFmtId="0" fontId="5" fillId="0" borderId="80" xfId="2" applyBorder="1" applyAlignment="1" applyProtection="1">
      <alignment horizontal="center" vertical="center"/>
      <protection locked="0"/>
    </xf>
    <xf numFmtId="0" fontId="5" fillId="0" borderId="79" xfId="2" applyBorder="1" applyAlignment="1" applyProtection="1">
      <alignment horizontal="center" vertical="center"/>
      <protection locked="0"/>
    </xf>
    <xf numFmtId="0" fontId="5" fillId="2" borderId="78" xfId="2" applyFill="1" applyBorder="1" applyAlignment="1" applyProtection="1">
      <alignment horizontal="center" vertical="center"/>
      <protection locked="0"/>
    </xf>
    <xf numFmtId="0" fontId="5" fillId="2" borderId="79" xfId="2" applyFill="1" applyBorder="1" applyAlignment="1" applyProtection="1">
      <alignment horizontal="center" vertical="center"/>
      <protection locked="0"/>
    </xf>
    <xf numFmtId="0" fontId="5" fillId="7" borderId="84" xfId="2" applyFill="1" applyBorder="1" applyAlignment="1" applyProtection="1">
      <alignment horizontal="center" vertical="center"/>
      <protection locked="0"/>
    </xf>
    <xf numFmtId="0" fontId="5" fillId="8" borderId="84" xfId="2" applyFill="1" applyBorder="1" applyAlignment="1" applyProtection="1">
      <alignment horizontal="center" vertical="center"/>
      <protection locked="0"/>
    </xf>
    <xf numFmtId="0" fontId="8" fillId="8" borderId="80" xfId="2" applyFont="1" applyFill="1" applyBorder="1" applyAlignment="1" applyProtection="1">
      <alignment horizontal="center" vertical="center"/>
    </xf>
    <xf numFmtId="0" fontId="8" fillId="8" borderId="79" xfId="2" applyFont="1" applyFill="1" applyBorder="1" applyAlignment="1" applyProtection="1">
      <alignment horizontal="center" vertical="center"/>
    </xf>
    <xf numFmtId="0" fontId="5" fillId="0" borderId="78" xfId="2" applyFont="1" applyBorder="1" applyAlignment="1" applyProtection="1">
      <alignment horizontal="center" vertical="center"/>
      <protection locked="0"/>
    </xf>
    <xf numFmtId="49" fontId="5" fillId="0" borderId="78" xfId="2" applyNumberFormat="1" applyFill="1" applyBorder="1" applyAlignment="1" applyProtection="1">
      <alignment horizontal="center" vertical="center" wrapText="1"/>
      <protection locked="0"/>
    </xf>
    <xf numFmtId="49" fontId="5" fillId="0" borderId="80" xfId="2" applyNumberFormat="1" applyFill="1" applyBorder="1" applyAlignment="1" applyProtection="1">
      <alignment horizontal="center" vertical="center" wrapText="1"/>
      <protection locked="0"/>
    </xf>
    <xf numFmtId="49" fontId="5" fillId="0" borderId="79" xfId="2" applyNumberFormat="1" applyFill="1" applyBorder="1" applyAlignment="1" applyProtection="1">
      <alignment horizontal="center" vertical="center" wrapText="1"/>
      <protection locked="0"/>
    </xf>
    <xf numFmtId="0" fontId="5" fillId="0" borderId="78" xfId="2" applyFont="1" applyFill="1" applyBorder="1" applyAlignment="1" applyProtection="1">
      <alignment horizontal="center" vertical="center"/>
      <protection locked="0"/>
    </xf>
    <xf numFmtId="0" fontId="5" fillId="0" borderId="80" xfId="2" applyFill="1" applyBorder="1" applyAlignment="1" applyProtection="1">
      <alignment horizontal="center" vertical="center"/>
      <protection locked="0"/>
    </xf>
    <xf numFmtId="0" fontId="5" fillId="0" borderId="79" xfId="2" applyFill="1" applyBorder="1" applyAlignment="1" applyProtection="1">
      <alignment horizontal="center" vertical="center"/>
      <protection locked="0"/>
    </xf>
    <xf numFmtId="0" fontId="5" fillId="7" borderId="84" xfId="2" applyFont="1" applyFill="1" applyBorder="1" applyAlignment="1" applyProtection="1">
      <alignment horizontal="center" vertical="center"/>
      <protection locked="0"/>
    </xf>
    <xf numFmtId="0" fontId="5" fillId="2" borderId="78" xfId="2" applyFill="1" applyBorder="1" applyAlignment="1" applyProtection="1">
      <alignment horizontal="center" vertical="center" wrapText="1"/>
    </xf>
    <xf numFmtId="0" fontId="5" fillId="2" borderId="80" xfId="2" applyFill="1" applyBorder="1" applyAlignment="1" applyProtection="1">
      <alignment horizontal="center" vertical="center" wrapText="1"/>
    </xf>
    <xf numFmtId="0" fontId="5" fillId="2" borderId="79" xfId="2" applyFill="1" applyBorder="1" applyAlignment="1" applyProtection="1">
      <alignment horizontal="center" vertical="center" wrapText="1"/>
    </xf>
    <xf numFmtId="0" fontId="5" fillId="7" borderId="84" xfId="2" applyFill="1" applyBorder="1" applyAlignment="1" applyProtection="1">
      <alignment horizontal="center" vertical="center" wrapText="1"/>
    </xf>
    <xf numFmtId="0" fontId="5" fillId="8" borderId="84" xfId="2" applyFill="1" applyBorder="1" applyAlignment="1" applyProtection="1">
      <alignment horizontal="center" vertical="center" wrapText="1"/>
    </xf>
    <xf numFmtId="0" fontId="5" fillId="2" borderId="84" xfId="2" applyFill="1" applyBorder="1" applyAlignment="1" applyProtection="1">
      <alignment horizontal="center" vertical="center"/>
    </xf>
    <xf numFmtId="0" fontId="5" fillId="0" borderId="81" xfId="2" applyBorder="1" applyAlignment="1" applyProtection="1">
      <alignment horizontal="center" vertical="center" wrapText="1"/>
      <protection locked="0"/>
    </xf>
    <xf numFmtId="0" fontId="5" fillId="0" borderId="82" xfId="2" applyBorder="1" applyAlignment="1" applyProtection="1">
      <alignment horizontal="center" vertical="center" wrapText="1"/>
      <protection locked="0"/>
    </xf>
    <xf numFmtId="0" fontId="5" fillId="0" borderId="83" xfId="2" applyBorder="1" applyAlignment="1" applyProtection="1">
      <alignment horizontal="center" vertical="center" wrapText="1"/>
      <protection locked="0"/>
    </xf>
    <xf numFmtId="0" fontId="5" fillId="6" borderId="84" xfId="2" applyFill="1" applyBorder="1" applyAlignment="1" applyProtection="1">
      <alignment horizontal="center" vertical="center"/>
    </xf>
    <xf numFmtId="0" fontId="5" fillId="0" borderId="84" xfId="2" applyBorder="1" applyAlignment="1" applyProtection="1">
      <alignment horizontal="center" vertical="center"/>
      <protection locked="0"/>
    </xf>
    <xf numFmtId="0" fontId="1" fillId="0" borderId="81" xfId="1" applyBorder="1" applyAlignment="1" applyProtection="1">
      <alignment horizontal="center" vertical="center"/>
    </xf>
    <xf numFmtId="0" fontId="1" fillId="0" borderId="83" xfId="1" applyBorder="1" applyAlignment="1" applyProtection="1">
      <alignment horizontal="center" vertical="center"/>
    </xf>
    <xf numFmtId="0" fontId="1" fillId="6" borderId="78" xfId="1" applyFill="1" applyBorder="1" applyAlignment="1" applyProtection="1">
      <alignment horizontal="center" vertical="center"/>
    </xf>
    <xf numFmtId="0" fontId="1" fillId="6" borderId="80" xfId="1" applyFill="1" applyBorder="1" applyAlignment="1" applyProtection="1">
      <alignment horizontal="center" vertical="center"/>
    </xf>
    <xf numFmtId="0" fontId="1" fillId="6" borderId="79" xfId="1" applyFill="1" applyBorder="1" applyAlignment="1" applyProtection="1">
      <alignment horizontal="center" vertical="center"/>
    </xf>
    <xf numFmtId="0" fontId="1" fillId="2" borderId="84" xfId="1" applyFill="1" applyBorder="1" applyAlignment="1" applyProtection="1">
      <alignment horizontal="center" vertical="center"/>
    </xf>
    <xf numFmtId="0" fontId="1" fillId="0" borderId="78" xfId="1" applyBorder="1" applyAlignment="1" applyProtection="1">
      <alignment vertical="center"/>
      <protection locked="0"/>
    </xf>
    <xf numFmtId="0" fontId="1" fillId="0" borderId="80" xfId="1" applyBorder="1" applyAlignment="1" applyProtection="1">
      <alignment vertical="center"/>
      <protection locked="0"/>
    </xf>
    <xf numFmtId="0" fontId="1" fillId="0" borderId="79" xfId="1" applyBorder="1" applyAlignment="1" applyProtection="1">
      <alignment vertical="center"/>
      <protection locked="0"/>
    </xf>
    <xf numFmtId="0" fontId="1" fillId="0" borderId="84" xfId="1" applyBorder="1" applyAlignment="1" applyProtection="1">
      <alignment horizontal="center" vertical="center"/>
      <protection locked="0"/>
    </xf>
    <xf numFmtId="0" fontId="1" fillId="0" borderId="84" xfId="1" applyFill="1" applyBorder="1" applyAlignment="1" applyProtection="1">
      <alignment horizontal="center" vertical="center"/>
      <protection locked="0"/>
    </xf>
    <xf numFmtId="0" fontId="8" fillId="7" borderId="78" xfId="1" applyFont="1" applyFill="1" applyBorder="1" applyAlignment="1" applyProtection="1">
      <alignment horizontal="center" vertical="center"/>
      <protection locked="0"/>
    </xf>
    <xf numFmtId="0" fontId="8" fillId="7" borderId="80" xfId="1" applyFont="1" applyFill="1" applyBorder="1" applyAlignment="1" applyProtection="1">
      <alignment horizontal="center" vertical="center"/>
      <protection locked="0"/>
    </xf>
    <xf numFmtId="0" fontId="8" fillId="7" borderId="79" xfId="1" applyFont="1" applyFill="1" applyBorder="1" applyAlignment="1" applyProtection="1">
      <alignment horizontal="center" vertical="center"/>
      <protection locked="0"/>
    </xf>
    <xf numFmtId="0" fontId="1" fillId="2" borderId="78" xfId="1" applyFont="1" applyFill="1" applyBorder="1" applyAlignment="1" applyProtection="1">
      <alignment horizontal="center" vertical="center"/>
    </xf>
    <xf numFmtId="0" fontId="1" fillId="2" borderId="79" xfId="1" applyFont="1" applyFill="1" applyBorder="1" applyAlignment="1" applyProtection="1">
      <alignment horizontal="center" vertical="center"/>
    </xf>
    <xf numFmtId="0" fontId="1" fillId="2" borderId="84" xfId="1" applyFont="1" applyFill="1" applyBorder="1" applyAlignment="1" applyProtection="1">
      <alignment horizontal="center" vertical="center"/>
    </xf>
    <xf numFmtId="0" fontId="1" fillId="0" borderId="78" xfId="1" applyFont="1" applyFill="1" applyBorder="1" applyAlignment="1" applyProtection="1">
      <alignment horizontal="left" vertical="center" wrapText="1"/>
      <protection locked="0"/>
    </xf>
    <xf numFmtId="0" fontId="1" fillId="0" borderId="80" xfId="1" applyFont="1" applyFill="1" applyBorder="1" applyAlignment="1" applyProtection="1">
      <alignment horizontal="left" vertical="center" wrapText="1"/>
      <protection locked="0"/>
    </xf>
    <xf numFmtId="0" fontId="1" fillId="0" borderId="79" xfId="1" applyFont="1" applyFill="1" applyBorder="1" applyAlignment="1" applyProtection="1">
      <alignment horizontal="left" vertical="center" wrapText="1"/>
      <protection locked="0"/>
    </xf>
    <xf numFmtId="0" fontId="8" fillId="0" borderId="78" xfId="1" applyFont="1" applyFill="1" applyBorder="1" applyAlignment="1" applyProtection="1">
      <alignment horizontal="left" vertical="center" wrapText="1"/>
      <protection locked="0"/>
    </xf>
    <xf numFmtId="0" fontId="8" fillId="0" borderId="80" xfId="1" applyFont="1" applyFill="1" applyBorder="1" applyAlignment="1" applyProtection="1">
      <alignment horizontal="left" vertical="center" wrapText="1"/>
      <protection locked="0"/>
    </xf>
    <xf numFmtId="0" fontId="8" fillId="0" borderId="79" xfId="1" applyFont="1" applyFill="1" applyBorder="1" applyAlignment="1" applyProtection="1">
      <alignment horizontal="left" vertical="center" wrapText="1"/>
      <protection locked="0"/>
    </xf>
    <xf numFmtId="0" fontId="1" fillId="18" borderId="84" xfId="1" applyFill="1" applyBorder="1" applyAlignment="1" applyProtection="1">
      <alignment horizontal="center" vertical="center"/>
      <protection locked="0"/>
    </xf>
    <xf numFmtId="165" fontId="1" fillId="0" borderId="84" xfId="1" applyNumberFormat="1" applyBorder="1" applyAlignment="1" applyProtection="1">
      <alignment horizontal="center" vertical="center"/>
      <protection locked="0"/>
    </xf>
    <xf numFmtId="49" fontId="1" fillId="0" borderId="72" xfId="78" applyNumberFormat="1" applyFont="1" applyFill="1" applyBorder="1" applyAlignment="1" applyProtection="1">
      <alignment horizontal="center" vertical="center"/>
      <protection locked="0"/>
    </xf>
    <xf numFmtId="0" fontId="1" fillId="0" borderId="72" xfId="1" applyBorder="1" applyAlignment="1" applyProtection="1">
      <alignment horizontal="center" vertical="center"/>
      <protection locked="0"/>
    </xf>
    <xf numFmtId="0" fontId="1" fillId="0" borderId="72" xfId="1" applyFill="1" applyBorder="1" applyAlignment="1" applyProtection="1">
      <alignment horizontal="center" vertical="center"/>
      <protection locked="0"/>
    </xf>
    <xf numFmtId="0" fontId="1" fillId="0" borderId="72" xfId="1" applyFont="1" applyFill="1" applyBorder="1" applyAlignment="1" applyProtection="1">
      <alignment horizontal="left" vertical="center" wrapText="1"/>
      <protection locked="0"/>
    </xf>
    <xf numFmtId="0" fontId="1" fillId="0" borderId="85" xfId="1" applyFont="1" applyFill="1" applyBorder="1" applyAlignment="1" applyProtection="1">
      <alignment horizontal="center" vertical="center" wrapText="1"/>
      <protection locked="0"/>
    </xf>
    <xf numFmtId="0" fontId="1" fillId="0" borderId="86" xfId="1" applyFont="1" applyFill="1" applyBorder="1" applyAlignment="1" applyProtection="1">
      <alignment horizontal="center" vertical="center" wrapText="1"/>
      <protection locked="0"/>
    </xf>
    <xf numFmtId="14" fontId="1" fillId="18" borderId="84" xfId="1" applyNumberFormat="1" applyFill="1" applyBorder="1" applyAlignment="1" applyProtection="1">
      <alignment horizontal="center" vertical="center"/>
      <protection locked="0"/>
    </xf>
    <xf numFmtId="0" fontId="1" fillId="0" borderId="78" xfId="1" applyFont="1" applyBorder="1" applyAlignment="1" applyProtection="1">
      <alignment horizontal="left" vertical="center" wrapText="1"/>
      <protection locked="0"/>
    </xf>
    <xf numFmtId="0" fontId="1" fillId="0" borderId="80" xfId="1" applyBorder="1" applyAlignment="1" applyProtection="1">
      <alignment horizontal="left" vertical="center" wrapText="1"/>
      <protection locked="0"/>
    </xf>
    <xf numFmtId="0" fontId="1" fillId="0" borderId="79" xfId="1" applyBorder="1" applyAlignment="1" applyProtection="1">
      <alignment horizontal="left" vertical="center" wrapText="1"/>
      <protection locked="0"/>
    </xf>
    <xf numFmtId="0" fontId="1" fillId="0" borderId="80" xfId="1" applyFont="1" applyBorder="1" applyAlignment="1" applyProtection="1">
      <alignment horizontal="left" vertical="center" wrapText="1"/>
      <protection locked="0"/>
    </xf>
    <xf numFmtId="0" fontId="1" fillId="0" borderId="79" xfId="1" applyFont="1" applyBorder="1" applyAlignment="1" applyProtection="1">
      <alignment horizontal="left" vertical="center" wrapText="1"/>
      <protection locked="0"/>
    </xf>
    <xf numFmtId="0" fontId="1" fillId="0" borderId="194" xfId="1" applyFont="1" applyFill="1" applyBorder="1" applyAlignment="1" applyProtection="1">
      <alignment horizontal="left" vertical="center" wrapText="1"/>
      <protection locked="0"/>
    </xf>
    <xf numFmtId="0" fontId="1" fillId="0" borderId="195" xfId="1" applyFont="1" applyFill="1" applyBorder="1" applyAlignment="1" applyProtection="1">
      <alignment horizontal="left" vertical="center" wrapText="1"/>
      <protection locked="0"/>
    </xf>
    <xf numFmtId="0" fontId="1" fillId="0" borderId="196" xfId="1" applyFont="1" applyFill="1" applyBorder="1" applyAlignment="1" applyProtection="1">
      <alignment horizontal="left" vertical="center" wrapText="1"/>
      <protection locked="0"/>
    </xf>
    <xf numFmtId="0" fontId="1" fillId="0" borderId="202" xfId="1" applyFill="1" applyBorder="1" applyAlignment="1" applyProtection="1">
      <alignment vertical="center" wrapText="1"/>
      <protection locked="0"/>
    </xf>
    <xf numFmtId="0" fontId="1" fillId="0" borderId="203" xfId="1" applyFill="1" applyBorder="1" applyAlignment="1" applyProtection="1">
      <alignment vertical="center" wrapText="1"/>
      <protection locked="0"/>
    </xf>
    <xf numFmtId="0" fontId="1" fillId="0" borderId="204" xfId="1" applyFill="1" applyBorder="1" applyAlignment="1" applyProtection="1">
      <alignment vertical="center" wrapText="1"/>
      <protection locked="0"/>
    </xf>
    <xf numFmtId="2" fontId="1" fillId="18" borderId="72" xfId="1" applyNumberFormat="1" applyFill="1" applyBorder="1" applyAlignment="1" applyProtection="1">
      <alignment horizontal="center" vertical="center"/>
      <protection locked="0"/>
    </xf>
    <xf numFmtId="0" fontId="1" fillId="0" borderId="72" xfId="1" applyFill="1" applyBorder="1" applyAlignment="1" applyProtection="1">
      <alignment vertical="center"/>
      <protection locked="0"/>
    </xf>
    <xf numFmtId="1" fontId="1" fillId="0" borderId="72" xfId="1" applyNumberFormat="1" applyFill="1" applyBorder="1" applyAlignment="1" applyProtection="1">
      <alignment horizontal="center" vertical="center"/>
      <protection locked="0"/>
    </xf>
    <xf numFmtId="0" fontId="1" fillId="2" borderId="80" xfId="1" applyFont="1" applyFill="1" applyBorder="1" applyAlignment="1" applyProtection="1">
      <alignment horizontal="center" vertical="center"/>
    </xf>
    <xf numFmtId="0" fontId="8" fillId="2" borderId="78" xfId="1" applyFont="1" applyFill="1" applyBorder="1" applyAlignment="1" applyProtection="1">
      <alignment horizontal="center" vertical="center" wrapText="1"/>
    </xf>
    <xf numFmtId="0" fontId="8" fillId="2" borderId="79" xfId="1" applyFont="1" applyFill="1" applyBorder="1" applyAlignment="1" applyProtection="1">
      <alignment horizontal="center" vertical="center" wrapText="1"/>
    </xf>
    <xf numFmtId="0" fontId="8" fillId="0" borderId="78" xfId="1" applyFont="1" applyBorder="1" applyAlignment="1" applyProtection="1">
      <alignment horizontal="center" vertical="center" wrapText="1"/>
      <protection locked="0"/>
    </xf>
    <xf numFmtId="0" fontId="8" fillId="0" borderId="80" xfId="1" applyFont="1" applyBorder="1" applyAlignment="1" applyProtection="1">
      <alignment horizontal="center" vertical="center" wrapText="1"/>
      <protection locked="0"/>
    </xf>
    <xf numFmtId="0" fontId="8" fillId="0" borderId="79" xfId="1" applyFont="1" applyBorder="1" applyAlignment="1" applyProtection="1">
      <alignment horizontal="center" vertical="center" wrapText="1"/>
      <protection locked="0"/>
    </xf>
    <xf numFmtId="0" fontId="8" fillId="2" borderId="81" xfId="1" applyFont="1" applyFill="1" applyBorder="1" applyAlignment="1" applyProtection="1">
      <alignment horizontal="center" vertical="center" wrapText="1"/>
    </xf>
    <xf numFmtId="0" fontId="5" fillId="0" borderId="82" xfId="2" applyBorder="1" applyAlignment="1">
      <alignment horizontal="center" vertical="center" wrapText="1"/>
    </xf>
    <xf numFmtId="0" fontId="1" fillId="0" borderId="81" xfId="1" applyFont="1" applyFill="1" applyBorder="1" applyAlignment="1" applyProtection="1">
      <alignment horizontal="left" vertical="top" wrapText="1"/>
      <protection locked="0"/>
    </xf>
    <xf numFmtId="0" fontId="1" fillId="0" borderId="82" xfId="1" applyFont="1" applyFill="1" applyBorder="1" applyAlignment="1" applyProtection="1">
      <alignment horizontal="left" vertical="top" wrapText="1"/>
      <protection locked="0"/>
    </xf>
    <xf numFmtId="0" fontId="1" fillId="0" borderId="83" xfId="1" applyFont="1" applyFill="1" applyBorder="1" applyAlignment="1" applyProtection="1">
      <alignment horizontal="left" vertical="top" wrapText="1"/>
      <protection locked="0"/>
    </xf>
    <xf numFmtId="0" fontId="1" fillId="0" borderId="30" xfId="1" applyFont="1" applyFill="1" applyBorder="1" applyAlignment="1" applyProtection="1">
      <alignment horizontal="left" vertical="top" wrapTex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  <xf numFmtId="0" fontId="1" fillId="0" borderId="14" xfId="1" applyFont="1" applyFill="1" applyBorder="1" applyAlignment="1" applyProtection="1">
      <alignment horizontal="left" vertical="top" wrapText="1"/>
      <protection locked="0"/>
    </xf>
    <xf numFmtId="0" fontId="1" fillId="0" borderId="54" xfId="1" applyFont="1" applyFill="1" applyBorder="1" applyAlignment="1" applyProtection="1">
      <alignment horizontal="left" vertical="top" wrapText="1"/>
      <protection locked="0"/>
    </xf>
    <xf numFmtId="0" fontId="1" fillId="0" borderId="70" xfId="1" applyFont="1" applyFill="1" applyBorder="1" applyAlignment="1" applyProtection="1">
      <alignment horizontal="left" vertical="top" wrapText="1"/>
      <protection locked="0"/>
    </xf>
    <xf numFmtId="0" fontId="1" fillId="0" borderId="55" xfId="1" applyFont="1" applyFill="1" applyBorder="1" applyAlignment="1" applyProtection="1">
      <alignment horizontal="left" vertical="top" wrapText="1"/>
      <protection locked="0"/>
    </xf>
    <xf numFmtId="0" fontId="3" fillId="0" borderId="84" xfId="1" applyFont="1" applyBorder="1" applyAlignment="1" applyProtection="1">
      <alignment vertical="center" wrapText="1"/>
      <protection locked="0"/>
    </xf>
    <xf numFmtId="0" fontId="8" fillId="0" borderId="72" xfId="1" applyFont="1" applyBorder="1" applyAlignment="1" applyProtection="1">
      <alignment horizontal="left" vertical="center" wrapText="1"/>
      <protection locked="0"/>
    </xf>
    <xf numFmtId="0" fontId="5" fillId="0" borderId="72" xfId="80" applyBorder="1" applyAlignment="1" applyProtection="1">
      <alignment horizontal="center" vertical="center"/>
      <protection locked="0"/>
    </xf>
    <xf numFmtId="0" fontId="5" fillId="0" borderId="96" xfId="80" applyBorder="1" applyAlignment="1" applyProtection="1">
      <alignment horizontal="center" vertical="center"/>
      <protection locked="0"/>
    </xf>
    <xf numFmtId="0" fontId="5" fillId="16" borderId="72" xfId="80" applyFill="1" applyBorder="1" applyAlignment="1" applyProtection="1">
      <alignment horizontal="center" vertical="center"/>
      <protection locked="0"/>
    </xf>
    <xf numFmtId="0" fontId="5" fillId="16" borderId="72" xfId="80" applyFont="1" applyFill="1" applyBorder="1" applyAlignment="1" applyProtection="1">
      <alignment horizontal="center" vertical="center"/>
    </xf>
    <xf numFmtId="0" fontId="5" fillId="16" borderId="72" xfId="80" applyFill="1" applyBorder="1" applyAlignment="1" applyProtection="1">
      <alignment horizontal="center" vertical="center"/>
    </xf>
    <xf numFmtId="0" fontId="8" fillId="16" borderId="86" xfId="80" applyFont="1" applyFill="1" applyBorder="1" applyAlignment="1" applyProtection="1">
      <alignment horizontal="center" vertical="center"/>
    </xf>
    <xf numFmtId="0" fontId="5" fillId="14" borderId="72" xfId="80" applyFont="1" applyFill="1" applyBorder="1" applyAlignment="1" applyProtection="1">
      <alignment horizontal="center" vertical="center"/>
    </xf>
    <xf numFmtId="0" fontId="5" fillId="12" borderId="72" xfId="80" applyFont="1" applyFill="1" applyBorder="1" applyAlignment="1" applyProtection="1">
      <alignment horizontal="center" vertical="center"/>
    </xf>
    <xf numFmtId="0" fontId="5" fillId="12" borderId="96" xfId="80" applyFont="1" applyFill="1" applyBorder="1" applyAlignment="1" applyProtection="1">
      <alignment horizontal="center" vertical="center"/>
    </xf>
    <xf numFmtId="0" fontId="5" fillId="0" borderId="72" xfId="80" applyFont="1" applyBorder="1" applyAlignment="1" applyProtection="1">
      <alignment horizontal="center" vertical="center"/>
      <protection locked="0"/>
    </xf>
    <xf numFmtId="0" fontId="5" fillId="12" borderId="72" xfId="80" applyFill="1" applyBorder="1" applyAlignment="1" applyProtection="1">
      <alignment horizontal="center" vertical="center"/>
      <protection locked="0"/>
    </xf>
    <xf numFmtId="0" fontId="5" fillId="15" borderId="72" xfId="80" applyFill="1" applyBorder="1" applyAlignment="1" applyProtection="1">
      <alignment horizontal="center" vertical="center"/>
      <protection locked="0"/>
    </xf>
    <xf numFmtId="10" fontId="5" fillId="15" borderId="72" xfId="80" applyNumberFormat="1" applyFill="1" applyBorder="1" applyAlignment="1" applyProtection="1">
      <alignment horizontal="center" vertical="center"/>
      <protection locked="0"/>
    </xf>
    <xf numFmtId="0" fontId="5" fillId="18" borderId="72" xfId="80" applyFont="1" applyFill="1" applyBorder="1" applyAlignment="1" applyProtection="1">
      <alignment horizontal="center" vertical="center"/>
      <protection locked="0"/>
    </xf>
    <xf numFmtId="0" fontId="5" fillId="12" borderId="72" xfId="80" applyFont="1" applyFill="1" applyBorder="1" applyAlignment="1" applyProtection="1">
      <alignment horizontal="center" vertical="center" wrapText="1"/>
    </xf>
    <xf numFmtId="0" fontId="5" fillId="15" borderId="72" xfId="80" applyFont="1" applyFill="1" applyBorder="1" applyAlignment="1" applyProtection="1">
      <alignment horizontal="center" vertical="center" wrapText="1"/>
    </xf>
    <xf numFmtId="0" fontId="5" fillId="16" borderId="72" xfId="80" applyFont="1" applyFill="1" applyBorder="1" applyAlignment="1" applyProtection="1">
      <alignment horizontal="center" vertical="center" wrapText="1"/>
    </xf>
    <xf numFmtId="0" fontId="5" fillId="0" borderId="72" xfId="80" applyBorder="1" applyAlignment="1" applyProtection="1">
      <alignment horizontal="center" vertical="center" wrapText="1"/>
      <protection locked="0"/>
    </xf>
    <xf numFmtId="0" fontId="5" fillId="12" borderId="100" xfId="80" applyFont="1" applyFill="1" applyBorder="1" applyAlignment="1" applyProtection="1">
      <alignment horizontal="center" vertical="center"/>
    </xf>
    <xf numFmtId="0" fontId="1" fillId="0" borderId="99" xfId="1" applyBorder="1" applyAlignment="1" applyProtection="1">
      <alignment horizontal="center" vertical="center"/>
    </xf>
    <xf numFmtId="0" fontId="1" fillId="14" borderId="72" xfId="1" applyFont="1" applyFill="1" applyBorder="1" applyAlignment="1" applyProtection="1">
      <alignment horizontal="center" vertical="center"/>
    </xf>
    <xf numFmtId="0" fontId="9" fillId="0" borderId="72" xfId="1" applyFont="1" applyBorder="1" applyAlignment="1" applyProtection="1">
      <alignment vertical="center"/>
      <protection locked="0"/>
    </xf>
    <xf numFmtId="0" fontId="9" fillId="0" borderId="72" xfId="1" applyFont="1" applyBorder="1" applyAlignment="1" applyProtection="1">
      <alignment horizontal="center" vertical="center"/>
      <protection locked="0"/>
    </xf>
    <xf numFmtId="0" fontId="9" fillId="0" borderId="72" xfId="1" applyFont="1" applyFill="1" applyBorder="1" applyAlignment="1" applyProtection="1">
      <alignment horizontal="center" vertical="center"/>
      <protection locked="0"/>
    </xf>
    <xf numFmtId="0" fontId="8" fillId="0" borderId="96" xfId="1" applyFont="1" applyBorder="1" applyAlignment="1" applyProtection="1">
      <alignment vertical="center" wrapText="1"/>
      <protection locked="0"/>
    </xf>
    <xf numFmtId="0" fontId="8" fillId="0" borderId="85" xfId="1" applyFont="1" applyBorder="1" applyAlignment="1" applyProtection="1">
      <alignment vertical="center" wrapText="1"/>
      <protection locked="0"/>
    </xf>
    <xf numFmtId="0" fontId="8" fillId="0" borderId="86" xfId="1" applyFont="1" applyBorder="1" applyAlignment="1" applyProtection="1">
      <alignment vertical="center" wrapText="1"/>
      <protection locked="0"/>
    </xf>
    <xf numFmtId="1" fontId="9" fillId="0" borderId="96" xfId="1" applyNumberFormat="1" applyFont="1" applyBorder="1" applyAlignment="1" applyProtection="1">
      <alignment horizontal="center" vertical="center" wrapText="1"/>
      <protection locked="0"/>
    </xf>
    <xf numFmtId="1" fontId="9" fillId="0" borderId="86" xfId="1" applyNumberFormat="1" applyFont="1" applyBorder="1" applyAlignment="1" applyProtection="1">
      <alignment horizontal="center" vertical="center" wrapText="1"/>
      <protection locked="0"/>
    </xf>
    <xf numFmtId="0" fontId="1" fillId="0" borderId="72" xfId="1" applyFont="1" applyBorder="1" applyAlignment="1" applyProtection="1">
      <alignment vertical="center"/>
      <protection locked="0"/>
    </xf>
    <xf numFmtId="0" fontId="3" fillId="0" borderId="97" xfId="1" applyFont="1" applyBorder="1" applyAlignment="1" applyProtection="1">
      <alignment vertical="center"/>
      <protection locked="0"/>
    </xf>
    <xf numFmtId="49" fontId="1" fillId="18" borderId="98" xfId="1" applyNumberFormat="1" applyFont="1" applyFill="1" applyBorder="1" applyAlignment="1" applyProtection="1">
      <alignment horizontal="center" vertical="center"/>
    </xf>
    <xf numFmtId="0" fontId="8" fillId="15" borderId="72" xfId="1" applyFont="1" applyFill="1" applyBorder="1" applyAlignment="1" applyProtection="1">
      <alignment horizontal="center" vertical="center"/>
      <protection locked="0"/>
    </xf>
    <xf numFmtId="0" fontId="9" fillId="18" borderId="72" xfId="1" applyFont="1" applyFill="1" applyBorder="1" applyAlignment="1" applyProtection="1">
      <alignment horizontal="center" vertical="center"/>
      <protection locked="0"/>
    </xf>
    <xf numFmtId="0" fontId="9" fillId="0" borderId="72" xfId="1" applyFont="1" applyFill="1" applyBorder="1" applyAlignment="1" applyProtection="1">
      <alignment horizontal="left" vertical="center" wrapText="1"/>
      <protection locked="0"/>
    </xf>
    <xf numFmtId="10" fontId="9" fillId="0" borderId="72" xfId="1" applyNumberFormat="1" applyFont="1" applyFill="1" applyBorder="1" applyAlignment="1" applyProtection="1">
      <alignment horizontal="center" vertical="center"/>
      <protection locked="0"/>
    </xf>
    <xf numFmtId="0" fontId="3" fillId="0" borderId="95" xfId="1" applyFont="1" applyBorder="1" applyAlignment="1" applyProtection="1">
      <alignment vertical="center"/>
      <protection locked="0"/>
    </xf>
    <xf numFmtId="49" fontId="4" fillId="9" borderId="95" xfId="1" applyNumberFormat="1" applyFont="1" applyFill="1" applyBorder="1" applyAlignment="1" applyProtection="1">
      <alignment horizontal="center" vertical="center"/>
      <protection locked="0"/>
    </xf>
    <xf numFmtId="0" fontId="14" fillId="0" borderId="72" xfId="1" applyFont="1" applyFill="1" applyBorder="1" applyAlignment="1" applyProtection="1">
      <alignment horizontal="left" vertical="center" wrapText="1"/>
      <protection locked="0"/>
    </xf>
    <xf numFmtId="16" fontId="9" fillId="18" borderId="72" xfId="1" applyNumberFormat="1" applyFont="1" applyFill="1" applyBorder="1" applyAlignment="1" applyProtection="1">
      <alignment horizontal="center" vertical="center"/>
      <protection locked="0"/>
    </xf>
    <xf numFmtId="16" fontId="9" fillId="0" borderId="72" xfId="1" applyNumberFormat="1" applyFont="1" applyBorder="1" applyAlignment="1" applyProtection="1">
      <alignment horizontal="center" vertical="center"/>
      <protection locked="0"/>
    </xf>
    <xf numFmtId="49" fontId="3" fillId="0" borderId="133" xfId="1" applyNumberFormat="1" applyFont="1" applyFill="1" applyBorder="1" applyAlignment="1" applyProtection="1">
      <alignment horizontal="center" vertical="center"/>
      <protection locked="0"/>
    </xf>
    <xf numFmtId="0" fontId="15" fillId="0" borderId="133" xfId="1" applyFont="1" applyFill="1" applyBorder="1" applyAlignment="1" applyProtection="1">
      <alignment horizontal="center" vertical="center"/>
      <protection locked="0"/>
    </xf>
    <xf numFmtId="0" fontId="4" fillId="0" borderId="96" xfId="13" applyFont="1" applyBorder="1" applyAlignment="1" applyProtection="1">
      <alignment vertical="center" wrapText="1"/>
      <protection locked="0"/>
    </xf>
    <xf numFmtId="0" fontId="4" fillId="0" borderId="85" xfId="13" applyFont="1" applyBorder="1" applyAlignment="1" applyProtection="1">
      <alignment vertical="center" wrapText="1"/>
      <protection locked="0"/>
    </xf>
    <xf numFmtId="0" fontId="4" fillId="0" borderId="86" xfId="13" applyFont="1" applyBorder="1" applyAlignment="1" applyProtection="1">
      <alignment vertical="center" wrapText="1"/>
      <protection locked="0"/>
    </xf>
    <xf numFmtId="14" fontId="20" fillId="18" borderId="96" xfId="13" applyNumberFormat="1" applyFont="1" applyFill="1" applyBorder="1" applyAlignment="1" applyProtection="1">
      <alignment horizontal="center" vertical="center"/>
      <protection locked="0"/>
    </xf>
    <xf numFmtId="0" fontId="20" fillId="18" borderId="86" xfId="13" applyFont="1" applyFill="1" applyBorder="1" applyAlignment="1" applyProtection="1">
      <alignment horizontal="center" vertical="center"/>
      <protection locked="0"/>
    </xf>
    <xf numFmtId="16" fontId="9" fillId="0" borderId="96" xfId="1" applyNumberFormat="1" applyFont="1" applyBorder="1" applyAlignment="1" applyProtection="1">
      <alignment horizontal="center" vertical="center"/>
      <protection locked="0"/>
    </xf>
    <xf numFmtId="16" fontId="9" fillId="0" borderId="86" xfId="1" applyNumberFormat="1" applyFont="1" applyBorder="1" applyAlignment="1" applyProtection="1">
      <alignment horizontal="center" vertical="center"/>
      <protection locked="0"/>
    </xf>
    <xf numFmtId="0" fontId="9" fillId="0" borderId="96" xfId="1" applyFont="1" applyFill="1" applyBorder="1" applyAlignment="1" applyProtection="1">
      <alignment horizontal="center" vertical="center"/>
      <protection locked="0"/>
    </xf>
    <xf numFmtId="0" fontId="9" fillId="0" borderId="86" xfId="1" applyFont="1" applyFill="1" applyBorder="1" applyAlignment="1" applyProtection="1">
      <alignment horizontal="center" vertical="center"/>
      <protection locked="0"/>
    </xf>
    <xf numFmtId="0" fontId="1" fillId="12" borderId="36" xfId="1" applyFont="1" applyFill="1" applyBorder="1" applyAlignment="1" applyProtection="1">
      <alignment horizontal="center" vertical="center"/>
    </xf>
    <xf numFmtId="0" fontId="3" fillId="0" borderId="153" xfId="1" applyFont="1" applyBorder="1" applyAlignment="1" applyProtection="1">
      <alignment vertical="center"/>
      <protection locked="0"/>
    </xf>
    <xf numFmtId="0" fontId="3" fillId="0" borderId="95" xfId="1" applyFont="1" applyBorder="1" applyAlignment="1" applyProtection="1">
      <alignment vertical="center" wrapText="1"/>
      <protection locked="0"/>
    </xf>
    <xf numFmtId="0" fontId="3" fillId="0" borderId="153" xfId="1" applyFont="1" applyBorder="1" applyAlignment="1" applyProtection="1">
      <alignment vertical="center" wrapText="1"/>
      <protection locked="0"/>
    </xf>
    <xf numFmtId="0" fontId="9" fillId="0" borderId="133" xfId="1" applyFont="1" applyBorder="1" applyAlignment="1" applyProtection="1">
      <alignment horizontal="center" vertical="center"/>
      <protection locked="0"/>
    </xf>
    <xf numFmtId="0" fontId="9" fillId="0" borderId="133" xfId="1" applyFont="1" applyFill="1" applyBorder="1" applyAlignment="1" applyProtection="1">
      <alignment horizontal="center" vertical="center"/>
      <protection locked="0"/>
    </xf>
    <xf numFmtId="0" fontId="3" fillId="0" borderId="95" xfId="1" applyFont="1" applyBorder="1" applyAlignment="1" applyProtection="1">
      <alignment horizontal="left" vertical="center"/>
      <protection locked="0"/>
    </xf>
    <xf numFmtId="0" fontId="3" fillId="0" borderId="153" xfId="1" applyFont="1" applyBorder="1" applyAlignment="1" applyProtection="1">
      <alignment horizontal="left" vertical="center"/>
      <protection locked="0"/>
    </xf>
    <xf numFmtId="0" fontId="9" fillId="0" borderId="95" xfId="12" applyFont="1" applyBorder="1" applyAlignment="1" applyProtection="1">
      <alignment horizontal="left" vertical="center" wrapText="1"/>
      <protection locked="0"/>
    </xf>
    <xf numFmtId="0" fontId="1" fillId="12" borderId="119" xfId="1" applyFont="1" applyFill="1" applyBorder="1" applyAlignment="1" applyProtection="1">
      <alignment horizontal="center" vertical="center"/>
    </xf>
    <xf numFmtId="0" fontId="9" fillId="0" borderId="94" xfId="12" applyFont="1" applyBorder="1" applyAlignment="1" applyProtection="1">
      <alignment vertical="center" wrapText="1"/>
      <protection locked="0"/>
    </xf>
    <xf numFmtId="0" fontId="8" fillId="12" borderId="72" xfId="1" applyFont="1" applyFill="1" applyBorder="1" applyAlignment="1" applyProtection="1">
      <alignment horizontal="center" vertical="center" wrapText="1"/>
    </xf>
    <xf numFmtId="0" fontId="8" fillId="0" borderId="7" xfId="12" applyFont="1" applyBorder="1" applyAlignment="1" applyProtection="1">
      <alignment horizontal="center" vertical="center" wrapText="1"/>
      <protection locked="0"/>
    </xf>
    <xf numFmtId="0" fontId="8" fillId="0" borderId="8" xfId="12" applyFont="1" applyBorder="1" applyAlignment="1" applyProtection="1">
      <alignment horizontal="center" vertical="center" wrapText="1"/>
      <protection locked="0"/>
    </xf>
    <xf numFmtId="0" fontId="8" fillId="0" borderId="9" xfId="12" applyFont="1" applyBorder="1" applyAlignment="1" applyProtection="1">
      <alignment horizontal="center" vertical="center" wrapText="1"/>
      <protection locked="0"/>
    </xf>
    <xf numFmtId="0" fontId="8" fillId="0" borderId="72" xfId="1" applyFont="1" applyBorder="1" applyAlignment="1" applyProtection="1">
      <alignment horizontal="center" vertical="center" wrapText="1"/>
      <protection locked="0"/>
    </xf>
    <xf numFmtId="0" fontId="1" fillId="0" borderId="72" xfId="1" applyFont="1" applyBorder="1" applyAlignment="1" applyProtection="1">
      <alignment vertical="center" wrapText="1"/>
      <protection locked="0"/>
    </xf>
    <xf numFmtId="0" fontId="3" fillId="14" borderId="72" xfId="1" applyFont="1" applyFill="1" applyBorder="1" applyAlignment="1" applyProtection="1">
      <alignment horizontal="center" vertical="center" wrapText="1"/>
      <protection locked="0"/>
    </xf>
    <xf numFmtId="0" fontId="16" fillId="14" borderId="72" xfId="1" applyFont="1" applyFill="1" applyBorder="1" applyAlignment="1" applyProtection="1">
      <alignment horizontal="center" vertical="center" wrapText="1"/>
      <protection locked="0"/>
    </xf>
    <xf numFmtId="0" fontId="3" fillId="17" borderId="72" xfId="1" applyFont="1" applyFill="1" applyBorder="1" applyAlignment="1" applyProtection="1">
      <alignment horizontal="center" vertical="center"/>
      <protection locked="0"/>
    </xf>
    <xf numFmtId="0" fontId="3" fillId="0" borderId="86" xfId="1" applyFont="1" applyBorder="1" applyAlignment="1" applyProtection="1">
      <alignment horizontal="center" vertical="center" wrapText="1"/>
      <protection locked="0"/>
    </xf>
    <xf numFmtId="0" fontId="5" fillId="16" borderId="72" xfId="80" applyFont="1" applyFill="1" applyBorder="1" applyAlignment="1">
      <alignment horizontal="center" vertical="center" wrapText="1"/>
    </xf>
    <xf numFmtId="0" fontId="5" fillId="16" borderId="72" xfId="80" applyFill="1" applyBorder="1" applyAlignment="1">
      <alignment horizontal="center" vertical="center" wrapText="1"/>
    </xf>
    <xf numFmtId="0" fontId="2" fillId="0" borderId="89" xfId="1" applyFont="1" applyBorder="1" applyAlignment="1" applyProtection="1">
      <alignment horizontal="center" vertical="center"/>
    </xf>
    <xf numFmtId="0" fontId="3" fillId="12" borderId="72" xfId="1" applyFont="1" applyFill="1" applyBorder="1" applyAlignment="1" applyProtection="1">
      <alignment horizontal="center" vertical="center"/>
    </xf>
    <xf numFmtId="0" fontId="3" fillId="0" borderId="72" xfId="1" applyFont="1" applyFill="1" applyBorder="1" applyAlignment="1" applyProtection="1">
      <alignment horizontal="center" vertical="center" wrapText="1"/>
    </xf>
    <xf numFmtId="0" fontId="4" fillId="13" borderId="90" xfId="1" applyFont="1" applyFill="1" applyBorder="1" applyAlignment="1" applyProtection="1">
      <alignment horizontal="center" vertical="center"/>
    </xf>
    <xf numFmtId="0" fontId="4" fillId="13" borderId="91" xfId="1" applyFont="1" applyFill="1" applyBorder="1" applyAlignment="1" applyProtection="1">
      <alignment horizontal="center" vertical="center"/>
    </xf>
    <xf numFmtId="0" fontId="4" fillId="13" borderId="92" xfId="1" applyFont="1" applyFill="1" applyBorder="1" applyAlignment="1" applyProtection="1">
      <alignment horizontal="center" vertical="center"/>
    </xf>
    <xf numFmtId="0" fontId="4" fillId="13" borderId="93" xfId="1" applyFont="1" applyFill="1" applyBorder="1" applyAlignment="1" applyProtection="1">
      <alignment horizontal="center" vertical="center"/>
    </xf>
    <xf numFmtId="0" fontId="4" fillId="13" borderId="0" xfId="1" applyFont="1" applyFill="1" applyBorder="1" applyAlignment="1" applyProtection="1">
      <alignment horizontal="center" vertical="center"/>
    </xf>
    <xf numFmtId="0" fontId="4" fillId="13" borderId="23" xfId="1" applyFont="1" applyFill="1" applyBorder="1" applyAlignment="1" applyProtection="1">
      <alignment horizontal="center" vertical="center"/>
    </xf>
    <xf numFmtId="0" fontId="4" fillId="13" borderId="20" xfId="1" applyFont="1" applyFill="1" applyBorder="1" applyAlignment="1" applyProtection="1">
      <alignment horizontal="center" vertical="center"/>
    </xf>
    <xf numFmtId="0" fontId="4" fillId="13" borderId="21" xfId="1" applyFont="1" applyFill="1" applyBorder="1" applyAlignment="1" applyProtection="1">
      <alignment horizontal="center" vertical="center"/>
    </xf>
    <xf numFmtId="0" fontId="4" fillId="13" borderId="22" xfId="1" applyFont="1" applyFill="1" applyBorder="1" applyAlignment="1" applyProtection="1">
      <alignment horizontal="center" vertical="center"/>
    </xf>
    <xf numFmtId="171" fontId="5" fillId="13" borderId="90" xfId="80" applyNumberFormat="1" applyFill="1" applyBorder="1" applyAlignment="1">
      <alignment horizontal="center" vertical="center" wrapText="1"/>
    </xf>
    <xf numFmtId="171" fontId="5" fillId="13" borderId="91" xfId="80" applyNumberFormat="1" applyFill="1" applyBorder="1" applyAlignment="1">
      <alignment horizontal="center" vertical="center" wrapText="1"/>
    </xf>
    <xf numFmtId="171" fontId="5" fillId="13" borderId="93" xfId="80" applyNumberFormat="1" applyFill="1" applyBorder="1" applyAlignment="1">
      <alignment horizontal="center" vertical="center" wrapText="1"/>
    </xf>
    <xf numFmtId="171" fontId="5" fillId="13" borderId="0" xfId="80" applyNumberFormat="1" applyFill="1" applyBorder="1" applyAlignment="1">
      <alignment horizontal="center" vertical="center" wrapText="1"/>
    </xf>
    <xf numFmtId="171" fontId="5" fillId="13" borderId="20" xfId="80" applyNumberFormat="1" applyFill="1" applyBorder="1" applyAlignment="1">
      <alignment horizontal="center" vertical="center" wrapText="1"/>
    </xf>
    <xf numFmtId="171" fontId="5" fillId="13" borderId="21" xfId="80" applyNumberFormat="1" applyFill="1" applyBorder="1" applyAlignment="1">
      <alignment horizontal="center" vertical="center" wrapText="1"/>
    </xf>
    <xf numFmtId="0" fontId="3" fillId="0" borderId="72" xfId="1" applyFont="1" applyFill="1" applyBorder="1" applyAlignment="1" applyProtection="1">
      <alignment horizontal="center" vertical="center" wrapText="1"/>
      <protection locked="0"/>
    </xf>
    <xf numFmtId="0" fontId="3" fillId="0" borderId="86" xfId="1" applyFont="1" applyFill="1" applyBorder="1" applyAlignment="1" applyProtection="1">
      <alignment horizontal="center" vertical="center"/>
    </xf>
    <xf numFmtId="0" fontId="12" fillId="16" borderId="72" xfId="80" applyFont="1" applyFill="1" applyBorder="1" applyAlignment="1">
      <alignment horizontal="center" vertical="center" wrapText="1"/>
    </xf>
    <xf numFmtId="0" fontId="5" fillId="8" borderId="63" xfId="81" applyFill="1" applyBorder="1" applyAlignment="1" applyProtection="1">
      <alignment horizontal="center" vertical="center"/>
    </xf>
    <xf numFmtId="0" fontId="5" fillId="8" borderId="64" xfId="81" applyFill="1" applyBorder="1" applyAlignment="1" applyProtection="1">
      <alignment horizontal="center" vertical="center"/>
    </xf>
    <xf numFmtId="0" fontId="5" fillId="8" borderId="65" xfId="81" applyFill="1" applyBorder="1" applyAlignment="1" applyProtection="1">
      <alignment horizontal="center" vertical="center"/>
    </xf>
    <xf numFmtId="167" fontId="5" fillId="8" borderId="66" xfId="81" applyNumberFormat="1" applyFill="1" applyBorder="1" applyAlignment="1" applyProtection="1">
      <alignment horizontal="center" vertical="center"/>
    </xf>
    <xf numFmtId="0" fontId="5" fillId="9" borderId="63" xfId="81" applyFont="1" applyFill="1" applyBorder="1" applyAlignment="1" applyProtection="1">
      <alignment horizontal="right" vertical="center"/>
    </xf>
    <xf numFmtId="0" fontId="5" fillId="9" borderId="64" xfId="81" applyFill="1" applyBorder="1" applyAlignment="1" applyProtection="1">
      <alignment horizontal="right" vertical="center"/>
    </xf>
    <xf numFmtId="0" fontId="5" fillId="9" borderId="65" xfId="81" applyFill="1" applyBorder="1" applyAlignment="1" applyProtection="1">
      <alignment horizontal="right" vertical="center"/>
    </xf>
    <xf numFmtId="167" fontId="5" fillId="9" borderId="66" xfId="81" applyNumberFormat="1" applyFill="1" applyBorder="1" applyAlignment="1" applyProtection="1">
      <alignment horizontal="center" vertical="center"/>
    </xf>
    <xf numFmtId="0" fontId="35" fillId="0" borderId="59" xfId="81" applyFont="1" applyBorder="1" applyAlignment="1" applyProtection="1">
      <alignment horizontal="center" vertical="center"/>
      <protection locked="0"/>
    </xf>
    <xf numFmtId="0" fontId="35" fillId="0" borderId="29" xfId="81" applyFont="1" applyBorder="1" applyAlignment="1" applyProtection="1">
      <alignment horizontal="center" vertical="center"/>
      <protection locked="0"/>
    </xf>
    <xf numFmtId="0" fontId="35" fillId="0" borderId="57" xfId="81" applyFont="1" applyBorder="1" applyAlignment="1" applyProtection="1">
      <alignment horizontal="center" vertical="center"/>
      <protection locked="0"/>
    </xf>
    <xf numFmtId="0" fontId="35" fillId="0" borderId="7" xfId="81" applyFont="1" applyBorder="1" applyAlignment="1" applyProtection="1">
      <alignment horizontal="center" vertical="center"/>
      <protection locked="0"/>
    </xf>
    <xf numFmtId="0" fontId="35" fillId="0" borderId="8" xfId="81" applyFont="1" applyBorder="1" applyAlignment="1" applyProtection="1">
      <alignment horizontal="center" vertical="center"/>
      <protection locked="0"/>
    </xf>
    <xf numFmtId="0" fontId="35" fillId="0" borderId="9" xfId="81" applyFont="1" applyBorder="1" applyAlignment="1" applyProtection="1">
      <alignment horizontal="center" vertical="center"/>
      <protection locked="0"/>
    </xf>
    <xf numFmtId="167" fontId="35" fillId="8" borderId="59" xfId="81" applyNumberFormat="1" applyFont="1" applyFill="1" applyBorder="1" applyAlignment="1" applyProtection="1">
      <alignment horizontal="center" vertical="center"/>
      <protection locked="0"/>
    </xf>
    <xf numFmtId="167" fontId="35" fillId="8" borderId="57" xfId="81" applyNumberFormat="1" applyFont="1" applyFill="1" applyBorder="1" applyAlignment="1" applyProtection="1">
      <alignment horizontal="center" vertical="center"/>
      <protection locked="0"/>
    </xf>
    <xf numFmtId="167" fontId="35" fillId="8" borderId="7" xfId="81" applyNumberFormat="1" applyFont="1" applyFill="1" applyBorder="1" applyAlignment="1" applyProtection="1">
      <alignment horizontal="center" vertical="center"/>
      <protection locked="0"/>
    </xf>
    <xf numFmtId="167" fontId="35" fillId="8" borderId="9" xfId="81" applyNumberFormat="1" applyFont="1" applyFill="1" applyBorder="1" applyAlignment="1" applyProtection="1">
      <alignment horizontal="center" vertical="center"/>
      <protection locked="0"/>
    </xf>
    <xf numFmtId="0" fontId="5" fillId="0" borderId="59" xfId="81" applyBorder="1" applyAlignment="1" applyProtection="1">
      <alignment horizontal="center" vertical="center"/>
      <protection locked="0"/>
    </xf>
    <xf numFmtId="0" fontId="5" fillId="0" borderId="29" xfId="81" applyBorder="1" applyAlignment="1" applyProtection="1">
      <alignment horizontal="center" vertical="center"/>
      <protection locked="0"/>
    </xf>
    <xf numFmtId="0" fontId="5" fillId="0" borderId="57" xfId="81" applyBorder="1" applyAlignment="1" applyProtection="1">
      <alignment horizontal="center" vertical="center"/>
      <protection locked="0"/>
    </xf>
    <xf numFmtId="0" fontId="5" fillId="0" borderId="7" xfId="81" applyBorder="1" applyAlignment="1" applyProtection="1">
      <alignment horizontal="center" vertical="center"/>
      <protection locked="0"/>
    </xf>
    <xf numFmtId="0" fontId="5" fillId="0" borderId="8" xfId="81" applyBorder="1" applyAlignment="1" applyProtection="1">
      <alignment horizontal="center" vertical="center"/>
      <protection locked="0"/>
    </xf>
    <xf numFmtId="0" fontId="5" fillId="0" borderId="9" xfId="81" applyBorder="1" applyAlignment="1" applyProtection="1">
      <alignment horizontal="center" vertical="center"/>
      <protection locked="0"/>
    </xf>
    <xf numFmtId="167" fontId="5" fillId="8" borderId="59" xfId="81" applyNumberFormat="1" applyFill="1" applyBorder="1" applyAlignment="1" applyProtection="1">
      <alignment horizontal="center" vertical="center"/>
      <protection locked="0"/>
    </xf>
    <xf numFmtId="167" fontId="5" fillId="8" borderId="57" xfId="81" applyNumberFormat="1" applyFill="1" applyBorder="1" applyAlignment="1" applyProtection="1">
      <alignment horizontal="center" vertical="center"/>
      <protection locked="0"/>
    </xf>
    <xf numFmtId="167" fontId="5" fillId="8" borderId="7" xfId="81" applyNumberFormat="1" applyFill="1" applyBorder="1" applyAlignment="1" applyProtection="1">
      <alignment horizontal="center" vertical="center"/>
      <protection locked="0"/>
    </xf>
    <xf numFmtId="167" fontId="5" fillId="8" borderId="9" xfId="81" applyNumberFormat="1" applyFill="1" applyBorder="1" applyAlignment="1" applyProtection="1">
      <alignment horizontal="center" vertical="center"/>
      <protection locked="0"/>
    </xf>
    <xf numFmtId="0" fontId="34" fillId="0" borderId="59" xfId="81" applyFont="1" applyBorder="1" applyAlignment="1" applyProtection="1">
      <alignment horizontal="center" vertical="center"/>
      <protection locked="0"/>
    </xf>
    <xf numFmtId="0" fontId="34" fillId="0" borderId="29" xfId="81" applyFont="1" applyBorder="1" applyAlignment="1" applyProtection="1">
      <alignment horizontal="center" vertical="center"/>
      <protection locked="0"/>
    </xf>
    <xf numFmtId="0" fontId="34" fillId="0" borderId="57" xfId="81" applyFont="1" applyBorder="1" applyAlignment="1" applyProtection="1">
      <alignment horizontal="center" vertical="center"/>
      <protection locked="0"/>
    </xf>
    <xf numFmtId="0" fontId="34" fillId="0" borderId="7" xfId="81" applyFont="1" applyBorder="1" applyAlignment="1" applyProtection="1">
      <alignment horizontal="center" vertical="center"/>
      <protection locked="0"/>
    </xf>
    <xf numFmtId="0" fontId="34" fillId="0" borderId="8" xfId="81" applyFont="1" applyBorder="1" applyAlignment="1" applyProtection="1">
      <alignment horizontal="center" vertical="center"/>
      <protection locked="0"/>
    </xf>
    <xf numFmtId="0" fontId="34" fillId="0" borderId="9" xfId="81" applyFont="1" applyBorder="1" applyAlignment="1" applyProtection="1">
      <alignment horizontal="center" vertical="center"/>
      <protection locked="0"/>
    </xf>
    <xf numFmtId="167" fontId="34" fillId="8" borderId="59" xfId="81" applyNumberFormat="1" applyFont="1" applyFill="1" applyBorder="1" applyAlignment="1" applyProtection="1">
      <alignment horizontal="center" vertical="center"/>
      <protection locked="0"/>
    </xf>
    <xf numFmtId="167" fontId="34" fillId="8" borderId="57" xfId="81" applyNumberFormat="1" applyFont="1" applyFill="1" applyBorder="1" applyAlignment="1" applyProtection="1">
      <alignment horizontal="center" vertical="center"/>
      <protection locked="0"/>
    </xf>
    <xf numFmtId="167" fontId="34" fillId="8" borderId="7" xfId="81" applyNumberFormat="1" applyFont="1" applyFill="1" applyBorder="1" applyAlignment="1" applyProtection="1">
      <alignment horizontal="center" vertical="center"/>
      <protection locked="0"/>
    </xf>
    <xf numFmtId="167" fontId="34" fillId="8" borderId="9" xfId="81" applyNumberFormat="1" applyFont="1" applyFill="1" applyBorder="1" applyAlignment="1" applyProtection="1">
      <alignment horizontal="center" vertical="center"/>
      <protection locked="0"/>
    </xf>
    <xf numFmtId="0" fontId="5" fillId="6" borderId="63" xfId="81" applyFill="1" applyBorder="1" applyAlignment="1" applyProtection="1">
      <alignment horizontal="center" vertical="center"/>
    </xf>
    <xf numFmtId="0" fontId="5" fillId="6" borderId="64" xfId="81" applyFill="1" applyBorder="1" applyAlignment="1" applyProtection="1">
      <alignment horizontal="center" vertical="center"/>
    </xf>
    <xf numFmtId="0" fontId="5" fillId="6" borderId="65" xfId="81" applyFill="1" applyBorder="1" applyAlignment="1" applyProtection="1">
      <alignment horizontal="center" vertical="center"/>
    </xf>
    <xf numFmtId="0" fontId="5" fillId="2" borderId="63" xfId="81" applyFill="1" applyBorder="1" applyAlignment="1" applyProtection="1">
      <alignment horizontal="center" vertical="center"/>
    </xf>
    <xf numFmtId="0" fontId="5" fillId="2" borderId="64" xfId="81" applyFill="1" applyBorder="1" applyAlignment="1" applyProtection="1">
      <alignment horizontal="center" vertical="center"/>
    </xf>
    <xf numFmtId="0" fontId="5" fillId="2" borderId="65" xfId="81" applyFill="1" applyBorder="1" applyAlignment="1" applyProtection="1">
      <alignment horizontal="center" vertical="center"/>
    </xf>
    <xf numFmtId="0" fontId="5" fillId="0" borderId="63" xfId="81" applyBorder="1" applyAlignment="1" applyProtection="1">
      <alignment horizontal="center" vertical="center"/>
      <protection locked="0"/>
    </xf>
    <xf numFmtId="0" fontId="5" fillId="0" borderId="64" xfId="81" applyBorder="1" applyAlignment="1" applyProtection="1">
      <alignment horizontal="center" vertical="center"/>
      <protection locked="0"/>
    </xf>
    <xf numFmtId="0" fontId="5" fillId="0" borderId="65" xfId="81" applyBorder="1" applyAlignment="1" applyProtection="1">
      <alignment horizontal="center" vertical="center"/>
      <protection locked="0"/>
    </xf>
    <xf numFmtId="0" fontId="5" fillId="2" borderId="63" xfId="81" applyFill="1" applyBorder="1" applyAlignment="1" applyProtection="1">
      <alignment horizontal="center" vertical="center"/>
      <protection locked="0"/>
    </xf>
    <xf numFmtId="0" fontId="5" fillId="2" borderId="65" xfId="81" applyFill="1" applyBorder="1" applyAlignment="1" applyProtection="1">
      <alignment horizontal="center" vertical="center"/>
      <protection locked="0"/>
    </xf>
    <xf numFmtId="0" fontId="5" fillId="7" borderId="66" xfId="81" applyFill="1" applyBorder="1" applyAlignment="1" applyProtection="1">
      <alignment horizontal="center" vertical="center"/>
      <protection locked="0"/>
    </xf>
    <xf numFmtId="0" fontId="5" fillId="8" borderId="66" xfId="81" applyFill="1" applyBorder="1" applyAlignment="1" applyProtection="1">
      <alignment horizontal="center" vertical="center"/>
      <protection locked="0"/>
    </xf>
    <xf numFmtId="0" fontId="8" fillId="8" borderId="64" xfId="81" applyFont="1" applyFill="1" applyBorder="1" applyAlignment="1" applyProtection="1">
      <alignment horizontal="center" vertical="center"/>
    </xf>
    <xf numFmtId="0" fontId="8" fillId="8" borderId="65" xfId="81" applyFont="1" applyFill="1" applyBorder="1" applyAlignment="1" applyProtection="1">
      <alignment horizontal="center" vertical="center"/>
    </xf>
    <xf numFmtId="165" fontId="5" fillId="8" borderId="66" xfId="81" applyNumberFormat="1" applyFill="1" applyBorder="1" applyAlignment="1" applyProtection="1">
      <alignment horizontal="center" vertical="center"/>
    </xf>
    <xf numFmtId="0" fontId="5" fillId="8" borderId="66" xfId="81" applyFill="1" applyBorder="1" applyAlignment="1" applyProtection="1">
      <alignment horizontal="center" vertical="center"/>
    </xf>
    <xf numFmtId="0" fontId="34" fillId="0" borderId="63" xfId="81" applyFont="1" applyBorder="1" applyAlignment="1" applyProtection="1">
      <alignment horizontal="center" vertical="center"/>
      <protection locked="0"/>
    </xf>
    <xf numFmtId="0" fontId="34" fillId="0" borderId="64" xfId="81" applyFont="1" applyBorder="1" applyAlignment="1" applyProtection="1">
      <alignment horizontal="center" vertical="center"/>
      <protection locked="0"/>
    </xf>
    <xf numFmtId="0" fontId="34" fillId="0" borderId="65" xfId="81" applyFont="1" applyBorder="1" applyAlignment="1" applyProtection="1">
      <alignment horizontal="center" vertical="center"/>
      <protection locked="0"/>
    </xf>
    <xf numFmtId="165" fontId="34" fillId="2" borderId="63" xfId="81" applyNumberFormat="1" applyFont="1" applyFill="1" applyBorder="1" applyAlignment="1" applyProtection="1">
      <alignment horizontal="center" vertical="center"/>
      <protection locked="0"/>
    </xf>
    <xf numFmtId="165" fontId="34" fillId="2" borderId="65" xfId="81" applyNumberFormat="1" applyFont="1" applyFill="1" applyBorder="1" applyAlignment="1" applyProtection="1">
      <alignment horizontal="center" vertical="center"/>
      <protection locked="0"/>
    </xf>
    <xf numFmtId="0" fontId="34" fillId="7" borderId="66" xfId="81" applyFont="1" applyFill="1" applyBorder="1" applyAlignment="1" applyProtection="1">
      <alignment horizontal="center" vertical="center"/>
      <protection locked="0"/>
    </xf>
    <xf numFmtId="9" fontId="34" fillId="7" borderId="66" xfId="81" applyNumberFormat="1" applyFont="1" applyFill="1" applyBorder="1" applyAlignment="1" applyProtection="1">
      <alignment horizontal="center" vertical="center"/>
      <protection locked="0"/>
    </xf>
    <xf numFmtId="165" fontId="34" fillId="8" borderId="66" xfId="81" applyNumberFormat="1" applyFont="1" applyFill="1" applyBorder="1" applyAlignment="1" applyProtection="1">
      <alignment horizontal="center" vertical="center"/>
      <protection locked="0"/>
    </xf>
    <xf numFmtId="0" fontId="5" fillId="2" borderId="63" xfId="81" applyFill="1" applyBorder="1" applyAlignment="1" applyProtection="1">
      <alignment horizontal="center" vertical="center" wrapText="1"/>
    </xf>
    <xf numFmtId="0" fontId="5" fillId="2" borderId="64" xfId="81" applyFill="1" applyBorder="1" applyAlignment="1" applyProtection="1">
      <alignment horizontal="center" vertical="center" wrapText="1"/>
    </xf>
    <xf numFmtId="0" fontId="5" fillId="2" borderId="65" xfId="81" applyFill="1" applyBorder="1" applyAlignment="1" applyProtection="1">
      <alignment horizontal="center" vertical="center" wrapText="1"/>
    </xf>
    <xf numFmtId="0" fontId="5" fillId="7" borderId="63" xfId="81" applyFill="1" applyBorder="1" applyAlignment="1" applyProtection="1">
      <alignment horizontal="center" vertical="center" wrapText="1"/>
    </xf>
    <xf numFmtId="0" fontId="5" fillId="7" borderId="65" xfId="81" applyFill="1" applyBorder="1" applyAlignment="1" applyProtection="1">
      <alignment horizontal="center" vertical="center" wrapText="1"/>
    </xf>
    <xf numFmtId="0" fontId="5" fillId="7" borderId="66" xfId="81" applyFill="1" applyBorder="1" applyAlignment="1" applyProtection="1">
      <alignment horizontal="center" vertical="center" wrapText="1"/>
    </xf>
    <xf numFmtId="0" fontId="5" fillId="8" borderId="66" xfId="81" applyFill="1" applyBorder="1" applyAlignment="1" applyProtection="1">
      <alignment horizontal="center" vertical="center" wrapText="1"/>
    </xf>
    <xf numFmtId="0" fontId="5" fillId="2" borderId="66" xfId="81" applyFill="1" applyBorder="1" applyAlignment="1" applyProtection="1">
      <alignment horizontal="center" vertical="center"/>
    </xf>
    <xf numFmtId="0" fontId="5" fillId="0" borderId="59" xfId="81" applyBorder="1" applyAlignment="1" applyProtection="1">
      <alignment horizontal="center" vertical="center" wrapText="1"/>
      <protection locked="0"/>
    </xf>
    <xf numFmtId="0" fontId="5" fillId="0" borderId="29" xfId="81" applyBorder="1" applyAlignment="1" applyProtection="1">
      <alignment horizontal="center" vertical="center" wrapText="1"/>
      <protection locked="0"/>
    </xf>
    <xf numFmtId="0" fontId="5" fillId="0" borderId="57" xfId="81" applyBorder="1" applyAlignment="1" applyProtection="1">
      <alignment horizontal="center" vertical="center" wrapText="1"/>
      <protection locked="0"/>
    </xf>
    <xf numFmtId="0" fontId="5" fillId="0" borderId="30" xfId="81" applyBorder="1" applyAlignment="1" applyProtection="1">
      <alignment horizontal="center" vertical="center" wrapText="1"/>
      <protection locked="0"/>
    </xf>
    <xf numFmtId="0" fontId="5" fillId="0" borderId="0" xfId="81" applyBorder="1" applyAlignment="1" applyProtection="1">
      <alignment horizontal="center" vertical="center" wrapText="1"/>
      <protection locked="0"/>
    </xf>
    <xf numFmtId="0" fontId="5" fillId="0" borderId="14" xfId="81" applyBorder="1" applyAlignment="1" applyProtection="1">
      <alignment horizontal="center" vertical="center" wrapText="1"/>
      <protection locked="0"/>
    </xf>
    <xf numFmtId="0" fontId="5" fillId="0" borderId="7" xfId="81" applyBorder="1" applyAlignment="1" applyProtection="1">
      <alignment horizontal="center" vertical="center" wrapText="1"/>
      <protection locked="0"/>
    </xf>
    <xf numFmtId="0" fontId="5" fillId="0" borderId="8" xfId="81" applyBorder="1" applyAlignment="1" applyProtection="1">
      <alignment horizontal="center" vertical="center" wrapText="1"/>
      <protection locked="0"/>
    </xf>
    <xf numFmtId="0" fontId="5" fillId="0" borderId="9" xfId="81" applyBorder="1" applyAlignment="1" applyProtection="1">
      <alignment horizontal="center" vertical="center" wrapText="1"/>
      <protection locked="0"/>
    </xf>
    <xf numFmtId="0" fontId="5" fillId="6" borderId="66" xfId="81" applyFill="1" applyBorder="1" applyAlignment="1" applyProtection="1">
      <alignment horizontal="center" vertical="center"/>
    </xf>
    <xf numFmtId="0" fontId="5" fillId="2" borderId="33" xfId="81" applyFill="1" applyBorder="1" applyAlignment="1" applyProtection="1">
      <alignment horizontal="center" vertical="center"/>
    </xf>
    <xf numFmtId="0" fontId="5" fillId="2" borderId="34" xfId="81" applyFill="1" applyBorder="1" applyAlignment="1" applyProtection="1">
      <alignment horizontal="center" vertical="center"/>
    </xf>
    <xf numFmtId="0" fontId="5" fillId="2" borderId="35" xfId="81" applyFill="1" applyBorder="1" applyAlignment="1" applyProtection="1">
      <alignment horizontal="center" vertical="center"/>
    </xf>
    <xf numFmtId="0" fontId="5" fillId="0" borderId="66" xfId="81" applyBorder="1" applyAlignment="1" applyProtection="1">
      <alignment horizontal="center" vertical="center"/>
      <protection locked="0"/>
    </xf>
    <xf numFmtId="0" fontId="33" fillId="0" borderId="63" xfId="1" applyFont="1" applyFill="1" applyBorder="1" applyAlignment="1" applyProtection="1">
      <alignment horizontal="left" vertical="center" wrapText="1"/>
      <protection locked="0"/>
    </xf>
    <xf numFmtId="0" fontId="33" fillId="0" borderId="64" xfId="1" applyFont="1" applyFill="1" applyBorder="1" applyAlignment="1" applyProtection="1">
      <alignment horizontal="left" vertical="center" wrapText="1"/>
      <protection locked="0"/>
    </xf>
    <xf numFmtId="0" fontId="33" fillId="0" borderId="65" xfId="1" applyFont="1" applyFill="1" applyBorder="1" applyAlignment="1" applyProtection="1">
      <alignment horizontal="left" vertical="center" wrapText="1"/>
      <protection locked="0"/>
    </xf>
    <xf numFmtId="49" fontId="33" fillId="0" borderId="66" xfId="1" applyNumberFormat="1" applyFont="1" applyBorder="1" applyAlignment="1" applyProtection="1">
      <alignment horizontal="center" vertical="center"/>
      <protection locked="0"/>
    </xf>
    <xf numFmtId="0" fontId="33" fillId="0" borderId="63" xfId="1" applyFont="1" applyFill="1" applyBorder="1" applyAlignment="1" applyProtection="1">
      <alignment horizontal="left" wrapText="1"/>
      <protection locked="0"/>
    </xf>
    <xf numFmtId="0" fontId="33" fillId="0" borderId="64" xfId="1" applyFont="1" applyFill="1" applyBorder="1" applyAlignment="1" applyProtection="1">
      <alignment horizontal="left" wrapText="1"/>
      <protection locked="0"/>
    </xf>
    <xf numFmtId="0" fontId="33" fillId="0" borderId="65" xfId="1" applyFont="1" applyFill="1" applyBorder="1" applyAlignment="1" applyProtection="1">
      <alignment horizontal="left" wrapText="1"/>
      <protection locked="0"/>
    </xf>
    <xf numFmtId="49" fontId="1" fillId="2" borderId="63" xfId="1" applyNumberFormat="1" applyFont="1" applyFill="1" applyBorder="1" applyAlignment="1" applyProtection="1">
      <alignment horizontal="center" vertical="center"/>
    </xf>
    <xf numFmtId="49" fontId="1" fillId="2" borderId="65" xfId="1" applyNumberFormat="1" applyFont="1" applyFill="1" applyBorder="1" applyAlignment="1" applyProtection="1">
      <alignment horizontal="center" vertical="center"/>
    </xf>
    <xf numFmtId="0" fontId="33" fillId="0" borderId="59" xfId="1" applyFont="1" applyBorder="1" applyAlignment="1" applyProtection="1">
      <alignment horizontal="left" vertical="top" wrapText="1"/>
      <protection locked="0"/>
    </xf>
    <xf numFmtId="0" fontId="33" fillId="0" borderId="29" xfId="1" applyFont="1" applyBorder="1" applyAlignment="1" applyProtection="1">
      <alignment horizontal="left" vertical="top" wrapText="1"/>
      <protection locked="0"/>
    </xf>
    <xf numFmtId="49" fontId="33" fillId="0" borderId="63" xfId="1" applyNumberFormat="1" applyFont="1" applyBorder="1" applyAlignment="1" applyProtection="1">
      <alignment horizontal="center" vertical="center" wrapText="1"/>
      <protection locked="0"/>
    </xf>
    <xf numFmtId="49" fontId="33" fillId="0" borderId="65" xfId="1" applyNumberFormat="1" applyFont="1" applyBorder="1" applyAlignment="1" applyProtection="1">
      <alignment horizontal="center" vertical="center" wrapText="1"/>
      <protection locked="0"/>
    </xf>
    <xf numFmtId="14" fontId="1" fillId="0" borderId="66" xfId="1" applyNumberFormat="1" applyFill="1" applyBorder="1" applyAlignment="1" applyProtection="1">
      <alignment horizontal="center" vertical="center"/>
      <protection locked="0"/>
    </xf>
    <xf numFmtId="0" fontId="41" fillId="0" borderId="63" xfId="1" applyFont="1" applyFill="1" applyBorder="1" applyAlignment="1" applyProtection="1">
      <alignment horizontal="left" vertical="center" wrapText="1"/>
      <protection locked="0"/>
    </xf>
    <xf numFmtId="0" fontId="41" fillId="0" borderId="64" xfId="1" applyFont="1" applyFill="1" applyBorder="1" applyAlignment="1" applyProtection="1">
      <alignment horizontal="left" vertical="center" wrapText="1"/>
      <protection locked="0"/>
    </xf>
    <xf numFmtId="0" fontId="41" fillId="0" borderId="65" xfId="1" applyFont="1" applyFill="1" applyBorder="1" applyAlignment="1" applyProtection="1">
      <alignment horizontal="left" vertical="center" wrapText="1"/>
      <protection locked="0"/>
    </xf>
    <xf numFmtId="49" fontId="33" fillId="0" borderId="63" xfId="1" applyNumberFormat="1" applyFont="1" applyFill="1" applyBorder="1" applyAlignment="1" applyProtection="1">
      <alignment horizontal="center" vertical="center" wrapText="1"/>
      <protection locked="0"/>
    </xf>
    <xf numFmtId="49" fontId="33" fillId="0" borderId="6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81" applyBorder="1" applyAlignment="1">
      <alignment horizontal="center" vertical="center" wrapText="1"/>
    </xf>
    <xf numFmtId="0" fontId="5" fillId="0" borderId="30" xfId="81" applyBorder="1" applyAlignment="1">
      <alignment horizontal="center" vertical="center" wrapText="1"/>
    </xf>
    <xf numFmtId="0" fontId="5" fillId="0" borderId="0" xfId="81" applyAlignment="1">
      <alignment horizontal="center" vertical="center" wrapText="1"/>
    </xf>
    <xf numFmtId="0" fontId="5" fillId="0" borderId="7" xfId="81" applyBorder="1" applyAlignment="1">
      <alignment horizontal="center" vertical="center" wrapText="1"/>
    </xf>
    <xf numFmtId="0" fontId="5" fillId="0" borderId="8" xfId="8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left" vertical="top" wrapText="1"/>
      <protection locked="0"/>
    </xf>
    <xf numFmtId="0" fontId="1" fillId="0" borderId="8" xfId="1" applyFont="1" applyBorder="1" applyAlignment="1" applyProtection="1">
      <alignment horizontal="left" vertical="top" wrapText="1"/>
      <protection locked="0"/>
    </xf>
    <xf numFmtId="0" fontId="1" fillId="0" borderId="9" xfId="1" applyFont="1" applyBorder="1" applyAlignment="1" applyProtection="1">
      <alignment horizontal="left" vertical="top" wrapText="1"/>
      <protection locked="0"/>
    </xf>
    <xf numFmtId="0" fontId="5" fillId="0" borderId="66" xfId="81" applyFont="1" applyFill="1" applyBorder="1" applyAlignment="1">
      <alignment horizontal="center" vertical="center" wrapText="1"/>
    </xf>
    <xf numFmtId="0" fontId="5" fillId="5" borderId="66" xfId="81" applyFill="1" applyBorder="1" applyAlignment="1">
      <alignment horizontal="center" vertical="center" wrapText="1"/>
    </xf>
    <xf numFmtId="0" fontId="5" fillId="0" borderId="66" xfId="81" applyFill="1" applyBorder="1" applyAlignment="1">
      <alignment horizontal="center" vertical="center" wrapText="1"/>
    </xf>
    <xf numFmtId="0" fontId="32" fillId="0" borderId="66" xfId="1" applyFont="1" applyBorder="1" applyAlignment="1" applyProtection="1">
      <alignment horizontal="center" vertical="center"/>
      <protection locked="0"/>
    </xf>
    <xf numFmtId="0" fontId="4" fillId="4" borderId="59" xfId="1" applyFont="1" applyFill="1" applyBorder="1" applyAlignment="1" applyProtection="1">
      <alignment horizontal="center" vertical="center" wrapText="1"/>
    </xf>
    <xf numFmtId="0" fontId="5" fillId="4" borderId="29" xfId="81" applyFill="1" applyBorder="1" applyAlignment="1">
      <alignment horizontal="center" vertical="center" wrapText="1"/>
    </xf>
    <xf numFmtId="0" fontId="5" fillId="4" borderId="57" xfId="81" applyFill="1" applyBorder="1" applyAlignment="1">
      <alignment horizontal="center" vertical="center" wrapText="1"/>
    </xf>
    <xf numFmtId="0" fontId="5" fillId="4" borderId="7" xfId="81" applyFill="1" applyBorder="1" applyAlignment="1">
      <alignment horizontal="center" vertical="center" wrapText="1"/>
    </xf>
    <xf numFmtId="0" fontId="5" fillId="4" borderId="8" xfId="81" applyFill="1" applyBorder="1" applyAlignment="1">
      <alignment horizontal="center" vertical="center" wrapText="1"/>
    </xf>
    <xf numFmtId="0" fontId="5" fillId="4" borderId="9" xfId="81" applyFill="1" applyBorder="1" applyAlignment="1">
      <alignment horizontal="center" vertical="center" wrapText="1"/>
    </xf>
    <xf numFmtId="0" fontId="1" fillId="0" borderId="68" xfId="12" applyBorder="1" applyAlignment="1" applyProtection="1">
      <alignment horizontal="center" vertical="center"/>
      <protection locked="0"/>
    </xf>
    <xf numFmtId="0" fontId="1" fillId="0" borderId="69" xfId="12" applyBorder="1" applyAlignment="1" applyProtection="1">
      <alignment horizontal="center" vertical="center"/>
      <protection locked="0"/>
    </xf>
    <xf numFmtId="0" fontId="1" fillId="0" borderId="50" xfId="12" applyBorder="1" applyAlignment="1" applyProtection="1">
      <alignment horizontal="center" vertical="center"/>
      <protection locked="0"/>
    </xf>
    <xf numFmtId="10" fontId="1" fillId="2" borderId="101" xfId="12" applyNumberFormat="1" applyFont="1" applyFill="1" applyBorder="1" applyAlignment="1" applyProtection="1">
      <alignment horizontal="center" vertical="center"/>
      <protection locked="0"/>
    </xf>
    <xf numFmtId="10" fontId="1" fillId="2" borderId="136" xfId="12" applyNumberFormat="1" applyFont="1" applyFill="1" applyBorder="1" applyAlignment="1" applyProtection="1">
      <alignment horizontal="center" vertical="center"/>
      <protection locked="0"/>
    </xf>
    <xf numFmtId="165" fontId="1" fillId="7" borderId="114" xfId="12" applyNumberFormat="1" applyFill="1" applyBorder="1" applyAlignment="1" applyProtection="1">
      <alignment horizontal="center" vertical="center"/>
      <protection locked="0"/>
    </xf>
    <xf numFmtId="165" fontId="1" fillId="7" borderId="103" xfId="12" applyNumberFormat="1" applyFill="1" applyBorder="1" applyAlignment="1" applyProtection="1">
      <alignment horizontal="center" vertical="center"/>
      <protection locked="0"/>
    </xf>
    <xf numFmtId="10" fontId="1" fillId="7" borderId="114" xfId="12" applyNumberFormat="1" applyFill="1" applyBorder="1" applyAlignment="1" applyProtection="1">
      <alignment horizontal="center" vertical="center"/>
      <protection locked="0"/>
    </xf>
    <xf numFmtId="10" fontId="1" fillId="7" borderId="103" xfId="12" applyNumberFormat="1" applyFill="1" applyBorder="1" applyAlignment="1" applyProtection="1">
      <alignment horizontal="center" vertical="center"/>
      <protection locked="0"/>
    </xf>
    <xf numFmtId="165" fontId="1" fillId="8" borderId="101" xfId="12" applyNumberFormat="1" applyFill="1" applyBorder="1" applyAlignment="1" applyProtection="1">
      <alignment horizontal="center" vertical="center"/>
      <protection locked="0"/>
    </xf>
    <xf numFmtId="165" fontId="1" fillId="8" borderId="103" xfId="12" applyNumberFormat="1" applyFill="1" applyBorder="1" applyAlignment="1" applyProtection="1">
      <alignment horizontal="center" vertical="center"/>
      <protection locked="0"/>
    </xf>
    <xf numFmtId="0" fontId="8" fillId="8" borderId="70" xfId="12" applyFont="1" applyFill="1" applyBorder="1" applyAlignment="1" applyProtection="1">
      <alignment horizontal="center" vertical="center"/>
    </xf>
    <xf numFmtId="0" fontId="8" fillId="8" borderId="55" xfId="12" applyFont="1" applyFill="1" applyBorder="1" applyAlignment="1" applyProtection="1">
      <alignment horizontal="center" vertical="center"/>
    </xf>
    <xf numFmtId="0" fontId="1" fillId="8" borderId="56" xfId="12" applyFill="1" applyBorder="1" applyAlignment="1" applyProtection="1">
      <alignment horizontal="center" vertical="center"/>
    </xf>
    <xf numFmtId="0" fontId="1" fillId="0" borderId="114" xfId="12" applyBorder="1" applyAlignment="1" applyProtection="1">
      <alignment horizontal="center" vertical="center"/>
      <protection locked="0"/>
    </xf>
    <xf numFmtId="0" fontId="1" fillId="0" borderId="102" xfId="12" applyBorder="1" applyAlignment="1" applyProtection="1">
      <alignment horizontal="center" vertical="center"/>
      <protection locked="0"/>
    </xf>
    <xf numFmtId="0" fontId="1" fillId="0" borderId="103" xfId="12" applyBorder="1" applyAlignment="1" applyProtection="1">
      <alignment horizontal="center" vertical="center"/>
      <protection locked="0"/>
    </xf>
    <xf numFmtId="0" fontId="1" fillId="0" borderId="140" xfId="12" applyBorder="1" applyAlignment="1" applyProtection="1">
      <alignment horizontal="center" vertical="center"/>
      <protection locked="0"/>
    </xf>
    <xf numFmtId="0" fontId="1" fillId="0" borderId="141" xfId="12" applyBorder="1" applyAlignment="1" applyProtection="1">
      <alignment horizontal="center" vertical="center"/>
      <protection locked="0"/>
    </xf>
    <xf numFmtId="0" fontId="1" fillId="0" borderId="142" xfId="12" applyBorder="1" applyAlignment="1" applyProtection="1">
      <alignment horizontal="center" vertical="center"/>
      <protection locked="0"/>
    </xf>
    <xf numFmtId="0" fontId="1" fillId="8" borderId="114" xfId="12" applyFill="1" applyBorder="1" applyAlignment="1" applyProtection="1">
      <alignment horizontal="center" vertical="center"/>
      <protection locked="0"/>
    </xf>
    <xf numFmtId="0" fontId="1" fillId="8" borderId="103" xfId="12" applyFill="1" applyBorder="1" applyAlignment="1" applyProtection="1">
      <alignment horizontal="center" vertical="center"/>
      <protection locked="0"/>
    </xf>
    <xf numFmtId="0" fontId="1" fillId="8" borderId="140" xfId="12" applyFill="1" applyBorder="1" applyAlignment="1" applyProtection="1">
      <alignment horizontal="center" vertical="center"/>
      <protection locked="0"/>
    </xf>
    <xf numFmtId="0" fontId="1" fillId="8" borderId="142" xfId="12" applyFill="1" applyBorder="1" applyAlignment="1" applyProtection="1">
      <alignment horizontal="center" vertical="center"/>
      <protection locked="0"/>
    </xf>
    <xf numFmtId="44" fontId="1" fillId="8" borderId="56" xfId="12" applyNumberFormat="1" applyFill="1" applyBorder="1" applyAlignment="1" applyProtection="1">
      <alignment horizontal="center" vertical="center"/>
    </xf>
    <xf numFmtId="0" fontId="8" fillId="6" borderId="56" xfId="12" applyFont="1" applyFill="1" applyBorder="1" applyAlignment="1" applyProtection="1">
      <alignment horizontal="center" vertical="center"/>
    </xf>
    <xf numFmtId="44" fontId="8" fillId="6" borderId="56" xfId="12" applyNumberFormat="1" applyFont="1" applyFill="1" applyBorder="1" applyAlignment="1" applyProtection="1">
      <alignment horizontal="center" vertical="center"/>
    </xf>
    <xf numFmtId="0" fontId="1" fillId="6" borderId="130" xfId="12" applyFill="1" applyBorder="1" applyAlignment="1" applyProtection="1">
      <alignment horizontal="center" vertical="center"/>
    </xf>
    <xf numFmtId="0" fontId="1" fillId="6" borderId="131" xfId="12" applyFill="1" applyBorder="1" applyAlignment="1" applyProtection="1">
      <alignment horizontal="center" vertical="center"/>
    </xf>
    <xf numFmtId="0" fontId="1" fillId="6" borderId="132" xfId="12" applyFill="1" applyBorder="1" applyAlignment="1" applyProtection="1">
      <alignment horizontal="center" vertical="center"/>
    </xf>
    <xf numFmtId="0" fontId="1" fillId="2" borderId="135" xfId="12" applyFill="1" applyBorder="1" applyAlignment="1" applyProtection="1">
      <alignment horizontal="center" vertical="center"/>
    </xf>
    <xf numFmtId="0" fontId="1" fillId="2" borderId="127" xfId="12" applyFill="1" applyBorder="1" applyAlignment="1" applyProtection="1">
      <alignment horizontal="center" vertical="center"/>
    </xf>
    <xf numFmtId="0" fontId="1" fillId="2" borderId="134" xfId="12" applyFill="1" applyBorder="1" applyAlignment="1" applyProtection="1">
      <alignment horizontal="center" vertical="center"/>
    </xf>
    <xf numFmtId="0" fontId="1" fillId="8" borderId="127" xfId="12" applyFill="1" applyBorder="1" applyAlignment="1" applyProtection="1">
      <alignment horizontal="center" vertical="center"/>
    </xf>
    <xf numFmtId="0" fontId="1" fillId="8" borderId="128" xfId="12" applyFill="1" applyBorder="1" applyAlignment="1" applyProtection="1">
      <alignment horizontal="center" vertical="center"/>
    </xf>
    <xf numFmtId="0" fontId="1" fillId="0" borderId="37" xfId="12" applyBorder="1" applyAlignment="1" applyProtection="1">
      <alignment horizontal="center" vertical="center"/>
      <protection locked="0"/>
    </xf>
    <xf numFmtId="0" fontId="1" fillId="0" borderId="38" xfId="12" applyBorder="1" applyAlignment="1" applyProtection="1">
      <alignment horizontal="center" vertical="center"/>
      <protection locked="0"/>
    </xf>
    <xf numFmtId="0" fontId="1" fillId="0" borderId="41" xfId="12" applyBorder="1" applyAlignment="1" applyProtection="1">
      <alignment horizontal="center" vertical="center"/>
      <protection locked="0"/>
    </xf>
    <xf numFmtId="0" fontId="1" fillId="8" borderId="37" xfId="12" applyFill="1" applyBorder="1" applyAlignment="1" applyProtection="1">
      <alignment horizontal="center" vertical="center"/>
      <protection locked="0"/>
    </xf>
    <xf numFmtId="0" fontId="1" fillId="8" borderId="41" xfId="12" applyFill="1" applyBorder="1" applyAlignment="1" applyProtection="1">
      <alignment horizontal="center" vertical="center"/>
      <protection locked="0"/>
    </xf>
    <xf numFmtId="0" fontId="5" fillId="0" borderId="138" xfId="80" applyFont="1" applyBorder="1" applyAlignment="1" applyProtection="1">
      <alignment horizontal="center" vertical="center"/>
      <protection locked="0"/>
    </xf>
    <xf numFmtId="0" fontId="5" fillId="0" borderId="139" xfId="80" applyFont="1" applyBorder="1" applyAlignment="1" applyProtection="1">
      <alignment horizontal="center" vertical="center"/>
      <protection locked="0"/>
    </xf>
    <xf numFmtId="0" fontId="1" fillId="0" borderId="137" xfId="12" applyFont="1" applyFill="1" applyBorder="1" applyAlignment="1" applyProtection="1">
      <alignment horizontal="center" vertical="center"/>
      <protection locked="0"/>
    </xf>
    <xf numFmtId="0" fontId="1" fillId="0" borderId="116" xfId="12" applyFont="1" applyFill="1" applyBorder="1" applyAlignment="1" applyProtection="1">
      <alignment horizontal="center" vertical="center"/>
      <protection locked="0"/>
    </xf>
    <xf numFmtId="0" fontId="1" fillId="0" borderId="118" xfId="12" applyFont="1" applyFill="1" applyBorder="1" applyAlignment="1" applyProtection="1">
      <alignment horizontal="center" vertical="center"/>
      <protection locked="0"/>
    </xf>
    <xf numFmtId="0" fontId="1" fillId="0" borderId="101" xfId="12" applyFont="1" applyFill="1" applyBorder="1" applyAlignment="1" applyProtection="1">
      <alignment horizontal="center" vertical="center"/>
      <protection locked="0"/>
    </xf>
    <xf numFmtId="0" fontId="1" fillId="0" borderId="102" xfId="12" applyFont="1" applyFill="1" applyBorder="1" applyAlignment="1" applyProtection="1">
      <alignment horizontal="center" vertical="center"/>
      <protection locked="0"/>
    </xf>
    <xf numFmtId="0" fontId="1" fillId="0" borderId="103" xfId="12" applyFont="1" applyFill="1" applyBorder="1" applyAlignment="1" applyProtection="1">
      <alignment horizontal="center" vertical="center"/>
      <protection locked="0"/>
    </xf>
    <xf numFmtId="0" fontId="1" fillId="6" borderId="130" xfId="12" applyFont="1" applyFill="1" applyBorder="1" applyAlignment="1" applyProtection="1">
      <alignment horizontal="center" vertical="center"/>
    </xf>
    <xf numFmtId="0" fontId="1" fillId="2" borderId="135" xfId="12" applyFill="1" applyBorder="1" applyAlignment="1" applyProtection="1">
      <alignment horizontal="center" vertical="center" wrapText="1"/>
    </xf>
    <xf numFmtId="0" fontId="1" fillId="7" borderId="135" xfId="12" applyFill="1" applyBorder="1" applyAlignment="1" applyProtection="1">
      <alignment horizontal="center" vertical="center" wrapText="1"/>
    </xf>
    <xf numFmtId="0" fontId="1" fillId="8" borderId="135" xfId="12" applyFill="1" applyBorder="1" applyAlignment="1" applyProtection="1">
      <alignment horizontal="center" vertical="center" wrapText="1"/>
    </xf>
    <xf numFmtId="0" fontId="1" fillId="2" borderId="133" xfId="12" applyFill="1" applyBorder="1" applyAlignment="1" applyProtection="1">
      <alignment horizontal="center" vertical="center"/>
    </xf>
    <xf numFmtId="10" fontId="1" fillId="0" borderId="133" xfId="12" applyNumberFormat="1" applyBorder="1" applyAlignment="1" applyProtection="1">
      <alignment horizontal="center" vertical="center"/>
      <protection locked="0"/>
    </xf>
    <xf numFmtId="0" fontId="1" fillId="6" borderId="133" xfId="12" applyFill="1" applyBorder="1" applyAlignment="1" applyProtection="1">
      <alignment horizontal="center" vertical="center"/>
    </xf>
    <xf numFmtId="0" fontId="1" fillId="6" borderId="133" xfId="12" applyFont="1" applyFill="1" applyBorder="1" applyAlignment="1" applyProtection="1">
      <alignment horizontal="center" vertical="center"/>
    </xf>
    <xf numFmtId="0" fontId="9" fillId="0" borderId="130" xfId="12" applyFont="1" applyBorder="1" applyAlignment="1" applyProtection="1">
      <alignment horizontal="center" vertical="center" wrapText="1"/>
      <protection locked="0"/>
    </xf>
    <xf numFmtId="0" fontId="9" fillId="0" borderId="131" xfId="12" applyFont="1" applyBorder="1" applyAlignment="1" applyProtection="1">
      <alignment horizontal="center" vertical="center" wrapText="1"/>
      <protection locked="0"/>
    </xf>
    <xf numFmtId="0" fontId="9" fillId="0" borderId="132" xfId="12" applyFont="1" applyBorder="1" applyAlignment="1" applyProtection="1">
      <alignment horizontal="center" vertical="center" wrapText="1"/>
      <protection locked="0"/>
    </xf>
    <xf numFmtId="0" fontId="1" fillId="6" borderId="130" xfId="12" applyFill="1" applyBorder="1" applyAlignment="1" applyProtection="1">
      <alignment horizontal="right" vertical="center"/>
    </xf>
    <xf numFmtId="0" fontId="1" fillId="6" borderId="131" xfId="12" applyFill="1" applyBorder="1" applyAlignment="1" applyProtection="1">
      <alignment horizontal="right" vertical="center"/>
    </xf>
    <xf numFmtId="0" fontId="1" fillId="6" borderId="131" xfId="12" applyFill="1" applyBorder="1" applyAlignment="1" applyProtection="1">
      <alignment horizontal="center" vertical="center"/>
      <protection locked="0"/>
    </xf>
    <xf numFmtId="0" fontId="1" fillId="6" borderId="132" xfId="12" applyFill="1" applyBorder="1" applyAlignment="1" applyProtection="1">
      <alignment horizontal="center" vertical="center"/>
      <protection locked="0"/>
    </xf>
    <xf numFmtId="0" fontId="1" fillId="0" borderId="127" xfId="12" applyBorder="1" applyAlignment="1" applyProtection="1">
      <alignment horizontal="center" vertical="center"/>
    </xf>
    <xf numFmtId="0" fontId="1" fillId="0" borderId="128" xfId="12" applyBorder="1" applyAlignment="1" applyProtection="1">
      <alignment horizontal="center" vertical="center"/>
    </xf>
    <xf numFmtId="0" fontId="1" fillId="0" borderId="31" xfId="12" applyBorder="1" applyAlignment="1" applyProtection="1">
      <alignment horizontal="center" vertical="center"/>
    </xf>
    <xf numFmtId="0" fontId="1" fillId="0" borderId="32" xfId="12" applyBorder="1" applyAlignment="1" applyProtection="1">
      <alignment horizontal="center" vertical="center"/>
    </xf>
    <xf numFmtId="0" fontId="1" fillId="0" borderId="59" xfId="12" applyBorder="1" applyAlignment="1" applyProtection="1">
      <alignment horizontal="center" vertical="center"/>
    </xf>
    <xf numFmtId="0" fontId="1" fillId="0" borderId="57" xfId="12" applyBorder="1" applyAlignment="1" applyProtection="1">
      <alignment horizontal="center" vertical="center"/>
    </xf>
    <xf numFmtId="0" fontId="1" fillId="12" borderId="110" xfId="1" applyFont="1" applyFill="1" applyBorder="1" applyAlignment="1" applyProtection="1">
      <alignment horizontal="center" vertical="center"/>
    </xf>
    <xf numFmtId="0" fontId="9" fillId="0" borderId="123" xfId="1" applyFont="1" applyBorder="1" applyAlignment="1" applyProtection="1">
      <alignment horizontal="center" vertical="center"/>
      <protection locked="0"/>
    </xf>
    <xf numFmtId="0" fontId="1" fillId="0" borderId="124" xfId="12" applyBorder="1" applyAlignment="1" applyProtection="1">
      <alignment horizontal="center" vertical="center"/>
    </xf>
    <xf numFmtId="0" fontId="1" fillId="0" borderId="125" xfId="12" applyBorder="1" applyAlignment="1" applyProtection="1">
      <alignment horizontal="center" vertical="center"/>
    </xf>
    <xf numFmtId="0" fontId="9" fillId="0" borderId="126" xfId="1" applyFont="1" applyBorder="1" applyAlignment="1" applyProtection="1">
      <alignment horizontal="center" vertical="center"/>
      <protection locked="0"/>
    </xf>
    <xf numFmtId="9" fontId="9" fillId="0" borderId="126" xfId="1" applyNumberFormat="1" applyFont="1" applyBorder="1" applyAlignment="1" applyProtection="1">
      <alignment horizontal="center" vertical="center"/>
      <protection locked="0"/>
    </xf>
    <xf numFmtId="0" fontId="1" fillId="6" borderId="63" xfId="12" applyFill="1" applyBorder="1" applyAlignment="1" applyProtection="1">
      <alignment horizontal="center" vertical="center"/>
    </xf>
    <xf numFmtId="0" fontId="1" fillId="6" borderId="64" xfId="12" applyFill="1" applyBorder="1" applyAlignment="1" applyProtection="1">
      <alignment horizontal="center" vertical="center"/>
    </xf>
    <xf numFmtId="0" fontId="1" fillId="6" borderId="65" xfId="12" applyFill="1" applyBorder="1" applyAlignment="1" applyProtection="1">
      <alignment horizontal="center" vertical="center"/>
    </xf>
    <xf numFmtId="0" fontId="9" fillId="0" borderId="36" xfId="1" applyFont="1" applyBorder="1" applyAlignment="1" applyProtection="1">
      <alignment horizontal="center" vertical="center"/>
      <protection locked="0"/>
    </xf>
    <xf numFmtId="0" fontId="1" fillId="2" borderId="66" xfId="12" applyFill="1" applyBorder="1" applyAlignment="1" applyProtection="1">
      <alignment horizontal="center" vertical="center"/>
    </xf>
    <xf numFmtId="0" fontId="3" fillId="0" borderId="26" xfId="1" applyFont="1" applyBorder="1" applyAlignment="1" applyProtection="1">
      <alignment vertical="center"/>
      <protection locked="0"/>
    </xf>
    <xf numFmtId="9" fontId="28" fillId="0" borderId="26" xfId="1" applyNumberFormat="1" applyFont="1" applyBorder="1" applyAlignment="1" applyProtection="1">
      <alignment horizontal="center" vertical="center"/>
      <protection locked="0"/>
    </xf>
    <xf numFmtId="0" fontId="28" fillId="0" borderId="26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center" vertical="center"/>
      <protection locked="0"/>
    </xf>
    <xf numFmtId="0" fontId="3" fillId="0" borderId="26" xfId="1" applyFont="1" applyFill="1" applyBorder="1" applyAlignment="1" applyProtection="1">
      <alignment horizontal="center" vertical="center"/>
      <protection locked="0"/>
    </xf>
    <xf numFmtId="0" fontId="9" fillId="0" borderId="29" xfId="1" applyFont="1" applyBorder="1" applyAlignment="1" applyProtection="1">
      <alignment horizontal="center" vertical="center"/>
      <protection locked="0"/>
    </xf>
    <xf numFmtId="0" fontId="3" fillId="0" borderId="51" xfId="1" applyFont="1" applyBorder="1" applyAlignment="1" applyProtection="1">
      <alignment vertical="center"/>
      <protection locked="0"/>
    </xf>
    <xf numFmtId="0" fontId="3" fillId="0" borderId="52" xfId="1" applyFont="1" applyBorder="1" applyAlignment="1" applyProtection="1">
      <alignment vertical="center"/>
      <protection locked="0"/>
    </xf>
    <xf numFmtId="0" fontId="3" fillId="0" borderId="53" xfId="1" applyFont="1" applyBorder="1" applyAlignment="1" applyProtection="1">
      <alignment vertical="center"/>
      <protection locked="0"/>
    </xf>
    <xf numFmtId="0" fontId="1" fillId="0" borderId="54" xfId="1" applyFont="1" applyFill="1" applyBorder="1" applyAlignment="1" applyProtection="1">
      <alignment horizontal="center" vertical="center"/>
    </xf>
    <xf numFmtId="0" fontId="1" fillId="0" borderId="55" xfId="1" applyFont="1" applyFill="1" applyBorder="1" applyAlignment="1" applyProtection="1">
      <alignment horizontal="center" vertical="center"/>
    </xf>
    <xf numFmtId="0" fontId="1" fillId="0" borderId="56" xfId="1" applyFont="1" applyFill="1" applyBorder="1" applyAlignment="1" applyProtection="1">
      <alignment horizontal="center" vertical="center"/>
    </xf>
    <xf numFmtId="0" fontId="1" fillId="0" borderId="56" xfId="1" applyFill="1" applyBorder="1" applyAlignment="1" applyProtection="1">
      <alignment horizontal="center" vertical="center"/>
    </xf>
    <xf numFmtId="10" fontId="1" fillId="0" borderId="121" xfId="1" applyNumberFormat="1" applyFont="1" applyFill="1" applyBorder="1" applyAlignment="1" applyProtection="1">
      <alignment horizontal="center" vertical="center"/>
      <protection locked="0"/>
    </xf>
    <xf numFmtId="0" fontId="1" fillId="2" borderId="113" xfId="1" applyFill="1" applyBorder="1" applyAlignment="1" applyProtection="1">
      <alignment horizontal="center" vertical="center"/>
    </xf>
    <xf numFmtId="0" fontId="3" fillId="0" borderId="111" xfId="1" applyFont="1" applyBorder="1" applyAlignment="1" applyProtection="1">
      <alignment vertical="center"/>
      <protection locked="0"/>
    </xf>
    <xf numFmtId="0" fontId="3" fillId="0" borderId="120" xfId="1" applyFont="1" applyBorder="1" applyAlignment="1" applyProtection="1">
      <alignment vertical="center"/>
      <protection locked="0"/>
    </xf>
    <xf numFmtId="0" fontId="3" fillId="0" borderId="112" xfId="1" applyFont="1" applyBorder="1" applyAlignment="1" applyProtection="1">
      <alignment vertical="center"/>
      <protection locked="0"/>
    </xf>
    <xf numFmtId="0" fontId="3" fillId="0" borderId="115" xfId="1" applyFont="1" applyBorder="1" applyAlignment="1" applyProtection="1">
      <alignment horizontal="center" vertical="center"/>
      <protection locked="0"/>
    </xf>
    <xf numFmtId="0" fontId="3" fillId="0" borderId="118" xfId="1" applyFont="1" applyBorder="1" applyAlignment="1" applyProtection="1">
      <alignment horizontal="center" vertical="center"/>
      <protection locked="0"/>
    </xf>
    <xf numFmtId="2" fontId="3" fillId="0" borderId="115" xfId="1" applyNumberFormat="1" applyFont="1" applyFill="1" applyBorder="1" applyAlignment="1" applyProtection="1">
      <alignment horizontal="center" vertical="center"/>
      <protection locked="0"/>
    </xf>
    <xf numFmtId="2" fontId="3" fillId="0" borderId="118" xfId="1" applyNumberFormat="1" applyFont="1" applyFill="1" applyBorder="1" applyAlignment="1" applyProtection="1">
      <alignment horizontal="center" vertical="center"/>
      <protection locked="0"/>
    </xf>
    <xf numFmtId="0" fontId="3" fillId="0" borderId="105" xfId="1" applyFont="1" applyBorder="1" applyAlignment="1" applyProtection="1">
      <alignment vertical="center"/>
      <protection locked="0"/>
    </xf>
    <xf numFmtId="0" fontId="3" fillId="0" borderId="106" xfId="1" applyFont="1" applyBorder="1" applyAlignment="1" applyProtection="1">
      <alignment vertical="center"/>
      <protection locked="0"/>
    </xf>
    <xf numFmtId="0" fontId="3" fillId="0" borderId="107" xfId="1" applyFont="1" applyBorder="1" applyAlignment="1" applyProtection="1">
      <alignment vertical="center"/>
      <protection locked="0"/>
    </xf>
    <xf numFmtId="0" fontId="28" fillId="0" borderId="114" xfId="1" applyFont="1" applyBorder="1" applyAlignment="1" applyProtection="1">
      <alignment horizontal="center" vertical="center"/>
      <protection locked="0"/>
    </xf>
    <xf numFmtId="0" fontId="28" fillId="0" borderId="103" xfId="1" applyFont="1" applyBorder="1" applyAlignment="1" applyProtection="1">
      <alignment horizontal="center" vertical="center"/>
      <protection locked="0"/>
    </xf>
    <xf numFmtId="0" fontId="3" fillId="0" borderId="114" xfId="1" applyFont="1" applyBorder="1" applyAlignment="1" applyProtection="1">
      <alignment horizontal="center" vertical="center"/>
      <protection locked="0"/>
    </xf>
    <xf numFmtId="0" fontId="3" fillId="0" borderId="103" xfId="1" applyFont="1" applyBorder="1" applyAlignment="1" applyProtection="1">
      <alignment horizontal="center" vertical="center"/>
      <protection locked="0"/>
    </xf>
    <xf numFmtId="2" fontId="3" fillId="0" borderId="114" xfId="1" applyNumberFormat="1" applyFont="1" applyFill="1" applyBorder="1" applyAlignment="1" applyProtection="1">
      <alignment horizontal="center" vertical="center"/>
      <protection locked="0"/>
    </xf>
    <xf numFmtId="2" fontId="3" fillId="0" borderId="103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Border="1" applyAlignment="1" applyProtection="1">
      <alignment horizontal="center" vertical="center"/>
      <protection locked="0"/>
    </xf>
    <xf numFmtId="0" fontId="3" fillId="0" borderId="50" xfId="1" applyFont="1" applyBorder="1" applyAlignment="1" applyProtection="1">
      <alignment horizontal="center" vertical="center"/>
      <protection locked="0"/>
    </xf>
    <xf numFmtId="2" fontId="3" fillId="0" borderId="49" xfId="1" applyNumberFormat="1" applyFont="1" applyFill="1" applyBorder="1" applyAlignment="1" applyProtection="1">
      <alignment horizontal="center" vertical="center"/>
      <protection locked="0"/>
    </xf>
    <xf numFmtId="2" fontId="3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42" xfId="75" applyFont="1" applyFill="1" applyBorder="1" applyAlignment="1" applyProtection="1">
      <alignment horizontal="left" vertical="center" wrapText="1"/>
      <protection locked="0"/>
    </xf>
    <xf numFmtId="0" fontId="3" fillId="0" borderId="43" xfId="75" applyFont="1" applyFill="1" applyBorder="1" applyAlignment="1" applyProtection="1">
      <alignment horizontal="left" vertical="center" wrapText="1"/>
      <protection locked="0"/>
    </xf>
    <xf numFmtId="0" fontId="3" fillId="0" borderId="44" xfId="75" applyFont="1" applyFill="1" applyBorder="1" applyAlignment="1" applyProtection="1">
      <alignment horizontal="left" vertical="center" wrapText="1"/>
      <protection locked="0"/>
    </xf>
    <xf numFmtId="0" fontId="1" fillId="0" borderId="45" xfId="71" applyFill="1" applyBorder="1" applyAlignment="1" applyProtection="1">
      <alignment horizontal="center" vertical="center"/>
      <protection locked="0"/>
    </xf>
    <xf numFmtId="0" fontId="3" fillId="0" borderId="46" xfId="1" applyFont="1" applyBorder="1" applyAlignment="1" applyProtection="1">
      <alignment horizontal="center" vertical="center"/>
      <protection locked="0"/>
    </xf>
    <xf numFmtId="0" fontId="3" fillId="0" borderId="47" xfId="1" applyFont="1" applyBorder="1" applyAlignment="1" applyProtection="1">
      <alignment horizontal="center" vertical="center"/>
      <protection locked="0"/>
    </xf>
    <xf numFmtId="0" fontId="3" fillId="0" borderId="46" xfId="1" applyFont="1" applyFill="1" applyBorder="1" applyAlignment="1" applyProtection="1">
      <alignment horizontal="center" vertical="center"/>
      <protection locked="0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16" fontId="9" fillId="0" borderId="36" xfId="1" applyNumberFormat="1" applyFont="1" applyBorder="1" applyAlignment="1" applyProtection="1">
      <alignment horizontal="center" vertical="center"/>
      <protection locked="0"/>
    </xf>
    <xf numFmtId="0" fontId="3" fillId="0" borderId="115" xfId="1" applyFont="1" applyBorder="1" applyAlignment="1" applyProtection="1">
      <alignment vertical="center" wrapText="1"/>
      <protection locked="0"/>
    </xf>
    <xf numFmtId="0" fontId="3" fillId="0" borderId="116" xfId="1" applyFont="1" applyBorder="1" applyAlignment="1" applyProtection="1">
      <alignment vertical="center"/>
      <protection locked="0"/>
    </xf>
    <xf numFmtId="0" fontId="3" fillId="0" borderId="117" xfId="1" applyFont="1" applyBorder="1" applyAlignment="1" applyProtection="1">
      <alignment vertical="center"/>
      <protection locked="0"/>
    </xf>
    <xf numFmtId="9" fontId="28" fillId="0" borderId="115" xfId="1" applyNumberFormat="1" applyFont="1" applyBorder="1" applyAlignment="1" applyProtection="1">
      <alignment horizontal="center" vertical="center"/>
      <protection locked="0"/>
    </xf>
    <xf numFmtId="0" fontId="28" fillId="0" borderId="118" xfId="1" applyFont="1" applyBorder="1" applyAlignment="1" applyProtection="1">
      <alignment horizontal="center" vertical="center"/>
      <protection locked="0"/>
    </xf>
    <xf numFmtId="0" fontId="9" fillId="0" borderId="119" xfId="1" applyFont="1" applyBorder="1" applyAlignment="1" applyProtection="1">
      <alignment horizontal="center" vertical="center"/>
      <protection locked="0"/>
    </xf>
    <xf numFmtId="0" fontId="3" fillId="0" borderId="114" xfId="1" applyFont="1" applyBorder="1" applyAlignment="1" applyProtection="1">
      <alignment vertical="center"/>
      <protection locked="0"/>
    </xf>
    <xf numFmtId="0" fontId="3" fillId="0" borderId="102" xfId="1" applyFont="1" applyBorder="1" applyAlignment="1" applyProtection="1">
      <alignment vertical="center"/>
      <protection locked="0"/>
    </xf>
    <xf numFmtId="0" fontId="3" fillId="0" borderId="103" xfId="1" applyFont="1" applyBorder="1" applyAlignment="1" applyProtection="1">
      <alignment vertical="center"/>
      <protection locked="0"/>
    </xf>
    <xf numFmtId="0" fontId="3" fillId="0" borderId="37" xfId="1" applyFont="1" applyFill="1" applyBorder="1" applyAlignment="1" applyProtection="1">
      <alignment horizontal="center" vertical="center"/>
      <protection locked="0"/>
    </xf>
    <xf numFmtId="0" fontId="3" fillId="0" borderId="41" xfId="1" applyFont="1" applyFill="1" applyBorder="1" applyAlignment="1" applyProtection="1">
      <alignment horizontal="center" vertical="center"/>
      <protection locked="0"/>
    </xf>
    <xf numFmtId="0" fontId="3" fillId="0" borderId="37" xfId="1" applyFont="1" applyBorder="1" applyAlignment="1" applyProtection="1">
      <alignment vertical="center"/>
      <protection locked="0"/>
    </xf>
    <xf numFmtId="0" fontId="3" fillId="0" borderId="38" xfId="1" applyFont="1" applyBorder="1" applyAlignment="1" applyProtection="1">
      <alignment vertical="center"/>
      <protection locked="0"/>
    </xf>
    <xf numFmtId="0" fontId="3" fillId="0" borderId="39" xfId="1" applyFont="1" applyBorder="1" applyAlignment="1" applyProtection="1">
      <alignment vertical="center"/>
      <protection locked="0"/>
    </xf>
    <xf numFmtId="14" fontId="1" fillId="0" borderId="30" xfId="1" applyNumberFormat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center" vertical="center"/>
    </xf>
    <xf numFmtId="9" fontId="1" fillId="0" borderId="40" xfId="1" applyNumberFormat="1" applyFont="1" applyFill="1" applyBorder="1" applyAlignment="1" applyProtection="1">
      <alignment horizontal="center" vertical="center"/>
    </xf>
    <xf numFmtId="0" fontId="1" fillId="0" borderId="40" xfId="1" applyFont="1" applyFill="1" applyBorder="1" applyAlignment="1" applyProtection="1">
      <alignment horizontal="center" vertical="center"/>
    </xf>
    <xf numFmtId="0" fontId="1" fillId="0" borderId="40" xfId="1" applyFill="1" applyBorder="1" applyAlignment="1" applyProtection="1">
      <alignment horizontal="center" vertical="center"/>
    </xf>
    <xf numFmtId="0" fontId="3" fillId="0" borderId="105" xfId="1" applyFont="1" applyBorder="1" applyAlignment="1" applyProtection="1">
      <alignment vertical="center" wrapText="1"/>
      <protection locked="0"/>
    </xf>
    <xf numFmtId="0" fontId="3" fillId="0" borderId="106" xfId="1" applyFont="1" applyBorder="1" applyAlignment="1" applyProtection="1">
      <alignment vertical="center" wrapText="1"/>
      <protection locked="0"/>
    </xf>
    <xf numFmtId="0" fontId="3" fillId="0" borderId="107" xfId="1" applyFont="1" applyBorder="1" applyAlignment="1" applyProtection="1">
      <alignment vertical="center" wrapText="1"/>
      <protection locked="0"/>
    </xf>
    <xf numFmtId="49" fontId="4" fillId="0" borderId="111" xfId="1" applyNumberFormat="1" applyFont="1" applyBorder="1" applyAlignment="1" applyProtection="1">
      <alignment horizontal="center" vertical="center"/>
      <protection locked="0"/>
    </xf>
    <xf numFmtId="49" fontId="4" fillId="0" borderId="112" xfId="1" applyNumberFormat="1" applyFont="1" applyBorder="1" applyAlignment="1" applyProtection="1">
      <alignment horizontal="center" vertical="center"/>
      <protection locked="0"/>
    </xf>
    <xf numFmtId="0" fontId="3" fillId="0" borderId="111" xfId="1" applyFont="1" applyBorder="1" applyAlignment="1" applyProtection="1">
      <alignment horizontal="center" vertical="center"/>
      <protection locked="0"/>
    </xf>
    <xf numFmtId="0" fontId="3" fillId="0" borderId="112" xfId="1" applyFont="1" applyBorder="1" applyAlignment="1" applyProtection="1">
      <alignment horizontal="center" vertical="center"/>
      <protection locked="0"/>
    </xf>
    <xf numFmtId="2" fontId="3" fillId="0" borderId="111" xfId="1" applyNumberFormat="1" applyFont="1" applyFill="1" applyBorder="1" applyAlignment="1" applyProtection="1">
      <alignment horizontal="center" vertical="center"/>
      <protection locked="0"/>
    </xf>
    <xf numFmtId="2" fontId="3" fillId="0" borderId="112" xfId="1" applyNumberFormat="1" applyFont="1" applyFill="1" applyBorder="1" applyAlignment="1" applyProtection="1">
      <alignment horizontal="center" vertical="center"/>
      <protection locked="0"/>
    </xf>
    <xf numFmtId="49" fontId="3" fillId="0" borderId="105" xfId="1" applyNumberFormat="1" applyFont="1" applyFill="1" applyBorder="1" applyAlignment="1" applyProtection="1">
      <alignment horizontal="center" vertical="center"/>
      <protection locked="0"/>
    </xf>
    <xf numFmtId="49" fontId="3" fillId="0" borderId="107" xfId="1" applyNumberFormat="1" applyFont="1" applyFill="1" applyBorder="1" applyAlignment="1" applyProtection="1">
      <alignment horizontal="center" vertical="center"/>
      <protection locked="0"/>
    </xf>
    <xf numFmtId="0" fontId="3" fillId="0" borderId="105" xfId="1" applyFont="1" applyBorder="1" applyAlignment="1" applyProtection="1">
      <alignment horizontal="center" vertical="center"/>
      <protection locked="0"/>
    </xf>
    <xf numFmtId="0" fontId="3" fillId="0" borderId="107" xfId="1" applyFont="1" applyBorder="1" applyAlignment="1" applyProtection="1">
      <alignment horizontal="center" vertical="center"/>
      <protection locked="0"/>
    </xf>
    <xf numFmtId="2" fontId="3" fillId="0" borderId="105" xfId="1" applyNumberFormat="1" applyFont="1" applyFill="1" applyBorder="1" applyAlignment="1" applyProtection="1">
      <alignment horizontal="center" vertical="center"/>
      <protection locked="0"/>
    </xf>
    <xf numFmtId="2" fontId="3" fillId="0" borderId="107" xfId="1" applyNumberFormat="1" applyFont="1" applyFill="1" applyBorder="1" applyAlignment="1" applyProtection="1">
      <alignment horizontal="center" vertical="center"/>
      <protection locked="0"/>
    </xf>
    <xf numFmtId="49" fontId="3" fillId="0" borderId="105" xfId="1" applyNumberFormat="1" applyFont="1" applyBorder="1" applyAlignment="1" applyProtection="1">
      <alignment horizontal="center" vertical="center" wrapText="1"/>
      <protection locked="0"/>
    </xf>
    <xf numFmtId="49" fontId="3" fillId="0" borderId="107" xfId="1" applyNumberFormat="1" applyFont="1" applyBorder="1" applyAlignment="1" applyProtection="1">
      <alignment horizontal="center" vertical="center" wrapText="1"/>
      <protection locked="0"/>
    </xf>
    <xf numFmtId="49" fontId="3" fillId="0" borderId="105" xfId="1" applyNumberFormat="1" applyFont="1" applyBorder="1" applyAlignment="1" applyProtection="1">
      <alignment horizontal="center" vertical="center"/>
      <protection locked="0"/>
    </xf>
    <xf numFmtId="49" fontId="3" fillId="0" borderId="107" xfId="1" applyNumberFormat="1" applyFont="1" applyBorder="1" applyAlignment="1" applyProtection="1">
      <alignment horizontal="center" vertical="center"/>
      <protection locked="0"/>
    </xf>
    <xf numFmtId="0" fontId="3" fillId="0" borderId="105" xfId="1" applyFont="1" applyFill="1" applyBorder="1" applyAlignment="1" applyProtection="1">
      <alignment horizontal="center" vertical="center"/>
      <protection locked="0"/>
    </xf>
    <xf numFmtId="0" fontId="3" fillId="0" borderId="107" xfId="1" applyFont="1" applyFill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vertical="center" wrapText="1"/>
      <protection locked="0"/>
    </xf>
    <xf numFmtId="0" fontId="3" fillId="0" borderId="26" xfId="1" applyFont="1" applyBorder="1" applyAlignment="1" applyProtection="1">
      <alignment vertical="center" wrapText="1"/>
      <protection locked="0"/>
    </xf>
    <xf numFmtId="0" fontId="3" fillId="0" borderId="27" xfId="1" applyFont="1" applyBorder="1" applyAlignment="1" applyProtection="1">
      <alignment vertical="center" wrapText="1"/>
      <protection locked="0"/>
    </xf>
    <xf numFmtId="49" fontId="3" fillId="9" borderId="25" xfId="1" applyNumberFormat="1" applyFont="1" applyFill="1" applyBorder="1" applyAlignment="1" applyProtection="1">
      <alignment horizontal="center" vertical="center"/>
      <protection locked="0"/>
    </xf>
    <xf numFmtId="49" fontId="3" fillId="9" borderId="27" xfId="1" applyNumberFormat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2" fontId="3" fillId="0" borderId="25" xfId="1" applyNumberFormat="1" applyFont="1" applyFill="1" applyBorder="1" applyAlignment="1" applyProtection="1">
      <alignment horizontal="center" vertical="center"/>
      <protection locked="0"/>
    </xf>
    <xf numFmtId="2" fontId="3" fillId="0" borderId="27" xfId="1" applyNumberFormat="1" applyFont="1" applyFill="1" applyBorder="1" applyAlignment="1" applyProtection="1">
      <alignment horizontal="center" vertical="center"/>
      <protection locked="0"/>
    </xf>
    <xf numFmtId="9" fontId="1" fillId="0" borderId="36" xfId="1" applyNumberFormat="1" applyFont="1" applyFill="1" applyBorder="1" applyAlignment="1" applyProtection="1">
      <alignment horizontal="center" vertical="center"/>
      <protection locked="0"/>
    </xf>
    <xf numFmtId="0" fontId="1" fillId="0" borderId="36" xfId="1" applyFont="1" applyFill="1" applyBorder="1" applyAlignment="1" applyProtection="1">
      <alignment horizontal="center" vertical="center"/>
      <protection locked="0"/>
    </xf>
    <xf numFmtId="0" fontId="1" fillId="2" borderId="59" xfId="12" applyFill="1" applyBorder="1" applyAlignment="1" applyProtection="1">
      <alignment horizontal="center" vertical="center" wrapText="1"/>
    </xf>
    <xf numFmtId="0" fontId="1" fillId="2" borderId="57" xfId="12" applyFill="1" applyBorder="1" applyAlignment="1" applyProtection="1">
      <alignment horizontal="center" vertical="center" wrapText="1"/>
    </xf>
    <xf numFmtId="0" fontId="1" fillId="2" borderId="30" xfId="12" applyFill="1" applyBorder="1" applyAlignment="1" applyProtection="1">
      <alignment horizontal="center" vertical="center" wrapText="1"/>
    </xf>
    <xf numFmtId="0" fontId="1" fillId="2" borderId="14" xfId="12" applyFill="1" applyBorder="1" applyAlignment="1" applyProtection="1">
      <alignment horizontal="center" vertical="center" wrapText="1"/>
    </xf>
    <xf numFmtId="0" fontId="1" fillId="2" borderId="7" xfId="12" applyFill="1" applyBorder="1" applyAlignment="1" applyProtection="1">
      <alignment horizontal="center" vertical="center" wrapText="1"/>
    </xf>
    <xf numFmtId="0" fontId="1" fillId="2" borderId="9" xfId="12" applyFill="1" applyBorder="1" applyAlignment="1" applyProtection="1">
      <alignment horizontal="center" vertical="center" wrapText="1"/>
    </xf>
    <xf numFmtId="0" fontId="3" fillId="0" borderId="59" xfId="12" applyFont="1" applyBorder="1" applyAlignment="1" applyProtection="1">
      <alignment horizontal="left" vertical="center" wrapText="1"/>
      <protection locked="0"/>
    </xf>
    <xf numFmtId="0" fontId="5" fillId="0" borderId="29" xfId="75" applyBorder="1" applyAlignment="1">
      <alignment horizontal="left" wrapText="1"/>
    </xf>
    <xf numFmtId="0" fontId="5" fillId="0" borderId="57" xfId="75" applyBorder="1" applyAlignment="1">
      <alignment horizontal="left" wrapText="1"/>
    </xf>
    <xf numFmtId="0" fontId="5" fillId="0" borderId="30" xfId="75" applyBorder="1" applyAlignment="1">
      <alignment horizontal="left" wrapText="1"/>
    </xf>
    <xf numFmtId="0" fontId="5" fillId="0" borderId="0" xfId="75" applyAlignment="1">
      <alignment horizontal="left" wrapText="1"/>
    </xf>
    <xf numFmtId="0" fontId="5" fillId="0" borderId="14" xfId="75" applyBorder="1" applyAlignment="1">
      <alignment horizontal="left" wrapText="1"/>
    </xf>
    <xf numFmtId="0" fontId="5" fillId="0" borderId="7" xfId="75" applyBorder="1" applyAlignment="1">
      <alignment horizontal="left" wrapText="1"/>
    </xf>
    <xf numFmtId="0" fontId="5" fillId="0" borderId="8" xfId="75" applyBorder="1" applyAlignment="1">
      <alignment horizontal="left" wrapText="1"/>
    </xf>
    <xf numFmtId="0" fontId="5" fillId="0" borderId="9" xfId="75" applyBorder="1" applyAlignment="1">
      <alignment horizontal="left" wrapText="1"/>
    </xf>
    <xf numFmtId="0" fontId="7" fillId="0" borderId="0" xfId="1" applyFont="1" applyAlignment="1" applyProtection="1">
      <alignment horizontal="center" vertical="center" wrapText="1"/>
      <protection locked="0"/>
    </xf>
    <xf numFmtId="0" fontId="5" fillId="0" borderId="66" xfId="51" applyFont="1" applyFill="1" applyBorder="1" applyAlignment="1">
      <alignment horizontal="center" vertical="center" wrapText="1"/>
    </xf>
    <xf numFmtId="0" fontId="22" fillId="5" borderId="66" xfId="51" applyFill="1" applyBorder="1" applyAlignment="1">
      <alignment horizontal="center" vertical="center" wrapText="1"/>
    </xf>
    <xf numFmtId="0" fontId="1" fillId="2" borderId="63" xfId="12" applyFont="1" applyFill="1" applyBorder="1" applyAlignment="1" applyProtection="1">
      <alignment horizontal="center" vertical="center"/>
    </xf>
    <xf numFmtId="0" fontId="1" fillId="2" borderId="64" xfId="12" applyFill="1" applyBorder="1" applyAlignment="1" applyProtection="1">
      <alignment horizontal="center" vertical="center"/>
    </xf>
    <xf numFmtId="0" fontId="1" fillId="2" borderId="65" xfId="12" applyFill="1" applyBorder="1" applyAlignment="1" applyProtection="1">
      <alignment horizontal="center" vertical="center"/>
    </xf>
    <xf numFmtId="0" fontId="9" fillId="0" borderId="105" xfId="12" applyFont="1" applyBorder="1" applyAlignment="1" applyProtection="1">
      <alignment horizontal="left" vertical="center" wrapText="1"/>
      <protection locked="0"/>
    </xf>
    <xf numFmtId="0" fontId="15" fillId="0" borderId="106" xfId="12" applyFont="1" applyBorder="1" applyAlignment="1" applyProtection="1">
      <alignment horizontal="left" vertical="center" wrapText="1"/>
      <protection locked="0"/>
    </xf>
    <xf numFmtId="0" fontId="15" fillId="0" borderId="107" xfId="12" applyFont="1" applyBorder="1" applyAlignment="1" applyProtection="1">
      <alignment horizontal="left" vertical="center" wrapText="1"/>
      <protection locked="0"/>
    </xf>
    <xf numFmtId="0" fontId="9" fillId="0" borderId="63" xfId="12" applyFont="1" applyBorder="1" applyAlignment="1" applyProtection="1">
      <alignment horizontal="left" vertical="center" wrapText="1"/>
      <protection locked="0"/>
    </xf>
    <xf numFmtId="0" fontId="9" fillId="0" borderId="64" xfId="12" applyFont="1" applyBorder="1" applyAlignment="1" applyProtection="1">
      <alignment horizontal="left" vertical="center" wrapText="1"/>
      <protection locked="0"/>
    </xf>
    <xf numFmtId="0" fontId="9" fillId="0" borderId="65" xfId="12" applyFont="1" applyBorder="1" applyAlignment="1" applyProtection="1">
      <alignment horizontal="left" vertical="center" wrapText="1"/>
      <protection locked="0"/>
    </xf>
    <xf numFmtId="0" fontId="1" fillId="6" borderId="59" xfId="12" applyFill="1" applyBorder="1" applyAlignment="1" applyProtection="1">
      <alignment horizontal="center" vertical="center"/>
    </xf>
    <xf numFmtId="0" fontId="1" fillId="6" borderId="29" xfId="12" applyFill="1" applyBorder="1" applyAlignment="1" applyProtection="1">
      <alignment horizontal="center" vertical="center"/>
    </xf>
    <xf numFmtId="0" fontId="1" fillId="6" borderId="57" xfId="12" applyFill="1" applyBorder="1" applyAlignment="1" applyProtection="1">
      <alignment horizontal="center" vertical="center"/>
    </xf>
    <xf numFmtId="0" fontId="9" fillId="0" borderId="101" xfId="12" applyFont="1" applyBorder="1" applyAlignment="1" applyProtection="1">
      <alignment vertical="center" wrapText="1"/>
      <protection locked="0"/>
    </xf>
    <xf numFmtId="0" fontId="9" fillId="0" borderId="102" xfId="12" applyFont="1" applyBorder="1" applyAlignment="1" applyProtection="1">
      <alignment vertical="center" wrapText="1"/>
      <protection locked="0"/>
    </xf>
    <xf numFmtId="0" fontId="9" fillId="0" borderId="103" xfId="12" applyFont="1" applyBorder="1" applyAlignment="1" applyProtection="1">
      <alignment vertical="center" wrapText="1"/>
      <protection locked="0"/>
    </xf>
    <xf numFmtId="0" fontId="1" fillId="0" borderId="105" xfId="12" applyBorder="1" applyAlignment="1" applyProtection="1">
      <alignment horizontal="left" vertical="center" wrapText="1"/>
      <protection locked="0"/>
    </xf>
    <xf numFmtId="0" fontId="1" fillId="0" borderId="106" xfId="12" applyBorder="1" applyAlignment="1" applyProtection="1">
      <alignment horizontal="left" vertical="center" wrapText="1"/>
      <protection locked="0"/>
    </xf>
    <xf numFmtId="0" fontId="2" fillId="0" borderId="28" xfId="12" applyFont="1" applyBorder="1" applyAlignment="1" applyProtection="1">
      <alignment horizontal="center" vertical="center"/>
    </xf>
    <xf numFmtId="0" fontId="3" fillId="4" borderId="33" xfId="1" applyFont="1" applyFill="1" applyBorder="1" applyAlignment="1" applyProtection="1">
      <alignment horizontal="center" vertical="center" wrapText="1"/>
    </xf>
    <xf numFmtId="0" fontId="3" fillId="4" borderId="34" xfId="1" applyFont="1" applyFill="1" applyBorder="1" applyAlignment="1" applyProtection="1">
      <alignment horizontal="center" vertical="center" wrapText="1"/>
    </xf>
    <xf numFmtId="0" fontId="3" fillId="4" borderId="35" xfId="1" applyFont="1" applyFill="1" applyBorder="1" applyAlignment="1" applyProtection="1">
      <alignment horizontal="center" vertical="center" wrapText="1"/>
    </xf>
    <xf numFmtId="0" fontId="22" fillId="4" borderId="29" xfId="51" applyFill="1" applyBorder="1" applyAlignment="1">
      <alignment horizontal="center" vertical="center" wrapText="1"/>
    </xf>
    <xf numFmtId="0" fontId="22" fillId="4" borderId="57" xfId="51" applyFill="1" applyBorder="1" applyAlignment="1">
      <alignment horizontal="center" vertical="center" wrapText="1"/>
    </xf>
    <xf numFmtId="0" fontId="22" fillId="4" borderId="7" xfId="51" applyFill="1" applyBorder="1" applyAlignment="1">
      <alignment horizontal="center" vertical="center" wrapText="1"/>
    </xf>
    <xf numFmtId="0" fontId="22" fillId="4" borderId="8" xfId="51" applyFill="1" applyBorder="1" applyAlignment="1">
      <alignment horizontal="center" vertical="center" wrapText="1"/>
    </xf>
    <xf numFmtId="0" fontId="22" fillId="4" borderId="9" xfId="51" applyFill="1" applyBorder="1" applyAlignment="1">
      <alignment horizontal="center" vertical="center" wrapText="1"/>
    </xf>
    <xf numFmtId="0" fontId="1" fillId="0" borderId="146" xfId="12" applyBorder="1" applyAlignment="1" applyProtection="1">
      <alignment horizontal="center" vertical="center"/>
      <protection locked="0"/>
    </xf>
    <xf numFmtId="0" fontId="1" fillId="0" borderId="148" xfId="12" applyBorder="1" applyAlignment="1" applyProtection="1">
      <alignment horizontal="center" vertical="center"/>
      <protection locked="0"/>
    </xf>
    <xf numFmtId="0" fontId="1" fillId="0" borderId="147" xfId="12" applyBorder="1" applyAlignment="1" applyProtection="1">
      <alignment horizontal="center" vertical="center"/>
      <protection locked="0"/>
    </xf>
    <xf numFmtId="0" fontId="1" fillId="8" borderId="146" xfId="12" applyFill="1" applyBorder="1" applyAlignment="1" applyProtection="1">
      <alignment horizontal="center" vertical="center"/>
      <protection locked="0"/>
    </xf>
    <xf numFmtId="0" fontId="1" fillId="8" borderId="147" xfId="12" applyFill="1" applyBorder="1" applyAlignment="1" applyProtection="1">
      <alignment horizontal="center" vertical="center"/>
      <protection locked="0"/>
    </xf>
    <xf numFmtId="0" fontId="1" fillId="0" borderId="165" xfId="12" applyBorder="1" applyAlignment="1" applyProtection="1">
      <alignment horizontal="center" vertical="center"/>
      <protection locked="0"/>
    </xf>
    <xf numFmtId="0" fontId="1" fillId="0" borderId="167" xfId="12" applyBorder="1" applyAlignment="1" applyProtection="1">
      <alignment horizontal="center" vertical="center"/>
      <protection locked="0"/>
    </xf>
    <xf numFmtId="0" fontId="1" fillId="0" borderId="166" xfId="12" applyBorder="1" applyAlignment="1" applyProtection="1">
      <alignment horizontal="center" vertical="center"/>
      <protection locked="0"/>
    </xf>
    <xf numFmtId="0" fontId="1" fillId="8" borderId="165" xfId="12" applyFill="1" applyBorder="1" applyAlignment="1" applyProtection="1">
      <alignment horizontal="center" vertical="center"/>
      <protection locked="0"/>
    </xf>
    <xf numFmtId="0" fontId="1" fillId="8" borderId="166" xfId="12" applyFill="1" applyBorder="1" applyAlignment="1" applyProtection="1">
      <alignment horizontal="center" vertical="center"/>
      <protection locked="0"/>
    </xf>
    <xf numFmtId="0" fontId="1" fillId="0" borderId="150" xfId="12" applyBorder="1" applyAlignment="1" applyProtection="1">
      <alignment horizontal="center" vertical="center"/>
      <protection locked="0"/>
    </xf>
    <xf numFmtId="10" fontId="1" fillId="2" borderId="150" xfId="12" applyNumberFormat="1" applyFont="1" applyFill="1" applyBorder="1" applyAlignment="1" applyProtection="1">
      <alignment horizontal="center" vertical="center"/>
      <protection locked="0"/>
    </xf>
    <xf numFmtId="10" fontId="1" fillId="2" borderId="151" xfId="12" applyNumberFormat="1" applyFont="1" applyFill="1" applyBorder="1" applyAlignment="1" applyProtection="1">
      <alignment horizontal="center" vertical="center"/>
      <protection locked="0"/>
    </xf>
    <xf numFmtId="165" fontId="1" fillId="7" borderId="146" xfId="12" applyNumberFormat="1" applyFill="1" applyBorder="1" applyAlignment="1" applyProtection="1">
      <alignment horizontal="center" vertical="center"/>
      <protection locked="0"/>
    </xf>
    <xf numFmtId="165" fontId="1" fillId="7" borderId="147" xfId="12" applyNumberFormat="1" applyFill="1" applyBorder="1" applyAlignment="1" applyProtection="1">
      <alignment horizontal="center" vertical="center"/>
      <protection locked="0"/>
    </xf>
    <xf numFmtId="2" fontId="1" fillId="7" borderId="146" xfId="12" applyNumberFormat="1" applyFill="1" applyBorder="1" applyAlignment="1" applyProtection="1">
      <alignment horizontal="center" vertical="center"/>
      <protection locked="0"/>
    </xf>
    <xf numFmtId="2" fontId="1" fillId="7" borderId="147" xfId="12" applyNumberFormat="1" applyFill="1" applyBorder="1" applyAlignment="1" applyProtection="1">
      <alignment horizontal="center" vertical="center"/>
      <protection locked="0"/>
    </xf>
    <xf numFmtId="165" fontId="1" fillId="8" borderId="150" xfId="12" applyNumberFormat="1" applyFill="1" applyBorder="1" applyAlignment="1" applyProtection="1">
      <alignment horizontal="center" vertical="center"/>
      <protection locked="0"/>
    </xf>
    <xf numFmtId="165" fontId="1" fillId="8" borderId="147" xfId="12" applyNumberFormat="1" applyFill="1" applyBorder="1" applyAlignment="1" applyProtection="1">
      <alignment horizontal="center" vertical="center"/>
      <protection locked="0"/>
    </xf>
    <xf numFmtId="10" fontId="1" fillId="2" borderId="150" xfId="12" applyNumberFormat="1" applyFill="1" applyBorder="1" applyAlignment="1" applyProtection="1">
      <alignment horizontal="center" vertical="center"/>
      <protection locked="0"/>
    </xf>
    <xf numFmtId="10" fontId="1" fillId="2" borderId="151" xfId="12" applyNumberFormat="1" applyFill="1" applyBorder="1" applyAlignment="1" applyProtection="1">
      <alignment horizontal="center" vertical="center"/>
      <protection locked="0"/>
    </xf>
    <xf numFmtId="0" fontId="1" fillId="0" borderId="150" xfId="12" applyFont="1" applyFill="1" applyBorder="1" applyAlignment="1" applyProtection="1">
      <alignment horizontal="center" vertical="center"/>
      <protection locked="0"/>
    </xf>
    <xf numFmtId="0" fontId="1" fillId="0" borderId="148" xfId="12" applyFont="1" applyFill="1" applyBorder="1" applyAlignment="1" applyProtection="1">
      <alignment horizontal="center" vertical="center"/>
      <protection locked="0"/>
    </xf>
    <xf numFmtId="0" fontId="1" fillId="0" borderId="147" xfId="12" applyFont="1" applyFill="1" applyBorder="1" applyAlignment="1" applyProtection="1">
      <alignment horizontal="center" vertical="center"/>
      <protection locked="0"/>
    </xf>
    <xf numFmtId="0" fontId="1" fillId="2" borderId="162" xfId="12" applyFill="1" applyBorder="1" applyAlignment="1" applyProtection="1">
      <alignment horizontal="center" vertical="center" wrapText="1"/>
    </xf>
    <xf numFmtId="0" fontId="1" fillId="7" borderId="162" xfId="12" applyFill="1" applyBorder="1" applyAlignment="1" applyProtection="1">
      <alignment horizontal="center" vertical="center" wrapText="1"/>
    </xf>
    <xf numFmtId="0" fontId="1" fillId="8" borderId="162" xfId="12" applyFill="1" applyBorder="1" applyAlignment="1" applyProtection="1">
      <alignment horizontal="center" vertical="center" wrapText="1"/>
    </xf>
    <xf numFmtId="0" fontId="1" fillId="6" borderId="158" xfId="12" applyFont="1" applyFill="1" applyBorder="1" applyAlignment="1" applyProtection="1">
      <alignment horizontal="center" vertical="center"/>
    </xf>
    <xf numFmtId="0" fontId="1" fillId="6" borderId="160" xfId="12" applyFill="1" applyBorder="1" applyAlignment="1" applyProtection="1">
      <alignment horizontal="center" vertical="center"/>
    </xf>
    <xf numFmtId="0" fontId="1" fillId="6" borderId="159" xfId="12" applyFill="1" applyBorder="1" applyAlignment="1" applyProtection="1">
      <alignment horizontal="center" vertical="center"/>
    </xf>
    <xf numFmtId="0" fontId="1" fillId="0" borderId="150" xfId="12" applyFont="1" applyBorder="1" applyAlignment="1" applyProtection="1">
      <alignment horizontal="center" vertical="center"/>
      <protection locked="0"/>
    </xf>
    <xf numFmtId="0" fontId="1" fillId="0" borderId="148" xfId="12" applyFont="1" applyBorder="1" applyAlignment="1" applyProtection="1">
      <alignment horizontal="center" vertical="center"/>
      <protection locked="0"/>
    </xf>
    <xf numFmtId="0" fontId="1" fillId="0" borderId="147" xfId="12" applyFont="1" applyBorder="1" applyAlignment="1" applyProtection="1">
      <alignment horizontal="center" vertical="center"/>
      <protection locked="0"/>
    </xf>
    <xf numFmtId="0" fontId="1" fillId="6" borderId="155" xfId="12" applyFill="1" applyBorder="1" applyAlignment="1" applyProtection="1">
      <alignment horizontal="center" vertical="center"/>
    </xf>
    <xf numFmtId="0" fontId="1" fillId="2" borderId="155" xfId="12" applyFill="1" applyBorder="1" applyAlignment="1" applyProtection="1">
      <alignment horizontal="center" vertical="center"/>
    </xf>
    <xf numFmtId="0" fontId="9" fillId="0" borderId="156" xfId="12" applyFont="1" applyBorder="1" applyAlignment="1" applyProtection="1">
      <alignment horizontal="center" vertical="center" wrapText="1"/>
      <protection locked="0"/>
    </xf>
    <xf numFmtId="0" fontId="9" fillId="0" borderId="82" xfId="12" applyFont="1" applyBorder="1" applyAlignment="1" applyProtection="1">
      <alignment horizontal="center" vertical="center" wrapText="1"/>
      <protection locked="0"/>
    </xf>
    <xf numFmtId="0" fontId="9" fillId="0" borderId="157" xfId="12" applyFont="1" applyBorder="1" applyAlignment="1" applyProtection="1">
      <alignment horizontal="center" vertical="center" wrapText="1"/>
      <protection locked="0"/>
    </xf>
    <xf numFmtId="0" fontId="9" fillId="0" borderId="71" xfId="12" applyFont="1" applyBorder="1" applyAlignment="1" applyProtection="1">
      <alignment horizontal="center" vertical="center" wrapText="1"/>
      <protection locked="0"/>
    </xf>
    <xf numFmtId="0" fontId="9" fillId="0" borderId="0" xfId="12" applyFont="1" applyBorder="1" applyAlignment="1" applyProtection="1">
      <alignment horizontal="center" vertical="center" wrapText="1"/>
      <protection locked="0"/>
    </xf>
    <xf numFmtId="0" fontId="9" fillId="0" borderId="14" xfId="12" applyFont="1" applyBorder="1" applyAlignment="1" applyProtection="1">
      <alignment horizontal="center" vertical="center" wrapText="1"/>
      <protection locked="0"/>
    </xf>
    <xf numFmtId="0" fontId="9" fillId="0" borderId="54" xfId="12" applyFont="1" applyBorder="1" applyAlignment="1" applyProtection="1">
      <alignment horizontal="center" vertical="center" wrapText="1"/>
      <protection locked="0"/>
    </xf>
    <xf numFmtId="0" fontId="9" fillId="0" borderId="70" xfId="12" applyFont="1" applyBorder="1" applyAlignment="1" applyProtection="1">
      <alignment horizontal="center" vertical="center" wrapText="1"/>
      <protection locked="0"/>
    </xf>
    <xf numFmtId="0" fontId="9" fillId="0" borderId="55" xfId="12" applyFont="1" applyBorder="1" applyAlignment="1" applyProtection="1">
      <alignment horizontal="center" vertical="center" wrapText="1"/>
      <protection locked="0"/>
    </xf>
    <xf numFmtId="16" fontId="1" fillId="6" borderId="160" xfId="12" applyNumberFormat="1" applyFill="1" applyBorder="1" applyAlignment="1" applyProtection="1">
      <alignment horizontal="center" vertical="center"/>
      <protection locked="0"/>
    </xf>
    <xf numFmtId="0" fontId="1" fillId="6" borderId="160" xfId="12" applyFill="1" applyBorder="1" applyAlignment="1" applyProtection="1">
      <alignment horizontal="center" vertical="center"/>
      <protection locked="0"/>
    </xf>
    <xf numFmtId="0" fontId="1" fillId="6" borderId="159" xfId="12" applyFill="1" applyBorder="1" applyAlignment="1" applyProtection="1">
      <alignment horizontal="center" vertical="center"/>
      <protection locked="0"/>
    </xf>
    <xf numFmtId="10" fontId="1" fillId="0" borderId="155" xfId="12" applyNumberFormat="1" applyBorder="1" applyAlignment="1" applyProtection="1">
      <alignment horizontal="center" vertical="center"/>
      <protection locked="0"/>
    </xf>
    <xf numFmtId="0" fontId="1" fillId="0" borderId="156" xfId="12" applyBorder="1" applyAlignment="1" applyProtection="1">
      <alignment horizontal="center" vertical="center"/>
    </xf>
    <xf numFmtId="0" fontId="1" fillId="0" borderId="157" xfId="12" applyBorder="1" applyAlignment="1" applyProtection="1">
      <alignment horizontal="center" vertical="center"/>
    </xf>
    <xf numFmtId="0" fontId="1" fillId="0" borderId="156" xfId="12" applyFill="1" applyBorder="1" applyAlignment="1" applyProtection="1">
      <alignment horizontal="center" vertical="center"/>
    </xf>
    <xf numFmtId="0" fontId="1" fillId="0" borderId="157" xfId="12" applyFill="1" applyBorder="1" applyAlignment="1" applyProtection="1">
      <alignment horizontal="center" vertical="center"/>
    </xf>
    <xf numFmtId="0" fontId="1" fillId="0" borderId="31" xfId="12" applyFill="1" applyBorder="1" applyAlignment="1" applyProtection="1">
      <alignment horizontal="center" vertical="center"/>
    </xf>
    <xf numFmtId="0" fontId="1" fillId="0" borderId="32" xfId="12" applyFill="1" applyBorder="1" applyAlignment="1" applyProtection="1">
      <alignment horizontal="center" vertical="center"/>
    </xf>
    <xf numFmtId="0" fontId="1" fillId="6" borderId="158" xfId="12" applyFill="1" applyBorder="1" applyAlignment="1" applyProtection="1">
      <alignment horizontal="right" vertical="center"/>
    </xf>
    <xf numFmtId="0" fontId="1" fillId="6" borderId="160" xfId="12" applyFill="1" applyBorder="1" applyAlignment="1" applyProtection="1">
      <alignment horizontal="right" vertical="center"/>
    </xf>
    <xf numFmtId="0" fontId="1" fillId="6" borderId="158" xfId="12" applyFill="1" applyBorder="1" applyAlignment="1" applyProtection="1">
      <alignment horizontal="center" vertical="center"/>
    </xf>
    <xf numFmtId="0" fontId="1" fillId="6" borderId="160" xfId="12" applyFont="1" applyFill="1" applyBorder="1" applyAlignment="1" applyProtection="1">
      <alignment horizontal="center" vertical="center"/>
      <protection locked="0"/>
    </xf>
    <xf numFmtId="0" fontId="3" fillId="0" borderId="165" xfId="1" applyFont="1" applyBorder="1" applyAlignment="1" applyProtection="1">
      <alignment vertical="center"/>
      <protection locked="0"/>
    </xf>
    <xf numFmtId="0" fontId="3" fillId="0" borderId="167" xfId="1" applyFont="1" applyBorder="1" applyAlignment="1" applyProtection="1">
      <alignment vertical="center"/>
      <protection locked="0"/>
    </xf>
    <xf numFmtId="0" fontId="3" fillId="0" borderId="168" xfId="1" applyFont="1" applyBorder="1" applyAlignment="1" applyProtection="1">
      <alignment vertical="center"/>
      <protection locked="0"/>
    </xf>
    <xf numFmtId="0" fontId="1" fillId="0" borderId="71" xfId="1" applyFont="1" applyFill="1" applyBorder="1" applyAlignment="1" applyProtection="1">
      <alignment horizontal="center" vertical="center"/>
    </xf>
    <xf numFmtId="0" fontId="3" fillId="0" borderId="146" xfId="1" applyFont="1" applyBorder="1" applyAlignment="1" applyProtection="1">
      <alignment vertical="center"/>
      <protection locked="0"/>
    </xf>
    <xf numFmtId="0" fontId="3" fillId="0" borderId="148" xfId="1" applyFont="1" applyBorder="1" applyAlignment="1" applyProtection="1">
      <alignment vertical="center"/>
      <protection locked="0"/>
    </xf>
    <xf numFmtId="0" fontId="3" fillId="0" borderId="147" xfId="1" applyFont="1" applyBorder="1" applyAlignment="1" applyProtection="1">
      <alignment vertical="center"/>
      <protection locked="0"/>
    </xf>
    <xf numFmtId="9" fontId="28" fillId="22" borderId="165" xfId="1" applyNumberFormat="1" applyFont="1" applyFill="1" applyBorder="1" applyAlignment="1" applyProtection="1">
      <alignment horizontal="center" vertical="center"/>
      <protection locked="0"/>
    </xf>
    <xf numFmtId="0" fontId="28" fillId="22" borderId="166" xfId="1" applyFont="1" applyFill="1" applyBorder="1" applyAlignment="1" applyProtection="1">
      <alignment horizontal="center" vertical="center"/>
      <protection locked="0"/>
    </xf>
    <xf numFmtId="0" fontId="3" fillId="0" borderId="165" xfId="1" applyFont="1" applyBorder="1" applyAlignment="1" applyProtection="1">
      <alignment horizontal="center" vertical="center"/>
      <protection locked="0"/>
    </xf>
    <xf numFmtId="0" fontId="3" fillId="0" borderId="166" xfId="1" applyFont="1" applyBorder="1" applyAlignment="1" applyProtection="1">
      <alignment horizontal="center" vertical="center"/>
      <protection locked="0"/>
    </xf>
    <xf numFmtId="0" fontId="3" fillId="0" borderId="165" xfId="1" applyFont="1" applyFill="1" applyBorder="1" applyAlignment="1" applyProtection="1">
      <alignment horizontal="center" vertical="center"/>
      <protection locked="0"/>
    </xf>
    <xf numFmtId="0" fontId="3" fillId="0" borderId="166" xfId="1" applyFont="1" applyFill="1" applyBorder="1" applyAlignment="1" applyProtection="1">
      <alignment horizontal="center" vertical="center"/>
      <protection locked="0"/>
    </xf>
    <xf numFmtId="0" fontId="3" fillId="0" borderId="143" xfId="1" applyFont="1" applyBorder="1" applyAlignment="1" applyProtection="1">
      <alignment vertical="center"/>
      <protection locked="0"/>
    </xf>
    <xf numFmtId="0" fontId="3" fillId="0" borderId="144" xfId="1" applyFont="1" applyBorder="1" applyAlignment="1" applyProtection="1">
      <alignment vertical="center"/>
      <protection locked="0"/>
    </xf>
    <xf numFmtId="0" fontId="3" fillId="0" borderId="145" xfId="1" applyFont="1" applyBorder="1" applyAlignment="1" applyProtection="1">
      <alignment vertical="center"/>
      <protection locked="0"/>
    </xf>
    <xf numFmtId="0" fontId="3" fillId="0" borderId="146" xfId="1" applyFont="1" applyBorder="1" applyAlignment="1" applyProtection="1">
      <alignment horizontal="center" vertical="center"/>
      <protection locked="0"/>
    </xf>
    <xf numFmtId="0" fontId="3" fillId="0" borderId="147" xfId="1" applyFont="1" applyBorder="1" applyAlignment="1" applyProtection="1">
      <alignment horizontal="center" vertical="center"/>
      <protection locked="0"/>
    </xf>
    <xf numFmtId="2" fontId="3" fillId="0" borderId="146" xfId="1" applyNumberFormat="1" applyFont="1" applyFill="1" applyBorder="1" applyAlignment="1" applyProtection="1">
      <alignment horizontal="center" vertical="center"/>
      <protection locked="0"/>
    </xf>
    <xf numFmtId="2" fontId="3" fillId="0" borderId="147" xfId="1" applyNumberFormat="1" applyFont="1" applyFill="1" applyBorder="1" applyAlignment="1" applyProtection="1">
      <alignment horizontal="center" vertical="center"/>
      <protection locked="0"/>
    </xf>
    <xf numFmtId="0" fontId="8" fillId="7" borderId="71" xfId="1" applyFont="1" applyFill="1" applyBorder="1" applyAlignment="1" applyProtection="1">
      <alignment horizontal="center" vertical="center"/>
      <protection locked="0"/>
    </xf>
    <xf numFmtId="0" fontId="8" fillId="7" borderId="0" xfId="1" applyFont="1" applyFill="1" applyBorder="1" applyAlignment="1" applyProtection="1">
      <alignment horizontal="center" vertical="center"/>
      <protection locked="0"/>
    </xf>
    <xf numFmtId="0" fontId="8" fillId="7" borderId="14" xfId="1" applyFont="1" applyFill="1" applyBorder="1" applyAlignment="1" applyProtection="1">
      <alignment horizontal="center" vertical="center"/>
      <protection locked="0"/>
    </xf>
    <xf numFmtId="0" fontId="1" fillId="2" borderId="71" xfId="1" applyFont="1" applyFill="1" applyBorder="1" applyAlignment="1" applyProtection="1">
      <alignment horizontal="center" vertical="center"/>
    </xf>
    <xf numFmtId="0" fontId="1" fillId="2" borderId="14" xfId="1" applyFont="1" applyFill="1" applyBorder="1" applyAlignment="1" applyProtection="1">
      <alignment horizontal="center" vertical="center"/>
    </xf>
    <xf numFmtId="0" fontId="1" fillId="2" borderId="40" xfId="1" applyFont="1" applyFill="1" applyBorder="1" applyAlignment="1" applyProtection="1">
      <alignment horizontal="center" vertical="center"/>
    </xf>
    <xf numFmtId="0" fontId="1" fillId="2" borderId="40" xfId="1" applyFill="1" applyBorder="1" applyAlignment="1" applyProtection="1">
      <alignment horizontal="center" vertical="center"/>
    </xf>
    <xf numFmtId="0" fontId="4" fillId="0" borderId="143" xfId="1" applyFont="1" applyBorder="1" applyAlignment="1" applyProtection="1">
      <alignment vertical="center"/>
      <protection locked="0"/>
    </xf>
    <xf numFmtId="0" fontId="4" fillId="0" borderId="144" xfId="1" applyFont="1" applyBorder="1" applyAlignment="1" applyProtection="1">
      <alignment vertical="center"/>
      <protection locked="0"/>
    </xf>
    <xf numFmtId="0" fontId="4" fillId="0" borderId="145" xfId="1" applyFont="1" applyBorder="1" applyAlignment="1" applyProtection="1">
      <alignment vertical="center"/>
      <protection locked="0"/>
    </xf>
    <xf numFmtId="3" fontId="3" fillId="0" borderId="146" xfId="1" applyNumberFormat="1" applyFont="1" applyFill="1" applyBorder="1" applyAlignment="1" applyProtection="1">
      <alignment horizontal="center" vertical="center"/>
      <protection locked="0"/>
    </xf>
    <xf numFmtId="0" fontId="3" fillId="0" borderId="147" xfId="1" applyFont="1" applyFill="1" applyBorder="1" applyAlignment="1" applyProtection="1">
      <alignment horizontal="center" vertical="center"/>
      <protection locked="0"/>
    </xf>
    <xf numFmtId="4" fontId="3" fillId="0" borderId="146" xfId="1" applyNumberFormat="1" applyFont="1" applyBorder="1" applyAlignment="1" applyProtection="1">
      <alignment horizontal="center" vertical="center"/>
      <protection locked="0"/>
    </xf>
    <xf numFmtId="0" fontId="28" fillId="0" borderId="146" xfId="1" applyFont="1" applyBorder="1" applyAlignment="1" applyProtection="1">
      <alignment horizontal="center" vertical="center"/>
      <protection locked="0"/>
    </xf>
    <xf numFmtId="0" fontId="28" fillId="0" borderId="147" xfId="1" applyFont="1" applyBorder="1" applyAlignment="1" applyProtection="1">
      <alignment horizontal="center" vertical="center"/>
      <protection locked="0"/>
    </xf>
    <xf numFmtId="0" fontId="4" fillId="0" borderId="163" xfId="1" applyFont="1" applyBorder="1" applyAlignment="1" applyProtection="1">
      <alignment vertical="center" wrapText="1"/>
      <protection locked="0"/>
    </xf>
    <xf numFmtId="0" fontId="4" fillId="0" borderId="172" xfId="1" applyFont="1" applyBorder="1" applyAlignment="1" applyProtection="1">
      <alignment vertical="center" wrapText="1"/>
      <protection locked="0"/>
    </xf>
    <xf numFmtId="0" fontId="4" fillId="0" borderId="164" xfId="1" applyFont="1" applyBorder="1" applyAlignment="1" applyProtection="1">
      <alignment vertical="center" wrapText="1"/>
      <protection locked="0"/>
    </xf>
    <xf numFmtId="0" fontId="4" fillId="0" borderId="169" xfId="1" applyFont="1" applyBorder="1" applyAlignment="1" applyProtection="1">
      <alignment horizontal="center" vertical="center"/>
      <protection locked="0"/>
    </xf>
    <xf numFmtId="0" fontId="4" fillId="0" borderId="173" xfId="1" applyFont="1" applyBorder="1" applyAlignment="1" applyProtection="1">
      <alignment horizontal="center" vertical="center"/>
      <protection locked="0"/>
    </xf>
    <xf numFmtId="0" fontId="3" fillId="0" borderId="169" xfId="1" applyFont="1" applyBorder="1" applyAlignment="1" applyProtection="1">
      <alignment horizontal="center" vertical="center"/>
      <protection locked="0"/>
    </xf>
    <xf numFmtId="0" fontId="3" fillId="0" borderId="173" xfId="1" applyFont="1" applyBorder="1" applyAlignment="1" applyProtection="1">
      <alignment horizontal="center" vertical="center"/>
      <protection locked="0"/>
    </xf>
    <xf numFmtId="0" fontId="3" fillId="0" borderId="169" xfId="1" applyFont="1" applyFill="1" applyBorder="1" applyAlignment="1" applyProtection="1">
      <alignment horizontal="center" vertical="center"/>
      <protection locked="0"/>
    </xf>
    <xf numFmtId="0" fontId="3" fillId="0" borderId="173" xfId="1" applyFont="1" applyFill="1" applyBorder="1" applyAlignment="1" applyProtection="1">
      <alignment horizontal="center" vertical="center"/>
      <protection locked="0"/>
    </xf>
    <xf numFmtId="9" fontId="28" fillId="0" borderId="165" xfId="1" applyNumberFormat="1" applyFont="1" applyFill="1" applyBorder="1" applyAlignment="1" applyProtection="1">
      <alignment horizontal="center" vertical="center"/>
      <protection locked="0"/>
    </xf>
    <xf numFmtId="0" fontId="28" fillId="0" borderId="166" xfId="1" applyFont="1" applyFill="1" applyBorder="1" applyAlignment="1" applyProtection="1">
      <alignment horizontal="center" vertical="center"/>
      <protection locked="0"/>
    </xf>
    <xf numFmtId="0" fontId="3" fillId="0" borderId="169" xfId="1" applyFont="1" applyBorder="1" applyAlignment="1" applyProtection="1">
      <alignment vertical="center"/>
      <protection locked="0"/>
    </xf>
    <xf numFmtId="0" fontId="3" fillId="0" borderId="170" xfId="1" applyFont="1" applyBorder="1" applyAlignment="1" applyProtection="1">
      <alignment vertical="center"/>
      <protection locked="0"/>
    </xf>
    <xf numFmtId="0" fontId="3" fillId="0" borderId="171" xfId="1" applyFont="1" applyBorder="1" applyAlignment="1" applyProtection="1">
      <alignment vertical="center"/>
      <protection locked="0"/>
    </xf>
    <xf numFmtId="9" fontId="28" fillId="0" borderId="146" xfId="1" applyNumberFormat="1" applyFont="1" applyBorder="1" applyAlignment="1" applyProtection="1">
      <alignment horizontal="center" vertical="center"/>
      <protection locked="0"/>
    </xf>
    <xf numFmtId="9" fontId="8" fillId="0" borderId="71" xfId="1" applyNumberFormat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49" fontId="4" fillId="0" borderId="146" xfId="1" applyNumberFormat="1" applyFont="1" applyFill="1" applyBorder="1" applyAlignment="1" applyProtection="1">
      <alignment horizontal="center" vertical="center"/>
      <protection locked="0"/>
    </xf>
    <xf numFmtId="49" fontId="4" fillId="0" borderId="147" xfId="1" applyNumberFormat="1" applyFont="1" applyFill="1" applyBorder="1" applyAlignment="1" applyProtection="1">
      <alignment horizontal="center" vertical="center"/>
      <protection locked="0"/>
    </xf>
    <xf numFmtId="0" fontId="4" fillId="0" borderId="146" xfId="1" applyFont="1" applyFill="1" applyBorder="1" applyAlignment="1" applyProtection="1">
      <alignment horizontal="center" vertical="center"/>
      <protection locked="0"/>
    </xf>
    <xf numFmtId="0" fontId="4" fillId="0" borderId="147" xfId="1" applyFont="1" applyFill="1" applyBorder="1" applyAlignment="1" applyProtection="1">
      <alignment horizontal="center" vertical="center"/>
      <protection locked="0"/>
    </xf>
    <xf numFmtId="9" fontId="4" fillId="0" borderId="146" xfId="1" applyNumberFormat="1" applyFont="1" applyFill="1" applyBorder="1" applyAlignment="1" applyProtection="1">
      <alignment horizontal="center" vertical="center"/>
      <protection locked="0"/>
    </xf>
    <xf numFmtId="2" fontId="3" fillId="0" borderId="146" xfId="1" applyNumberFormat="1" applyFont="1" applyBorder="1" applyAlignment="1" applyProtection="1">
      <alignment horizontal="center" vertical="center"/>
      <protection locked="0"/>
    </xf>
    <xf numFmtId="2" fontId="3" fillId="0" borderId="147" xfId="1" applyNumberFormat="1" applyFont="1" applyBorder="1" applyAlignment="1" applyProtection="1">
      <alignment horizontal="center" vertical="center"/>
      <protection locked="0"/>
    </xf>
    <xf numFmtId="9" fontId="3" fillId="0" borderId="146" xfId="1" applyNumberFormat="1" applyFont="1" applyBorder="1" applyAlignment="1" applyProtection="1">
      <alignment horizontal="center" vertical="center"/>
      <protection locked="0"/>
    </xf>
    <xf numFmtId="0" fontId="4" fillId="0" borderId="147" xfId="1" applyFont="1" applyBorder="1" applyAlignment="1" applyProtection="1">
      <alignment horizontal="center" vertical="center"/>
      <protection locked="0"/>
    </xf>
    <xf numFmtId="0" fontId="4" fillId="0" borderId="146" xfId="1" applyFont="1" applyBorder="1" applyAlignment="1" applyProtection="1">
      <alignment horizontal="center" vertical="center"/>
      <protection locked="0"/>
    </xf>
    <xf numFmtId="9" fontId="3" fillId="0" borderId="143" xfId="1" applyNumberFormat="1" applyFont="1" applyBorder="1" applyAlignment="1" applyProtection="1">
      <alignment horizontal="center" vertical="center"/>
      <protection locked="0"/>
    </xf>
    <xf numFmtId="0" fontId="3" fillId="0" borderId="145" xfId="1" applyFont="1" applyBorder="1" applyAlignment="1" applyProtection="1">
      <alignment horizontal="center" vertical="center"/>
      <protection locked="0"/>
    </xf>
    <xf numFmtId="2" fontId="3" fillId="0" borderId="143" xfId="1" applyNumberFormat="1" applyFont="1" applyFill="1" applyBorder="1" applyAlignment="1" applyProtection="1">
      <alignment horizontal="center" vertical="center"/>
      <protection locked="0"/>
    </xf>
    <xf numFmtId="2" fontId="3" fillId="0" borderId="145" xfId="1" applyNumberFormat="1" applyFont="1" applyFill="1" applyBorder="1" applyAlignment="1" applyProtection="1">
      <alignment horizontal="center" vertical="center"/>
      <protection locked="0"/>
    </xf>
    <xf numFmtId="2" fontId="3" fillId="0" borderId="163" xfId="1" applyNumberFormat="1" applyFont="1" applyBorder="1" applyAlignment="1" applyProtection="1">
      <alignment horizontal="center" vertical="center"/>
      <protection locked="0"/>
    </xf>
    <xf numFmtId="2" fontId="3" fillId="0" borderId="164" xfId="1" applyNumberFormat="1" applyFont="1" applyBorder="1" applyAlignment="1" applyProtection="1">
      <alignment horizontal="center" vertical="center"/>
      <protection locked="0"/>
    </xf>
    <xf numFmtId="2" fontId="3" fillId="0" borderId="165" xfId="1" applyNumberFormat="1" applyFont="1" applyFill="1" applyBorder="1" applyAlignment="1" applyProtection="1">
      <alignment horizontal="center" vertical="center"/>
      <protection locked="0"/>
    </xf>
    <xf numFmtId="2" fontId="3" fillId="0" borderId="166" xfId="1" applyNumberFormat="1" applyFont="1" applyFill="1" applyBorder="1" applyAlignment="1" applyProtection="1">
      <alignment horizontal="center" vertical="center"/>
      <protection locked="0"/>
    </xf>
    <xf numFmtId="9" fontId="27" fillId="0" borderId="143" xfId="1" applyNumberFormat="1" applyFont="1" applyBorder="1" applyAlignment="1" applyProtection="1">
      <alignment horizontal="center" vertical="center"/>
      <protection locked="0"/>
    </xf>
    <xf numFmtId="0" fontId="27" fillId="0" borderId="145" xfId="1" applyFont="1" applyBorder="1" applyAlignment="1" applyProtection="1">
      <alignment horizontal="center" vertical="center"/>
      <protection locked="0"/>
    </xf>
    <xf numFmtId="2" fontId="27" fillId="0" borderId="143" xfId="1" applyNumberFormat="1" applyFont="1" applyFill="1" applyBorder="1" applyAlignment="1" applyProtection="1">
      <alignment horizontal="center" vertical="center"/>
      <protection locked="0"/>
    </xf>
    <xf numFmtId="2" fontId="27" fillId="0" borderId="145" xfId="1" applyNumberFormat="1" applyFont="1" applyFill="1" applyBorder="1" applyAlignment="1" applyProtection="1">
      <alignment horizontal="center" vertical="center"/>
      <protection locked="0"/>
    </xf>
    <xf numFmtId="0" fontId="8" fillId="7" borderId="156" xfId="1" applyFont="1" applyFill="1" applyBorder="1" applyAlignment="1" applyProtection="1">
      <alignment horizontal="center" vertical="center"/>
      <protection locked="0"/>
    </xf>
    <xf numFmtId="0" fontId="8" fillId="7" borderId="82" xfId="1" applyFont="1" applyFill="1" applyBorder="1" applyAlignment="1" applyProtection="1">
      <alignment horizontal="center" vertical="center"/>
      <protection locked="0"/>
    </xf>
    <xf numFmtId="0" fontId="8" fillId="7" borderId="157" xfId="1" applyFont="1" applyFill="1" applyBorder="1" applyAlignment="1" applyProtection="1">
      <alignment horizontal="center" vertical="center"/>
      <protection locked="0"/>
    </xf>
    <xf numFmtId="0" fontId="1" fillId="2" borderId="158" xfId="1" applyFont="1" applyFill="1" applyBorder="1" applyAlignment="1" applyProtection="1">
      <alignment horizontal="center" vertical="center"/>
    </xf>
    <xf numFmtId="0" fontId="1" fillId="2" borderId="159" xfId="1" applyFont="1" applyFill="1" applyBorder="1" applyAlignment="1" applyProtection="1">
      <alignment horizontal="center" vertical="center"/>
    </xf>
    <xf numFmtId="0" fontId="1" fillId="2" borderId="162" xfId="1" applyFont="1" applyFill="1" applyBorder="1" applyAlignment="1" applyProtection="1">
      <alignment horizontal="center" vertical="center"/>
    </xf>
    <xf numFmtId="0" fontId="1" fillId="2" borderId="162" xfId="1" applyFill="1" applyBorder="1" applyAlignment="1" applyProtection="1">
      <alignment horizontal="center" vertical="center"/>
    </xf>
    <xf numFmtId="0" fontId="1" fillId="2" borderId="158" xfId="12" applyFill="1" applyBorder="1" applyAlignment="1" applyProtection="1">
      <alignment horizontal="center" vertical="center"/>
    </xf>
    <xf numFmtId="0" fontId="1" fillId="2" borderId="160" xfId="12" applyFill="1" applyBorder="1" applyAlignment="1" applyProtection="1">
      <alignment horizontal="center" vertical="center"/>
    </xf>
    <xf numFmtId="0" fontId="1" fillId="2" borderId="159" xfId="12" applyFill="1" applyBorder="1" applyAlignment="1" applyProtection="1">
      <alignment horizontal="center" vertical="center"/>
    </xf>
    <xf numFmtId="0" fontId="9" fillId="0" borderId="150" xfId="12" applyFont="1" applyBorder="1" applyAlignment="1" applyProtection="1">
      <alignment vertical="center" wrapText="1"/>
      <protection locked="0"/>
    </xf>
    <xf numFmtId="0" fontId="9" fillId="0" borderId="148" xfId="12" applyFont="1" applyBorder="1" applyAlignment="1" applyProtection="1">
      <alignment vertical="center" wrapText="1"/>
      <protection locked="0"/>
    </xf>
    <xf numFmtId="0" fontId="9" fillId="0" borderId="147" xfId="12" applyFont="1" applyBorder="1" applyAlignment="1" applyProtection="1">
      <alignment vertical="center" wrapText="1"/>
      <protection locked="0"/>
    </xf>
    <xf numFmtId="0" fontId="9" fillId="0" borderId="143" xfId="12" applyFont="1" applyBorder="1" applyAlignment="1" applyProtection="1">
      <alignment horizontal="left" vertical="center" wrapText="1"/>
      <protection locked="0"/>
    </xf>
    <xf numFmtId="0" fontId="15" fillId="0" borderId="144" xfId="12" applyFont="1" applyBorder="1" applyAlignment="1" applyProtection="1">
      <alignment horizontal="left" vertical="center" wrapText="1"/>
      <protection locked="0"/>
    </xf>
    <xf numFmtId="0" fontId="15" fillId="0" borderId="145" xfId="12" applyFont="1" applyBorder="1" applyAlignment="1" applyProtection="1">
      <alignment horizontal="left" vertical="center" wrapText="1"/>
      <protection locked="0"/>
    </xf>
    <xf numFmtId="0" fontId="9" fillId="0" borderId="197" xfId="12" applyFont="1" applyBorder="1" applyAlignment="1" applyProtection="1">
      <alignment horizontal="left" vertical="center" wrapText="1"/>
      <protection locked="0"/>
    </xf>
    <xf numFmtId="0" fontId="42" fillId="0" borderId="82" xfId="2" applyFont="1" applyBorder="1" applyAlignment="1">
      <alignment horizontal="left" wrapText="1"/>
    </xf>
    <xf numFmtId="0" fontId="9" fillId="0" borderId="137" xfId="12" applyFont="1" applyBorder="1" applyAlignment="1" applyProtection="1">
      <alignment vertical="center" wrapText="1"/>
      <protection locked="0"/>
    </xf>
    <xf numFmtId="0" fontId="9" fillId="0" borderId="116" xfId="12" applyFont="1" applyBorder="1" applyAlignment="1" applyProtection="1">
      <alignment vertical="center" wrapText="1"/>
      <protection locked="0"/>
    </xf>
    <xf numFmtId="0" fontId="9" fillId="0" borderId="118" xfId="12" applyFont="1" applyBorder="1" applyAlignment="1" applyProtection="1">
      <alignment vertical="center" wrapText="1"/>
      <protection locked="0"/>
    </xf>
    <xf numFmtId="0" fontId="9" fillId="0" borderId="25" xfId="12" applyFont="1" applyBorder="1" applyAlignment="1" applyProtection="1">
      <alignment horizontal="left" vertical="center" wrapText="1"/>
      <protection locked="0"/>
    </xf>
    <xf numFmtId="0" fontId="15" fillId="0" borderId="26" xfId="12" applyFont="1" applyBorder="1" applyAlignment="1" applyProtection="1">
      <alignment horizontal="left" vertical="center" wrapText="1"/>
      <protection locked="0"/>
    </xf>
    <xf numFmtId="0" fontId="15" fillId="0" borderId="27" xfId="12" applyFont="1" applyBorder="1" applyAlignment="1" applyProtection="1">
      <alignment horizontal="left" vertical="center" wrapText="1"/>
      <protection locked="0"/>
    </xf>
    <xf numFmtId="0" fontId="1" fillId="2" borderId="158" xfId="12" applyFont="1" applyFill="1" applyBorder="1" applyAlignment="1" applyProtection="1">
      <alignment horizontal="center" vertical="center" wrapText="1"/>
    </xf>
    <xf numFmtId="0" fontId="1" fillId="2" borderId="159" xfId="12" applyFill="1" applyBorder="1" applyAlignment="1" applyProtection="1">
      <alignment horizontal="center" vertical="center" wrapText="1"/>
    </xf>
    <xf numFmtId="0" fontId="8" fillId="0" borderId="54" xfId="12" applyFont="1" applyBorder="1" applyAlignment="1" applyProtection="1">
      <alignment horizontal="center" vertical="center" wrapText="1"/>
      <protection locked="0"/>
    </xf>
    <xf numFmtId="0" fontId="8" fillId="0" borderId="70" xfId="12" applyFont="1" applyBorder="1" applyAlignment="1" applyProtection="1">
      <alignment horizontal="center" vertical="center" wrapText="1"/>
      <protection locked="0"/>
    </xf>
    <xf numFmtId="0" fontId="8" fillId="0" borderId="55" xfId="12" applyFont="1" applyBorder="1" applyAlignment="1" applyProtection="1">
      <alignment horizontal="center" vertical="center" wrapText="1"/>
      <protection locked="0"/>
    </xf>
    <xf numFmtId="0" fontId="29" fillId="0" borderId="156" xfId="12" applyFont="1" applyBorder="1" applyAlignment="1" applyProtection="1">
      <alignment horizontal="left" vertical="center" wrapText="1"/>
      <protection locked="0"/>
    </xf>
    <xf numFmtId="0" fontId="5" fillId="0" borderId="82" xfId="2" applyBorder="1" applyAlignment="1">
      <alignment horizontal="left" wrapText="1"/>
    </xf>
    <xf numFmtId="0" fontId="5" fillId="0" borderId="157" xfId="2" applyBorder="1" applyAlignment="1">
      <alignment horizontal="left" wrapText="1"/>
    </xf>
    <xf numFmtId="0" fontId="5" fillId="0" borderId="71" xfId="2" applyBorder="1" applyAlignment="1">
      <alignment horizontal="left" wrapText="1"/>
    </xf>
    <xf numFmtId="0" fontId="5" fillId="0" borderId="0" xfId="2" applyAlignment="1">
      <alignment horizontal="left" wrapText="1"/>
    </xf>
    <xf numFmtId="0" fontId="5" fillId="0" borderId="14" xfId="2" applyBorder="1" applyAlignment="1">
      <alignment horizontal="left" wrapText="1"/>
    </xf>
    <xf numFmtId="0" fontId="5" fillId="0" borderId="54" xfId="2" applyBorder="1" applyAlignment="1">
      <alignment horizontal="left" wrapText="1"/>
    </xf>
    <xf numFmtId="0" fontId="5" fillId="0" borderId="70" xfId="2" applyBorder="1" applyAlignment="1">
      <alignment horizontal="left" wrapText="1"/>
    </xf>
    <xf numFmtId="0" fontId="5" fillId="0" borderId="55" xfId="2" applyBorder="1" applyAlignment="1">
      <alignment horizontal="left" wrapText="1"/>
    </xf>
    <xf numFmtId="0" fontId="1" fillId="2" borderId="155" xfId="12" applyFill="1" applyBorder="1" applyAlignment="1" applyProtection="1">
      <alignment horizontal="center" vertical="center" wrapText="1"/>
    </xf>
    <xf numFmtId="0" fontId="26" fillId="0" borderId="71" xfId="12" applyFont="1" applyBorder="1" applyAlignment="1" applyProtection="1">
      <alignment horizontal="center" vertical="center"/>
    </xf>
    <xf numFmtId="0" fontId="26" fillId="0" borderId="14" xfId="12" applyFont="1" applyBorder="1" applyAlignment="1" applyProtection="1">
      <alignment horizontal="center" vertical="center"/>
    </xf>
    <xf numFmtId="0" fontId="3" fillId="0" borderId="7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horizontal="center" vertical="center" wrapText="1"/>
    </xf>
    <xf numFmtId="0" fontId="9" fillId="0" borderId="199" xfId="12" applyFont="1" applyBorder="1" applyAlignment="1" applyProtection="1">
      <alignment horizontal="left" vertical="center" wrapText="1"/>
      <protection locked="0"/>
    </xf>
    <xf numFmtId="0" fontId="9" fillId="0" borderId="200" xfId="12" applyFont="1" applyBorder="1" applyAlignment="1" applyProtection="1">
      <alignment horizontal="left" vertical="center" wrapText="1"/>
      <protection locked="0"/>
    </xf>
    <xf numFmtId="0" fontId="9" fillId="0" borderId="201" xfId="12" applyFont="1" applyBorder="1" applyAlignment="1" applyProtection="1">
      <alignment horizontal="left" vertical="center" wrapText="1"/>
      <protection locked="0"/>
    </xf>
    <xf numFmtId="0" fontId="3" fillId="2" borderId="155" xfId="12" applyFont="1" applyFill="1" applyBorder="1" applyAlignment="1" applyProtection="1">
      <alignment horizontal="center" vertical="center"/>
    </xf>
    <xf numFmtId="0" fontId="3" fillId="0" borderId="155" xfId="12" applyFont="1" applyBorder="1" applyAlignment="1" applyProtection="1">
      <alignment horizontal="center" vertical="center"/>
      <protection locked="0"/>
    </xf>
    <xf numFmtId="0" fontId="3" fillId="0" borderId="156" xfId="12" applyFont="1" applyBorder="1" applyAlignment="1" applyProtection="1">
      <alignment horizontal="center" vertical="center" wrapText="1"/>
      <protection locked="0"/>
    </xf>
    <xf numFmtId="0" fontId="3" fillId="0" borderId="82" xfId="12" applyFont="1" applyBorder="1" applyAlignment="1" applyProtection="1">
      <alignment horizontal="center" vertical="center" wrapText="1"/>
      <protection locked="0"/>
    </xf>
    <xf numFmtId="0" fontId="3" fillId="0" borderId="157" xfId="12" applyFont="1" applyBorder="1" applyAlignment="1" applyProtection="1">
      <alignment horizontal="center" vertical="center" wrapText="1"/>
      <protection locked="0"/>
    </xf>
    <xf numFmtId="0" fontId="3" fillId="0" borderId="54" xfId="12" applyFont="1" applyBorder="1" applyAlignment="1" applyProtection="1">
      <alignment horizontal="center" vertical="center" wrapText="1"/>
      <protection locked="0"/>
    </xf>
    <xf numFmtId="0" fontId="3" fillId="0" borderId="70" xfId="12" applyFont="1" applyBorder="1" applyAlignment="1" applyProtection="1">
      <alignment horizontal="center" vertical="center" wrapText="1"/>
      <protection locked="0"/>
    </xf>
    <xf numFmtId="0" fontId="3" fillId="0" borderId="55" xfId="12" applyFont="1" applyBorder="1" applyAlignment="1" applyProtection="1">
      <alignment horizontal="center" vertical="center" wrapText="1"/>
      <protection locked="0"/>
    </xf>
    <xf numFmtId="0" fontId="14" fillId="0" borderId="156" xfId="12" applyFont="1" applyFill="1" applyBorder="1" applyAlignment="1" applyProtection="1">
      <alignment horizontal="center" vertical="center" wrapText="1"/>
    </xf>
    <xf numFmtId="0" fontId="14" fillId="0" borderId="82" xfId="12" applyFont="1" applyFill="1" applyBorder="1" applyAlignment="1" applyProtection="1">
      <alignment horizontal="center" vertical="center" wrapText="1"/>
    </xf>
    <xf numFmtId="0" fontId="14" fillId="0" borderId="157" xfId="12" applyFont="1" applyFill="1" applyBorder="1" applyAlignment="1" applyProtection="1">
      <alignment horizontal="center" vertical="center" wrapText="1"/>
    </xf>
    <xf numFmtId="0" fontId="14" fillId="0" borderId="54" xfId="12" applyFont="1" applyFill="1" applyBorder="1" applyAlignment="1" applyProtection="1">
      <alignment horizontal="center" vertical="center" wrapText="1"/>
    </xf>
    <xf numFmtId="0" fontId="14" fillId="0" borderId="70" xfId="12" applyFont="1" applyFill="1" applyBorder="1" applyAlignment="1" applyProtection="1">
      <alignment horizontal="center" vertical="center" wrapText="1"/>
    </xf>
    <xf numFmtId="0" fontId="14" fillId="0" borderId="55" xfId="12" applyFont="1" applyFill="1" applyBorder="1" applyAlignment="1" applyProtection="1">
      <alignment horizontal="center" vertical="center" wrapText="1"/>
    </xf>
    <xf numFmtId="0" fontId="3" fillId="6" borderId="158" xfId="12" applyFont="1" applyFill="1" applyBorder="1" applyAlignment="1" applyProtection="1">
      <alignment horizontal="center" vertical="center"/>
      <protection locked="0"/>
    </xf>
    <xf numFmtId="0" fontId="3" fillId="6" borderId="159" xfId="12" applyFont="1" applyFill="1" applyBorder="1" applyAlignment="1" applyProtection="1">
      <alignment horizontal="center" vertical="center"/>
      <protection locked="0"/>
    </xf>
    <xf numFmtId="0" fontId="25" fillId="6" borderId="158" xfId="1" applyFont="1" applyFill="1" applyBorder="1" applyAlignment="1" applyProtection="1">
      <alignment horizontal="center" vertical="center" wrapText="1"/>
      <protection locked="0"/>
    </xf>
    <xf numFmtId="0" fontId="25" fillId="6" borderId="160" xfId="1" applyFont="1" applyFill="1" applyBorder="1" applyAlignment="1" applyProtection="1">
      <alignment horizontal="center" vertical="center" wrapText="1"/>
      <protection locked="0"/>
    </xf>
    <xf numFmtId="0" fontId="25" fillId="6" borderId="159" xfId="1" applyFont="1" applyFill="1" applyBorder="1" applyAlignment="1" applyProtection="1">
      <alignment horizontal="center" vertical="center" wrapText="1"/>
      <protection locked="0"/>
    </xf>
    <xf numFmtId="0" fontId="1" fillId="6" borderId="155" xfId="12" applyFont="1" applyFill="1" applyBorder="1" applyAlignment="1" applyProtection="1">
      <alignment horizontal="center" vertical="center"/>
    </xf>
    <xf numFmtId="0" fontId="9" fillId="0" borderId="156" xfId="12" applyFont="1" applyBorder="1" applyAlignment="1" applyProtection="1">
      <alignment horizontal="left" vertical="top" wrapText="1"/>
      <protection locked="0"/>
    </xf>
    <xf numFmtId="0" fontId="9" fillId="0" borderId="82" xfId="12" applyFont="1" applyBorder="1" applyAlignment="1" applyProtection="1">
      <alignment horizontal="left" vertical="top" wrapText="1"/>
      <protection locked="0"/>
    </xf>
    <xf numFmtId="0" fontId="9" fillId="0" borderId="157" xfId="12" applyFont="1" applyBorder="1" applyAlignment="1" applyProtection="1">
      <alignment horizontal="left" vertical="top" wrapText="1"/>
      <protection locked="0"/>
    </xf>
    <xf numFmtId="0" fontId="9" fillId="0" borderId="71" xfId="12" applyFont="1" applyBorder="1" applyAlignment="1" applyProtection="1">
      <alignment horizontal="left" vertical="top" wrapText="1"/>
      <protection locked="0"/>
    </xf>
    <xf numFmtId="0" fontId="9" fillId="0" borderId="0" xfId="12" applyFont="1" applyBorder="1" applyAlignment="1" applyProtection="1">
      <alignment horizontal="left" vertical="top" wrapText="1"/>
      <protection locked="0"/>
    </xf>
    <xf numFmtId="0" fontId="9" fillId="0" borderId="14" xfId="12" applyFont="1" applyBorder="1" applyAlignment="1" applyProtection="1">
      <alignment horizontal="left" vertical="top" wrapText="1"/>
      <protection locked="0"/>
    </xf>
    <xf numFmtId="0" fontId="9" fillId="0" borderId="54" xfId="12" applyFont="1" applyBorder="1" applyAlignment="1" applyProtection="1">
      <alignment horizontal="left" vertical="top" wrapText="1"/>
      <protection locked="0"/>
    </xf>
    <xf numFmtId="0" fontId="9" fillId="0" borderId="70" xfId="12" applyFont="1" applyBorder="1" applyAlignment="1" applyProtection="1">
      <alignment horizontal="left" vertical="top" wrapText="1"/>
      <protection locked="0"/>
    </xf>
    <xf numFmtId="0" fontId="9" fillId="0" borderId="55" xfId="12" applyFont="1" applyBorder="1" applyAlignment="1" applyProtection="1">
      <alignment horizontal="left" vertical="top" wrapText="1"/>
      <protection locked="0"/>
    </xf>
    <xf numFmtId="0" fontId="1" fillId="0" borderId="176" xfId="12" applyBorder="1" applyAlignment="1" applyProtection="1">
      <alignment horizontal="center" vertical="center"/>
      <protection locked="0"/>
    </xf>
    <xf numFmtId="0" fontId="1" fillId="0" borderId="170" xfId="12" applyBorder="1" applyAlignment="1" applyProtection="1">
      <alignment horizontal="center" vertical="center"/>
      <protection locked="0"/>
    </xf>
    <xf numFmtId="0" fontId="1" fillId="0" borderId="173" xfId="12" applyBorder="1" applyAlignment="1" applyProtection="1">
      <alignment horizontal="center" vertical="center"/>
      <protection locked="0"/>
    </xf>
    <xf numFmtId="10" fontId="1" fillId="2" borderId="176" xfId="12" applyNumberFormat="1" applyFill="1" applyBorder="1" applyAlignment="1" applyProtection="1">
      <alignment horizontal="center" vertical="center"/>
      <protection locked="0"/>
    </xf>
    <xf numFmtId="10" fontId="1" fillId="2" borderId="171" xfId="12" applyNumberFormat="1" applyFill="1" applyBorder="1" applyAlignment="1" applyProtection="1">
      <alignment horizontal="center" vertical="center"/>
      <protection locked="0"/>
    </xf>
    <xf numFmtId="165" fontId="1" fillId="7" borderId="169" xfId="12" applyNumberFormat="1" applyFill="1" applyBorder="1" applyAlignment="1" applyProtection="1">
      <alignment horizontal="center" vertical="center"/>
      <protection locked="0"/>
    </xf>
    <xf numFmtId="165" fontId="1" fillId="7" borderId="173" xfId="12" applyNumberFormat="1" applyFill="1" applyBorder="1" applyAlignment="1" applyProtection="1">
      <alignment horizontal="center" vertical="center"/>
      <protection locked="0"/>
    </xf>
    <xf numFmtId="2" fontId="1" fillId="7" borderId="169" xfId="12" applyNumberFormat="1" applyFill="1" applyBorder="1" applyAlignment="1" applyProtection="1">
      <alignment horizontal="center" vertical="center"/>
      <protection locked="0"/>
    </xf>
    <xf numFmtId="2" fontId="1" fillId="7" borderId="173" xfId="12" applyNumberFormat="1" applyFill="1" applyBorder="1" applyAlignment="1" applyProtection="1">
      <alignment horizontal="center" vertical="center"/>
      <protection locked="0"/>
    </xf>
    <xf numFmtId="165" fontId="1" fillId="8" borderId="176" xfId="12" applyNumberFormat="1" applyFill="1" applyBorder="1" applyAlignment="1" applyProtection="1">
      <alignment horizontal="center" vertical="center"/>
      <protection locked="0"/>
    </xf>
    <xf numFmtId="165" fontId="1" fillId="8" borderId="173" xfId="12" applyNumberFormat="1" applyFill="1" applyBorder="1" applyAlignment="1" applyProtection="1">
      <alignment horizontal="center" vertical="center"/>
      <protection locked="0"/>
    </xf>
    <xf numFmtId="165" fontId="1" fillId="8" borderId="56" xfId="12" applyNumberFormat="1" applyFill="1" applyBorder="1" applyAlignment="1" applyProtection="1">
      <alignment horizontal="center" vertical="center"/>
    </xf>
    <xf numFmtId="0" fontId="1" fillId="2" borderId="162" xfId="12" applyFill="1" applyBorder="1" applyAlignment="1" applyProtection="1">
      <alignment horizontal="center" vertical="center"/>
    </xf>
    <xf numFmtId="0" fontId="1" fillId="2" borderId="156" xfId="12" applyFill="1" applyBorder="1" applyAlignment="1" applyProtection="1">
      <alignment horizontal="center" vertical="center"/>
    </xf>
    <xf numFmtId="0" fontId="1" fillId="2" borderId="82" xfId="12" applyFill="1" applyBorder="1" applyAlignment="1" applyProtection="1">
      <alignment horizontal="center" vertical="center"/>
    </xf>
    <xf numFmtId="0" fontId="1" fillId="8" borderId="156" xfId="12" applyFill="1" applyBorder="1" applyAlignment="1" applyProtection="1">
      <alignment horizontal="center" vertical="center"/>
    </xf>
    <xf numFmtId="0" fontId="1" fillId="8" borderId="157" xfId="12" applyFill="1" applyBorder="1" applyAlignment="1" applyProtection="1">
      <alignment horizontal="center" vertical="center"/>
    </xf>
    <xf numFmtId="0" fontId="1" fillId="0" borderId="169" xfId="12" applyBorder="1" applyAlignment="1" applyProtection="1">
      <alignment horizontal="center" vertical="center"/>
      <protection locked="0"/>
    </xf>
    <xf numFmtId="0" fontId="1" fillId="8" borderId="169" xfId="12" applyFill="1" applyBorder="1" applyAlignment="1" applyProtection="1">
      <alignment horizontal="center" vertical="center"/>
      <protection locked="0"/>
    </xf>
    <xf numFmtId="0" fontId="1" fillId="8" borderId="173" xfId="12" applyFill="1" applyBorder="1" applyAlignment="1" applyProtection="1">
      <alignment horizontal="center" vertical="center"/>
      <protection locked="0"/>
    </xf>
    <xf numFmtId="0" fontId="5" fillId="8" borderId="130" xfId="75" applyFill="1" applyBorder="1" applyAlignment="1" applyProtection="1">
      <alignment horizontal="center" vertical="center"/>
    </xf>
    <xf numFmtId="0" fontId="5" fillId="8" borderId="131" xfId="75" applyFill="1" applyBorder="1" applyAlignment="1" applyProtection="1">
      <alignment horizontal="center" vertical="center"/>
    </xf>
    <xf numFmtId="0" fontId="5" fillId="8" borderId="132" xfId="75" applyFill="1" applyBorder="1" applyAlignment="1" applyProtection="1">
      <alignment horizontal="center" vertical="center"/>
    </xf>
    <xf numFmtId="0" fontId="5" fillId="8" borderId="133" xfId="75" applyFill="1" applyBorder="1" applyAlignment="1" applyProtection="1">
      <alignment horizontal="center" vertical="center"/>
    </xf>
    <xf numFmtId="0" fontId="5" fillId="0" borderId="127" xfId="75" applyBorder="1" applyAlignment="1" applyProtection="1">
      <alignment horizontal="center" vertical="center"/>
      <protection locked="0"/>
    </xf>
    <xf numFmtId="0" fontId="5" fillId="0" borderId="134" xfId="75" applyBorder="1" applyAlignment="1" applyProtection="1">
      <alignment horizontal="center" vertical="center"/>
      <protection locked="0"/>
    </xf>
    <xf numFmtId="0" fontId="5" fillId="0" borderId="128" xfId="75" applyBorder="1" applyAlignment="1" applyProtection="1">
      <alignment horizontal="center" vertical="center"/>
      <protection locked="0"/>
    </xf>
    <xf numFmtId="0" fontId="5" fillId="0" borderId="8" xfId="75" applyBorder="1" applyAlignment="1" applyProtection="1">
      <alignment horizontal="center" vertical="center"/>
      <protection locked="0"/>
    </xf>
    <xf numFmtId="0" fontId="5" fillId="8" borderId="127" xfId="75" applyFill="1" applyBorder="1" applyAlignment="1" applyProtection="1">
      <alignment horizontal="center" vertical="center"/>
      <protection locked="0"/>
    </xf>
    <xf numFmtId="0" fontId="5" fillId="8" borderId="128" xfId="75" applyFill="1" applyBorder="1" applyAlignment="1" applyProtection="1">
      <alignment horizontal="center" vertical="center"/>
      <protection locked="0"/>
    </xf>
    <xf numFmtId="0" fontId="5" fillId="6" borderId="130" xfId="75" applyFill="1" applyBorder="1" applyAlignment="1" applyProtection="1">
      <alignment horizontal="center" vertical="center"/>
    </xf>
    <xf numFmtId="0" fontId="5" fillId="6" borderId="131" xfId="75" applyFill="1" applyBorder="1" applyAlignment="1" applyProtection="1">
      <alignment horizontal="center" vertical="center"/>
    </xf>
    <xf numFmtId="0" fontId="5" fillId="6" borderId="132" xfId="75" applyFill="1" applyBorder="1" applyAlignment="1" applyProtection="1">
      <alignment horizontal="center" vertical="center"/>
    </xf>
    <xf numFmtId="0" fontId="5" fillId="2" borderId="130" xfId="75" applyFill="1" applyBorder="1" applyAlignment="1" applyProtection="1">
      <alignment horizontal="center" vertical="center"/>
    </xf>
    <xf numFmtId="0" fontId="5" fillId="2" borderId="131" xfId="75" applyFill="1" applyBorder="1" applyAlignment="1" applyProtection="1">
      <alignment horizontal="center" vertical="center"/>
    </xf>
    <xf numFmtId="0" fontId="5" fillId="2" borderId="132" xfId="75" applyFill="1" applyBorder="1" applyAlignment="1" applyProtection="1">
      <alignment horizontal="center" vertical="center"/>
    </xf>
    <xf numFmtId="0" fontId="5" fillId="0" borderId="130" xfId="75" applyBorder="1" applyAlignment="1" applyProtection="1">
      <alignment horizontal="center" vertical="center"/>
      <protection locked="0"/>
    </xf>
    <xf numFmtId="0" fontId="5" fillId="0" borderId="131" xfId="75" applyBorder="1" applyAlignment="1" applyProtection="1">
      <alignment horizontal="center" vertical="center"/>
      <protection locked="0"/>
    </xf>
    <xf numFmtId="0" fontId="5" fillId="0" borderId="132" xfId="75" applyBorder="1" applyAlignment="1" applyProtection="1">
      <alignment horizontal="center" vertical="center"/>
      <protection locked="0"/>
    </xf>
    <xf numFmtId="0" fontId="5" fillId="2" borderId="130" xfId="75" applyFill="1" applyBorder="1" applyAlignment="1" applyProtection="1">
      <alignment horizontal="center" vertical="center"/>
      <protection locked="0"/>
    </xf>
    <xf numFmtId="0" fontId="5" fillId="2" borderId="132" xfId="75" applyFill="1" applyBorder="1" applyAlignment="1" applyProtection="1">
      <alignment horizontal="center" vertical="center"/>
      <protection locked="0"/>
    </xf>
    <xf numFmtId="0" fontId="5" fillId="7" borderId="133" xfId="75" applyFill="1" applyBorder="1" applyAlignment="1" applyProtection="1">
      <alignment horizontal="center" vertical="center"/>
      <protection locked="0"/>
    </xf>
    <xf numFmtId="0" fontId="5" fillId="8" borderId="133" xfId="75" applyFill="1" applyBorder="1" applyAlignment="1" applyProtection="1">
      <alignment horizontal="center" vertical="center"/>
      <protection locked="0"/>
    </xf>
    <xf numFmtId="0" fontId="8" fillId="8" borderId="131" xfId="75" applyFont="1" applyFill="1" applyBorder="1" applyAlignment="1" applyProtection="1">
      <alignment horizontal="center" vertical="center"/>
    </xf>
    <xf numFmtId="0" fontId="8" fillId="8" borderId="132" xfId="75" applyFont="1" applyFill="1" applyBorder="1" applyAlignment="1" applyProtection="1">
      <alignment horizontal="center" vertical="center"/>
    </xf>
    <xf numFmtId="9" fontId="5" fillId="7" borderId="130" xfId="75" applyNumberFormat="1" applyFill="1" applyBorder="1" applyAlignment="1" applyProtection="1">
      <alignment horizontal="center" vertical="center"/>
      <protection locked="0"/>
    </xf>
    <xf numFmtId="0" fontId="5" fillId="7" borderId="132" xfId="75" applyFill="1" applyBorder="1" applyAlignment="1" applyProtection="1">
      <alignment horizontal="center" vertical="center"/>
      <protection locked="0"/>
    </xf>
    <xf numFmtId="0" fontId="5" fillId="0" borderId="130" xfId="75" applyFont="1" applyBorder="1" applyAlignment="1" applyProtection="1">
      <alignment horizontal="center" vertical="center"/>
      <protection locked="0"/>
    </xf>
    <xf numFmtId="9" fontId="5" fillId="7" borderId="133" xfId="75" applyNumberFormat="1" applyFill="1" applyBorder="1" applyAlignment="1" applyProtection="1">
      <alignment horizontal="center" vertical="center"/>
      <protection locked="0"/>
    </xf>
    <xf numFmtId="0" fontId="5" fillId="6" borderId="78" xfId="75" applyFill="1" applyBorder="1" applyAlignment="1" applyProtection="1">
      <alignment horizontal="center" vertical="center"/>
    </xf>
    <xf numFmtId="0" fontId="5" fillId="6" borderId="80" xfId="75" applyFill="1" applyBorder="1" applyAlignment="1" applyProtection="1">
      <alignment horizontal="center" vertical="center"/>
    </xf>
    <xf numFmtId="0" fontId="5" fillId="6" borderId="79" xfId="75" applyFill="1" applyBorder="1" applyAlignment="1" applyProtection="1">
      <alignment horizontal="center" vertical="center"/>
    </xf>
    <xf numFmtId="0" fontId="5" fillId="2" borderId="78" xfId="75" applyFill="1" applyBorder="1" applyAlignment="1" applyProtection="1">
      <alignment horizontal="center" vertical="center" wrapText="1"/>
    </xf>
    <xf numFmtId="0" fontId="5" fillId="2" borderId="80" xfId="75" applyFill="1" applyBorder="1" applyAlignment="1" applyProtection="1">
      <alignment horizontal="center" vertical="center" wrapText="1"/>
    </xf>
    <xf numFmtId="0" fontId="5" fillId="2" borderId="79" xfId="75" applyFill="1" applyBorder="1" applyAlignment="1" applyProtection="1">
      <alignment horizontal="center" vertical="center" wrapText="1"/>
    </xf>
    <xf numFmtId="0" fontId="5" fillId="15" borderId="126" xfId="80" applyFont="1" applyFill="1" applyBorder="1" applyAlignment="1" applyProtection="1">
      <alignment horizontal="center" vertical="center" wrapText="1"/>
    </xf>
    <xf numFmtId="0" fontId="5" fillId="16" borderId="126" xfId="80" applyFont="1" applyFill="1" applyBorder="1" applyAlignment="1" applyProtection="1">
      <alignment horizontal="center" vertical="center" wrapText="1"/>
    </xf>
    <xf numFmtId="0" fontId="5" fillId="2" borderId="84" xfId="75" applyFill="1" applyBorder="1" applyAlignment="1" applyProtection="1">
      <alignment horizontal="center" vertical="center"/>
    </xf>
    <xf numFmtId="0" fontId="5" fillId="0" borderId="81" xfId="75" applyBorder="1" applyAlignment="1" applyProtection="1">
      <alignment horizontal="center" vertical="center" wrapText="1"/>
      <protection locked="0"/>
    </xf>
    <xf numFmtId="0" fontId="5" fillId="0" borderId="82" xfId="75" applyBorder="1" applyAlignment="1" applyProtection="1">
      <alignment horizontal="center" vertical="center" wrapText="1"/>
      <protection locked="0"/>
    </xf>
    <xf numFmtId="0" fontId="5" fillId="0" borderId="83" xfId="75" applyBorder="1" applyAlignment="1" applyProtection="1">
      <alignment horizontal="center" vertical="center" wrapText="1"/>
      <protection locked="0"/>
    </xf>
    <xf numFmtId="0" fontId="5" fillId="0" borderId="71" xfId="75" applyBorder="1" applyAlignment="1" applyProtection="1">
      <alignment horizontal="center" vertical="center" wrapText="1"/>
      <protection locked="0"/>
    </xf>
    <xf numFmtId="0" fontId="5" fillId="0" borderId="8" xfId="75" applyBorder="1" applyAlignment="1" applyProtection="1">
      <alignment horizontal="center" vertical="center" wrapText="1"/>
      <protection locked="0"/>
    </xf>
    <xf numFmtId="0" fontId="5" fillId="6" borderId="84" xfId="75" applyFill="1" applyBorder="1" applyAlignment="1" applyProtection="1">
      <alignment horizontal="center" vertical="center"/>
    </xf>
    <xf numFmtId="0" fontId="5" fillId="0" borderId="78" xfId="75" applyBorder="1" applyAlignment="1" applyProtection="1">
      <alignment horizontal="center" vertical="center"/>
      <protection locked="0"/>
    </xf>
    <xf numFmtId="0" fontId="5" fillId="0" borderId="79" xfId="75" applyBorder="1" applyAlignment="1" applyProtection="1">
      <alignment horizontal="center" vertical="center"/>
      <protection locked="0"/>
    </xf>
    <xf numFmtId="0" fontId="5" fillId="0" borderId="84" xfId="75" applyBorder="1" applyAlignment="1" applyProtection="1">
      <alignment horizontal="center" vertical="center"/>
      <protection locked="0"/>
    </xf>
    <xf numFmtId="0" fontId="5" fillId="2" borderId="78" xfId="75" applyFill="1" applyBorder="1" applyAlignment="1" applyProtection="1">
      <alignment horizontal="center" vertical="center"/>
    </xf>
    <xf numFmtId="0" fontId="5" fillId="2" borderId="80" xfId="75" applyFill="1" applyBorder="1" applyAlignment="1" applyProtection="1">
      <alignment horizontal="center" vertical="center"/>
    </xf>
    <xf numFmtId="0" fontId="5" fillId="2" borderId="79" xfId="75" applyFill="1" applyBorder="1" applyAlignment="1" applyProtection="1">
      <alignment horizontal="center" vertical="center"/>
    </xf>
    <xf numFmtId="14" fontId="1" fillId="0" borderId="84" xfId="1" applyNumberFormat="1" applyBorder="1" applyAlignment="1" applyProtection="1">
      <alignment horizontal="center" vertical="center"/>
      <protection locked="0"/>
    </xf>
    <xf numFmtId="0" fontId="3" fillId="0" borderId="78" xfId="1" applyFont="1" applyBorder="1" applyAlignment="1" applyProtection="1">
      <alignment vertical="center" wrapText="1"/>
      <protection locked="0"/>
    </xf>
    <xf numFmtId="0" fontId="3" fillId="0" borderId="80" xfId="1" applyFont="1" applyBorder="1" applyAlignment="1" applyProtection="1">
      <alignment vertical="center" wrapText="1"/>
      <protection locked="0"/>
    </xf>
    <xf numFmtId="0" fontId="3" fillId="0" borderId="79" xfId="1" applyFont="1" applyBorder="1" applyAlignment="1" applyProtection="1">
      <alignment vertical="center" wrapText="1"/>
      <protection locked="0"/>
    </xf>
    <xf numFmtId="0" fontId="5" fillId="0" borderId="82" xfId="75" applyBorder="1" applyAlignment="1">
      <alignment horizontal="center" vertical="center" wrapText="1"/>
    </xf>
    <xf numFmtId="0" fontId="5" fillId="0" borderId="71" xfId="75" applyBorder="1" applyAlignment="1">
      <alignment horizontal="center" vertical="center" wrapText="1"/>
    </xf>
    <xf numFmtId="0" fontId="5" fillId="0" borderId="8" xfId="75" applyBorder="1" applyAlignment="1">
      <alignment horizontal="center" vertical="center" wrapText="1"/>
    </xf>
    <xf numFmtId="0" fontId="1" fillId="9" borderId="81" xfId="1" applyFont="1" applyFill="1" applyBorder="1" applyAlignment="1" applyProtection="1">
      <alignment horizontal="left" vertical="top" wrapText="1"/>
      <protection locked="0"/>
    </xf>
    <xf numFmtId="0" fontId="1" fillId="9" borderId="82" xfId="1" applyFont="1" applyFill="1" applyBorder="1" applyAlignment="1" applyProtection="1">
      <alignment horizontal="left" vertical="top" wrapText="1"/>
      <protection locked="0"/>
    </xf>
    <xf numFmtId="0" fontId="1" fillId="9" borderId="83" xfId="1" applyFont="1" applyFill="1" applyBorder="1" applyAlignment="1" applyProtection="1">
      <alignment horizontal="left" vertical="top" wrapText="1"/>
      <protection locked="0"/>
    </xf>
    <xf numFmtId="0" fontId="1" fillId="9" borderId="71" xfId="1" applyFont="1" applyFill="1" applyBorder="1" applyAlignment="1" applyProtection="1">
      <alignment horizontal="left" vertical="top" wrapText="1"/>
      <protection locked="0"/>
    </xf>
    <xf numFmtId="0" fontId="1" fillId="9" borderId="0" xfId="1" applyFont="1" applyFill="1" applyBorder="1" applyAlignment="1" applyProtection="1">
      <alignment horizontal="left" vertical="top" wrapText="1"/>
      <protection locked="0"/>
    </xf>
    <xf numFmtId="0" fontId="1" fillId="9" borderId="14" xfId="1" applyFont="1" applyFill="1" applyBorder="1" applyAlignment="1" applyProtection="1">
      <alignment horizontal="left" vertical="top" wrapText="1"/>
      <protection locked="0"/>
    </xf>
    <xf numFmtId="0" fontId="1" fillId="9" borderId="54" xfId="1" applyFont="1" applyFill="1" applyBorder="1" applyAlignment="1" applyProtection="1">
      <alignment horizontal="left" vertical="top" wrapText="1"/>
      <protection locked="0"/>
    </xf>
    <xf numFmtId="0" fontId="1" fillId="9" borderId="8" xfId="1" applyFont="1" applyFill="1" applyBorder="1" applyAlignment="1" applyProtection="1">
      <alignment horizontal="left" vertical="top" wrapText="1"/>
      <protection locked="0"/>
    </xf>
    <xf numFmtId="0" fontId="1" fillId="9" borderId="55" xfId="1" applyFont="1" applyFill="1" applyBorder="1" applyAlignment="1" applyProtection="1">
      <alignment horizontal="left" vertical="top" wrapText="1"/>
      <protection locked="0"/>
    </xf>
    <xf numFmtId="0" fontId="3" fillId="6" borderId="78" xfId="1" applyFont="1" applyFill="1" applyBorder="1" applyAlignment="1" applyProtection="1">
      <alignment horizontal="center" vertical="center"/>
      <protection locked="0"/>
    </xf>
    <xf numFmtId="0" fontId="3" fillId="6" borderId="79" xfId="1" applyFont="1" applyFill="1" applyBorder="1" applyAlignment="1" applyProtection="1">
      <alignment horizontal="center" vertical="center"/>
      <protection locked="0"/>
    </xf>
    <xf numFmtId="0" fontId="48" fillId="6" borderId="78" xfId="1" applyFont="1" applyFill="1" applyBorder="1" applyAlignment="1" applyProtection="1">
      <alignment horizontal="center" vertical="center" wrapText="1"/>
      <protection locked="0"/>
    </xf>
    <xf numFmtId="0" fontId="48" fillId="6" borderId="80" xfId="1" applyFont="1" applyFill="1" applyBorder="1" applyAlignment="1" applyProtection="1">
      <alignment horizontal="center" vertical="center" wrapText="1"/>
      <protection locked="0"/>
    </xf>
    <xf numFmtId="0" fontId="48" fillId="6" borderId="79" xfId="1" applyFont="1" applyFill="1" applyBorder="1" applyAlignment="1" applyProtection="1">
      <alignment horizontal="center" vertical="center" wrapText="1"/>
      <protection locked="0"/>
    </xf>
    <xf numFmtId="0" fontId="3" fillId="3" borderId="84" xfId="1" applyFont="1" applyFill="1" applyBorder="1" applyAlignment="1" applyProtection="1">
      <alignment horizontal="center" vertical="center"/>
      <protection locked="0"/>
    </xf>
    <xf numFmtId="0" fontId="3" fillId="0" borderId="84" xfId="1" applyFont="1" applyBorder="1" applyAlignment="1" applyProtection="1">
      <alignment horizontal="center" vertical="center" wrapText="1"/>
      <protection locked="0"/>
    </xf>
    <xf numFmtId="0" fontId="5" fillId="0" borderId="84" xfId="75" applyFont="1" applyFill="1" applyBorder="1" applyAlignment="1">
      <alignment horizontal="center" vertical="center" wrapText="1"/>
    </xf>
    <xf numFmtId="0" fontId="5" fillId="5" borderId="84" xfId="75" applyFill="1" applyBorder="1" applyAlignment="1">
      <alignment horizontal="center" vertical="center" wrapText="1"/>
    </xf>
    <xf numFmtId="0" fontId="3" fillId="2" borderId="84" xfId="1" applyFont="1" applyFill="1" applyBorder="1" applyAlignment="1" applyProtection="1">
      <alignment horizontal="center" vertical="center"/>
    </xf>
    <xf numFmtId="0" fontId="3" fillId="3" borderId="84" xfId="1" applyFont="1" applyFill="1" applyBorder="1" applyAlignment="1" applyProtection="1">
      <alignment horizontal="center" vertical="center"/>
    </xf>
    <xf numFmtId="0" fontId="3" fillId="4" borderId="88" xfId="1" applyFont="1" applyFill="1" applyBorder="1" applyAlignment="1" applyProtection="1">
      <alignment horizontal="center" vertical="center"/>
    </xf>
    <xf numFmtId="0" fontId="3" fillId="0" borderId="84" xfId="1" applyFont="1" applyBorder="1" applyAlignment="1" applyProtection="1">
      <alignment horizontal="center" vertical="center"/>
      <protection locked="0"/>
    </xf>
    <xf numFmtId="0" fontId="3" fillId="4" borderId="81" xfId="1" applyFont="1" applyFill="1" applyBorder="1" applyAlignment="1" applyProtection="1">
      <alignment horizontal="center" vertical="center" wrapText="1"/>
    </xf>
    <xf numFmtId="0" fontId="3" fillId="4" borderId="82" xfId="1" applyFont="1" applyFill="1" applyBorder="1" applyAlignment="1" applyProtection="1">
      <alignment horizontal="center" vertical="center" wrapText="1"/>
    </xf>
    <xf numFmtId="0" fontId="5" fillId="4" borderId="82" xfId="75" applyFill="1" applyBorder="1" applyAlignment="1">
      <alignment horizontal="center" vertical="center" wrapText="1"/>
    </xf>
    <xf numFmtId="0" fontId="5" fillId="4" borderId="83" xfId="75" applyFill="1" applyBorder="1" applyAlignment="1">
      <alignment horizontal="center" vertical="center" wrapText="1"/>
    </xf>
    <xf numFmtId="0" fontId="5" fillId="4" borderId="8" xfId="75" applyFill="1" applyBorder="1" applyAlignment="1">
      <alignment horizontal="center" vertical="center" wrapText="1"/>
    </xf>
    <xf numFmtId="0" fontId="8" fillId="0" borderId="78" xfId="1" applyFont="1" applyBorder="1" applyAlignment="1" applyProtection="1">
      <alignment horizontal="justify" vertical="justify" wrapText="1"/>
      <protection locked="0"/>
    </xf>
    <xf numFmtId="0" fontId="1" fillId="0" borderId="80" xfId="1" applyBorder="1" applyAlignment="1" applyProtection="1">
      <alignment horizontal="justify" vertical="justify" wrapText="1"/>
      <protection locked="0"/>
    </xf>
    <xf numFmtId="0" fontId="1" fillId="0" borderId="79" xfId="1" applyBorder="1" applyAlignment="1" applyProtection="1">
      <alignment horizontal="justify" vertical="justify" wrapText="1"/>
      <protection locked="0"/>
    </xf>
  </cellXfs>
  <cellStyles count="83"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urrency [0]_protocollo def bis.xls" xfId="37"/>
    <cellStyle name="Currency_protocollo def bis.xls" xfId="38"/>
    <cellStyle name="Euro" xfId="39"/>
    <cellStyle name="Euro 2" xfId="40"/>
    <cellStyle name="Euro 3" xfId="41"/>
    <cellStyle name="Excel Built-in Normal" xfId="16"/>
    <cellStyle name="Excel_CondFormat_1_1_1" xfId="42"/>
    <cellStyle name="Heading" xfId="43"/>
    <cellStyle name="Heading1" xfId="44"/>
    <cellStyle name="Migliaia 2" xfId="4"/>
    <cellStyle name="Migliaia 2 2" xfId="11"/>
    <cellStyle name="Migliaia 2 2 2" xfId="45"/>
    <cellStyle name="Migliaia 2 3" xfId="46"/>
    <cellStyle name="Migliaia 3" xfId="10"/>
    <cellStyle name="Migliaia 3 2" xfId="47"/>
    <cellStyle name="Migliaia 3 3" xfId="48"/>
    <cellStyle name="Migliaia 3 4" xfId="77"/>
    <cellStyle name="Normale" xfId="0" builtinId="0"/>
    <cellStyle name="Normale 2" xfId="2"/>
    <cellStyle name="Normale 2 2" xfId="18"/>
    <cellStyle name="Normale 2 2 2" xfId="19"/>
    <cellStyle name="Normale 2 2 3" xfId="72"/>
    <cellStyle name="Normale 2 2 3 2" xfId="75"/>
    <cellStyle name="Normale 2 3" xfId="36"/>
    <cellStyle name="Normale 2 3 2" xfId="81"/>
    <cellStyle name="Normale 3" xfId="3"/>
    <cellStyle name="Normale 3 2" xfId="49"/>
    <cellStyle name="Normale 3 2 2" xfId="50"/>
    <cellStyle name="Normale 3 2 3" xfId="51"/>
    <cellStyle name="Normale 3 2 4" xfId="80"/>
    <cellStyle name="Normale 3 3" xfId="52"/>
    <cellStyle name="Normale 3 4" xfId="76"/>
    <cellStyle name="Normale 4" xfId="14"/>
    <cellStyle name="Normale 4 2" xfId="70"/>
    <cellStyle name="Normale 4 2 2" xfId="79"/>
    <cellStyle name="Normale 5" xfId="53"/>
    <cellStyle name="Normale 5 2" xfId="54"/>
    <cellStyle name="Normale 6" xfId="55"/>
    <cellStyle name="Normale 7" xfId="56"/>
    <cellStyle name="Normale 8" xfId="57"/>
    <cellStyle name="Normale_Copia di Scheda Obiettivo Performance" xfId="12"/>
    <cellStyle name="Normale_Foglio1" xfId="17"/>
    <cellStyle name="Normale_OBJ_rev09" xfId="1"/>
    <cellStyle name="Normale_OBJ_rev09 2" xfId="13"/>
    <cellStyle name="Normale_OBJ_rev09_Piano obiettivi perf Ornella" xfId="71"/>
    <cellStyle name="Percentuale 2" xfId="5"/>
    <cellStyle name="Percentuale 2 2" xfId="58"/>
    <cellStyle name="Percentuale 2 3" xfId="73"/>
    <cellStyle name="Percentuale 3" xfId="8"/>
    <cellStyle name="Percentuale 3 2" xfId="59"/>
    <cellStyle name="Percentuale 3 3" xfId="60"/>
    <cellStyle name="Percentuale 3 4" xfId="78"/>
    <cellStyle name="Percentuale 4" xfId="61"/>
    <cellStyle name="Percentuale 5" xfId="82"/>
    <cellStyle name="Result" xfId="62"/>
    <cellStyle name="Result2" xfId="63"/>
    <cellStyle name="TableStyleLight1" xfId="15"/>
    <cellStyle name="Valuta 2" xfId="6"/>
    <cellStyle name="Valuta 2 2" xfId="64"/>
    <cellStyle name="Valuta 2 3" xfId="74"/>
    <cellStyle name="Valuta 3" xfId="9"/>
    <cellStyle name="Valuta 3 2" xfId="65"/>
    <cellStyle name="Valuta 3 3" xfId="66"/>
    <cellStyle name="Valuta 4" xfId="67"/>
    <cellStyle name="Währung" xfId="7"/>
    <cellStyle name="Währung 2" xfId="68"/>
    <cellStyle name="Währung 3" xfId="69"/>
  </cellStyles>
  <dxfs count="21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10"/>
      </font>
      <fill>
        <patternFill patternType="solid">
          <fgColor indexed="16"/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Documents%20and%20Settings\paola.arrigoni\Impostazioni%20locali\Temporary%20Internet%20Files\OBJ_rev2.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/tmp/VALUTAZIONE%20PERFORMANCE/Documents%20and%20Settings/paola.arrigoni/Impostazioni%20locali/Temporary%20Internet%20Files/OBJ_rev2.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sein/OIV/5%20OIV%20NUCLEI%20ENTI%202016/Cengio/Validazione%20PP%202016/All.%201%20Piano%20Performance%202016%20TUTTI%20DEFINITIV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sein\OIV\5%20OIV%20NUCLEI%20ENTI%202016\Ronco%20Scrivia%20da%20FINIRE\PP%202016\BARTOLINI_Modello%20Peg_Perf%202016-2018%20l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_cop"/>
      <sheetName val="m_obj"/>
      <sheetName val="db1"/>
      <sheetName val="Cop"/>
    </sheetNames>
    <sheetDataSet>
      <sheetData sheetId="0"/>
      <sheetData sheetId="1"/>
      <sheetData sheetId="2">
        <row r="2">
          <cell r="B2" t="str">
            <v>AFFARI GENERALI</v>
          </cell>
          <cell r="C2" t="str">
            <v>MARCO RAFFAELE CASATI</v>
          </cell>
          <cell r="E2" t="str">
            <v>SVIL</v>
          </cell>
        </row>
        <row r="3">
          <cell r="E3" t="str">
            <v>S</v>
          </cell>
        </row>
        <row r="4">
          <cell r="E4" t="str">
            <v>PROC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_cop"/>
      <sheetName val="m_obj"/>
      <sheetName val="db1"/>
      <sheetName val="Co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i"/>
      <sheetName val="Caratteristiche"/>
      <sheetName val="Economico Patrimoniale"/>
      <sheetName val="Organizzazione"/>
      <sheetName val="OBJ_st01_Trasparenza"/>
      <sheetName val="OBJ st02_Anticorr"/>
      <sheetName val="10_Patrimonio"/>
      <sheetName val="14_Finanziario"/>
      <sheetName val="16_Entrate"/>
      <sheetName val="23_S Personale"/>
      <sheetName val="15_Sociale"/>
      <sheetName val="8 Disabili"/>
      <sheetName val="9_Minori"/>
      <sheetName val="2_Anziani"/>
      <sheetName val="5_Ass.Scolastica"/>
      <sheetName val="7_Vigilanza ter"/>
      <sheetName val="24_S Segreteria"/>
      <sheetName val="6_Demografici"/>
      <sheetName val="1_Servizi cimiteriali"/>
      <sheetName val="3_Commercio"/>
      <sheetName val="19_Manifestazioni"/>
      <sheetName val="13_Territorio"/>
      <sheetName val="4_Ecologia"/>
      <sheetName val="17_Edilizia"/>
      <sheetName val="21_Manutenzioni"/>
      <sheetName val="22_Manutenzioni 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obiettivo 1 borse lavoro"/>
      <sheetName val="Obiettivo 2 scuole immobili"/>
      <sheetName val="Obiettivo 3 difesa suolo"/>
      <sheetName val="Obiettivo 4 RSU"/>
      <sheetName val="Obiettivo 5 casetta acqua"/>
      <sheetName val="Obiettivo 6 illuminazione"/>
      <sheetName val="Obiettivo 7manutenzione viabil"/>
      <sheetName val="Obiettivo 8  alienazione,"/>
      <sheetName val="Obiettivo 9  verifiche sicurezz"/>
      <sheetName val="Obiettivo 10  trasparenza"/>
      <sheetName val="Obiettivo 11  digitalizzazione"/>
      <sheetName val="obiettivi lp"/>
      <sheetName val="esempio scheda"/>
      <sheetName val="obiettivo 1 borse lavoro (2)"/>
      <sheetName val="Obiettivo 2 scuole immobili (2"/>
      <sheetName val="Obiettivo 3 difesa suolo (2)"/>
      <sheetName val="Obiettivo 4 RSU (2)"/>
      <sheetName val="Obiettivo 5 casetta acqua (2)"/>
      <sheetName val="Obiettivo 6 illuminazione (2)"/>
      <sheetName val="Obiettivo 7manutenzione via (2"/>
      <sheetName val="Obiettivo 8  alienazione, (2)"/>
      <sheetName val="Obiettivo 9  verifiche sicu (2"/>
      <sheetName val="Obiettivo 10  trasparenz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G8" t="str">
            <v>x</v>
          </cell>
          <cell r="H8" t="str">
            <v>x</v>
          </cell>
        </row>
        <row r="12">
          <cell r="C12" t="str">
            <v>Promuovere un efficiente sistema di viabilità urbana e garantire un ambiente sano e sostenibile</v>
          </cell>
          <cell r="D12" t="str">
            <v>10.5 - 9.2 e 12.9</v>
          </cell>
          <cell r="E12" t="str">
            <v>Manutenzione strade, aree verdi, immobili e cimiteri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65280"/>
  <sheetViews>
    <sheetView zoomScale="110" zoomScaleNormal="110" zoomScalePageLayoutView="150" workbookViewId="0">
      <selection activeCell="P7" sqref="P7"/>
    </sheetView>
  </sheetViews>
  <sheetFormatPr defaultColWidth="8.85546875" defaultRowHeight="12.75"/>
  <cols>
    <col min="1" max="1" width="8.42578125" style="1" customWidth="1"/>
    <col min="2" max="2" width="12.28515625" style="1" customWidth="1"/>
    <col min="3" max="3" width="10.42578125" style="1" customWidth="1"/>
    <col min="4" max="4" width="8.42578125" style="1" customWidth="1"/>
    <col min="5" max="7" width="6.42578125" style="1" customWidth="1"/>
    <col min="8" max="8" width="14" style="1" customWidth="1"/>
    <col min="9" max="9" width="6.42578125" style="1" customWidth="1"/>
    <col min="10" max="10" width="14.140625" style="1" customWidth="1"/>
    <col min="11" max="11" width="6.42578125" style="1" customWidth="1"/>
    <col min="12" max="12" width="11.42578125" style="1" customWidth="1"/>
    <col min="13" max="13" width="6.42578125" style="1" customWidth="1"/>
    <col min="14" max="14" width="11" style="1" customWidth="1"/>
    <col min="15" max="15" width="8.85546875" style="1"/>
    <col min="16" max="16" width="10.140625" style="1" customWidth="1"/>
    <col min="17" max="242" width="8.85546875" style="1"/>
    <col min="243" max="243" width="14.140625" style="1" bestFit="1" customWidth="1"/>
    <col min="244" max="254" width="8.85546875" style="1"/>
    <col min="255" max="255" width="8.42578125" style="1" customWidth="1"/>
    <col min="256" max="256" width="12.28515625" style="1" customWidth="1"/>
    <col min="257" max="257" width="10.42578125" style="1" customWidth="1"/>
    <col min="258" max="258" width="8.42578125" style="1" customWidth="1"/>
    <col min="259" max="261" width="6.42578125" style="1" customWidth="1"/>
    <col min="262" max="262" width="14" style="1" customWidth="1"/>
    <col min="263" max="263" width="6.42578125" style="1" customWidth="1"/>
    <col min="264" max="264" width="14.140625" style="1" customWidth="1"/>
    <col min="265" max="265" width="6.42578125" style="1" customWidth="1"/>
    <col min="266" max="266" width="11.42578125" style="1" customWidth="1"/>
    <col min="267" max="267" width="6.42578125" style="1" customWidth="1"/>
    <col min="268" max="268" width="11" style="1" customWidth="1"/>
    <col min="269" max="269" width="8.85546875" style="1"/>
    <col min="270" max="270" width="10.140625" style="1" customWidth="1"/>
    <col min="271" max="271" width="8.85546875" style="1"/>
    <col min="272" max="272" width="11.42578125" style="1" customWidth="1"/>
    <col min="273" max="498" width="8.85546875" style="1"/>
    <col min="499" max="499" width="14.140625" style="1" bestFit="1" customWidth="1"/>
    <col min="500" max="510" width="8.85546875" style="1"/>
    <col min="511" max="511" width="8.42578125" style="1" customWidth="1"/>
    <col min="512" max="512" width="12.28515625" style="1" customWidth="1"/>
    <col min="513" max="513" width="10.42578125" style="1" customWidth="1"/>
    <col min="514" max="514" width="8.42578125" style="1" customWidth="1"/>
    <col min="515" max="517" width="6.42578125" style="1" customWidth="1"/>
    <col min="518" max="518" width="14" style="1" customWidth="1"/>
    <col min="519" max="519" width="6.42578125" style="1" customWidth="1"/>
    <col min="520" max="520" width="14.140625" style="1" customWidth="1"/>
    <col min="521" max="521" width="6.42578125" style="1" customWidth="1"/>
    <col min="522" max="522" width="11.42578125" style="1" customWidth="1"/>
    <col min="523" max="523" width="6.42578125" style="1" customWidth="1"/>
    <col min="524" max="524" width="11" style="1" customWidth="1"/>
    <col min="525" max="525" width="8.85546875" style="1"/>
    <col min="526" max="526" width="10.140625" style="1" customWidth="1"/>
    <col min="527" max="527" width="8.85546875" style="1"/>
    <col min="528" max="528" width="11.42578125" style="1" customWidth="1"/>
    <col min="529" max="754" width="8.85546875" style="1"/>
    <col min="755" max="755" width="14.140625" style="1" bestFit="1" customWidth="1"/>
    <col min="756" max="766" width="8.85546875" style="1"/>
    <col min="767" max="767" width="8.42578125" style="1" customWidth="1"/>
    <col min="768" max="768" width="12.28515625" style="1" customWidth="1"/>
    <col min="769" max="769" width="10.42578125" style="1" customWidth="1"/>
    <col min="770" max="770" width="8.42578125" style="1" customWidth="1"/>
    <col min="771" max="773" width="6.42578125" style="1" customWidth="1"/>
    <col min="774" max="774" width="14" style="1" customWidth="1"/>
    <col min="775" max="775" width="6.42578125" style="1" customWidth="1"/>
    <col min="776" max="776" width="14.140625" style="1" customWidth="1"/>
    <col min="777" max="777" width="6.42578125" style="1" customWidth="1"/>
    <col min="778" max="778" width="11.42578125" style="1" customWidth="1"/>
    <col min="779" max="779" width="6.42578125" style="1" customWidth="1"/>
    <col min="780" max="780" width="11" style="1" customWidth="1"/>
    <col min="781" max="781" width="8.85546875" style="1"/>
    <col min="782" max="782" width="10.140625" style="1" customWidth="1"/>
    <col min="783" max="783" width="8.85546875" style="1"/>
    <col min="784" max="784" width="11.42578125" style="1" customWidth="1"/>
    <col min="785" max="1010" width="8.85546875" style="1"/>
    <col min="1011" max="1011" width="14.140625" style="1" bestFit="1" customWidth="1"/>
    <col min="1012" max="1022" width="8.85546875" style="1"/>
    <col min="1023" max="1023" width="8.42578125" style="1" customWidth="1"/>
    <col min="1024" max="1024" width="12.28515625" style="1" customWidth="1"/>
    <col min="1025" max="1025" width="10.42578125" style="1" customWidth="1"/>
    <col min="1026" max="1026" width="8.42578125" style="1" customWidth="1"/>
    <col min="1027" max="1029" width="6.42578125" style="1" customWidth="1"/>
    <col min="1030" max="1030" width="14" style="1" customWidth="1"/>
    <col min="1031" max="1031" width="6.42578125" style="1" customWidth="1"/>
    <col min="1032" max="1032" width="14.140625" style="1" customWidth="1"/>
    <col min="1033" max="1033" width="6.42578125" style="1" customWidth="1"/>
    <col min="1034" max="1034" width="11.42578125" style="1" customWidth="1"/>
    <col min="1035" max="1035" width="6.42578125" style="1" customWidth="1"/>
    <col min="1036" max="1036" width="11" style="1" customWidth="1"/>
    <col min="1037" max="1037" width="8.85546875" style="1"/>
    <col min="1038" max="1038" width="10.140625" style="1" customWidth="1"/>
    <col min="1039" max="1039" width="8.85546875" style="1"/>
    <col min="1040" max="1040" width="11.42578125" style="1" customWidth="1"/>
    <col min="1041" max="1266" width="8.85546875" style="1"/>
    <col min="1267" max="1267" width="14.140625" style="1" bestFit="1" customWidth="1"/>
    <col min="1268" max="1278" width="8.85546875" style="1"/>
    <col min="1279" max="1279" width="8.42578125" style="1" customWidth="1"/>
    <col min="1280" max="1280" width="12.28515625" style="1" customWidth="1"/>
    <col min="1281" max="1281" width="10.42578125" style="1" customWidth="1"/>
    <col min="1282" max="1282" width="8.42578125" style="1" customWidth="1"/>
    <col min="1283" max="1285" width="6.42578125" style="1" customWidth="1"/>
    <col min="1286" max="1286" width="14" style="1" customWidth="1"/>
    <col min="1287" max="1287" width="6.42578125" style="1" customWidth="1"/>
    <col min="1288" max="1288" width="14.140625" style="1" customWidth="1"/>
    <col min="1289" max="1289" width="6.42578125" style="1" customWidth="1"/>
    <col min="1290" max="1290" width="11.42578125" style="1" customWidth="1"/>
    <col min="1291" max="1291" width="6.42578125" style="1" customWidth="1"/>
    <col min="1292" max="1292" width="11" style="1" customWidth="1"/>
    <col min="1293" max="1293" width="8.85546875" style="1"/>
    <col min="1294" max="1294" width="10.140625" style="1" customWidth="1"/>
    <col min="1295" max="1295" width="8.85546875" style="1"/>
    <col min="1296" max="1296" width="11.42578125" style="1" customWidth="1"/>
    <col min="1297" max="1522" width="8.85546875" style="1"/>
    <col min="1523" max="1523" width="14.140625" style="1" bestFit="1" customWidth="1"/>
    <col min="1524" max="1534" width="8.85546875" style="1"/>
    <col min="1535" max="1535" width="8.42578125" style="1" customWidth="1"/>
    <col min="1536" max="1536" width="12.28515625" style="1" customWidth="1"/>
    <col min="1537" max="1537" width="10.42578125" style="1" customWidth="1"/>
    <col min="1538" max="1538" width="8.42578125" style="1" customWidth="1"/>
    <col min="1539" max="1541" width="6.42578125" style="1" customWidth="1"/>
    <col min="1542" max="1542" width="14" style="1" customWidth="1"/>
    <col min="1543" max="1543" width="6.42578125" style="1" customWidth="1"/>
    <col min="1544" max="1544" width="14.140625" style="1" customWidth="1"/>
    <col min="1545" max="1545" width="6.42578125" style="1" customWidth="1"/>
    <col min="1546" max="1546" width="11.42578125" style="1" customWidth="1"/>
    <col min="1547" max="1547" width="6.42578125" style="1" customWidth="1"/>
    <col min="1548" max="1548" width="11" style="1" customWidth="1"/>
    <col min="1549" max="1549" width="8.85546875" style="1"/>
    <col min="1550" max="1550" width="10.140625" style="1" customWidth="1"/>
    <col min="1551" max="1551" width="8.85546875" style="1"/>
    <col min="1552" max="1552" width="11.42578125" style="1" customWidth="1"/>
    <col min="1553" max="1778" width="8.85546875" style="1"/>
    <col min="1779" max="1779" width="14.140625" style="1" bestFit="1" customWidth="1"/>
    <col min="1780" max="1790" width="8.85546875" style="1"/>
    <col min="1791" max="1791" width="8.42578125" style="1" customWidth="1"/>
    <col min="1792" max="1792" width="12.28515625" style="1" customWidth="1"/>
    <col min="1793" max="1793" width="10.42578125" style="1" customWidth="1"/>
    <col min="1794" max="1794" width="8.42578125" style="1" customWidth="1"/>
    <col min="1795" max="1797" width="6.42578125" style="1" customWidth="1"/>
    <col min="1798" max="1798" width="14" style="1" customWidth="1"/>
    <col min="1799" max="1799" width="6.42578125" style="1" customWidth="1"/>
    <col min="1800" max="1800" width="14.140625" style="1" customWidth="1"/>
    <col min="1801" max="1801" width="6.42578125" style="1" customWidth="1"/>
    <col min="1802" max="1802" width="11.42578125" style="1" customWidth="1"/>
    <col min="1803" max="1803" width="6.42578125" style="1" customWidth="1"/>
    <col min="1804" max="1804" width="11" style="1" customWidth="1"/>
    <col min="1805" max="1805" width="8.85546875" style="1"/>
    <col min="1806" max="1806" width="10.140625" style="1" customWidth="1"/>
    <col min="1807" max="1807" width="8.85546875" style="1"/>
    <col min="1808" max="1808" width="11.42578125" style="1" customWidth="1"/>
    <col min="1809" max="2034" width="8.85546875" style="1"/>
    <col min="2035" max="2035" width="14.140625" style="1" bestFit="1" customWidth="1"/>
    <col min="2036" max="2046" width="8.85546875" style="1"/>
    <col min="2047" max="2047" width="8.42578125" style="1" customWidth="1"/>
    <col min="2048" max="2048" width="12.28515625" style="1" customWidth="1"/>
    <col min="2049" max="2049" width="10.42578125" style="1" customWidth="1"/>
    <col min="2050" max="2050" width="8.42578125" style="1" customWidth="1"/>
    <col min="2051" max="2053" width="6.42578125" style="1" customWidth="1"/>
    <col min="2054" max="2054" width="14" style="1" customWidth="1"/>
    <col min="2055" max="2055" width="6.42578125" style="1" customWidth="1"/>
    <col min="2056" max="2056" width="14.140625" style="1" customWidth="1"/>
    <col min="2057" max="2057" width="6.42578125" style="1" customWidth="1"/>
    <col min="2058" max="2058" width="11.42578125" style="1" customWidth="1"/>
    <col min="2059" max="2059" width="6.42578125" style="1" customWidth="1"/>
    <col min="2060" max="2060" width="11" style="1" customWidth="1"/>
    <col min="2061" max="2061" width="8.85546875" style="1"/>
    <col min="2062" max="2062" width="10.140625" style="1" customWidth="1"/>
    <col min="2063" max="2063" width="8.85546875" style="1"/>
    <col min="2064" max="2064" width="11.42578125" style="1" customWidth="1"/>
    <col min="2065" max="2290" width="8.85546875" style="1"/>
    <col min="2291" max="2291" width="14.140625" style="1" bestFit="1" customWidth="1"/>
    <col min="2292" max="2302" width="8.85546875" style="1"/>
    <col min="2303" max="2303" width="8.42578125" style="1" customWidth="1"/>
    <col min="2304" max="2304" width="12.28515625" style="1" customWidth="1"/>
    <col min="2305" max="2305" width="10.42578125" style="1" customWidth="1"/>
    <col min="2306" max="2306" width="8.42578125" style="1" customWidth="1"/>
    <col min="2307" max="2309" width="6.42578125" style="1" customWidth="1"/>
    <col min="2310" max="2310" width="14" style="1" customWidth="1"/>
    <col min="2311" max="2311" width="6.42578125" style="1" customWidth="1"/>
    <col min="2312" max="2312" width="14.140625" style="1" customWidth="1"/>
    <col min="2313" max="2313" width="6.42578125" style="1" customWidth="1"/>
    <col min="2314" max="2314" width="11.42578125" style="1" customWidth="1"/>
    <col min="2315" max="2315" width="6.42578125" style="1" customWidth="1"/>
    <col min="2316" max="2316" width="11" style="1" customWidth="1"/>
    <col min="2317" max="2317" width="8.85546875" style="1"/>
    <col min="2318" max="2318" width="10.140625" style="1" customWidth="1"/>
    <col min="2319" max="2319" width="8.85546875" style="1"/>
    <col min="2320" max="2320" width="11.42578125" style="1" customWidth="1"/>
    <col min="2321" max="2546" width="8.85546875" style="1"/>
    <col min="2547" max="2547" width="14.140625" style="1" bestFit="1" customWidth="1"/>
    <col min="2548" max="2558" width="8.85546875" style="1"/>
    <col min="2559" max="2559" width="8.42578125" style="1" customWidth="1"/>
    <col min="2560" max="2560" width="12.28515625" style="1" customWidth="1"/>
    <col min="2561" max="2561" width="10.42578125" style="1" customWidth="1"/>
    <col min="2562" max="2562" width="8.42578125" style="1" customWidth="1"/>
    <col min="2563" max="2565" width="6.42578125" style="1" customWidth="1"/>
    <col min="2566" max="2566" width="14" style="1" customWidth="1"/>
    <col min="2567" max="2567" width="6.42578125" style="1" customWidth="1"/>
    <col min="2568" max="2568" width="14.140625" style="1" customWidth="1"/>
    <col min="2569" max="2569" width="6.42578125" style="1" customWidth="1"/>
    <col min="2570" max="2570" width="11.42578125" style="1" customWidth="1"/>
    <col min="2571" max="2571" width="6.42578125" style="1" customWidth="1"/>
    <col min="2572" max="2572" width="11" style="1" customWidth="1"/>
    <col min="2573" max="2573" width="8.85546875" style="1"/>
    <col min="2574" max="2574" width="10.140625" style="1" customWidth="1"/>
    <col min="2575" max="2575" width="8.85546875" style="1"/>
    <col min="2576" max="2576" width="11.42578125" style="1" customWidth="1"/>
    <col min="2577" max="2802" width="8.85546875" style="1"/>
    <col min="2803" max="2803" width="14.140625" style="1" bestFit="1" customWidth="1"/>
    <col min="2804" max="2814" width="8.85546875" style="1"/>
    <col min="2815" max="2815" width="8.42578125" style="1" customWidth="1"/>
    <col min="2816" max="2816" width="12.28515625" style="1" customWidth="1"/>
    <col min="2817" max="2817" width="10.42578125" style="1" customWidth="1"/>
    <col min="2818" max="2818" width="8.42578125" style="1" customWidth="1"/>
    <col min="2819" max="2821" width="6.42578125" style="1" customWidth="1"/>
    <col min="2822" max="2822" width="14" style="1" customWidth="1"/>
    <col min="2823" max="2823" width="6.42578125" style="1" customWidth="1"/>
    <col min="2824" max="2824" width="14.140625" style="1" customWidth="1"/>
    <col min="2825" max="2825" width="6.42578125" style="1" customWidth="1"/>
    <col min="2826" max="2826" width="11.42578125" style="1" customWidth="1"/>
    <col min="2827" max="2827" width="6.42578125" style="1" customWidth="1"/>
    <col min="2828" max="2828" width="11" style="1" customWidth="1"/>
    <col min="2829" max="2829" width="8.85546875" style="1"/>
    <col min="2830" max="2830" width="10.140625" style="1" customWidth="1"/>
    <col min="2831" max="2831" width="8.85546875" style="1"/>
    <col min="2832" max="2832" width="11.42578125" style="1" customWidth="1"/>
    <col min="2833" max="3058" width="8.85546875" style="1"/>
    <col min="3059" max="3059" width="14.140625" style="1" bestFit="1" customWidth="1"/>
    <col min="3060" max="3070" width="8.85546875" style="1"/>
    <col min="3071" max="3071" width="8.42578125" style="1" customWidth="1"/>
    <col min="3072" max="3072" width="12.28515625" style="1" customWidth="1"/>
    <col min="3073" max="3073" width="10.42578125" style="1" customWidth="1"/>
    <col min="3074" max="3074" width="8.42578125" style="1" customWidth="1"/>
    <col min="3075" max="3077" width="6.42578125" style="1" customWidth="1"/>
    <col min="3078" max="3078" width="14" style="1" customWidth="1"/>
    <col min="3079" max="3079" width="6.42578125" style="1" customWidth="1"/>
    <col min="3080" max="3080" width="14.140625" style="1" customWidth="1"/>
    <col min="3081" max="3081" width="6.42578125" style="1" customWidth="1"/>
    <col min="3082" max="3082" width="11.42578125" style="1" customWidth="1"/>
    <col min="3083" max="3083" width="6.42578125" style="1" customWidth="1"/>
    <col min="3084" max="3084" width="11" style="1" customWidth="1"/>
    <col min="3085" max="3085" width="8.85546875" style="1"/>
    <col min="3086" max="3086" width="10.140625" style="1" customWidth="1"/>
    <col min="3087" max="3087" width="8.85546875" style="1"/>
    <col min="3088" max="3088" width="11.42578125" style="1" customWidth="1"/>
    <col min="3089" max="3314" width="8.85546875" style="1"/>
    <col min="3315" max="3315" width="14.140625" style="1" bestFit="1" customWidth="1"/>
    <col min="3316" max="3326" width="8.85546875" style="1"/>
    <col min="3327" max="3327" width="8.42578125" style="1" customWidth="1"/>
    <col min="3328" max="3328" width="12.28515625" style="1" customWidth="1"/>
    <col min="3329" max="3329" width="10.42578125" style="1" customWidth="1"/>
    <col min="3330" max="3330" width="8.42578125" style="1" customWidth="1"/>
    <col min="3331" max="3333" width="6.42578125" style="1" customWidth="1"/>
    <col min="3334" max="3334" width="14" style="1" customWidth="1"/>
    <col min="3335" max="3335" width="6.42578125" style="1" customWidth="1"/>
    <col min="3336" max="3336" width="14.140625" style="1" customWidth="1"/>
    <col min="3337" max="3337" width="6.42578125" style="1" customWidth="1"/>
    <col min="3338" max="3338" width="11.42578125" style="1" customWidth="1"/>
    <col min="3339" max="3339" width="6.42578125" style="1" customWidth="1"/>
    <col min="3340" max="3340" width="11" style="1" customWidth="1"/>
    <col min="3341" max="3341" width="8.85546875" style="1"/>
    <col min="3342" max="3342" width="10.140625" style="1" customWidth="1"/>
    <col min="3343" max="3343" width="8.85546875" style="1"/>
    <col min="3344" max="3344" width="11.42578125" style="1" customWidth="1"/>
    <col min="3345" max="3570" width="8.85546875" style="1"/>
    <col min="3571" max="3571" width="14.140625" style="1" bestFit="1" customWidth="1"/>
    <col min="3572" max="3582" width="8.85546875" style="1"/>
    <col min="3583" max="3583" width="8.42578125" style="1" customWidth="1"/>
    <col min="3584" max="3584" width="12.28515625" style="1" customWidth="1"/>
    <col min="3585" max="3585" width="10.42578125" style="1" customWidth="1"/>
    <col min="3586" max="3586" width="8.42578125" style="1" customWidth="1"/>
    <col min="3587" max="3589" width="6.42578125" style="1" customWidth="1"/>
    <col min="3590" max="3590" width="14" style="1" customWidth="1"/>
    <col min="3591" max="3591" width="6.42578125" style="1" customWidth="1"/>
    <col min="3592" max="3592" width="14.140625" style="1" customWidth="1"/>
    <col min="3593" max="3593" width="6.42578125" style="1" customWidth="1"/>
    <col min="3594" max="3594" width="11.42578125" style="1" customWidth="1"/>
    <col min="3595" max="3595" width="6.42578125" style="1" customWidth="1"/>
    <col min="3596" max="3596" width="11" style="1" customWidth="1"/>
    <col min="3597" max="3597" width="8.85546875" style="1"/>
    <col min="3598" max="3598" width="10.140625" style="1" customWidth="1"/>
    <col min="3599" max="3599" width="8.85546875" style="1"/>
    <col min="3600" max="3600" width="11.42578125" style="1" customWidth="1"/>
    <col min="3601" max="3826" width="8.85546875" style="1"/>
    <col min="3827" max="3827" width="14.140625" style="1" bestFit="1" customWidth="1"/>
    <col min="3828" max="3838" width="8.85546875" style="1"/>
    <col min="3839" max="3839" width="8.42578125" style="1" customWidth="1"/>
    <col min="3840" max="3840" width="12.28515625" style="1" customWidth="1"/>
    <col min="3841" max="3841" width="10.42578125" style="1" customWidth="1"/>
    <col min="3842" max="3842" width="8.42578125" style="1" customWidth="1"/>
    <col min="3843" max="3845" width="6.42578125" style="1" customWidth="1"/>
    <col min="3846" max="3846" width="14" style="1" customWidth="1"/>
    <col min="3847" max="3847" width="6.42578125" style="1" customWidth="1"/>
    <col min="3848" max="3848" width="14.140625" style="1" customWidth="1"/>
    <col min="3849" max="3849" width="6.42578125" style="1" customWidth="1"/>
    <col min="3850" max="3850" width="11.42578125" style="1" customWidth="1"/>
    <col min="3851" max="3851" width="6.42578125" style="1" customWidth="1"/>
    <col min="3852" max="3852" width="11" style="1" customWidth="1"/>
    <col min="3853" max="3853" width="8.85546875" style="1"/>
    <col min="3854" max="3854" width="10.140625" style="1" customWidth="1"/>
    <col min="3855" max="3855" width="8.85546875" style="1"/>
    <col min="3856" max="3856" width="11.42578125" style="1" customWidth="1"/>
    <col min="3857" max="4082" width="8.85546875" style="1"/>
    <col min="4083" max="4083" width="14.140625" style="1" bestFit="1" customWidth="1"/>
    <col min="4084" max="4094" width="8.85546875" style="1"/>
    <col min="4095" max="4095" width="8.42578125" style="1" customWidth="1"/>
    <col min="4096" max="4096" width="12.28515625" style="1" customWidth="1"/>
    <col min="4097" max="4097" width="10.42578125" style="1" customWidth="1"/>
    <col min="4098" max="4098" width="8.42578125" style="1" customWidth="1"/>
    <col min="4099" max="4101" width="6.42578125" style="1" customWidth="1"/>
    <col min="4102" max="4102" width="14" style="1" customWidth="1"/>
    <col min="4103" max="4103" width="6.42578125" style="1" customWidth="1"/>
    <col min="4104" max="4104" width="14.140625" style="1" customWidth="1"/>
    <col min="4105" max="4105" width="6.42578125" style="1" customWidth="1"/>
    <col min="4106" max="4106" width="11.42578125" style="1" customWidth="1"/>
    <col min="4107" max="4107" width="6.42578125" style="1" customWidth="1"/>
    <col min="4108" max="4108" width="11" style="1" customWidth="1"/>
    <col min="4109" max="4109" width="8.85546875" style="1"/>
    <col min="4110" max="4110" width="10.140625" style="1" customWidth="1"/>
    <col min="4111" max="4111" width="8.85546875" style="1"/>
    <col min="4112" max="4112" width="11.42578125" style="1" customWidth="1"/>
    <col min="4113" max="4338" width="8.85546875" style="1"/>
    <col min="4339" max="4339" width="14.140625" style="1" bestFit="1" customWidth="1"/>
    <col min="4340" max="4350" width="8.85546875" style="1"/>
    <col min="4351" max="4351" width="8.42578125" style="1" customWidth="1"/>
    <col min="4352" max="4352" width="12.28515625" style="1" customWidth="1"/>
    <col min="4353" max="4353" width="10.42578125" style="1" customWidth="1"/>
    <col min="4354" max="4354" width="8.42578125" style="1" customWidth="1"/>
    <col min="4355" max="4357" width="6.42578125" style="1" customWidth="1"/>
    <col min="4358" max="4358" width="14" style="1" customWidth="1"/>
    <col min="4359" max="4359" width="6.42578125" style="1" customWidth="1"/>
    <col min="4360" max="4360" width="14.140625" style="1" customWidth="1"/>
    <col min="4361" max="4361" width="6.42578125" style="1" customWidth="1"/>
    <col min="4362" max="4362" width="11.42578125" style="1" customWidth="1"/>
    <col min="4363" max="4363" width="6.42578125" style="1" customWidth="1"/>
    <col min="4364" max="4364" width="11" style="1" customWidth="1"/>
    <col min="4365" max="4365" width="8.85546875" style="1"/>
    <col min="4366" max="4366" width="10.140625" style="1" customWidth="1"/>
    <col min="4367" max="4367" width="8.85546875" style="1"/>
    <col min="4368" max="4368" width="11.42578125" style="1" customWidth="1"/>
    <col min="4369" max="4594" width="8.85546875" style="1"/>
    <col min="4595" max="4595" width="14.140625" style="1" bestFit="1" customWidth="1"/>
    <col min="4596" max="4606" width="8.85546875" style="1"/>
    <col min="4607" max="4607" width="8.42578125" style="1" customWidth="1"/>
    <col min="4608" max="4608" width="12.28515625" style="1" customWidth="1"/>
    <col min="4609" max="4609" width="10.42578125" style="1" customWidth="1"/>
    <col min="4610" max="4610" width="8.42578125" style="1" customWidth="1"/>
    <col min="4611" max="4613" width="6.42578125" style="1" customWidth="1"/>
    <col min="4614" max="4614" width="14" style="1" customWidth="1"/>
    <col min="4615" max="4615" width="6.42578125" style="1" customWidth="1"/>
    <col min="4616" max="4616" width="14.140625" style="1" customWidth="1"/>
    <col min="4617" max="4617" width="6.42578125" style="1" customWidth="1"/>
    <col min="4618" max="4618" width="11.42578125" style="1" customWidth="1"/>
    <col min="4619" max="4619" width="6.42578125" style="1" customWidth="1"/>
    <col min="4620" max="4620" width="11" style="1" customWidth="1"/>
    <col min="4621" max="4621" width="8.85546875" style="1"/>
    <col min="4622" max="4622" width="10.140625" style="1" customWidth="1"/>
    <col min="4623" max="4623" width="8.85546875" style="1"/>
    <col min="4624" max="4624" width="11.42578125" style="1" customWidth="1"/>
    <col min="4625" max="4850" width="8.85546875" style="1"/>
    <col min="4851" max="4851" width="14.140625" style="1" bestFit="1" customWidth="1"/>
    <col min="4852" max="4862" width="8.85546875" style="1"/>
    <col min="4863" max="4863" width="8.42578125" style="1" customWidth="1"/>
    <col min="4864" max="4864" width="12.28515625" style="1" customWidth="1"/>
    <col min="4865" max="4865" width="10.42578125" style="1" customWidth="1"/>
    <col min="4866" max="4866" width="8.42578125" style="1" customWidth="1"/>
    <col min="4867" max="4869" width="6.42578125" style="1" customWidth="1"/>
    <col min="4870" max="4870" width="14" style="1" customWidth="1"/>
    <col min="4871" max="4871" width="6.42578125" style="1" customWidth="1"/>
    <col min="4872" max="4872" width="14.140625" style="1" customWidth="1"/>
    <col min="4873" max="4873" width="6.42578125" style="1" customWidth="1"/>
    <col min="4874" max="4874" width="11.42578125" style="1" customWidth="1"/>
    <col min="4875" max="4875" width="6.42578125" style="1" customWidth="1"/>
    <col min="4876" max="4876" width="11" style="1" customWidth="1"/>
    <col min="4877" max="4877" width="8.85546875" style="1"/>
    <col min="4878" max="4878" width="10.140625" style="1" customWidth="1"/>
    <col min="4879" max="4879" width="8.85546875" style="1"/>
    <col min="4880" max="4880" width="11.42578125" style="1" customWidth="1"/>
    <col min="4881" max="5106" width="8.85546875" style="1"/>
    <col min="5107" max="5107" width="14.140625" style="1" bestFit="1" customWidth="1"/>
    <col min="5108" max="5118" width="8.85546875" style="1"/>
    <col min="5119" max="5119" width="8.42578125" style="1" customWidth="1"/>
    <col min="5120" max="5120" width="12.28515625" style="1" customWidth="1"/>
    <col min="5121" max="5121" width="10.42578125" style="1" customWidth="1"/>
    <col min="5122" max="5122" width="8.42578125" style="1" customWidth="1"/>
    <col min="5123" max="5125" width="6.42578125" style="1" customWidth="1"/>
    <col min="5126" max="5126" width="14" style="1" customWidth="1"/>
    <col min="5127" max="5127" width="6.42578125" style="1" customWidth="1"/>
    <col min="5128" max="5128" width="14.140625" style="1" customWidth="1"/>
    <col min="5129" max="5129" width="6.42578125" style="1" customWidth="1"/>
    <col min="5130" max="5130" width="11.42578125" style="1" customWidth="1"/>
    <col min="5131" max="5131" width="6.42578125" style="1" customWidth="1"/>
    <col min="5132" max="5132" width="11" style="1" customWidth="1"/>
    <col min="5133" max="5133" width="8.85546875" style="1"/>
    <col min="5134" max="5134" width="10.140625" style="1" customWidth="1"/>
    <col min="5135" max="5135" width="8.85546875" style="1"/>
    <col min="5136" max="5136" width="11.42578125" style="1" customWidth="1"/>
    <col min="5137" max="5362" width="8.85546875" style="1"/>
    <col min="5363" max="5363" width="14.140625" style="1" bestFit="1" customWidth="1"/>
    <col min="5364" max="5374" width="8.85546875" style="1"/>
    <col min="5375" max="5375" width="8.42578125" style="1" customWidth="1"/>
    <col min="5376" max="5376" width="12.28515625" style="1" customWidth="1"/>
    <col min="5377" max="5377" width="10.42578125" style="1" customWidth="1"/>
    <col min="5378" max="5378" width="8.42578125" style="1" customWidth="1"/>
    <col min="5379" max="5381" width="6.42578125" style="1" customWidth="1"/>
    <col min="5382" max="5382" width="14" style="1" customWidth="1"/>
    <col min="5383" max="5383" width="6.42578125" style="1" customWidth="1"/>
    <col min="5384" max="5384" width="14.140625" style="1" customWidth="1"/>
    <col min="5385" max="5385" width="6.42578125" style="1" customWidth="1"/>
    <col min="5386" max="5386" width="11.42578125" style="1" customWidth="1"/>
    <col min="5387" max="5387" width="6.42578125" style="1" customWidth="1"/>
    <col min="5388" max="5388" width="11" style="1" customWidth="1"/>
    <col min="5389" max="5389" width="8.85546875" style="1"/>
    <col min="5390" max="5390" width="10.140625" style="1" customWidth="1"/>
    <col min="5391" max="5391" width="8.85546875" style="1"/>
    <col min="5392" max="5392" width="11.42578125" style="1" customWidth="1"/>
    <col min="5393" max="5618" width="8.85546875" style="1"/>
    <col min="5619" max="5619" width="14.140625" style="1" bestFit="1" customWidth="1"/>
    <col min="5620" max="5630" width="8.85546875" style="1"/>
    <col min="5631" max="5631" width="8.42578125" style="1" customWidth="1"/>
    <col min="5632" max="5632" width="12.28515625" style="1" customWidth="1"/>
    <col min="5633" max="5633" width="10.42578125" style="1" customWidth="1"/>
    <col min="5634" max="5634" width="8.42578125" style="1" customWidth="1"/>
    <col min="5635" max="5637" width="6.42578125" style="1" customWidth="1"/>
    <col min="5638" max="5638" width="14" style="1" customWidth="1"/>
    <col min="5639" max="5639" width="6.42578125" style="1" customWidth="1"/>
    <col min="5640" max="5640" width="14.140625" style="1" customWidth="1"/>
    <col min="5641" max="5641" width="6.42578125" style="1" customWidth="1"/>
    <col min="5642" max="5642" width="11.42578125" style="1" customWidth="1"/>
    <col min="5643" max="5643" width="6.42578125" style="1" customWidth="1"/>
    <col min="5644" max="5644" width="11" style="1" customWidth="1"/>
    <col min="5645" max="5645" width="8.85546875" style="1"/>
    <col min="5646" max="5646" width="10.140625" style="1" customWidth="1"/>
    <col min="5647" max="5647" width="8.85546875" style="1"/>
    <col min="5648" max="5648" width="11.42578125" style="1" customWidth="1"/>
    <col min="5649" max="5874" width="8.85546875" style="1"/>
    <col min="5875" max="5875" width="14.140625" style="1" bestFit="1" customWidth="1"/>
    <col min="5876" max="5886" width="8.85546875" style="1"/>
    <col min="5887" max="5887" width="8.42578125" style="1" customWidth="1"/>
    <col min="5888" max="5888" width="12.28515625" style="1" customWidth="1"/>
    <col min="5889" max="5889" width="10.42578125" style="1" customWidth="1"/>
    <col min="5890" max="5890" width="8.42578125" style="1" customWidth="1"/>
    <col min="5891" max="5893" width="6.42578125" style="1" customWidth="1"/>
    <col min="5894" max="5894" width="14" style="1" customWidth="1"/>
    <col min="5895" max="5895" width="6.42578125" style="1" customWidth="1"/>
    <col min="5896" max="5896" width="14.140625" style="1" customWidth="1"/>
    <col min="5897" max="5897" width="6.42578125" style="1" customWidth="1"/>
    <col min="5898" max="5898" width="11.42578125" style="1" customWidth="1"/>
    <col min="5899" max="5899" width="6.42578125" style="1" customWidth="1"/>
    <col min="5900" max="5900" width="11" style="1" customWidth="1"/>
    <col min="5901" max="5901" width="8.85546875" style="1"/>
    <col min="5902" max="5902" width="10.140625" style="1" customWidth="1"/>
    <col min="5903" max="5903" width="8.85546875" style="1"/>
    <col min="5904" max="5904" width="11.42578125" style="1" customWidth="1"/>
    <col min="5905" max="6130" width="8.85546875" style="1"/>
    <col min="6131" max="6131" width="14.140625" style="1" bestFit="1" customWidth="1"/>
    <col min="6132" max="6142" width="8.85546875" style="1"/>
    <col min="6143" max="6143" width="8.42578125" style="1" customWidth="1"/>
    <col min="6144" max="6144" width="12.28515625" style="1" customWidth="1"/>
    <col min="6145" max="6145" width="10.42578125" style="1" customWidth="1"/>
    <col min="6146" max="6146" width="8.42578125" style="1" customWidth="1"/>
    <col min="6147" max="6149" width="6.42578125" style="1" customWidth="1"/>
    <col min="6150" max="6150" width="14" style="1" customWidth="1"/>
    <col min="6151" max="6151" width="6.42578125" style="1" customWidth="1"/>
    <col min="6152" max="6152" width="14.140625" style="1" customWidth="1"/>
    <col min="6153" max="6153" width="6.42578125" style="1" customWidth="1"/>
    <col min="6154" max="6154" width="11.42578125" style="1" customWidth="1"/>
    <col min="6155" max="6155" width="6.42578125" style="1" customWidth="1"/>
    <col min="6156" max="6156" width="11" style="1" customWidth="1"/>
    <col min="6157" max="6157" width="8.85546875" style="1"/>
    <col min="6158" max="6158" width="10.140625" style="1" customWidth="1"/>
    <col min="6159" max="6159" width="8.85546875" style="1"/>
    <col min="6160" max="6160" width="11.42578125" style="1" customWidth="1"/>
    <col min="6161" max="6386" width="8.85546875" style="1"/>
    <col min="6387" max="6387" width="14.140625" style="1" bestFit="1" customWidth="1"/>
    <col min="6388" max="6398" width="8.85546875" style="1"/>
    <col min="6399" max="6399" width="8.42578125" style="1" customWidth="1"/>
    <col min="6400" max="6400" width="12.28515625" style="1" customWidth="1"/>
    <col min="6401" max="6401" width="10.42578125" style="1" customWidth="1"/>
    <col min="6402" max="6402" width="8.42578125" style="1" customWidth="1"/>
    <col min="6403" max="6405" width="6.42578125" style="1" customWidth="1"/>
    <col min="6406" max="6406" width="14" style="1" customWidth="1"/>
    <col min="6407" max="6407" width="6.42578125" style="1" customWidth="1"/>
    <col min="6408" max="6408" width="14.140625" style="1" customWidth="1"/>
    <col min="6409" max="6409" width="6.42578125" style="1" customWidth="1"/>
    <col min="6410" max="6410" width="11.42578125" style="1" customWidth="1"/>
    <col min="6411" max="6411" width="6.42578125" style="1" customWidth="1"/>
    <col min="6412" max="6412" width="11" style="1" customWidth="1"/>
    <col min="6413" max="6413" width="8.85546875" style="1"/>
    <col min="6414" max="6414" width="10.140625" style="1" customWidth="1"/>
    <col min="6415" max="6415" width="8.85546875" style="1"/>
    <col min="6416" max="6416" width="11.42578125" style="1" customWidth="1"/>
    <col min="6417" max="6642" width="8.85546875" style="1"/>
    <col min="6643" max="6643" width="14.140625" style="1" bestFit="1" customWidth="1"/>
    <col min="6644" max="6654" width="8.85546875" style="1"/>
    <col min="6655" max="6655" width="8.42578125" style="1" customWidth="1"/>
    <col min="6656" max="6656" width="12.28515625" style="1" customWidth="1"/>
    <col min="6657" max="6657" width="10.42578125" style="1" customWidth="1"/>
    <col min="6658" max="6658" width="8.42578125" style="1" customWidth="1"/>
    <col min="6659" max="6661" width="6.42578125" style="1" customWidth="1"/>
    <col min="6662" max="6662" width="14" style="1" customWidth="1"/>
    <col min="6663" max="6663" width="6.42578125" style="1" customWidth="1"/>
    <col min="6664" max="6664" width="14.140625" style="1" customWidth="1"/>
    <col min="6665" max="6665" width="6.42578125" style="1" customWidth="1"/>
    <col min="6666" max="6666" width="11.42578125" style="1" customWidth="1"/>
    <col min="6667" max="6667" width="6.42578125" style="1" customWidth="1"/>
    <col min="6668" max="6668" width="11" style="1" customWidth="1"/>
    <col min="6669" max="6669" width="8.85546875" style="1"/>
    <col min="6670" max="6670" width="10.140625" style="1" customWidth="1"/>
    <col min="6671" max="6671" width="8.85546875" style="1"/>
    <col min="6672" max="6672" width="11.42578125" style="1" customWidth="1"/>
    <col min="6673" max="6898" width="8.85546875" style="1"/>
    <col min="6899" max="6899" width="14.140625" style="1" bestFit="1" customWidth="1"/>
    <col min="6900" max="6910" width="8.85546875" style="1"/>
    <col min="6911" max="6911" width="8.42578125" style="1" customWidth="1"/>
    <col min="6912" max="6912" width="12.28515625" style="1" customWidth="1"/>
    <col min="6913" max="6913" width="10.42578125" style="1" customWidth="1"/>
    <col min="6914" max="6914" width="8.42578125" style="1" customWidth="1"/>
    <col min="6915" max="6917" width="6.42578125" style="1" customWidth="1"/>
    <col min="6918" max="6918" width="14" style="1" customWidth="1"/>
    <col min="6919" max="6919" width="6.42578125" style="1" customWidth="1"/>
    <col min="6920" max="6920" width="14.140625" style="1" customWidth="1"/>
    <col min="6921" max="6921" width="6.42578125" style="1" customWidth="1"/>
    <col min="6922" max="6922" width="11.42578125" style="1" customWidth="1"/>
    <col min="6923" max="6923" width="6.42578125" style="1" customWidth="1"/>
    <col min="6924" max="6924" width="11" style="1" customWidth="1"/>
    <col min="6925" max="6925" width="8.85546875" style="1"/>
    <col min="6926" max="6926" width="10.140625" style="1" customWidth="1"/>
    <col min="6927" max="6927" width="8.85546875" style="1"/>
    <col min="6928" max="6928" width="11.42578125" style="1" customWidth="1"/>
    <col min="6929" max="7154" width="8.85546875" style="1"/>
    <col min="7155" max="7155" width="14.140625" style="1" bestFit="1" customWidth="1"/>
    <col min="7156" max="7166" width="8.85546875" style="1"/>
    <col min="7167" max="7167" width="8.42578125" style="1" customWidth="1"/>
    <col min="7168" max="7168" width="12.28515625" style="1" customWidth="1"/>
    <col min="7169" max="7169" width="10.42578125" style="1" customWidth="1"/>
    <col min="7170" max="7170" width="8.42578125" style="1" customWidth="1"/>
    <col min="7171" max="7173" width="6.42578125" style="1" customWidth="1"/>
    <col min="7174" max="7174" width="14" style="1" customWidth="1"/>
    <col min="7175" max="7175" width="6.42578125" style="1" customWidth="1"/>
    <col min="7176" max="7176" width="14.140625" style="1" customWidth="1"/>
    <col min="7177" max="7177" width="6.42578125" style="1" customWidth="1"/>
    <col min="7178" max="7178" width="11.42578125" style="1" customWidth="1"/>
    <col min="7179" max="7179" width="6.42578125" style="1" customWidth="1"/>
    <col min="7180" max="7180" width="11" style="1" customWidth="1"/>
    <col min="7181" max="7181" width="8.85546875" style="1"/>
    <col min="7182" max="7182" width="10.140625" style="1" customWidth="1"/>
    <col min="7183" max="7183" width="8.85546875" style="1"/>
    <col min="7184" max="7184" width="11.42578125" style="1" customWidth="1"/>
    <col min="7185" max="7410" width="8.85546875" style="1"/>
    <col min="7411" max="7411" width="14.140625" style="1" bestFit="1" customWidth="1"/>
    <col min="7412" max="7422" width="8.85546875" style="1"/>
    <col min="7423" max="7423" width="8.42578125" style="1" customWidth="1"/>
    <col min="7424" max="7424" width="12.28515625" style="1" customWidth="1"/>
    <col min="7425" max="7425" width="10.42578125" style="1" customWidth="1"/>
    <col min="7426" max="7426" width="8.42578125" style="1" customWidth="1"/>
    <col min="7427" max="7429" width="6.42578125" style="1" customWidth="1"/>
    <col min="7430" max="7430" width="14" style="1" customWidth="1"/>
    <col min="7431" max="7431" width="6.42578125" style="1" customWidth="1"/>
    <col min="7432" max="7432" width="14.140625" style="1" customWidth="1"/>
    <col min="7433" max="7433" width="6.42578125" style="1" customWidth="1"/>
    <col min="7434" max="7434" width="11.42578125" style="1" customWidth="1"/>
    <col min="7435" max="7435" width="6.42578125" style="1" customWidth="1"/>
    <col min="7436" max="7436" width="11" style="1" customWidth="1"/>
    <col min="7437" max="7437" width="8.85546875" style="1"/>
    <col min="7438" max="7438" width="10.140625" style="1" customWidth="1"/>
    <col min="7439" max="7439" width="8.85546875" style="1"/>
    <col min="7440" max="7440" width="11.42578125" style="1" customWidth="1"/>
    <col min="7441" max="7666" width="8.85546875" style="1"/>
    <col min="7667" max="7667" width="14.140625" style="1" bestFit="1" customWidth="1"/>
    <col min="7668" max="7678" width="8.85546875" style="1"/>
    <col min="7679" max="7679" width="8.42578125" style="1" customWidth="1"/>
    <col min="7680" max="7680" width="12.28515625" style="1" customWidth="1"/>
    <col min="7681" max="7681" width="10.42578125" style="1" customWidth="1"/>
    <col min="7682" max="7682" width="8.42578125" style="1" customWidth="1"/>
    <col min="7683" max="7685" width="6.42578125" style="1" customWidth="1"/>
    <col min="7686" max="7686" width="14" style="1" customWidth="1"/>
    <col min="7687" max="7687" width="6.42578125" style="1" customWidth="1"/>
    <col min="7688" max="7688" width="14.140625" style="1" customWidth="1"/>
    <col min="7689" max="7689" width="6.42578125" style="1" customWidth="1"/>
    <col min="7690" max="7690" width="11.42578125" style="1" customWidth="1"/>
    <col min="7691" max="7691" width="6.42578125" style="1" customWidth="1"/>
    <col min="7692" max="7692" width="11" style="1" customWidth="1"/>
    <col min="7693" max="7693" width="8.85546875" style="1"/>
    <col min="7694" max="7694" width="10.140625" style="1" customWidth="1"/>
    <col min="7695" max="7695" width="8.85546875" style="1"/>
    <col min="7696" max="7696" width="11.42578125" style="1" customWidth="1"/>
    <col min="7697" max="7922" width="8.85546875" style="1"/>
    <col min="7923" max="7923" width="14.140625" style="1" bestFit="1" customWidth="1"/>
    <col min="7924" max="7934" width="8.85546875" style="1"/>
    <col min="7935" max="7935" width="8.42578125" style="1" customWidth="1"/>
    <col min="7936" max="7936" width="12.28515625" style="1" customWidth="1"/>
    <col min="7937" max="7937" width="10.42578125" style="1" customWidth="1"/>
    <col min="7938" max="7938" width="8.42578125" style="1" customWidth="1"/>
    <col min="7939" max="7941" width="6.42578125" style="1" customWidth="1"/>
    <col min="7942" max="7942" width="14" style="1" customWidth="1"/>
    <col min="7943" max="7943" width="6.42578125" style="1" customWidth="1"/>
    <col min="7944" max="7944" width="14.140625" style="1" customWidth="1"/>
    <col min="7945" max="7945" width="6.42578125" style="1" customWidth="1"/>
    <col min="7946" max="7946" width="11.42578125" style="1" customWidth="1"/>
    <col min="7947" max="7947" width="6.42578125" style="1" customWidth="1"/>
    <col min="7948" max="7948" width="11" style="1" customWidth="1"/>
    <col min="7949" max="7949" width="8.85546875" style="1"/>
    <col min="7950" max="7950" width="10.140625" style="1" customWidth="1"/>
    <col min="7951" max="7951" width="8.85546875" style="1"/>
    <col min="7952" max="7952" width="11.42578125" style="1" customWidth="1"/>
    <col min="7953" max="8178" width="8.85546875" style="1"/>
    <col min="8179" max="8179" width="14.140625" style="1" bestFit="1" customWidth="1"/>
    <col min="8180" max="8190" width="8.85546875" style="1"/>
    <col min="8191" max="8191" width="8.42578125" style="1" customWidth="1"/>
    <col min="8192" max="8192" width="12.28515625" style="1" customWidth="1"/>
    <col min="8193" max="8193" width="10.42578125" style="1" customWidth="1"/>
    <col min="8194" max="8194" width="8.42578125" style="1" customWidth="1"/>
    <col min="8195" max="8197" width="6.42578125" style="1" customWidth="1"/>
    <col min="8198" max="8198" width="14" style="1" customWidth="1"/>
    <col min="8199" max="8199" width="6.42578125" style="1" customWidth="1"/>
    <col min="8200" max="8200" width="14.140625" style="1" customWidth="1"/>
    <col min="8201" max="8201" width="6.42578125" style="1" customWidth="1"/>
    <col min="8202" max="8202" width="11.42578125" style="1" customWidth="1"/>
    <col min="8203" max="8203" width="6.42578125" style="1" customWidth="1"/>
    <col min="8204" max="8204" width="11" style="1" customWidth="1"/>
    <col min="8205" max="8205" width="8.85546875" style="1"/>
    <col min="8206" max="8206" width="10.140625" style="1" customWidth="1"/>
    <col min="8207" max="8207" width="8.85546875" style="1"/>
    <col min="8208" max="8208" width="11.42578125" style="1" customWidth="1"/>
    <col min="8209" max="8434" width="8.85546875" style="1"/>
    <col min="8435" max="8435" width="14.140625" style="1" bestFit="1" customWidth="1"/>
    <col min="8436" max="8446" width="8.85546875" style="1"/>
    <col min="8447" max="8447" width="8.42578125" style="1" customWidth="1"/>
    <col min="8448" max="8448" width="12.28515625" style="1" customWidth="1"/>
    <col min="8449" max="8449" width="10.42578125" style="1" customWidth="1"/>
    <col min="8450" max="8450" width="8.42578125" style="1" customWidth="1"/>
    <col min="8451" max="8453" width="6.42578125" style="1" customWidth="1"/>
    <col min="8454" max="8454" width="14" style="1" customWidth="1"/>
    <col min="8455" max="8455" width="6.42578125" style="1" customWidth="1"/>
    <col min="8456" max="8456" width="14.140625" style="1" customWidth="1"/>
    <col min="8457" max="8457" width="6.42578125" style="1" customWidth="1"/>
    <col min="8458" max="8458" width="11.42578125" style="1" customWidth="1"/>
    <col min="8459" max="8459" width="6.42578125" style="1" customWidth="1"/>
    <col min="8460" max="8460" width="11" style="1" customWidth="1"/>
    <col min="8461" max="8461" width="8.85546875" style="1"/>
    <col min="8462" max="8462" width="10.140625" style="1" customWidth="1"/>
    <col min="8463" max="8463" width="8.85546875" style="1"/>
    <col min="8464" max="8464" width="11.42578125" style="1" customWidth="1"/>
    <col min="8465" max="8690" width="8.85546875" style="1"/>
    <col min="8691" max="8691" width="14.140625" style="1" bestFit="1" customWidth="1"/>
    <col min="8692" max="8702" width="8.85546875" style="1"/>
    <col min="8703" max="8703" width="8.42578125" style="1" customWidth="1"/>
    <col min="8704" max="8704" width="12.28515625" style="1" customWidth="1"/>
    <col min="8705" max="8705" width="10.42578125" style="1" customWidth="1"/>
    <col min="8706" max="8706" width="8.42578125" style="1" customWidth="1"/>
    <col min="8707" max="8709" width="6.42578125" style="1" customWidth="1"/>
    <col min="8710" max="8710" width="14" style="1" customWidth="1"/>
    <col min="8711" max="8711" width="6.42578125" style="1" customWidth="1"/>
    <col min="8712" max="8712" width="14.140625" style="1" customWidth="1"/>
    <col min="8713" max="8713" width="6.42578125" style="1" customWidth="1"/>
    <col min="8714" max="8714" width="11.42578125" style="1" customWidth="1"/>
    <col min="8715" max="8715" width="6.42578125" style="1" customWidth="1"/>
    <col min="8716" max="8716" width="11" style="1" customWidth="1"/>
    <col min="8717" max="8717" width="8.85546875" style="1"/>
    <col min="8718" max="8718" width="10.140625" style="1" customWidth="1"/>
    <col min="8719" max="8719" width="8.85546875" style="1"/>
    <col min="8720" max="8720" width="11.42578125" style="1" customWidth="1"/>
    <col min="8721" max="8946" width="8.85546875" style="1"/>
    <col min="8947" max="8947" width="14.140625" style="1" bestFit="1" customWidth="1"/>
    <col min="8948" max="8958" width="8.85546875" style="1"/>
    <col min="8959" max="8959" width="8.42578125" style="1" customWidth="1"/>
    <col min="8960" max="8960" width="12.28515625" style="1" customWidth="1"/>
    <col min="8961" max="8961" width="10.42578125" style="1" customWidth="1"/>
    <col min="8962" max="8962" width="8.42578125" style="1" customWidth="1"/>
    <col min="8963" max="8965" width="6.42578125" style="1" customWidth="1"/>
    <col min="8966" max="8966" width="14" style="1" customWidth="1"/>
    <col min="8967" max="8967" width="6.42578125" style="1" customWidth="1"/>
    <col min="8968" max="8968" width="14.140625" style="1" customWidth="1"/>
    <col min="8969" max="8969" width="6.42578125" style="1" customWidth="1"/>
    <col min="8970" max="8970" width="11.42578125" style="1" customWidth="1"/>
    <col min="8971" max="8971" width="6.42578125" style="1" customWidth="1"/>
    <col min="8972" max="8972" width="11" style="1" customWidth="1"/>
    <col min="8973" max="8973" width="8.85546875" style="1"/>
    <col min="8974" max="8974" width="10.140625" style="1" customWidth="1"/>
    <col min="8975" max="8975" width="8.85546875" style="1"/>
    <col min="8976" max="8976" width="11.42578125" style="1" customWidth="1"/>
    <col min="8977" max="9202" width="8.85546875" style="1"/>
    <col min="9203" max="9203" width="14.140625" style="1" bestFit="1" customWidth="1"/>
    <col min="9204" max="9214" width="8.85546875" style="1"/>
    <col min="9215" max="9215" width="8.42578125" style="1" customWidth="1"/>
    <col min="9216" max="9216" width="12.28515625" style="1" customWidth="1"/>
    <col min="9217" max="9217" width="10.42578125" style="1" customWidth="1"/>
    <col min="9218" max="9218" width="8.42578125" style="1" customWidth="1"/>
    <col min="9219" max="9221" width="6.42578125" style="1" customWidth="1"/>
    <col min="9222" max="9222" width="14" style="1" customWidth="1"/>
    <col min="9223" max="9223" width="6.42578125" style="1" customWidth="1"/>
    <col min="9224" max="9224" width="14.140625" style="1" customWidth="1"/>
    <col min="9225" max="9225" width="6.42578125" style="1" customWidth="1"/>
    <col min="9226" max="9226" width="11.42578125" style="1" customWidth="1"/>
    <col min="9227" max="9227" width="6.42578125" style="1" customWidth="1"/>
    <col min="9228" max="9228" width="11" style="1" customWidth="1"/>
    <col min="9229" max="9229" width="8.85546875" style="1"/>
    <col min="9230" max="9230" width="10.140625" style="1" customWidth="1"/>
    <col min="9231" max="9231" width="8.85546875" style="1"/>
    <col min="9232" max="9232" width="11.42578125" style="1" customWidth="1"/>
    <col min="9233" max="9458" width="8.85546875" style="1"/>
    <col min="9459" max="9459" width="14.140625" style="1" bestFit="1" customWidth="1"/>
    <col min="9460" max="9470" width="8.85546875" style="1"/>
    <col min="9471" max="9471" width="8.42578125" style="1" customWidth="1"/>
    <col min="9472" max="9472" width="12.28515625" style="1" customWidth="1"/>
    <col min="9473" max="9473" width="10.42578125" style="1" customWidth="1"/>
    <col min="9474" max="9474" width="8.42578125" style="1" customWidth="1"/>
    <col min="9475" max="9477" width="6.42578125" style="1" customWidth="1"/>
    <col min="9478" max="9478" width="14" style="1" customWidth="1"/>
    <col min="9479" max="9479" width="6.42578125" style="1" customWidth="1"/>
    <col min="9480" max="9480" width="14.140625" style="1" customWidth="1"/>
    <col min="9481" max="9481" width="6.42578125" style="1" customWidth="1"/>
    <col min="9482" max="9482" width="11.42578125" style="1" customWidth="1"/>
    <col min="9483" max="9483" width="6.42578125" style="1" customWidth="1"/>
    <col min="9484" max="9484" width="11" style="1" customWidth="1"/>
    <col min="9485" max="9485" width="8.85546875" style="1"/>
    <col min="9486" max="9486" width="10.140625" style="1" customWidth="1"/>
    <col min="9487" max="9487" width="8.85546875" style="1"/>
    <col min="9488" max="9488" width="11.42578125" style="1" customWidth="1"/>
    <col min="9489" max="9714" width="8.85546875" style="1"/>
    <col min="9715" max="9715" width="14.140625" style="1" bestFit="1" customWidth="1"/>
    <col min="9716" max="9726" width="8.85546875" style="1"/>
    <col min="9727" max="9727" width="8.42578125" style="1" customWidth="1"/>
    <col min="9728" max="9728" width="12.28515625" style="1" customWidth="1"/>
    <col min="9729" max="9729" width="10.42578125" style="1" customWidth="1"/>
    <col min="9730" max="9730" width="8.42578125" style="1" customWidth="1"/>
    <col min="9731" max="9733" width="6.42578125" style="1" customWidth="1"/>
    <col min="9734" max="9734" width="14" style="1" customWidth="1"/>
    <col min="9735" max="9735" width="6.42578125" style="1" customWidth="1"/>
    <col min="9736" max="9736" width="14.140625" style="1" customWidth="1"/>
    <col min="9737" max="9737" width="6.42578125" style="1" customWidth="1"/>
    <col min="9738" max="9738" width="11.42578125" style="1" customWidth="1"/>
    <col min="9739" max="9739" width="6.42578125" style="1" customWidth="1"/>
    <col min="9740" max="9740" width="11" style="1" customWidth="1"/>
    <col min="9741" max="9741" width="8.85546875" style="1"/>
    <col min="9742" max="9742" width="10.140625" style="1" customWidth="1"/>
    <col min="9743" max="9743" width="8.85546875" style="1"/>
    <col min="9744" max="9744" width="11.42578125" style="1" customWidth="1"/>
    <col min="9745" max="9970" width="8.85546875" style="1"/>
    <col min="9971" max="9971" width="14.140625" style="1" bestFit="1" customWidth="1"/>
    <col min="9972" max="9982" width="8.85546875" style="1"/>
    <col min="9983" max="9983" width="8.42578125" style="1" customWidth="1"/>
    <col min="9984" max="9984" width="12.28515625" style="1" customWidth="1"/>
    <col min="9985" max="9985" width="10.42578125" style="1" customWidth="1"/>
    <col min="9986" max="9986" width="8.42578125" style="1" customWidth="1"/>
    <col min="9987" max="9989" width="6.42578125" style="1" customWidth="1"/>
    <col min="9990" max="9990" width="14" style="1" customWidth="1"/>
    <col min="9991" max="9991" width="6.42578125" style="1" customWidth="1"/>
    <col min="9992" max="9992" width="14.140625" style="1" customWidth="1"/>
    <col min="9993" max="9993" width="6.42578125" style="1" customWidth="1"/>
    <col min="9994" max="9994" width="11.42578125" style="1" customWidth="1"/>
    <col min="9995" max="9995" width="6.42578125" style="1" customWidth="1"/>
    <col min="9996" max="9996" width="11" style="1" customWidth="1"/>
    <col min="9997" max="9997" width="8.85546875" style="1"/>
    <col min="9998" max="9998" width="10.140625" style="1" customWidth="1"/>
    <col min="9999" max="9999" width="8.85546875" style="1"/>
    <col min="10000" max="10000" width="11.42578125" style="1" customWidth="1"/>
    <col min="10001" max="10226" width="8.85546875" style="1"/>
    <col min="10227" max="10227" width="14.140625" style="1" bestFit="1" customWidth="1"/>
    <col min="10228" max="10238" width="8.85546875" style="1"/>
    <col min="10239" max="10239" width="8.42578125" style="1" customWidth="1"/>
    <col min="10240" max="10240" width="12.28515625" style="1" customWidth="1"/>
    <col min="10241" max="10241" width="10.42578125" style="1" customWidth="1"/>
    <col min="10242" max="10242" width="8.42578125" style="1" customWidth="1"/>
    <col min="10243" max="10245" width="6.42578125" style="1" customWidth="1"/>
    <col min="10246" max="10246" width="14" style="1" customWidth="1"/>
    <col min="10247" max="10247" width="6.42578125" style="1" customWidth="1"/>
    <col min="10248" max="10248" width="14.140625" style="1" customWidth="1"/>
    <col min="10249" max="10249" width="6.42578125" style="1" customWidth="1"/>
    <col min="10250" max="10250" width="11.42578125" style="1" customWidth="1"/>
    <col min="10251" max="10251" width="6.42578125" style="1" customWidth="1"/>
    <col min="10252" max="10252" width="11" style="1" customWidth="1"/>
    <col min="10253" max="10253" width="8.85546875" style="1"/>
    <col min="10254" max="10254" width="10.140625" style="1" customWidth="1"/>
    <col min="10255" max="10255" width="8.85546875" style="1"/>
    <col min="10256" max="10256" width="11.42578125" style="1" customWidth="1"/>
    <col min="10257" max="10482" width="8.85546875" style="1"/>
    <col min="10483" max="10483" width="14.140625" style="1" bestFit="1" customWidth="1"/>
    <col min="10484" max="10494" width="8.85546875" style="1"/>
    <col min="10495" max="10495" width="8.42578125" style="1" customWidth="1"/>
    <col min="10496" max="10496" width="12.28515625" style="1" customWidth="1"/>
    <col min="10497" max="10497" width="10.42578125" style="1" customWidth="1"/>
    <col min="10498" max="10498" width="8.42578125" style="1" customWidth="1"/>
    <col min="10499" max="10501" width="6.42578125" style="1" customWidth="1"/>
    <col min="10502" max="10502" width="14" style="1" customWidth="1"/>
    <col min="10503" max="10503" width="6.42578125" style="1" customWidth="1"/>
    <col min="10504" max="10504" width="14.140625" style="1" customWidth="1"/>
    <col min="10505" max="10505" width="6.42578125" style="1" customWidth="1"/>
    <col min="10506" max="10506" width="11.42578125" style="1" customWidth="1"/>
    <col min="10507" max="10507" width="6.42578125" style="1" customWidth="1"/>
    <col min="10508" max="10508" width="11" style="1" customWidth="1"/>
    <col min="10509" max="10509" width="8.85546875" style="1"/>
    <col min="10510" max="10510" width="10.140625" style="1" customWidth="1"/>
    <col min="10511" max="10511" width="8.85546875" style="1"/>
    <col min="10512" max="10512" width="11.42578125" style="1" customWidth="1"/>
    <col min="10513" max="10738" width="8.85546875" style="1"/>
    <col min="10739" max="10739" width="14.140625" style="1" bestFit="1" customWidth="1"/>
    <col min="10740" max="10750" width="8.85546875" style="1"/>
    <col min="10751" max="10751" width="8.42578125" style="1" customWidth="1"/>
    <col min="10752" max="10752" width="12.28515625" style="1" customWidth="1"/>
    <col min="10753" max="10753" width="10.42578125" style="1" customWidth="1"/>
    <col min="10754" max="10754" width="8.42578125" style="1" customWidth="1"/>
    <col min="10755" max="10757" width="6.42578125" style="1" customWidth="1"/>
    <col min="10758" max="10758" width="14" style="1" customWidth="1"/>
    <col min="10759" max="10759" width="6.42578125" style="1" customWidth="1"/>
    <col min="10760" max="10760" width="14.140625" style="1" customWidth="1"/>
    <col min="10761" max="10761" width="6.42578125" style="1" customWidth="1"/>
    <col min="10762" max="10762" width="11.42578125" style="1" customWidth="1"/>
    <col min="10763" max="10763" width="6.42578125" style="1" customWidth="1"/>
    <col min="10764" max="10764" width="11" style="1" customWidth="1"/>
    <col min="10765" max="10765" width="8.85546875" style="1"/>
    <col min="10766" max="10766" width="10.140625" style="1" customWidth="1"/>
    <col min="10767" max="10767" width="8.85546875" style="1"/>
    <col min="10768" max="10768" width="11.42578125" style="1" customWidth="1"/>
    <col min="10769" max="10994" width="8.85546875" style="1"/>
    <col min="10995" max="10995" width="14.140625" style="1" bestFit="1" customWidth="1"/>
    <col min="10996" max="11006" width="8.85546875" style="1"/>
    <col min="11007" max="11007" width="8.42578125" style="1" customWidth="1"/>
    <col min="11008" max="11008" width="12.28515625" style="1" customWidth="1"/>
    <col min="11009" max="11009" width="10.42578125" style="1" customWidth="1"/>
    <col min="11010" max="11010" width="8.42578125" style="1" customWidth="1"/>
    <col min="11011" max="11013" width="6.42578125" style="1" customWidth="1"/>
    <col min="11014" max="11014" width="14" style="1" customWidth="1"/>
    <col min="11015" max="11015" width="6.42578125" style="1" customWidth="1"/>
    <col min="11016" max="11016" width="14.140625" style="1" customWidth="1"/>
    <col min="11017" max="11017" width="6.42578125" style="1" customWidth="1"/>
    <col min="11018" max="11018" width="11.42578125" style="1" customWidth="1"/>
    <col min="11019" max="11019" width="6.42578125" style="1" customWidth="1"/>
    <col min="11020" max="11020" width="11" style="1" customWidth="1"/>
    <col min="11021" max="11021" width="8.85546875" style="1"/>
    <col min="11022" max="11022" width="10.140625" style="1" customWidth="1"/>
    <col min="11023" max="11023" width="8.85546875" style="1"/>
    <col min="11024" max="11024" width="11.42578125" style="1" customWidth="1"/>
    <col min="11025" max="11250" width="8.85546875" style="1"/>
    <col min="11251" max="11251" width="14.140625" style="1" bestFit="1" customWidth="1"/>
    <col min="11252" max="11262" width="8.85546875" style="1"/>
    <col min="11263" max="11263" width="8.42578125" style="1" customWidth="1"/>
    <col min="11264" max="11264" width="12.28515625" style="1" customWidth="1"/>
    <col min="11265" max="11265" width="10.42578125" style="1" customWidth="1"/>
    <col min="11266" max="11266" width="8.42578125" style="1" customWidth="1"/>
    <col min="11267" max="11269" width="6.42578125" style="1" customWidth="1"/>
    <col min="11270" max="11270" width="14" style="1" customWidth="1"/>
    <col min="11271" max="11271" width="6.42578125" style="1" customWidth="1"/>
    <col min="11272" max="11272" width="14.140625" style="1" customWidth="1"/>
    <col min="11273" max="11273" width="6.42578125" style="1" customWidth="1"/>
    <col min="11274" max="11274" width="11.42578125" style="1" customWidth="1"/>
    <col min="11275" max="11275" width="6.42578125" style="1" customWidth="1"/>
    <col min="11276" max="11276" width="11" style="1" customWidth="1"/>
    <col min="11277" max="11277" width="8.85546875" style="1"/>
    <col min="11278" max="11278" width="10.140625" style="1" customWidth="1"/>
    <col min="11279" max="11279" width="8.85546875" style="1"/>
    <col min="11280" max="11280" width="11.42578125" style="1" customWidth="1"/>
    <col min="11281" max="11506" width="8.85546875" style="1"/>
    <col min="11507" max="11507" width="14.140625" style="1" bestFit="1" customWidth="1"/>
    <col min="11508" max="11518" width="8.85546875" style="1"/>
    <col min="11519" max="11519" width="8.42578125" style="1" customWidth="1"/>
    <col min="11520" max="11520" width="12.28515625" style="1" customWidth="1"/>
    <col min="11521" max="11521" width="10.42578125" style="1" customWidth="1"/>
    <col min="11522" max="11522" width="8.42578125" style="1" customWidth="1"/>
    <col min="11523" max="11525" width="6.42578125" style="1" customWidth="1"/>
    <col min="11526" max="11526" width="14" style="1" customWidth="1"/>
    <col min="11527" max="11527" width="6.42578125" style="1" customWidth="1"/>
    <col min="11528" max="11528" width="14.140625" style="1" customWidth="1"/>
    <col min="11529" max="11529" width="6.42578125" style="1" customWidth="1"/>
    <col min="11530" max="11530" width="11.42578125" style="1" customWidth="1"/>
    <col min="11531" max="11531" width="6.42578125" style="1" customWidth="1"/>
    <col min="11532" max="11532" width="11" style="1" customWidth="1"/>
    <col min="11533" max="11533" width="8.85546875" style="1"/>
    <col min="11534" max="11534" width="10.140625" style="1" customWidth="1"/>
    <col min="11535" max="11535" width="8.85546875" style="1"/>
    <col min="11536" max="11536" width="11.42578125" style="1" customWidth="1"/>
    <col min="11537" max="11762" width="8.85546875" style="1"/>
    <col min="11763" max="11763" width="14.140625" style="1" bestFit="1" customWidth="1"/>
    <col min="11764" max="11774" width="8.85546875" style="1"/>
    <col min="11775" max="11775" width="8.42578125" style="1" customWidth="1"/>
    <col min="11776" max="11776" width="12.28515625" style="1" customWidth="1"/>
    <col min="11777" max="11777" width="10.42578125" style="1" customWidth="1"/>
    <col min="11778" max="11778" width="8.42578125" style="1" customWidth="1"/>
    <col min="11779" max="11781" width="6.42578125" style="1" customWidth="1"/>
    <col min="11782" max="11782" width="14" style="1" customWidth="1"/>
    <col min="11783" max="11783" width="6.42578125" style="1" customWidth="1"/>
    <col min="11784" max="11784" width="14.140625" style="1" customWidth="1"/>
    <col min="11785" max="11785" width="6.42578125" style="1" customWidth="1"/>
    <col min="11786" max="11786" width="11.42578125" style="1" customWidth="1"/>
    <col min="11787" max="11787" width="6.42578125" style="1" customWidth="1"/>
    <col min="11788" max="11788" width="11" style="1" customWidth="1"/>
    <col min="11789" max="11789" width="8.85546875" style="1"/>
    <col min="11790" max="11790" width="10.140625" style="1" customWidth="1"/>
    <col min="11791" max="11791" width="8.85546875" style="1"/>
    <col min="11792" max="11792" width="11.42578125" style="1" customWidth="1"/>
    <col min="11793" max="12018" width="8.85546875" style="1"/>
    <col min="12019" max="12019" width="14.140625" style="1" bestFit="1" customWidth="1"/>
    <col min="12020" max="12030" width="8.85546875" style="1"/>
    <col min="12031" max="12031" width="8.42578125" style="1" customWidth="1"/>
    <col min="12032" max="12032" width="12.28515625" style="1" customWidth="1"/>
    <col min="12033" max="12033" width="10.42578125" style="1" customWidth="1"/>
    <col min="12034" max="12034" width="8.42578125" style="1" customWidth="1"/>
    <col min="12035" max="12037" width="6.42578125" style="1" customWidth="1"/>
    <col min="12038" max="12038" width="14" style="1" customWidth="1"/>
    <col min="12039" max="12039" width="6.42578125" style="1" customWidth="1"/>
    <col min="12040" max="12040" width="14.140625" style="1" customWidth="1"/>
    <col min="12041" max="12041" width="6.42578125" style="1" customWidth="1"/>
    <col min="12042" max="12042" width="11.42578125" style="1" customWidth="1"/>
    <col min="12043" max="12043" width="6.42578125" style="1" customWidth="1"/>
    <col min="12044" max="12044" width="11" style="1" customWidth="1"/>
    <col min="12045" max="12045" width="8.85546875" style="1"/>
    <col min="12046" max="12046" width="10.140625" style="1" customWidth="1"/>
    <col min="12047" max="12047" width="8.85546875" style="1"/>
    <col min="12048" max="12048" width="11.42578125" style="1" customWidth="1"/>
    <col min="12049" max="12274" width="8.85546875" style="1"/>
    <col min="12275" max="12275" width="14.140625" style="1" bestFit="1" customWidth="1"/>
    <col min="12276" max="12286" width="8.85546875" style="1"/>
    <col min="12287" max="12287" width="8.42578125" style="1" customWidth="1"/>
    <col min="12288" max="12288" width="12.28515625" style="1" customWidth="1"/>
    <col min="12289" max="12289" width="10.42578125" style="1" customWidth="1"/>
    <col min="12290" max="12290" width="8.42578125" style="1" customWidth="1"/>
    <col min="12291" max="12293" width="6.42578125" style="1" customWidth="1"/>
    <col min="12294" max="12294" width="14" style="1" customWidth="1"/>
    <col min="12295" max="12295" width="6.42578125" style="1" customWidth="1"/>
    <col min="12296" max="12296" width="14.140625" style="1" customWidth="1"/>
    <col min="12297" max="12297" width="6.42578125" style="1" customWidth="1"/>
    <col min="12298" max="12298" width="11.42578125" style="1" customWidth="1"/>
    <col min="12299" max="12299" width="6.42578125" style="1" customWidth="1"/>
    <col min="12300" max="12300" width="11" style="1" customWidth="1"/>
    <col min="12301" max="12301" width="8.85546875" style="1"/>
    <col min="12302" max="12302" width="10.140625" style="1" customWidth="1"/>
    <col min="12303" max="12303" width="8.85546875" style="1"/>
    <col min="12304" max="12304" width="11.42578125" style="1" customWidth="1"/>
    <col min="12305" max="12530" width="8.85546875" style="1"/>
    <col min="12531" max="12531" width="14.140625" style="1" bestFit="1" customWidth="1"/>
    <col min="12532" max="12542" width="8.85546875" style="1"/>
    <col min="12543" max="12543" width="8.42578125" style="1" customWidth="1"/>
    <col min="12544" max="12544" width="12.28515625" style="1" customWidth="1"/>
    <col min="12545" max="12545" width="10.42578125" style="1" customWidth="1"/>
    <col min="12546" max="12546" width="8.42578125" style="1" customWidth="1"/>
    <col min="12547" max="12549" width="6.42578125" style="1" customWidth="1"/>
    <col min="12550" max="12550" width="14" style="1" customWidth="1"/>
    <col min="12551" max="12551" width="6.42578125" style="1" customWidth="1"/>
    <col min="12552" max="12552" width="14.140625" style="1" customWidth="1"/>
    <col min="12553" max="12553" width="6.42578125" style="1" customWidth="1"/>
    <col min="12554" max="12554" width="11.42578125" style="1" customWidth="1"/>
    <col min="12555" max="12555" width="6.42578125" style="1" customWidth="1"/>
    <col min="12556" max="12556" width="11" style="1" customWidth="1"/>
    <col min="12557" max="12557" width="8.85546875" style="1"/>
    <col min="12558" max="12558" width="10.140625" style="1" customWidth="1"/>
    <col min="12559" max="12559" width="8.85546875" style="1"/>
    <col min="12560" max="12560" width="11.42578125" style="1" customWidth="1"/>
    <col min="12561" max="12786" width="8.85546875" style="1"/>
    <col min="12787" max="12787" width="14.140625" style="1" bestFit="1" customWidth="1"/>
    <col min="12788" max="12798" width="8.85546875" style="1"/>
    <col min="12799" max="12799" width="8.42578125" style="1" customWidth="1"/>
    <col min="12800" max="12800" width="12.28515625" style="1" customWidth="1"/>
    <col min="12801" max="12801" width="10.42578125" style="1" customWidth="1"/>
    <col min="12802" max="12802" width="8.42578125" style="1" customWidth="1"/>
    <col min="12803" max="12805" width="6.42578125" style="1" customWidth="1"/>
    <col min="12806" max="12806" width="14" style="1" customWidth="1"/>
    <col min="12807" max="12807" width="6.42578125" style="1" customWidth="1"/>
    <col min="12808" max="12808" width="14.140625" style="1" customWidth="1"/>
    <col min="12809" max="12809" width="6.42578125" style="1" customWidth="1"/>
    <col min="12810" max="12810" width="11.42578125" style="1" customWidth="1"/>
    <col min="12811" max="12811" width="6.42578125" style="1" customWidth="1"/>
    <col min="12812" max="12812" width="11" style="1" customWidth="1"/>
    <col min="12813" max="12813" width="8.85546875" style="1"/>
    <col min="12814" max="12814" width="10.140625" style="1" customWidth="1"/>
    <col min="12815" max="12815" width="8.85546875" style="1"/>
    <col min="12816" max="12816" width="11.42578125" style="1" customWidth="1"/>
    <col min="12817" max="13042" width="8.85546875" style="1"/>
    <col min="13043" max="13043" width="14.140625" style="1" bestFit="1" customWidth="1"/>
    <col min="13044" max="13054" width="8.85546875" style="1"/>
    <col min="13055" max="13055" width="8.42578125" style="1" customWidth="1"/>
    <col min="13056" max="13056" width="12.28515625" style="1" customWidth="1"/>
    <col min="13057" max="13057" width="10.42578125" style="1" customWidth="1"/>
    <col min="13058" max="13058" width="8.42578125" style="1" customWidth="1"/>
    <col min="13059" max="13061" width="6.42578125" style="1" customWidth="1"/>
    <col min="13062" max="13062" width="14" style="1" customWidth="1"/>
    <col min="13063" max="13063" width="6.42578125" style="1" customWidth="1"/>
    <col min="13064" max="13064" width="14.140625" style="1" customWidth="1"/>
    <col min="13065" max="13065" width="6.42578125" style="1" customWidth="1"/>
    <col min="13066" max="13066" width="11.42578125" style="1" customWidth="1"/>
    <col min="13067" max="13067" width="6.42578125" style="1" customWidth="1"/>
    <col min="13068" max="13068" width="11" style="1" customWidth="1"/>
    <col min="13069" max="13069" width="8.85546875" style="1"/>
    <col min="13070" max="13070" width="10.140625" style="1" customWidth="1"/>
    <col min="13071" max="13071" width="8.85546875" style="1"/>
    <col min="13072" max="13072" width="11.42578125" style="1" customWidth="1"/>
    <col min="13073" max="13298" width="8.85546875" style="1"/>
    <col min="13299" max="13299" width="14.140625" style="1" bestFit="1" customWidth="1"/>
    <col min="13300" max="13310" width="8.85546875" style="1"/>
    <col min="13311" max="13311" width="8.42578125" style="1" customWidth="1"/>
    <col min="13312" max="13312" width="12.28515625" style="1" customWidth="1"/>
    <col min="13313" max="13313" width="10.42578125" style="1" customWidth="1"/>
    <col min="13314" max="13314" width="8.42578125" style="1" customWidth="1"/>
    <col min="13315" max="13317" width="6.42578125" style="1" customWidth="1"/>
    <col min="13318" max="13318" width="14" style="1" customWidth="1"/>
    <col min="13319" max="13319" width="6.42578125" style="1" customWidth="1"/>
    <col min="13320" max="13320" width="14.140625" style="1" customWidth="1"/>
    <col min="13321" max="13321" width="6.42578125" style="1" customWidth="1"/>
    <col min="13322" max="13322" width="11.42578125" style="1" customWidth="1"/>
    <col min="13323" max="13323" width="6.42578125" style="1" customWidth="1"/>
    <col min="13324" max="13324" width="11" style="1" customWidth="1"/>
    <col min="13325" max="13325" width="8.85546875" style="1"/>
    <col min="13326" max="13326" width="10.140625" style="1" customWidth="1"/>
    <col min="13327" max="13327" width="8.85546875" style="1"/>
    <col min="13328" max="13328" width="11.42578125" style="1" customWidth="1"/>
    <col min="13329" max="13554" width="8.85546875" style="1"/>
    <col min="13555" max="13555" width="14.140625" style="1" bestFit="1" customWidth="1"/>
    <col min="13556" max="13566" width="8.85546875" style="1"/>
    <col min="13567" max="13567" width="8.42578125" style="1" customWidth="1"/>
    <col min="13568" max="13568" width="12.28515625" style="1" customWidth="1"/>
    <col min="13569" max="13569" width="10.42578125" style="1" customWidth="1"/>
    <col min="13570" max="13570" width="8.42578125" style="1" customWidth="1"/>
    <col min="13571" max="13573" width="6.42578125" style="1" customWidth="1"/>
    <col min="13574" max="13574" width="14" style="1" customWidth="1"/>
    <col min="13575" max="13575" width="6.42578125" style="1" customWidth="1"/>
    <col min="13576" max="13576" width="14.140625" style="1" customWidth="1"/>
    <col min="13577" max="13577" width="6.42578125" style="1" customWidth="1"/>
    <col min="13578" max="13578" width="11.42578125" style="1" customWidth="1"/>
    <col min="13579" max="13579" width="6.42578125" style="1" customWidth="1"/>
    <col min="13580" max="13580" width="11" style="1" customWidth="1"/>
    <col min="13581" max="13581" width="8.85546875" style="1"/>
    <col min="13582" max="13582" width="10.140625" style="1" customWidth="1"/>
    <col min="13583" max="13583" width="8.85546875" style="1"/>
    <col min="13584" max="13584" width="11.42578125" style="1" customWidth="1"/>
    <col min="13585" max="13810" width="8.85546875" style="1"/>
    <col min="13811" max="13811" width="14.140625" style="1" bestFit="1" customWidth="1"/>
    <col min="13812" max="13822" width="8.85546875" style="1"/>
    <col min="13823" max="13823" width="8.42578125" style="1" customWidth="1"/>
    <col min="13824" max="13824" width="12.28515625" style="1" customWidth="1"/>
    <col min="13825" max="13825" width="10.42578125" style="1" customWidth="1"/>
    <col min="13826" max="13826" width="8.42578125" style="1" customWidth="1"/>
    <col min="13827" max="13829" width="6.42578125" style="1" customWidth="1"/>
    <col min="13830" max="13830" width="14" style="1" customWidth="1"/>
    <col min="13831" max="13831" width="6.42578125" style="1" customWidth="1"/>
    <col min="13832" max="13832" width="14.140625" style="1" customWidth="1"/>
    <col min="13833" max="13833" width="6.42578125" style="1" customWidth="1"/>
    <col min="13834" max="13834" width="11.42578125" style="1" customWidth="1"/>
    <col min="13835" max="13835" width="6.42578125" style="1" customWidth="1"/>
    <col min="13836" max="13836" width="11" style="1" customWidth="1"/>
    <col min="13837" max="13837" width="8.85546875" style="1"/>
    <col min="13838" max="13838" width="10.140625" style="1" customWidth="1"/>
    <col min="13839" max="13839" width="8.85546875" style="1"/>
    <col min="13840" max="13840" width="11.42578125" style="1" customWidth="1"/>
    <col min="13841" max="14066" width="8.85546875" style="1"/>
    <col min="14067" max="14067" width="14.140625" style="1" bestFit="1" customWidth="1"/>
    <col min="14068" max="14078" width="8.85546875" style="1"/>
    <col min="14079" max="14079" width="8.42578125" style="1" customWidth="1"/>
    <col min="14080" max="14080" width="12.28515625" style="1" customWidth="1"/>
    <col min="14081" max="14081" width="10.42578125" style="1" customWidth="1"/>
    <col min="14082" max="14082" width="8.42578125" style="1" customWidth="1"/>
    <col min="14083" max="14085" width="6.42578125" style="1" customWidth="1"/>
    <col min="14086" max="14086" width="14" style="1" customWidth="1"/>
    <col min="14087" max="14087" width="6.42578125" style="1" customWidth="1"/>
    <col min="14088" max="14088" width="14.140625" style="1" customWidth="1"/>
    <col min="14089" max="14089" width="6.42578125" style="1" customWidth="1"/>
    <col min="14090" max="14090" width="11.42578125" style="1" customWidth="1"/>
    <col min="14091" max="14091" width="6.42578125" style="1" customWidth="1"/>
    <col min="14092" max="14092" width="11" style="1" customWidth="1"/>
    <col min="14093" max="14093" width="8.85546875" style="1"/>
    <col min="14094" max="14094" width="10.140625" style="1" customWidth="1"/>
    <col min="14095" max="14095" width="8.85546875" style="1"/>
    <col min="14096" max="14096" width="11.42578125" style="1" customWidth="1"/>
    <col min="14097" max="14322" width="8.85546875" style="1"/>
    <col min="14323" max="14323" width="14.140625" style="1" bestFit="1" customWidth="1"/>
    <col min="14324" max="14334" width="8.85546875" style="1"/>
    <col min="14335" max="14335" width="8.42578125" style="1" customWidth="1"/>
    <col min="14336" max="14336" width="12.28515625" style="1" customWidth="1"/>
    <col min="14337" max="14337" width="10.42578125" style="1" customWidth="1"/>
    <col min="14338" max="14338" width="8.42578125" style="1" customWidth="1"/>
    <col min="14339" max="14341" width="6.42578125" style="1" customWidth="1"/>
    <col min="14342" max="14342" width="14" style="1" customWidth="1"/>
    <col min="14343" max="14343" width="6.42578125" style="1" customWidth="1"/>
    <col min="14344" max="14344" width="14.140625" style="1" customWidth="1"/>
    <col min="14345" max="14345" width="6.42578125" style="1" customWidth="1"/>
    <col min="14346" max="14346" width="11.42578125" style="1" customWidth="1"/>
    <col min="14347" max="14347" width="6.42578125" style="1" customWidth="1"/>
    <col min="14348" max="14348" width="11" style="1" customWidth="1"/>
    <col min="14349" max="14349" width="8.85546875" style="1"/>
    <col min="14350" max="14350" width="10.140625" style="1" customWidth="1"/>
    <col min="14351" max="14351" width="8.85546875" style="1"/>
    <col min="14352" max="14352" width="11.42578125" style="1" customWidth="1"/>
    <col min="14353" max="14578" width="8.85546875" style="1"/>
    <col min="14579" max="14579" width="14.140625" style="1" bestFit="1" customWidth="1"/>
    <col min="14580" max="14590" width="8.85546875" style="1"/>
    <col min="14591" max="14591" width="8.42578125" style="1" customWidth="1"/>
    <col min="14592" max="14592" width="12.28515625" style="1" customWidth="1"/>
    <col min="14593" max="14593" width="10.42578125" style="1" customWidth="1"/>
    <col min="14594" max="14594" width="8.42578125" style="1" customWidth="1"/>
    <col min="14595" max="14597" width="6.42578125" style="1" customWidth="1"/>
    <col min="14598" max="14598" width="14" style="1" customWidth="1"/>
    <col min="14599" max="14599" width="6.42578125" style="1" customWidth="1"/>
    <col min="14600" max="14600" width="14.140625" style="1" customWidth="1"/>
    <col min="14601" max="14601" width="6.42578125" style="1" customWidth="1"/>
    <col min="14602" max="14602" width="11.42578125" style="1" customWidth="1"/>
    <col min="14603" max="14603" width="6.42578125" style="1" customWidth="1"/>
    <col min="14604" max="14604" width="11" style="1" customWidth="1"/>
    <col min="14605" max="14605" width="8.85546875" style="1"/>
    <col min="14606" max="14606" width="10.140625" style="1" customWidth="1"/>
    <col min="14607" max="14607" width="8.85546875" style="1"/>
    <col min="14608" max="14608" width="11.42578125" style="1" customWidth="1"/>
    <col min="14609" max="14834" width="8.85546875" style="1"/>
    <col min="14835" max="14835" width="14.140625" style="1" bestFit="1" customWidth="1"/>
    <col min="14836" max="14846" width="8.85546875" style="1"/>
    <col min="14847" max="14847" width="8.42578125" style="1" customWidth="1"/>
    <col min="14848" max="14848" width="12.28515625" style="1" customWidth="1"/>
    <col min="14849" max="14849" width="10.42578125" style="1" customWidth="1"/>
    <col min="14850" max="14850" width="8.42578125" style="1" customWidth="1"/>
    <col min="14851" max="14853" width="6.42578125" style="1" customWidth="1"/>
    <col min="14854" max="14854" width="14" style="1" customWidth="1"/>
    <col min="14855" max="14855" width="6.42578125" style="1" customWidth="1"/>
    <col min="14856" max="14856" width="14.140625" style="1" customWidth="1"/>
    <col min="14857" max="14857" width="6.42578125" style="1" customWidth="1"/>
    <col min="14858" max="14858" width="11.42578125" style="1" customWidth="1"/>
    <col min="14859" max="14859" width="6.42578125" style="1" customWidth="1"/>
    <col min="14860" max="14860" width="11" style="1" customWidth="1"/>
    <col min="14861" max="14861" width="8.85546875" style="1"/>
    <col min="14862" max="14862" width="10.140625" style="1" customWidth="1"/>
    <col min="14863" max="14863" width="8.85546875" style="1"/>
    <col min="14864" max="14864" width="11.42578125" style="1" customWidth="1"/>
    <col min="14865" max="15090" width="8.85546875" style="1"/>
    <col min="15091" max="15091" width="14.140625" style="1" bestFit="1" customWidth="1"/>
    <col min="15092" max="15102" width="8.85546875" style="1"/>
    <col min="15103" max="15103" width="8.42578125" style="1" customWidth="1"/>
    <col min="15104" max="15104" width="12.28515625" style="1" customWidth="1"/>
    <col min="15105" max="15105" width="10.42578125" style="1" customWidth="1"/>
    <col min="15106" max="15106" width="8.42578125" style="1" customWidth="1"/>
    <col min="15107" max="15109" width="6.42578125" style="1" customWidth="1"/>
    <col min="15110" max="15110" width="14" style="1" customWidth="1"/>
    <col min="15111" max="15111" width="6.42578125" style="1" customWidth="1"/>
    <col min="15112" max="15112" width="14.140625" style="1" customWidth="1"/>
    <col min="15113" max="15113" width="6.42578125" style="1" customWidth="1"/>
    <col min="15114" max="15114" width="11.42578125" style="1" customWidth="1"/>
    <col min="15115" max="15115" width="6.42578125" style="1" customWidth="1"/>
    <col min="15116" max="15116" width="11" style="1" customWidth="1"/>
    <col min="15117" max="15117" width="8.85546875" style="1"/>
    <col min="15118" max="15118" width="10.140625" style="1" customWidth="1"/>
    <col min="15119" max="15119" width="8.85546875" style="1"/>
    <col min="15120" max="15120" width="11.42578125" style="1" customWidth="1"/>
    <col min="15121" max="15346" width="8.85546875" style="1"/>
    <col min="15347" max="15347" width="14.140625" style="1" bestFit="1" customWidth="1"/>
    <col min="15348" max="15358" width="8.85546875" style="1"/>
    <col min="15359" max="15359" width="8.42578125" style="1" customWidth="1"/>
    <col min="15360" max="15360" width="12.28515625" style="1" customWidth="1"/>
    <col min="15361" max="15361" width="10.42578125" style="1" customWidth="1"/>
    <col min="15362" max="15362" width="8.42578125" style="1" customWidth="1"/>
    <col min="15363" max="15365" width="6.42578125" style="1" customWidth="1"/>
    <col min="15366" max="15366" width="14" style="1" customWidth="1"/>
    <col min="15367" max="15367" width="6.42578125" style="1" customWidth="1"/>
    <col min="15368" max="15368" width="14.140625" style="1" customWidth="1"/>
    <col min="15369" max="15369" width="6.42578125" style="1" customWidth="1"/>
    <col min="15370" max="15370" width="11.42578125" style="1" customWidth="1"/>
    <col min="15371" max="15371" width="6.42578125" style="1" customWidth="1"/>
    <col min="15372" max="15372" width="11" style="1" customWidth="1"/>
    <col min="15373" max="15373" width="8.85546875" style="1"/>
    <col min="15374" max="15374" width="10.140625" style="1" customWidth="1"/>
    <col min="15375" max="15375" width="8.85546875" style="1"/>
    <col min="15376" max="15376" width="11.42578125" style="1" customWidth="1"/>
    <col min="15377" max="15602" width="8.85546875" style="1"/>
    <col min="15603" max="15603" width="14.140625" style="1" bestFit="1" customWidth="1"/>
    <col min="15604" max="15614" width="8.85546875" style="1"/>
    <col min="15615" max="15615" width="8.42578125" style="1" customWidth="1"/>
    <col min="15616" max="15616" width="12.28515625" style="1" customWidth="1"/>
    <col min="15617" max="15617" width="10.42578125" style="1" customWidth="1"/>
    <col min="15618" max="15618" width="8.42578125" style="1" customWidth="1"/>
    <col min="15619" max="15621" width="6.42578125" style="1" customWidth="1"/>
    <col min="15622" max="15622" width="14" style="1" customWidth="1"/>
    <col min="15623" max="15623" width="6.42578125" style="1" customWidth="1"/>
    <col min="15624" max="15624" width="14.140625" style="1" customWidth="1"/>
    <col min="15625" max="15625" width="6.42578125" style="1" customWidth="1"/>
    <col min="15626" max="15626" width="11.42578125" style="1" customWidth="1"/>
    <col min="15627" max="15627" width="6.42578125" style="1" customWidth="1"/>
    <col min="15628" max="15628" width="11" style="1" customWidth="1"/>
    <col min="15629" max="15629" width="8.85546875" style="1"/>
    <col min="15630" max="15630" width="10.140625" style="1" customWidth="1"/>
    <col min="15631" max="15631" width="8.85546875" style="1"/>
    <col min="15632" max="15632" width="11.42578125" style="1" customWidth="1"/>
    <col min="15633" max="15858" width="8.85546875" style="1"/>
    <col min="15859" max="15859" width="14.140625" style="1" bestFit="1" customWidth="1"/>
    <col min="15860" max="15870" width="8.85546875" style="1"/>
    <col min="15871" max="15871" width="8.42578125" style="1" customWidth="1"/>
    <col min="15872" max="15872" width="12.28515625" style="1" customWidth="1"/>
    <col min="15873" max="15873" width="10.42578125" style="1" customWidth="1"/>
    <col min="15874" max="15874" width="8.42578125" style="1" customWidth="1"/>
    <col min="15875" max="15877" width="6.42578125" style="1" customWidth="1"/>
    <col min="15878" max="15878" width="14" style="1" customWidth="1"/>
    <col min="15879" max="15879" width="6.42578125" style="1" customWidth="1"/>
    <col min="15880" max="15880" width="14.140625" style="1" customWidth="1"/>
    <col min="15881" max="15881" width="6.42578125" style="1" customWidth="1"/>
    <col min="15882" max="15882" width="11.42578125" style="1" customWidth="1"/>
    <col min="15883" max="15883" width="6.42578125" style="1" customWidth="1"/>
    <col min="15884" max="15884" width="11" style="1" customWidth="1"/>
    <col min="15885" max="15885" width="8.85546875" style="1"/>
    <col min="15886" max="15886" width="10.140625" style="1" customWidth="1"/>
    <col min="15887" max="15887" width="8.85546875" style="1"/>
    <col min="15888" max="15888" width="11.42578125" style="1" customWidth="1"/>
    <col min="15889" max="16114" width="8.85546875" style="1"/>
    <col min="16115" max="16115" width="14.140625" style="1" bestFit="1" customWidth="1"/>
    <col min="16116" max="16126" width="8.85546875" style="1"/>
    <col min="16127" max="16127" width="8.42578125" style="1" customWidth="1"/>
    <col min="16128" max="16128" width="12.28515625" style="1" customWidth="1"/>
    <col min="16129" max="16129" width="10.42578125" style="1" customWidth="1"/>
    <col min="16130" max="16130" width="8.42578125" style="1" customWidth="1"/>
    <col min="16131" max="16133" width="6.42578125" style="1" customWidth="1"/>
    <col min="16134" max="16134" width="14" style="1" customWidth="1"/>
    <col min="16135" max="16135" width="6.42578125" style="1" customWidth="1"/>
    <col min="16136" max="16136" width="14.140625" style="1" customWidth="1"/>
    <col min="16137" max="16137" width="6.42578125" style="1" customWidth="1"/>
    <col min="16138" max="16138" width="11.42578125" style="1" customWidth="1"/>
    <col min="16139" max="16139" width="6.42578125" style="1" customWidth="1"/>
    <col min="16140" max="16140" width="11" style="1" customWidth="1"/>
    <col min="16141" max="16141" width="8.85546875" style="1"/>
    <col min="16142" max="16142" width="10.140625" style="1" customWidth="1"/>
    <col min="16143" max="16143" width="8.85546875" style="1"/>
    <col min="16144" max="16144" width="11.42578125" style="1" customWidth="1"/>
    <col min="16145" max="16370" width="8.85546875" style="1"/>
    <col min="16371" max="16371" width="14.140625" style="1" bestFit="1" customWidth="1"/>
    <col min="16372" max="16384" width="8.85546875" style="1"/>
  </cols>
  <sheetData>
    <row r="1" spans="1:14" ht="18" customHeight="1" thickBot="1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2" customFormat="1" ht="37.5" customHeight="1">
      <c r="A2" s="418" t="s">
        <v>75</v>
      </c>
      <c r="B2" s="419"/>
      <c r="C2" s="419"/>
      <c r="D2" s="420"/>
      <c r="E2" s="421" t="s">
        <v>82</v>
      </c>
      <c r="F2" s="422"/>
      <c r="G2" s="422"/>
      <c r="H2" s="423"/>
      <c r="I2" s="424" t="s">
        <v>2</v>
      </c>
      <c r="J2" s="424"/>
      <c r="K2" s="424"/>
      <c r="L2" s="424"/>
      <c r="M2" s="424"/>
      <c r="N2" s="424"/>
    </row>
    <row r="3" spans="1:14" s="2" customFormat="1" ht="12.75" customHeight="1">
      <c r="A3" s="425" t="s">
        <v>76</v>
      </c>
      <c r="B3" s="426"/>
      <c r="C3" s="426"/>
      <c r="D3" s="427"/>
      <c r="E3" s="431" t="s">
        <v>77</v>
      </c>
      <c r="F3" s="432"/>
      <c r="G3" s="432"/>
      <c r="H3" s="432"/>
      <c r="I3" s="433" t="s">
        <v>78</v>
      </c>
      <c r="J3" s="434"/>
      <c r="K3" s="434"/>
      <c r="L3" s="435"/>
      <c r="M3" s="435"/>
      <c r="N3" s="436"/>
    </row>
    <row r="4" spans="1:14" s="2" customFormat="1" ht="21.75" customHeight="1">
      <c r="A4" s="428"/>
      <c r="B4" s="429"/>
      <c r="C4" s="429"/>
      <c r="D4" s="430"/>
      <c r="E4" s="432"/>
      <c r="F4" s="432"/>
      <c r="G4" s="432"/>
      <c r="H4" s="432"/>
      <c r="I4" s="437"/>
      <c r="J4" s="438"/>
      <c r="K4" s="438"/>
      <c r="L4" s="438"/>
      <c r="M4" s="438"/>
      <c r="N4" s="439"/>
    </row>
    <row r="5" spans="1:14" s="2" customFormat="1" ht="21.75" customHeight="1">
      <c r="A5" s="448" t="s">
        <v>79</v>
      </c>
      <c r="B5" s="449"/>
      <c r="C5" s="449"/>
      <c r="D5" s="450"/>
      <c r="E5" s="454" t="s">
        <v>80</v>
      </c>
      <c r="F5" s="454"/>
      <c r="G5" s="454"/>
      <c r="H5" s="455"/>
      <c r="I5" s="458" t="s">
        <v>58</v>
      </c>
      <c r="J5" s="458"/>
      <c r="K5" s="458"/>
      <c r="L5" s="458"/>
      <c r="M5" s="458"/>
      <c r="N5" s="458"/>
    </row>
    <row r="6" spans="1:14" s="2" customFormat="1" ht="27" customHeight="1">
      <c r="A6" s="451"/>
      <c r="B6" s="452"/>
      <c r="C6" s="452"/>
      <c r="D6" s="453"/>
      <c r="E6" s="456"/>
      <c r="F6" s="456"/>
      <c r="G6" s="456"/>
      <c r="H6" s="457"/>
      <c r="I6" s="459"/>
      <c r="J6" s="460"/>
      <c r="K6" s="461">
        <v>2021</v>
      </c>
      <c r="L6" s="461"/>
      <c r="M6" s="461"/>
      <c r="N6" s="461"/>
    </row>
    <row r="7" spans="1:14" s="2" customFormat="1" ht="31.5" customHeight="1">
      <c r="A7" s="440" t="s">
        <v>81</v>
      </c>
      <c r="B7" s="441"/>
      <c r="C7" s="441"/>
      <c r="D7" s="442"/>
      <c r="E7" s="443"/>
      <c r="F7" s="443"/>
      <c r="G7" s="443"/>
      <c r="H7" s="444"/>
      <c r="I7" s="445"/>
      <c r="J7" s="446"/>
      <c r="K7" s="447" t="s">
        <v>72</v>
      </c>
      <c r="L7" s="447"/>
      <c r="M7" s="447"/>
      <c r="N7" s="447"/>
    </row>
    <row r="8" spans="1:14" ht="42.75" customHeight="1">
      <c r="A8" s="408" t="s">
        <v>4</v>
      </c>
      <c r="B8" s="409"/>
      <c r="C8" s="410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2"/>
    </row>
    <row r="9" spans="1:14" ht="38.25" customHeight="1">
      <c r="A9" s="386" t="s">
        <v>5</v>
      </c>
      <c r="B9" s="387"/>
      <c r="C9" s="388" t="s">
        <v>250</v>
      </c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90"/>
    </row>
    <row r="10" spans="1:14" ht="8.25" customHeight="1">
      <c r="A10" s="386"/>
      <c r="B10" s="387"/>
      <c r="C10" s="388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2"/>
    </row>
    <row r="11" spans="1:14" ht="19.5" customHeight="1">
      <c r="A11" s="393" t="s">
        <v>83</v>
      </c>
      <c r="B11" s="394"/>
      <c r="C11" s="399" t="s">
        <v>199</v>
      </c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1"/>
    </row>
    <row r="12" spans="1:14" ht="19.5" customHeight="1">
      <c r="A12" s="395"/>
      <c r="B12" s="396"/>
      <c r="C12" s="402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4"/>
    </row>
    <row r="13" spans="1:14" ht="22.5" customHeight="1">
      <c r="A13" s="395"/>
      <c r="B13" s="396"/>
      <c r="C13" s="402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4"/>
    </row>
    <row r="14" spans="1:14" ht="81.75" customHeight="1">
      <c r="A14" s="395"/>
      <c r="B14" s="396"/>
      <c r="C14" s="402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4"/>
    </row>
    <row r="15" spans="1:14" ht="18.75" hidden="1" customHeight="1">
      <c r="A15" s="395"/>
      <c r="B15" s="396"/>
      <c r="C15" s="402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4"/>
    </row>
    <row r="16" spans="1:14" ht="16.5" hidden="1" customHeight="1">
      <c r="A16" s="395"/>
      <c r="B16" s="396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4"/>
    </row>
    <row r="17" spans="1:164" ht="23.25" hidden="1" customHeight="1">
      <c r="A17" s="395"/>
      <c r="B17" s="396"/>
      <c r="C17" s="402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4"/>
    </row>
    <row r="18" spans="1:164" ht="20.25" hidden="1" customHeight="1">
      <c r="A18" s="395"/>
      <c r="B18" s="396"/>
      <c r="C18" s="402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4"/>
    </row>
    <row r="19" spans="1:164" ht="13.5" hidden="1" customHeight="1">
      <c r="A19" s="395"/>
      <c r="B19" s="396"/>
      <c r="C19" s="402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4"/>
    </row>
    <row r="20" spans="1:164" ht="13.5" hidden="1" customHeight="1">
      <c r="A20" s="395"/>
      <c r="B20" s="396"/>
      <c r="C20" s="402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4"/>
    </row>
    <row r="21" spans="1:164" ht="13.5" hidden="1" customHeight="1">
      <c r="A21" s="395"/>
      <c r="B21" s="396"/>
      <c r="C21" s="402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4"/>
    </row>
    <row r="22" spans="1:164" ht="13.5" hidden="1" customHeight="1">
      <c r="A22" s="395"/>
      <c r="B22" s="396"/>
      <c r="C22" s="402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4"/>
    </row>
    <row r="23" spans="1:164" ht="13.5" hidden="1" customHeight="1">
      <c r="A23" s="397"/>
      <c r="B23" s="398"/>
      <c r="C23" s="405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7"/>
    </row>
    <row r="24" spans="1:164" ht="18.75" customHeight="1">
      <c r="A24" s="368" t="s">
        <v>7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6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</row>
    <row r="25" spans="1:164" ht="40.5" customHeight="1">
      <c r="A25" s="6">
        <v>1</v>
      </c>
      <c r="B25" s="382" t="s">
        <v>84</v>
      </c>
      <c r="C25" s="383"/>
      <c r="D25" s="383"/>
      <c r="E25" s="383"/>
      <c r="F25" s="383"/>
      <c r="G25" s="384"/>
      <c r="H25" s="6">
        <v>6</v>
      </c>
      <c r="I25" s="414" t="s">
        <v>85</v>
      </c>
      <c r="J25" s="415"/>
      <c r="K25" s="415"/>
      <c r="L25" s="415"/>
      <c r="M25" s="415"/>
      <c r="N25" s="41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</row>
    <row r="26" spans="1:164" ht="27" customHeight="1">
      <c r="A26" s="6">
        <v>2</v>
      </c>
      <c r="B26" s="382" t="s">
        <v>86</v>
      </c>
      <c r="C26" s="383"/>
      <c r="D26" s="383"/>
      <c r="E26" s="383"/>
      <c r="F26" s="383"/>
      <c r="G26" s="384"/>
      <c r="H26" s="6">
        <v>7</v>
      </c>
      <c r="I26" s="382" t="s">
        <v>87</v>
      </c>
      <c r="J26" s="383"/>
      <c r="K26" s="383"/>
      <c r="L26" s="383"/>
      <c r="M26" s="383"/>
      <c r="N26" s="38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</row>
    <row r="27" spans="1:164" ht="26.25" customHeight="1">
      <c r="A27" s="6">
        <v>3</v>
      </c>
      <c r="B27" s="382" t="s">
        <v>337</v>
      </c>
      <c r="C27" s="383"/>
      <c r="D27" s="383"/>
      <c r="E27" s="383"/>
      <c r="F27" s="383"/>
      <c r="G27" s="384"/>
      <c r="H27" s="6">
        <v>8</v>
      </c>
      <c r="I27" s="382" t="s">
        <v>338</v>
      </c>
      <c r="J27" s="383"/>
      <c r="K27" s="383"/>
      <c r="L27" s="383"/>
      <c r="M27" s="383"/>
      <c r="N27" s="38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</row>
    <row r="28" spans="1:164" ht="33.75" customHeight="1">
      <c r="A28" s="6">
        <v>4</v>
      </c>
      <c r="B28" s="382" t="s">
        <v>89</v>
      </c>
      <c r="C28" s="383"/>
      <c r="D28" s="383"/>
      <c r="E28" s="383"/>
      <c r="F28" s="383"/>
      <c r="G28" s="384"/>
      <c r="H28" s="6">
        <v>9</v>
      </c>
    </row>
    <row r="29" spans="1:164" ht="34.5" customHeight="1">
      <c r="A29" s="6">
        <v>5</v>
      </c>
      <c r="B29" s="382" t="s">
        <v>90</v>
      </c>
      <c r="C29" s="383"/>
      <c r="D29" s="383"/>
      <c r="E29" s="383"/>
      <c r="F29" s="383"/>
      <c r="G29" s="384"/>
      <c r="H29" s="6">
        <v>10</v>
      </c>
      <c r="I29" s="413"/>
      <c r="J29" s="413"/>
      <c r="K29" s="413"/>
      <c r="L29" s="413"/>
      <c r="M29" s="413"/>
      <c r="N29" s="413"/>
    </row>
    <row r="30" spans="1:164">
      <c r="A30" s="8" t="s">
        <v>91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  <c r="O30" s="9"/>
      <c r="P30" s="9"/>
    </row>
    <row r="31" spans="1:164">
      <c r="A31" s="365" t="s">
        <v>92</v>
      </c>
      <c r="B31" s="366"/>
      <c r="C31" s="366"/>
      <c r="D31" s="366"/>
      <c r="E31" s="366"/>
      <c r="F31" s="366"/>
      <c r="G31" s="366"/>
      <c r="H31" s="367"/>
      <c r="I31" s="368" t="s">
        <v>326</v>
      </c>
      <c r="J31" s="369"/>
      <c r="K31" s="370" t="s">
        <v>327</v>
      </c>
      <c r="L31" s="370"/>
      <c r="M31" s="370" t="s">
        <v>12</v>
      </c>
      <c r="N31" s="370"/>
      <c r="O31" s="370">
        <v>2021</v>
      </c>
      <c r="P31" s="370"/>
    </row>
    <row r="32" spans="1:164">
      <c r="A32" s="371" t="s">
        <v>93</v>
      </c>
      <c r="B32" s="372"/>
      <c r="C32" s="372"/>
      <c r="D32" s="372"/>
      <c r="E32" s="372"/>
      <c r="F32" s="372"/>
      <c r="G32" s="372"/>
      <c r="H32" s="373"/>
      <c r="I32" s="308">
        <v>8</v>
      </c>
      <c r="J32" s="308"/>
      <c r="K32" s="308"/>
      <c r="L32" s="308"/>
      <c r="M32" s="309"/>
      <c r="N32" s="309"/>
      <c r="O32" s="308"/>
      <c r="P32" s="308"/>
    </row>
    <row r="33" spans="1:16">
      <c r="A33" s="371" t="s">
        <v>94</v>
      </c>
      <c r="B33" s="372"/>
      <c r="C33" s="372"/>
      <c r="D33" s="372"/>
      <c r="E33" s="372"/>
      <c r="F33" s="372"/>
      <c r="G33" s="372"/>
      <c r="H33" s="373"/>
      <c r="I33" s="308" t="s">
        <v>95</v>
      </c>
      <c r="J33" s="308"/>
      <c r="K33" s="308"/>
      <c r="L33" s="308"/>
      <c r="M33" s="309"/>
      <c r="N33" s="309"/>
      <c r="O33" s="308" t="s">
        <v>95</v>
      </c>
      <c r="P33" s="308"/>
    </row>
    <row r="34" spans="1:16">
      <c r="A34" s="371" t="s">
        <v>96</v>
      </c>
      <c r="B34" s="372"/>
      <c r="C34" s="372"/>
      <c r="D34" s="372"/>
      <c r="E34" s="372"/>
      <c r="F34" s="372"/>
      <c r="G34" s="372"/>
      <c r="H34" s="373"/>
      <c r="I34" s="364">
        <v>1</v>
      </c>
      <c r="J34" s="308"/>
      <c r="K34" s="364"/>
      <c r="L34" s="308"/>
      <c r="M34" s="309"/>
      <c r="N34" s="309"/>
      <c r="O34" s="364"/>
      <c r="P34" s="308"/>
    </row>
    <row r="35" spans="1:16" ht="37.5" hidden="1" customHeight="1">
      <c r="A35" s="371" t="s">
        <v>97</v>
      </c>
      <c r="B35" s="372"/>
      <c r="C35" s="372"/>
      <c r="D35" s="372"/>
      <c r="E35" s="372"/>
      <c r="F35" s="372"/>
      <c r="G35" s="372"/>
      <c r="H35" s="373"/>
      <c r="I35" s="380" t="s">
        <v>98</v>
      </c>
      <c r="J35" s="381"/>
      <c r="K35" s="308"/>
      <c r="L35" s="308"/>
      <c r="M35" s="309"/>
      <c r="N35" s="309"/>
      <c r="O35" s="308" t="s">
        <v>72</v>
      </c>
      <c r="P35" s="308"/>
    </row>
    <row r="36" spans="1:16">
      <c r="A36" s="371"/>
      <c r="B36" s="372"/>
      <c r="C36" s="372"/>
      <c r="D36" s="372"/>
      <c r="E36" s="372"/>
      <c r="F36" s="372"/>
      <c r="G36" s="372"/>
      <c r="H36" s="373"/>
      <c r="I36" s="364"/>
      <c r="J36" s="308"/>
      <c r="K36" s="378"/>
      <c r="L36" s="378"/>
      <c r="M36" s="379"/>
      <c r="N36" s="379"/>
      <c r="O36" s="364"/>
      <c r="P36" s="308"/>
    </row>
    <row r="37" spans="1:16" s="18" customFormat="1" ht="24" customHeight="1">
      <c r="A37" s="304"/>
      <c r="B37" s="305"/>
      <c r="C37" s="305"/>
      <c r="D37" s="305"/>
      <c r="E37" s="305"/>
      <c r="F37" s="305"/>
      <c r="G37" s="305"/>
      <c r="H37" s="306"/>
      <c r="I37" s="308"/>
      <c r="J37" s="308"/>
      <c r="K37" s="378"/>
      <c r="L37" s="378"/>
      <c r="M37" s="379"/>
      <c r="N37" s="379"/>
      <c r="O37" s="308"/>
      <c r="P37" s="308"/>
    </row>
    <row r="38" spans="1:16">
      <c r="A38" s="365" t="s">
        <v>100</v>
      </c>
      <c r="B38" s="366"/>
      <c r="C38" s="366"/>
      <c r="D38" s="366"/>
      <c r="E38" s="366"/>
      <c r="F38" s="366"/>
      <c r="G38" s="366"/>
      <c r="H38" s="367"/>
      <c r="I38" s="368" t="s">
        <v>10</v>
      </c>
      <c r="J38" s="369"/>
      <c r="K38" s="370" t="s">
        <v>327</v>
      </c>
      <c r="L38" s="370"/>
      <c r="M38" s="370" t="s">
        <v>12</v>
      </c>
      <c r="N38" s="370"/>
      <c r="O38" s="370">
        <v>2021</v>
      </c>
      <c r="P38" s="370"/>
    </row>
    <row r="39" spans="1:16" ht="15.75" customHeight="1">
      <c r="A39" s="371" t="s">
        <v>86</v>
      </c>
      <c r="B39" s="372"/>
      <c r="C39" s="372"/>
      <c r="D39" s="372"/>
      <c r="E39" s="372"/>
      <c r="F39" s="372"/>
      <c r="G39" s="372"/>
      <c r="H39" s="373"/>
      <c r="I39" s="307">
        <v>42400</v>
      </c>
      <c r="J39" s="308"/>
      <c r="K39" s="307"/>
      <c r="L39" s="308"/>
      <c r="M39" s="309"/>
      <c r="N39" s="309"/>
      <c r="O39" s="307">
        <v>42400</v>
      </c>
      <c r="P39" s="308"/>
    </row>
    <row r="40" spans="1:16" ht="20.25" customHeight="1">
      <c r="A40" s="371" t="s">
        <v>88</v>
      </c>
      <c r="B40" s="372"/>
      <c r="C40" s="372"/>
      <c r="D40" s="372"/>
      <c r="E40" s="372"/>
      <c r="F40" s="372"/>
      <c r="G40" s="372"/>
      <c r="H40" s="373"/>
      <c r="I40" s="307">
        <v>42429</v>
      </c>
      <c r="J40" s="308"/>
      <c r="K40" s="307"/>
      <c r="L40" s="308"/>
      <c r="M40" s="309"/>
      <c r="N40" s="309"/>
      <c r="O40" s="307">
        <v>42400</v>
      </c>
      <c r="P40" s="308"/>
    </row>
    <row r="41" spans="1:16" ht="12.75" hidden="1" customHeight="1">
      <c r="A41" s="371" t="s">
        <v>101</v>
      </c>
      <c r="B41" s="372"/>
      <c r="C41" s="372"/>
      <c r="D41" s="372"/>
      <c r="E41" s="372"/>
      <c r="F41" s="372"/>
      <c r="G41" s="372"/>
      <c r="H41" s="373"/>
      <c r="I41" s="307">
        <v>42674</v>
      </c>
      <c r="J41" s="308"/>
      <c r="K41" s="307"/>
      <c r="L41" s="308"/>
      <c r="M41" s="309"/>
      <c r="N41" s="309"/>
      <c r="O41" s="307">
        <v>42674</v>
      </c>
      <c r="P41" s="308"/>
    </row>
    <row r="42" spans="1:16" ht="12.75" hidden="1" customHeight="1">
      <c r="A42" s="371" t="s">
        <v>102</v>
      </c>
      <c r="B42" s="372"/>
      <c r="C42" s="372"/>
      <c r="D42" s="372"/>
      <c r="E42" s="372"/>
      <c r="F42" s="372"/>
      <c r="G42" s="372"/>
      <c r="H42" s="373"/>
      <c r="I42" s="307">
        <v>42704</v>
      </c>
      <c r="J42" s="308"/>
      <c r="K42" s="307"/>
      <c r="L42" s="308"/>
      <c r="M42" s="309"/>
      <c r="N42" s="309"/>
      <c r="O42" s="307">
        <v>42704</v>
      </c>
      <c r="P42" s="308"/>
    </row>
    <row r="43" spans="1:16" ht="26.25" hidden="1" customHeight="1">
      <c r="A43" s="371" t="s">
        <v>103</v>
      </c>
      <c r="B43" s="372"/>
      <c r="C43" s="372"/>
      <c r="D43" s="372"/>
      <c r="E43" s="372"/>
      <c r="F43" s="372"/>
      <c r="G43" s="372"/>
      <c r="H43" s="373"/>
      <c r="I43" s="307">
        <v>42719</v>
      </c>
      <c r="J43" s="308"/>
      <c r="K43" s="307"/>
      <c r="L43" s="308"/>
      <c r="M43" s="309"/>
      <c r="N43" s="309"/>
      <c r="O43" s="307">
        <v>42719</v>
      </c>
      <c r="P43" s="308"/>
    </row>
    <row r="44" spans="1:16">
      <c r="A44" s="371" t="s">
        <v>87</v>
      </c>
      <c r="B44" s="372"/>
      <c r="C44" s="372"/>
      <c r="D44" s="372"/>
      <c r="E44" s="372"/>
      <c r="F44" s="372"/>
      <c r="G44" s="372"/>
      <c r="H44" s="373"/>
      <c r="I44" s="307">
        <v>42735</v>
      </c>
      <c r="J44" s="308"/>
      <c r="K44" s="307"/>
      <c r="L44" s="308"/>
      <c r="M44" s="309"/>
      <c r="N44" s="309"/>
      <c r="O44" s="307">
        <v>42735</v>
      </c>
      <c r="P44" s="308"/>
    </row>
    <row r="45" spans="1:16" ht="24.75" hidden="1" customHeight="1">
      <c r="A45" s="371" t="s">
        <v>84</v>
      </c>
      <c r="B45" s="372"/>
      <c r="C45" s="372"/>
      <c r="D45" s="372"/>
      <c r="E45" s="372"/>
      <c r="F45" s="372"/>
      <c r="G45" s="372"/>
      <c r="H45" s="373"/>
      <c r="I45" s="377" t="s">
        <v>99</v>
      </c>
      <c r="J45" s="309"/>
      <c r="K45" s="307"/>
      <c r="L45" s="308"/>
      <c r="M45" s="309"/>
      <c r="N45" s="309"/>
      <c r="O45" s="377">
        <v>42393</v>
      </c>
      <c r="P45" s="309"/>
    </row>
    <row r="46" spans="1:16" ht="21.75" hidden="1" customHeight="1">
      <c r="A46" s="371" t="s">
        <v>104</v>
      </c>
      <c r="B46" s="372"/>
      <c r="C46" s="372"/>
      <c r="D46" s="372"/>
      <c r="E46" s="372"/>
      <c r="F46" s="372"/>
      <c r="G46" s="372"/>
      <c r="H46" s="373"/>
      <c r="I46" s="307">
        <v>42674</v>
      </c>
      <c r="J46" s="308"/>
      <c r="K46" s="307"/>
      <c r="L46" s="308"/>
      <c r="M46" s="309"/>
      <c r="N46" s="309"/>
      <c r="O46" s="307">
        <v>42674</v>
      </c>
      <c r="P46" s="308"/>
    </row>
    <row r="47" spans="1:16" s="173" customFormat="1">
      <c r="A47" s="304"/>
      <c r="B47" s="305"/>
      <c r="C47" s="305"/>
      <c r="D47" s="305"/>
      <c r="E47" s="305"/>
      <c r="F47" s="305"/>
      <c r="G47" s="305"/>
      <c r="H47" s="306"/>
      <c r="I47" s="307"/>
      <c r="J47" s="308"/>
      <c r="K47" s="307"/>
      <c r="L47" s="308"/>
      <c r="M47" s="309"/>
      <c r="N47" s="309"/>
      <c r="O47" s="307"/>
      <c r="P47" s="308"/>
    </row>
    <row r="48" spans="1:16" s="173" customFormat="1">
      <c r="A48" s="304"/>
      <c r="B48" s="305"/>
      <c r="C48" s="305"/>
      <c r="D48" s="305"/>
      <c r="E48" s="305"/>
      <c r="F48" s="305"/>
      <c r="G48" s="305"/>
      <c r="H48" s="306"/>
      <c r="I48" s="307"/>
      <c r="J48" s="308"/>
      <c r="K48" s="307"/>
      <c r="L48" s="308"/>
      <c r="M48" s="309"/>
      <c r="N48" s="309"/>
      <c r="O48" s="307"/>
      <c r="P48" s="308"/>
    </row>
    <row r="49" spans="1:16">
      <c r="A49" s="365" t="s">
        <v>105</v>
      </c>
      <c r="B49" s="366"/>
      <c r="C49" s="366"/>
      <c r="D49" s="366"/>
      <c r="E49" s="366"/>
      <c r="F49" s="366"/>
      <c r="G49" s="366"/>
      <c r="H49" s="367"/>
      <c r="I49" s="368" t="s">
        <v>324</v>
      </c>
      <c r="J49" s="369"/>
      <c r="K49" s="370" t="s">
        <v>325</v>
      </c>
      <c r="L49" s="370"/>
      <c r="M49" s="370" t="s">
        <v>12</v>
      </c>
      <c r="N49" s="370"/>
      <c r="O49" s="370">
        <v>2021</v>
      </c>
      <c r="P49" s="370"/>
    </row>
    <row r="50" spans="1:16" ht="12.75" hidden="1" customHeight="1">
      <c r="A50" s="371" t="s">
        <v>106</v>
      </c>
      <c r="B50" s="372"/>
      <c r="C50" s="372"/>
      <c r="D50" s="372"/>
      <c r="E50" s="372"/>
      <c r="F50" s="372"/>
      <c r="G50" s="372"/>
      <c r="H50" s="373"/>
      <c r="I50" s="374" t="s">
        <v>107</v>
      </c>
      <c r="J50" s="374"/>
      <c r="K50" s="308"/>
      <c r="L50" s="308"/>
      <c r="M50" s="309"/>
      <c r="N50" s="309"/>
      <c r="O50" s="374" t="s">
        <v>107</v>
      </c>
      <c r="P50" s="374"/>
    </row>
    <row r="51" spans="1:16" ht="66" hidden="1" customHeight="1">
      <c r="A51" s="371" t="s">
        <v>108</v>
      </c>
      <c r="B51" s="372"/>
      <c r="C51" s="372"/>
      <c r="D51" s="372"/>
      <c r="E51" s="372"/>
      <c r="F51" s="372"/>
      <c r="G51" s="372"/>
      <c r="H51" s="373"/>
      <c r="I51" s="375" t="s">
        <v>109</v>
      </c>
      <c r="J51" s="376"/>
      <c r="K51" s="374" t="s">
        <v>107</v>
      </c>
      <c r="L51" s="374"/>
      <c r="M51" s="309"/>
      <c r="N51" s="309"/>
      <c r="O51" s="375" t="s">
        <v>109</v>
      </c>
      <c r="P51" s="376"/>
    </row>
    <row r="52" spans="1:16">
      <c r="A52" s="371"/>
      <c r="B52" s="372"/>
      <c r="C52" s="372"/>
      <c r="D52" s="372"/>
      <c r="E52" s="372"/>
      <c r="F52" s="372"/>
      <c r="G52" s="372"/>
      <c r="H52" s="373"/>
      <c r="I52" s="374"/>
      <c r="J52" s="374"/>
      <c r="K52" s="308"/>
      <c r="L52" s="308"/>
      <c r="M52" s="309"/>
      <c r="N52" s="309"/>
      <c r="O52" s="308"/>
      <c r="P52" s="308"/>
    </row>
    <row r="53" spans="1:16">
      <c r="A53" s="371"/>
      <c r="B53" s="372"/>
      <c r="C53" s="372"/>
      <c r="D53" s="372"/>
      <c r="E53" s="372"/>
      <c r="F53" s="372"/>
      <c r="G53" s="372"/>
      <c r="H53" s="373"/>
      <c r="I53" s="308"/>
      <c r="J53" s="308"/>
      <c r="K53" s="308"/>
      <c r="L53" s="308"/>
      <c r="M53" s="309"/>
      <c r="N53" s="309"/>
      <c r="O53" s="308"/>
      <c r="P53" s="308"/>
    </row>
    <row r="54" spans="1:16">
      <c r="A54" s="371"/>
      <c r="B54" s="372"/>
      <c r="C54" s="372"/>
      <c r="D54" s="372"/>
      <c r="E54" s="372"/>
      <c r="F54" s="372"/>
      <c r="G54" s="372"/>
      <c r="H54" s="373"/>
      <c r="I54" s="308"/>
      <c r="J54" s="308"/>
      <c r="K54" s="308"/>
      <c r="L54" s="308"/>
      <c r="M54" s="309"/>
      <c r="N54" s="309"/>
      <c r="O54" s="308"/>
      <c r="P54" s="308"/>
    </row>
    <row r="55" spans="1:16">
      <c r="A55" s="365" t="s">
        <v>110</v>
      </c>
      <c r="B55" s="366"/>
      <c r="C55" s="366"/>
      <c r="D55" s="366"/>
      <c r="E55" s="366"/>
      <c r="F55" s="366"/>
      <c r="G55" s="366"/>
      <c r="H55" s="367"/>
      <c r="I55" s="368" t="s">
        <v>324</v>
      </c>
      <c r="J55" s="369"/>
      <c r="K55" s="370" t="s">
        <v>325</v>
      </c>
      <c r="L55" s="370"/>
      <c r="M55" s="370" t="s">
        <v>12</v>
      </c>
      <c r="N55" s="370"/>
      <c r="O55" s="370">
        <v>2021</v>
      </c>
      <c r="P55" s="370"/>
    </row>
    <row r="56" spans="1:16">
      <c r="A56" s="356" t="s">
        <v>111</v>
      </c>
      <c r="B56" s="357"/>
      <c r="C56" s="357"/>
      <c r="D56" s="357"/>
      <c r="E56" s="357"/>
      <c r="F56" s="357"/>
      <c r="G56" s="357"/>
      <c r="H56" s="358"/>
      <c r="I56" s="308">
        <v>0</v>
      </c>
      <c r="J56" s="308"/>
      <c r="K56" s="308"/>
      <c r="L56" s="308"/>
      <c r="M56" s="309"/>
      <c r="N56" s="309"/>
      <c r="O56" s="308">
        <v>0</v>
      </c>
      <c r="P56" s="308"/>
    </row>
    <row r="57" spans="1:16">
      <c r="A57" s="356" t="s">
        <v>112</v>
      </c>
      <c r="B57" s="357"/>
      <c r="C57" s="357"/>
      <c r="D57" s="357"/>
      <c r="E57" s="357"/>
      <c r="F57" s="357"/>
      <c r="G57" s="357"/>
      <c r="H57" s="358"/>
      <c r="I57" s="308">
        <v>0</v>
      </c>
      <c r="J57" s="308"/>
      <c r="K57" s="308"/>
      <c r="L57" s="308"/>
      <c r="M57" s="309"/>
      <c r="N57" s="309"/>
      <c r="O57" s="308">
        <v>0</v>
      </c>
      <c r="P57" s="308"/>
    </row>
    <row r="58" spans="1:16" ht="12.75" hidden="1" customHeight="1">
      <c r="A58" s="356" t="s">
        <v>113</v>
      </c>
      <c r="B58" s="357"/>
      <c r="C58" s="357"/>
      <c r="D58" s="357"/>
      <c r="E58" s="357"/>
      <c r="F58" s="357"/>
      <c r="G58" s="357"/>
      <c r="H58" s="358"/>
      <c r="I58" s="364">
        <v>0.8</v>
      </c>
      <c r="J58" s="308"/>
      <c r="K58" s="308"/>
      <c r="L58" s="308"/>
      <c r="M58" s="309"/>
      <c r="N58" s="309"/>
      <c r="O58" s="364">
        <v>0.85</v>
      </c>
      <c r="P58" s="308"/>
    </row>
    <row r="59" spans="1:16">
      <c r="A59" s="359" t="s">
        <v>114</v>
      </c>
      <c r="B59" s="360"/>
      <c r="C59" s="360"/>
      <c r="D59" s="360"/>
      <c r="E59" s="360"/>
      <c r="F59" s="360"/>
      <c r="G59" s="360"/>
      <c r="H59" s="361"/>
      <c r="I59" s="362">
        <v>0.95</v>
      </c>
      <c r="J59" s="363"/>
      <c r="K59" s="308"/>
      <c r="L59" s="308"/>
      <c r="M59" s="309"/>
      <c r="N59" s="309"/>
      <c r="O59" s="308"/>
      <c r="P59" s="308"/>
    </row>
    <row r="60" spans="1:16">
      <c r="A60" s="356"/>
      <c r="B60" s="357"/>
      <c r="C60" s="357"/>
      <c r="D60" s="357"/>
      <c r="E60" s="357"/>
      <c r="F60" s="357"/>
      <c r="G60" s="357"/>
      <c r="H60" s="358"/>
      <c r="I60" s="308"/>
      <c r="J60" s="308"/>
      <c r="K60" s="308"/>
      <c r="L60" s="308"/>
      <c r="M60" s="309"/>
      <c r="N60" s="309"/>
      <c r="O60" s="308"/>
      <c r="P60" s="308"/>
    </row>
    <row r="61" spans="1:16">
      <c r="A61" s="324" t="s">
        <v>33</v>
      </c>
      <c r="B61" s="325"/>
      <c r="C61" s="325"/>
      <c r="D61" s="325"/>
      <c r="E61" s="325"/>
      <c r="F61" s="325"/>
      <c r="G61" s="326"/>
      <c r="H61" s="355" t="s">
        <v>33</v>
      </c>
      <c r="I61" s="355"/>
      <c r="J61" s="355"/>
      <c r="K61" s="355"/>
      <c r="L61" s="355"/>
      <c r="M61" s="355"/>
      <c r="N61" s="355"/>
    </row>
    <row r="62" spans="1:16">
      <c r="A62" s="345" t="s">
        <v>34</v>
      </c>
      <c r="B62" s="345"/>
      <c r="C62" s="346"/>
      <c r="D62" s="347"/>
      <c r="E62" s="347"/>
      <c r="F62" s="347"/>
      <c r="G62" s="348"/>
      <c r="H62" s="345" t="s">
        <v>35</v>
      </c>
      <c r="I62" s="345"/>
      <c r="J62" s="346"/>
      <c r="K62" s="347"/>
      <c r="L62" s="347"/>
      <c r="M62" s="347"/>
      <c r="N62" s="348"/>
    </row>
    <row r="63" spans="1:16">
      <c r="A63" s="345"/>
      <c r="B63" s="345"/>
      <c r="C63" s="349"/>
      <c r="D63" s="350"/>
      <c r="E63" s="350"/>
      <c r="F63" s="350"/>
      <c r="G63" s="351"/>
      <c r="H63" s="345"/>
      <c r="I63" s="345"/>
      <c r="J63" s="349"/>
      <c r="K63" s="350"/>
      <c r="L63" s="350"/>
      <c r="M63" s="350"/>
      <c r="N63" s="351"/>
    </row>
    <row r="64" spans="1:16">
      <c r="A64" s="345"/>
      <c r="B64" s="345"/>
      <c r="C64" s="352"/>
      <c r="D64" s="353"/>
      <c r="E64" s="353"/>
      <c r="F64" s="353"/>
      <c r="G64" s="354"/>
      <c r="H64" s="345"/>
      <c r="I64" s="345"/>
      <c r="J64" s="352"/>
      <c r="K64" s="353"/>
      <c r="L64" s="353"/>
      <c r="M64" s="353"/>
      <c r="N64" s="354"/>
    </row>
    <row r="65" spans="1:14">
      <c r="A65" s="345" t="s">
        <v>36</v>
      </c>
      <c r="B65" s="345"/>
      <c r="C65" s="346"/>
      <c r="D65" s="347"/>
      <c r="E65" s="347"/>
      <c r="F65" s="347"/>
      <c r="G65" s="348"/>
      <c r="H65" s="345" t="s">
        <v>36</v>
      </c>
      <c r="I65" s="345"/>
      <c r="J65" s="346"/>
      <c r="K65" s="347"/>
      <c r="L65" s="347"/>
      <c r="M65" s="347"/>
      <c r="N65" s="348"/>
    </row>
    <row r="66" spans="1:14">
      <c r="A66" s="345"/>
      <c r="B66" s="345"/>
      <c r="C66" s="349"/>
      <c r="D66" s="350"/>
      <c r="E66" s="350"/>
      <c r="F66" s="350"/>
      <c r="G66" s="351"/>
      <c r="H66" s="345"/>
      <c r="I66" s="345"/>
      <c r="J66" s="349"/>
      <c r="K66" s="350"/>
      <c r="L66" s="350"/>
      <c r="M66" s="350"/>
      <c r="N66" s="351"/>
    </row>
    <row r="67" spans="1:14">
      <c r="A67" s="345"/>
      <c r="B67" s="345"/>
      <c r="C67" s="352"/>
      <c r="D67" s="353"/>
      <c r="E67" s="353"/>
      <c r="F67" s="353"/>
      <c r="G67" s="354"/>
      <c r="H67" s="345"/>
      <c r="I67" s="345"/>
      <c r="J67" s="352"/>
      <c r="K67" s="353"/>
      <c r="L67" s="353"/>
      <c r="M67" s="353"/>
      <c r="N67" s="354"/>
    </row>
    <row r="68" spans="1:14">
      <c r="A68" s="324" t="s">
        <v>37</v>
      </c>
      <c r="B68" s="325"/>
      <c r="C68" s="325"/>
      <c r="D68" s="325"/>
      <c r="E68" s="325"/>
      <c r="F68" s="325"/>
      <c r="G68" s="326"/>
      <c r="H68" s="355" t="s">
        <v>37</v>
      </c>
      <c r="I68" s="355"/>
      <c r="J68" s="355"/>
      <c r="K68" s="355"/>
      <c r="L68" s="355"/>
      <c r="M68" s="355"/>
      <c r="N68" s="355"/>
    </row>
    <row r="69" spans="1:14">
      <c r="A69" s="345" t="s">
        <v>38</v>
      </c>
      <c r="B69" s="345"/>
      <c r="C69" s="346"/>
      <c r="D69" s="347"/>
      <c r="E69" s="347"/>
      <c r="F69" s="347"/>
      <c r="G69" s="348"/>
      <c r="H69" s="345" t="s">
        <v>39</v>
      </c>
      <c r="I69" s="345"/>
      <c r="J69" s="346"/>
      <c r="K69" s="347"/>
      <c r="L69" s="347"/>
      <c r="M69" s="347"/>
      <c r="N69" s="348"/>
    </row>
    <row r="70" spans="1:14">
      <c r="A70" s="345"/>
      <c r="B70" s="345"/>
      <c r="C70" s="349"/>
      <c r="D70" s="350"/>
      <c r="E70" s="350"/>
      <c r="F70" s="350"/>
      <c r="G70" s="351"/>
      <c r="H70" s="345"/>
      <c r="I70" s="345"/>
      <c r="J70" s="349"/>
      <c r="K70" s="350"/>
      <c r="L70" s="350"/>
      <c r="M70" s="350"/>
      <c r="N70" s="351"/>
    </row>
    <row r="71" spans="1:14">
      <c r="A71" s="345"/>
      <c r="B71" s="345"/>
      <c r="C71" s="352"/>
      <c r="D71" s="353"/>
      <c r="E71" s="353"/>
      <c r="F71" s="353"/>
      <c r="G71" s="354"/>
      <c r="H71" s="345"/>
      <c r="I71" s="345"/>
      <c r="J71" s="352"/>
      <c r="K71" s="353"/>
      <c r="L71" s="353"/>
      <c r="M71" s="353"/>
      <c r="N71" s="354"/>
    </row>
    <row r="72" spans="1:14">
      <c r="A72" s="345" t="s">
        <v>40</v>
      </c>
      <c r="B72" s="345"/>
      <c r="C72" s="346"/>
      <c r="D72" s="347"/>
      <c r="E72" s="347"/>
      <c r="F72" s="347"/>
      <c r="G72" s="348"/>
      <c r="H72" s="345" t="s">
        <v>40</v>
      </c>
      <c r="I72" s="345"/>
      <c r="J72" s="346"/>
      <c r="K72" s="347"/>
      <c r="L72" s="347"/>
      <c r="M72" s="347"/>
      <c r="N72" s="348"/>
    </row>
    <row r="73" spans="1:14">
      <c r="A73" s="345"/>
      <c r="B73" s="345"/>
      <c r="C73" s="349"/>
      <c r="D73" s="350"/>
      <c r="E73" s="350"/>
      <c r="F73" s="350"/>
      <c r="G73" s="351"/>
      <c r="H73" s="345"/>
      <c r="I73" s="345"/>
      <c r="J73" s="349"/>
      <c r="K73" s="350"/>
      <c r="L73" s="350"/>
      <c r="M73" s="350"/>
      <c r="N73" s="351"/>
    </row>
    <row r="74" spans="1:14">
      <c r="A74" s="345"/>
      <c r="B74" s="345"/>
      <c r="C74" s="352"/>
      <c r="D74" s="353"/>
      <c r="E74" s="353"/>
      <c r="F74" s="353"/>
      <c r="G74" s="354"/>
      <c r="H74" s="345"/>
      <c r="I74" s="345"/>
      <c r="J74" s="352"/>
      <c r="K74" s="353"/>
      <c r="L74" s="353"/>
      <c r="M74" s="353"/>
      <c r="N74" s="354"/>
    </row>
    <row r="75" spans="1:14">
      <c r="A75" s="324" t="s">
        <v>41</v>
      </c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6"/>
    </row>
    <row r="76" spans="1:14" ht="31.5" customHeight="1">
      <c r="A76" s="12" t="s">
        <v>67</v>
      </c>
      <c r="B76" s="340" t="s">
        <v>68</v>
      </c>
      <c r="C76" s="341"/>
      <c r="D76" s="341"/>
      <c r="E76" s="341"/>
      <c r="F76" s="342"/>
      <c r="G76" s="343" t="s">
        <v>73</v>
      </c>
      <c r="H76" s="343"/>
      <c r="I76" s="343" t="s">
        <v>74</v>
      </c>
      <c r="J76" s="343"/>
      <c r="K76" s="343" t="s">
        <v>70</v>
      </c>
      <c r="L76" s="343"/>
      <c r="M76" s="344" t="s">
        <v>71</v>
      </c>
      <c r="N76" s="344"/>
    </row>
    <row r="77" spans="1:14">
      <c r="A77" s="13"/>
      <c r="B77" s="330" t="s">
        <v>196</v>
      </c>
      <c r="C77" s="331"/>
      <c r="D77" s="331"/>
      <c r="E77" s="331"/>
      <c r="F77" s="332"/>
      <c r="G77" s="333"/>
      <c r="H77" s="334"/>
      <c r="I77" s="335"/>
      <c r="J77" s="335"/>
      <c r="K77" s="335"/>
      <c r="L77" s="335"/>
      <c r="M77" s="336"/>
      <c r="N77" s="336"/>
    </row>
    <row r="78" spans="1:14">
      <c r="A78" s="13"/>
      <c r="B78" s="330" t="s">
        <v>200</v>
      </c>
      <c r="C78" s="331"/>
      <c r="D78" s="331"/>
      <c r="E78" s="331"/>
      <c r="F78" s="332"/>
      <c r="G78" s="333"/>
      <c r="H78" s="334"/>
      <c r="I78" s="335"/>
      <c r="J78" s="335"/>
      <c r="K78" s="339">
        <v>0.2</v>
      </c>
      <c r="L78" s="335"/>
      <c r="M78" s="336"/>
      <c r="N78" s="336"/>
    </row>
    <row r="79" spans="1:14">
      <c r="A79" s="13"/>
      <c r="B79" s="330"/>
      <c r="C79" s="331"/>
      <c r="D79" s="331"/>
      <c r="E79" s="331"/>
      <c r="F79" s="332"/>
      <c r="G79" s="333"/>
      <c r="H79" s="334"/>
      <c r="I79" s="335"/>
      <c r="J79" s="335"/>
      <c r="K79" s="335"/>
      <c r="L79" s="335"/>
      <c r="M79" s="336"/>
      <c r="N79" s="336"/>
    </row>
    <row r="80" spans="1:14">
      <c r="A80" s="13"/>
      <c r="B80" s="330"/>
      <c r="C80" s="331"/>
      <c r="D80" s="331"/>
      <c r="E80" s="331"/>
      <c r="F80" s="332"/>
      <c r="G80" s="333"/>
      <c r="H80" s="334"/>
      <c r="I80" s="335"/>
      <c r="J80" s="335"/>
      <c r="K80" s="335"/>
      <c r="L80" s="335"/>
      <c r="M80" s="336"/>
      <c r="N80" s="336"/>
    </row>
    <row r="81" spans="1:16">
      <c r="A81" s="13"/>
      <c r="B81" s="330"/>
      <c r="C81" s="331"/>
      <c r="D81" s="331"/>
      <c r="E81" s="331"/>
      <c r="F81" s="332"/>
      <c r="G81" s="333"/>
      <c r="H81" s="334"/>
      <c r="I81" s="335"/>
      <c r="J81" s="335"/>
      <c r="K81" s="335"/>
      <c r="L81" s="335"/>
      <c r="M81" s="336"/>
      <c r="N81" s="336"/>
    </row>
    <row r="82" spans="1:16">
      <c r="A82" s="13"/>
      <c r="B82" s="330"/>
      <c r="C82" s="331"/>
      <c r="D82" s="331"/>
      <c r="E82" s="331"/>
      <c r="F82" s="332"/>
      <c r="G82" s="333"/>
      <c r="H82" s="334"/>
      <c r="I82" s="335"/>
      <c r="J82" s="335"/>
      <c r="K82" s="335"/>
      <c r="L82" s="335"/>
      <c r="M82" s="336"/>
      <c r="N82" s="336"/>
    </row>
    <row r="83" spans="1:16">
      <c r="A83" s="13"/>
      <c r="B83" s="330"/>
      <c r="C83" s="331"/>
      <c r="D83" s="331"/>
      <c r="E83" s="331"/>
      <c r="F83" s="332"/>
      <c r="G83" s="333"/>
      <c r="H83" s="334"/>
      <c r="I83" s="335"/>
      <c r="J83" s="335"/>
      <c r="K83" s="335"/>
      <c r="L83" s="335"/>
      <c r="M83" s="336"/>
      <c r="N83" s="336"/>
    </row>
    <row r="84" spans="1:16">
      <c r="A84" s="13"/>
      <c r="B84" s="330"/>
      <c r="C84" s="331"/>
      <c r="D84" s="331"/>
      <c r="E84" s="331"/>
      <c r="F84" s="332"/>
      <c r="G84" s="333"/>
      <c r="H84" s="334"/>
      <c r="I84" s="335"/>
      <c r="J84" s="335"/>
      <c r="K84" s="335"/>
      <c r="L84" s="335"/>
      <c r="M84" s="336"/>
      <c r="N84" s="336"/>
    </row>
    <row r="85" spans="1:16">
      <c r="A85" s="13"/>
      <c r="B85" s="330"/>
      <c r="C85" s="331"/>
      <c r="D85" s="331"/>
      <c r="E85" s="331"/>
      <c r="F85" s="332"/>
      <c r="G85" s="333"/>
      <c r="H85" s="334"/>
      <c r="I85" s="335"/>
      <c r="J85" s="335"/>
      <c r="K85" s="335"/>
      <c r="L85" s="335"/>
      <c r="M85" s="336"/>
      <c r="N85" s="336"/>
    </row>
    <row r="86" spans="1:16">
      <c r="A86" s="13"/>
      <c r="B86" s="330"/>
      <c r="C86" s="331"/>
      <c r="D86" s="331"/>
      <c r="E86" s="331"/>
      <c r="F86" s="332"/>
      <c r="G86" s="333"/>
      <c r="H86" s="334"/>
      <c r="I86" s="335"/>
      <c r="J86" s="335"/>
      <c r="K86" s="335"/>
      <c r="L86" s="335"/>
      <c r="M86" s="336"/>
      <c r="N86" s="336"/>
    </row>
    <row r="87" spans="1:16">
      <c r="A87" s="13"/>
      <c r="B87" s="330"/>
      <c r="C87" s="331"/>
      <c r="D87" s="331"/>
      <c r="E87" s="331"/>
      <c r="F87" s="332"/>
      <c r="G87" s="333"/>
      <c r="H87" s="334"/>
      <c r="I87" s="335"/>
      <c r="J87" s="335"/>
      <c r="K87" s="335"/>
      <c r="L87" s="335"/>
      <c r="M87" s="336"/>
      <c r="N87" s="336"/>
    </row>
    <row r="88" spans="1:16">
      <c r="A88" s="13"/>
      <c r="B88" s="330"/>
      <c r="C88" s="331"/>
      <c r="D88" s="331"/>
      <c r="E88" s="331"/>
      <c r="F88" s="332"/>
      <c r="G88" s="333"/>
      <c r="H88" s="334"/>
      <c r="I88" s="335"/>
      <c r="J88" s="335"/>
      <c r="K88" s="335"/>
      <c r="L88" s="335"/>
      <c r="M88" s="336"/>
      <c r="N88" s="336"/>
    </row>
    <row r="89" spans="1:16">
      <c r="A89" s="13"/>
      <c r="B89" s="330"/>
      <c r="C89" s="331"/>
      <c r="D89" s="331"/>
      <c r="E89" s="331"/>
      <c r="F89" s="332"/>
      <c r="G89" s="333"/>
      <c r="H89" s="334"/>
      <c r="I89" s="335"/>
      <c r="J89" s="335"/>
      <c r="K89" s="335"/>
      <c r="L89" s="335"/>
      <c r="M89" s="336"/>
      <c r="N89" s="336"/>
    </row>
    <row r="90" spans="1:16">
      <c r="A90" s="14">
        <f>COUNTA(B77:F89)</f>
        <v>2</v>
      </c>
      <c r="B90" s="337" t="s">
        <v>42</v>
      </c>
      <c r="C90" s="337"/>
      <c r="D90" s="337"/>
      <c r="E90" s="337"/>
      <c r="F90" s="337"/>
      <c r="G90" s="337"/>
      <c r="H90" s="337"/>
      <c r="I90" s="337"/>
      <c r="J90" s="337"/>
      <c r="K90" s="337"/>
      <c r="L90" s="338"/>
      <c r="M90" s="313"/>
      <c r="N90" s="313"/>
    </row>
    <row r="91" spans="1:16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6">
      <c r="A92" s="324" t="s">
        <v>43</v>
      </c>
      <c r="B92" s="325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6"/>
    </row>
    <row r="93" spans="1:16">
      <c r="A93" s="327" t="s">
        <v>44</v>
      </c>
      <c r="B93" s="328"/>
      <c r="C93" s="328"/>
      <c r="D93" s="329"/>
      <c r="E93" s="327" t="s">
        <v>45</v>
      </c>
      <c r="F93" s="328"/>
      <c r="G93" s="328"/>
      <c r="H93" s="328"/>
      <c r="I93" s="328"/>
      <c r="J93" s="328"/>
      <c r="K93" s="328"/>
      <c r="L93" s="328"/>
      <c r="M93" s="310" t="s">
        <v>46</v>
      </c>
      <c r="N93" s="312"/>
    </row>
    <row r="94" spans="1:16">
      <c r="A94" s="314"/>
      <c r="B94" s="315"/>
      <c r="C94" s="315"/>
      <c r="D94" s="316"/>
      <c r="E94" s="314"/>
      <c r="F94" s="315"/>
      <c r="G94" s="315"/>
      <c r="H94" s="315"/>
      <c r="I94" s="315"/>
      <c r="J94" s="315"/>
      <c r="K94" s="315"/>
      <c r="L94" s="315"/>
      <c r="M94" s="320"/>
      <c r="N94" s="321"/>
    </row>
    <row r="95" spans="1:16">
      <c r="A95" s="317"/>
      <c r="B95" s="318"/>
      <c r="C95" s="318"/>
      <c r="D95" s="319"/>
      <c r="E95" s="317"/>
      <c r="F95" s="318"/>
      <c r="G95" s="318"/>
      <c r="H95" s="318"/>
      <c r="I95" s="318"/>
      <c r="J95" s="318"/>
      <c r="K95" s="318"/>
      <c r="L95" s="318"/>
      <c r="M95" s="322"/>
      <c r="N95" s="323"/>
      <c r="O95" s="20"/>
      <c r="P95" s="21"/>
    </row>
    <row r="96" spans="1:16">
      <c r="A96" s="314"/>
      <c r="B96" s="315"/>
      <c r="C96" s="315"/>
      <c r="D96" s="316"/>
      <c r="E96" s="314"/>
      <c r="F96" s="315"/>
      <c r="G96" s="315"/>
      <c r="H96" s="315"/>
      <c r="I96" s="315"/>
      <c r="J96" s="315"/>
      <c r="K96" s="315"/>
      <c r="L96" s="315"/>
      <c r="M96" s="320"/>
      <c r="N96" s="321"/>
      <c r="O96" s="20"/>
      <c r="P96" s="21"/>
    </row>
    <row r="97" spans="1:14">
      <c r="A97" s="317"/>
      <c r="B97" s="318"/>
      <c r="C97" s="318"/>
      <c r="D97" s="319"/>
      <c r="E97" s="317"/>
      <c r="F97" s="318"/>
      <c r="G97" s="318"/>
      <c r="H97" s="318"/>
      <c r="I97" s="318"/>
      <c r="J97" s="318"/>
      <c r="K97" s="318"/>
      <c r="L97" s="318"/>
      <c r="M97" s="322"/>
      <c r="N97" s="323"/>
    </row>
    <row r="98" spans="1:14">
      <c r="A98" s="314"/>
      <c r="B98" s="315"/>
      <c r="C98" s="315"/>
      <c r="D98" s="316"/>
      <c r="E98" s="314"/>
      <c r="F98" s="315"/>
      <c r="G98" s="315"/>
      <c r="H98" s="315"/>
      <c r="I98" s="315"/>
      <c r="J98" s="315"/>
      <c r="K98" s="315"/>
      <c r="L98" s="315"/>
      <c r="M98" s="320"/>
      <c r="N98" s="321"/>
    </row>
    <row r="99" spans="1:14">
      <c r="A99" s="317"/>
      <c r="B99" s="318"/>
      <c r="C99" s="318"/>
      <c r="D99" s="319"/>
      <c r="E99" s="317"/>
      <c r="F99" s="318"/>
      <c r="G99" s="318"/>
      <c r="H99" s="318"/>
      <c r="I99" s="318"/>
      <c r="J99" s="318"/>
      <c r="K99" s="318"/>
      <c r="L99" s="318"/>
      <c r="M99" s="322"/>
      <c r="N99" s="323"/>
    </row>
    <row r="100" spans="1:14">
      <c r="A100" s="314"/>
      <c r="B100" s="315"/>
      <c r="C100" s="315"/>
      <c r="D100" s="316"/>
      <c r="E100" s="314"/>
      <c r="F100" s="315"/>
      <c r="G100" s="315"/>
      <c r="H100" s="315"/>
      <c r="I100" s="315"/>
      <c r="J100" s="315"/>
      <c r="K100" s="315"/>
      <c r="L100" s="315"/>
      <c r="M100" s="320"/>
      <c r="N100" s="321"/>
    </row>
    <row r="101" spans="1:14">
      <c r="A101" s="317"/>
      <c r="B101" s="318"/>
      <c r="C101" s="318"/>
      <c r="D101" s="319"/>
      <c r="E101" s="317"/>
      <c r="F101" s="318"/>
      <c r="G101" s="318"/>
      <c r="H101" s="318"/>
      <c r="I101" s="318"/>
      <c r="J101" s="318"/>
      <c r="K101" s="318"/>
      <c r="L101" s="318"/>
      <c r="M101" s="322"/>
      <c r="N101" s="323"/>
    </row>
    <row r="102" spans="1:14">
      <c r="A102" s="314"/>
      <c r="B102" s="315"/>
      <c r="C102" s="315"/>
      <c r="D102" s="316"/>
      <c r="E102" s="314"/>
      <c r="F102" s="315"/>
      <c r="G102" s="315"/>
      <c r="H102" s="315"/>
      <c r="I102" s="315"/>
      <c r="J102" s="315"/>
      <c r="K102" s="315"/>
      <c r="L102" s="315"/>
      <c r="M102" s="320"/>
      <c r="N102" s="321"/>
    </row>
    <row r="103" spans="1:14">
      <c r="A103" s="317"/>
      <c r="B103" s="318"/>
      <c r="C103" s="318"/>
      <c r="D103" s="319"/>
      <c r="E103" s="317"/>
      <c r="F103" s="318"/>
      <c r="G103" s="318"/>
      <c r="H103" s="318"/>
      <c r="I103" s="318"/>
      <c r="J103" s="318"/>
      <c r="K103" s="318"/>
      <c r="L103" s="318"/>
      <c r="M103" s="322"/>
      <c r="N103" s="323"/>
    </row>
    <row r="104" spans="1:14">
      <c r="A104" s="314"/>
      <c r="B104" s="315"/>
      <c r="C104" s="315"/>
      <c r="D104" s="316"/>
      <c r="E104" s="314"/>
      <c r="F104" s="315"/>
      <c r="G104" s="315"/>
      <c r="H104" s="315"/>
      <c r="I104" s="315"/>
      <c r="J104" s="315"/>
      <c r="K104" s="315"/>
      <c r="L104" s="315"/>
      <c r="M104" s="320"/>
      <c r="N104" s="321"/>
    </row>
    <row r="105" spans="1:14">
      <c r="A105" s="317"/>
      <c r="B105" s="318"/>
      <c r="C105" s="318"/>
      <c r="D105" s="319"/>
      <c r="E105" s="317"/>
      <c r="F105" s="318"/>
      <c r="G105" s="318"/>
      <c r="H105" s="318"/>
      <c r="I105" s="318"/>
      <c r="J105" s="318"/>
      <c r="K105" s="318"/>
      <c r="L105" s="318"/>
      <c r="M105" s="322"/>
      <c r="N105" s="323"/>
    </row>
    <row r="106" spans="1:14">
      <c r="A106" s="314"/>
      <c r="B106" s="315"/>
      <c r="C106" s="315"/>
      <c r="D106" s="316"/>
      <c r="E106" s="314"/>
      <c r="F106" s="315"/>
      <c r="G106" s="315"/>
      <c r="H106" s="315"/>
      <c r="I106" s="315"/>
      <c r="J106" s="315"/>
      <c r="K106" s="315"/>
      <c r="L106" s="315"/>
      <c r="M106" s="320"/>
      <c r="N106" s="321"/>
    </row>
    <row r="107" spans="1:14">
      <c r="A107" s="317"/>
      <c r="B107" s="318"/>
      <c r="C107" s="318"/>
      <c r="D107" s="319"/>
      <c r="E107" s="317"/>
      <c r="F107" s="318"/>
      <c r="G107" s="318"/>
      <c r="H107" s="318"/>
      <c r="I107" s="318"/>
      <c r="J107" s="318"/>
      <c r="K107" s="318"/>
      <c r="L107" s="318"/>
      <c r="M107" s="322"/>
      <c r="N107" s="323"/>
    </row>
    <row r="108" spans="1:14">
      <c r="A108" s="310" t="s">
        <v>49</v>
      </c>
      <c r="B108" s="311"/>
      <c r="C108" s="311"/>
      <c r="D108" s="311"/>
      <c r="E108" s="311"/>
      <c r="F108" s="311"/>
      <c r="G108" s="311"/>
      <c r="H108" s="311"/>
      <c r="I108" s="311"/>
      <c r="J108" s="311"/>
      <c r="K108" s="311"/>
      <c r="L108" s="312"/>
      <c r="M108" s="313"/>
      <c r="N108" s="313"/>
    </row>
    <row r="65279" spans="249:253">
      <c r="IO65279" s="15" t="s">
        <v>50</v>
      </c>
      <c r="IP65279" s="15" t="s">
        <v>51</v>
      </c>
      <c r="IQ65279" s="15" t="s">
        <v>52</v>
      </c>
      <c r="IR65279" s="15" t="s">
        <v>53</v>
      </c>
      <c r="IS65279" s="15" t="s">
        <v>54</v>
      </c>
    </row>
    <row r="65280" spans="249:253">
      <c r="IO65280" s="15" t="e">
        <f>#REF!&amp;$C$9</f>
        <v>#REF!</v>
      </c>
      <c r="IP65280" s="15" t="e">
        <f>#REF!</f>
        <v>#REF!</v>
      </c>
      <c r="IQ65280" s="15" t="e">
        <f>$B$25&amp;" - "&amp;$B$26&amp;" - "&amp;$B$29&amp;" - "&amp;$I$29&amp;" - "&amp;#REF!&amp;" - "&amp;#REF!&amp;" - "&amp;#REF!&amp;" - "&amp;#REF!</f>
        <v>#REF!</v>
      </c>
      <c r="IR65280" s="15" t="e">
        <f>$A$32&amp;": "&amp;$I$32&amp;" - "&amp;$A$34&amp;": "&amp;$I$33&amp;" - "&amp;$A$35&amp;": "&amp;$I$34&amp;" - "&amp;#REF!&amp;": "&amp;#REF!&amp;" - "&amp;#REF!&amp;": "&amp;#REF!&amp;" - "&amp;#REF!&amp;": "&amp;$I$35&amp;" - "&amp;$A$37&amp;": "&amp;$I$37&amp;" - "&amp;$A$38&amp;": "&amp;$I$38&amp;" - "&amp;$A$39&amp;": "&amp;$I$39&amp;" - "&amp;$A$41&amp;": "&amp;$I$41&amp;" - "&amp;$A$42&amp;": "&amp;$I$42&amp;" - "&amp;#REF!&amp;": "&amp;#REF!&amp;" - "&amp;$A$43&amp;": "&amp;$I$43</f>
        <v>#REF!</v>
      </c>
      <c r="IS65280" s="15" t="e">
        <f>#REF!</f>
        <v>#REF!</v>
      </c>
    </row>
  </sheetData>
  <mergeCells count="306">
    <mergeCell ref="A1:N1"/>
    <mergeCell ref="A2:D2"/>
    <mergeCell ref="E2:H2"/>
    <mergeCell ref="I2:N2"/>
    <mergeCell ref="A3:D4"/>
    <mergeCell ref="E3:H4"/>
    <mergeCell ref="I3:N4"/>
    <mergeCell ref="A7:D7"/>
    <mergeCell ref="E7:H7"/>
    <mergeCell ref="I7:J7"/>
    <mergeCell ref="K7:L7"/>
    <mergeCell ref="M7:N7"/>
    <mergeCell ref="A5:D6"/>
    <mergeCell ref="E5:H6"/>
    <mergeCell ref="I5:N5"/>
    <mergeCell ref="I6:J6"/>
    <mergeCell ref="K6:L6"/>
    <mergeCell ref="M6:N6"/>
    <mergeCell ref="I27:N27"/>
    <mergeCell ref="B29:G29"/>
    <mergeCell ref="I29:N29"/>
    <mergeCell ref="A31:H31"/>
    <mergeCell ref="I31:J31"/>
    <mergeCell ref="K31:L31"/>
    <mergeCell ref="M31:N31"/>
    <mergeCell ref="B25:G25"/>
    <mergeCell ref="I25:N25"/>
    <mergeCell ref="B26:G26"/>
    <mergeCell ref="I26:N26"/>
    <mergeCell ref="B27:G27"/>
    <mergeCell ref="A24:N24"/>
    <mergeCell ref="A9:B9"/>
    <mergeCell ref="C9:N9"/>
    <mergeCell ref="A10:B10"/>
    <mergeCell ref="C10:N10"/>
    <mergeCell ref="A11:B23"/>
    <mergeCell ref="C11:N23"/>
    <mergeCell ref="A8:B8"/>
    <mergeCell ref="C8:N8"/>
    <mergeCell ref="O31:P31"/>
    <mergeCell ref="A32:H32"/>
    <mergeCell ref="I32:J32"/>
    <mergeCell ref="K32:L32"/>
    <mergeCell ref="M32:N32"/>
    <mergeCell ref="O32:P32"/>
    <mergeCell ref="B28:G28"/>
    <mergeCell ref="A34:H34"/>
    <mergeCell ref="I34:J34"/>
    <mergeCell ref="K34:L34"/>
    <mergeCell ref="M34:N34"/>
    <mergeCell ref="O34:P34"/>
    <mergeCell ref="A33:H33"/>
    <mergeCell ref="I33:J33"/>
    <mergeCell ref="K33:L33"/>
    <mergeCell ref="M33:N33"/>
    <mergeCell ref="O33:P33"/>
    <mergeCell ref="A36:H36"/>
    <mergeCell ref="I36:J36"/>
    <mergeCell ref="K36:L36"/>
    <mergeCell ref="M36:N36"/>
    <mergeCell ref="O36:P36"/>
    <mergeCell ref="A35:H35"/>
    <mergeCell ref="I35:J35"/>
    <mergeCell ref="K35:L35"/>
    <mergeCell ref="M35:N35"/>
    <mergeCell ref="O35:P35"/>
    <mergeCell ref="A38:H38"/>
    <mergeCell ref="I38:J38"/>
    <mergeCell ref="K38:L38"/>
    <mergeCell ref="M38:N38"/>
    <mergeCell ref="O38:P38"/>
    <mergeCell ref="A37:H37"/>
    <mergeCell ref="I37:J37"/>
    <mergeCell ref="K37:L37"/>
    <mergeCell ref="M37:N37"/>
    <mergeCell ref="O37:P37"/>
    <mergeCell ref="A40:H40"/>
    <mergeCell ref="I40:J40"/>
    <mergeCell ref="K40:L40"/>
    <mergeCell ref="M40:N40"/>
    <mergeCell ref="O40:P40"/>
    <mergeCell ref="A39:H39"/>
    <mergeCell ref="I39:J39"/>
    <mergeCell ref="K39:L39"/>
    <mergeCell ref="M39:N39"/>
    <mergeCell ref="O39:P39"/>
    <mergeCell ref="A42:H42"/>
    <mergeCell ref="I42:J42"/>
    <mergeCell ref="K42:L42"/>
    <mergeCell ref="M42:N42"/>
    <mergeCell ref="O42:P42"/>
    <mergeCell ref="A41:H41"/>
    <mergeCell ref="I41:J41"/>
    <mergeCell ref="K41:L41"/>
    <mergeCell ref="M41:N41"/>
    <mergeCell ref="O41:P41"/>
    <mergeCell ref="A44:H44"/>
    <mergeCell ref="I44:J44"/>
    <mergeCell ref="K44:L44"/>
    <mergeCell ref="M44:N44"/>
    <mergeCell ref="O44:P44"/>
    <mergeCell ref="A43:H43"/>
    <mergeCell ref="I43:J43"/>
    <mergeCell ref="K43:L43"/>
    <mergeCell ref="M43:N43"/>
    <mergeCell ref="O43:P43"/>
    <mergeCell ref="A46:H46"/>
    <mergeCell ref="I46:J46"/>
    <mergeCell ref="K46:L46"/>
    <mergeCell ref="M46:N46"/>
    <mergeCell ref="O46:P46"/>
    <mergeCell ref="A45:H45"/>
    <mergeCell ref="I45:J45"/>
    <mergeCell ref="K45:L45"/>
    <mergeCell ref="M45:N45"/>
    <mergeCell ref="O45:P45"/>
    <mergeCell ref="A50:H50"/>
    <mergeCell ref="I50:J50"/>
    <mergeCell ref="K50:L50"/>
    <mergeCell ref="M50:N50"/>
    <mergeCell ref="O50:P50"/>
    <mergeCell ref="A49:H49"/>
    <mergeCell ref="I49:J49"/>
    <mergeCell ref="K49:L49"/>
    <mergeCell ref="M49:N49"/>
    <mergeCell ref="O49:P49"/>
    <mergeCell ref="A52:H52"/>
    <mergeCell ref="I52:J52"/>
    <mergeCell ref="K52:L52"/>
    <mergeCell ref="M52:N52"/>
    <mergeCell ref="O52:P52"/>
    <mergeCell ref="A51:H51"/>
    <mergeCell ref="I51:J51"/>
    <mergeCell ref="K51:L51"/>
    <mergeCell ref="M51:N51"/>
    <mergeCell ref="O51:P51"/>
    <mergeCell ref="A54:H54"/>
    <mergeCell ref="I54:J54"/>
    <mergeCell ref="K54:L54"/>
    <mergeCell ref="M54:N54"/>
    <mergeCell ref="O54:P54"/>
    <mergeCell ref="A53:H53"/>
    <mergeCell ref="I53:J53"/>
    <mergeCell ref="K53:L53"/>
    <mergeCell ref="M53:N53"/>
    <mergeCell ref="O53:P53"/>
    <mergeCell ref="A56:H56"/>
    <mergeCell ref="I56:J56"/>
    <mergeCell ref="K56:L56"/>
    <mergeCell ref="M56:N56"/>
    <mergeCell ref="O56:P56"/>
    <mergeCell ref="A55:H55"/>
    <mergeCell ref="I55:J55"/>
    <mergeCell ref="K55:L55"/>
    <mergeCell ref="M55:N55"/>
    <mergeCell ref="O55:P55"/>
    <mergeCell ref="A58:H58"/>
    <mergeCell ref="I58:J58"/>
    <mergeCell ref="K58:L58"/>
    <mergeCell ref="M58:N58"/>
    <mergeCell ref="O58:P58"/>
    <mergeCell ref="A57:H57"/>
    <mergeCell ref="I57:J57"/>
    <mergeCell ref="K57:L57"/>
    <mergeCell ref="M57:N57"/>
    <mergeCell ref="O57:P57"/>
    <mergeCell ref="A60:H60"/>
    <mergeCell ref="I60:J60"/>
    <mergeCell ref="K60:L60"/>
    <mergeCell ref="M60:N60"/>
    <mergeCell ref="O60:P60"/>
    <mergeCell ref="A59:H59"/>
    <mergeCell ref="I59:J59"/>
    <mergeCell ref="K59:L59"/>
    <mergeCell ref="M59:N59"/>
    <mergeCell ref="O59:P59"/>
    <mergeCell ref="A65:B67"/>
    <mergeCell ref="C65:G67"/>
    <mergeCell ref="H65:I67"/>
    <mergeCell ref="J65:N67"/>
    <mergeCell ref="A68:G68"/>
    <mergeCell ref="H68:N68"/>
    <mergeCell ref="A61:G61"/>
    <mergeCell ref="H61:N61"/>
    <mergeCell ref="A62:B64"/>
    <mergeCell ref="C62:G64"/>
    <mergeCell ref="H62:I64"/>
    <mergeCell ref="J62:N64"/>
    <mergeCell ref="A75:N75"/>
    <mergeCell ref="B76:F76"/>
    <mergeCell ref="G76:H76"/>
    <mergeCell ref="I76:J76"/>
    <mergeCell ref="K76:L76"/>
    <mergeCell ref="M76:N76"/>
    <mergeCell ref="A69:B71"/>
    <mergeCell ref="C69:G71"/>
    <mergeCell ref="H69:I71"/>
    <mergeCell ref="J69:N71"/>
    <mergeCell ref="A72:B74"/>
    <mergeCell ref="C72:G74"/>
    <mergeCell ref="H72:I74"/>
    <mergeCell ref="J72:N74"/>
    <mergeCell ref="B77:F77"/>
    <mergeCell ref="G77:H77"/>
    <mergeCell ref="I77:J77"/>
    <mergeCell ref="K77:L77"/>
    <mergeCell ref="M77:N77"/>
    <mergeCell ref="B78:F78"/>
    <mergeCell ref="G78:H78"/>
    <mergeCell ref="I78:J78"/>
    <mergeCell ref="K78:L78"/>
    <mergeCell ref="M78:N78"/>
    <mergeCell ref="B79:F79"/>
    <mergeCell ref="G79:H79"/>
    <mergeCell ref="I79:J79"/>
    <mergeCell ref="K79:L79"/>
    <mergeCell ref="M79:N79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82:F82"/>
    <mergeCell ref="G82:H82"/>
    <mergeCell ref="I82:J82"/>
    <mergeCell ref="K82:L82"/>
    <mergeCell ref="M82:N82"/>
    <mergeCell ref="B83:F83"/>
    <mergeCell ref="G83:H83"/>
    <mergeCell ref="I83:J83"/>
    <mergeCell ref="K83:L83"/>
    <mergeCell ref="M83:N83"/>
    <mergeCell ref="B84:F84"/>
    <mergeCell ref="G84:H84"/>
    <mergeCell ref="I84:J84"/>
    <mergeCell ref="K84:L84"/>
    <mergeCell ref="M84:N84"/>
    <mergeCell ref="B85:F85"/>
    <mergeCell ref="G85:H85"/>
    <mergeCell ref="I85:J85"/>
    <mergeCell ref="K85:L85"/>
    <mergeCell ref="M85:N85"/>
    <mergeCell ref="B86:F86"/>
    <mergeCell ref="G86:H86"/>
    <mergeCell ref="I86:J86"/>
    <mergeCell ref="K86:L86"/>
    <mergeCell ref="M86:N86"/>
    <mergeCell ref="B89:F89"/>
    <mergeCell ref="G89:H89"/>
    <mergeCell ref="I89:J89"/>
    <mergeCell ref="K89:L89"/>
    <mergeCell ref="M89:N89"/>
    <mergeCell ref="B90:L90"/>
    <mergeCell ref="M90:N90"/>
    <mergeCell ref="B87:F87"/>
    <mergeCell ref="G87:H87"/>
    <mergeCell ref="I87:J87"/>
    <mergeCell ref="K87:L87"/>
    <mergeCell ref="M87:N87"/>
    <mergeCell ref="B88:F88"/>
    <mergeCell ref="G88:H88"/>
    <mergeCell ref="I88:J88"/>
    <mergeCell ref="K88:L88"/>
    <mergeCell ref="M88:N88"/>
    <mergeCell ref="A96:D97"/>
    <mergeCell ref="E96:L97"/>
    <mergeCell ref="M96:N97"/>
    <mergeCell ref="A98:D99"/>
    <mergeCell ref="E98:L99"/>
    <mergeCell ref="M98:N99"/>
    <mergeCell ref="A92:N92"/>
    <mergeCell ref="A93:D93"/>
    <mergeCell ref="E93:L93"/>
    <mergeCell ref="M93:N93"/>
    <mergeCell ref="A94:D95"/>
    <mergeCell ref="E94:L95"/>
    <mergeCell ref="M94:N95"/>
    <mergeCell ref="A108:L108"/>
    <mergeCell ref="M108:N108"/>
    <mergeCell ref="A104:D105"/>
    <mergeCell ref="E104:L105"/>
    <mergeCell ref="M104:N105"/>
    <mergeCell ref="A106:D107"/>
    <mergeCell ref="E106:L107"/>
    <mergeCell ref="M106:N107"/>
    <mergeCell ref="A100:D101"/>
    <mergeCell ref="E100:L101"/>
    <mergeCell ref="M100:N101"/>
    <mergeCell ref="A102:D103"/>
    <mergeCell ref="E102:L103"/>
    <mergeCell ref="M102:N103"/>
    <mergeCell ref="A47:H47"/>
    <mergeCell ref="I47:J47"/>
    <mergeCell ref="K47:L47"/>
    <mergeCell ref="M47:N47"/>
    <mergeCell ref="O47:P47"/>
    <mergeCell ref="A48:H48"/>
    <mergeCell ref="I48:J48"/>
    <mergeCell ref="K48:L48"/>
    <mergeCell ref="M48:N48"/>
    <mergeCell ref="O48:P48"/>
  </mergeCells>
  <dataValidations disablePrompts="1" count="1">
    <dataValidation showDropDown="1" errorTitle="Cronoprogramma" error="Attenzione: è possibile inserire solo il carattere X nel mese di riferimento." promptTitle="Cronoprogramma" prompt="Segnare con x i mesi interessati" sqref="C65574:N65593 IW65574:JH65593 SS65574:TD65593 ACO65574:ACZ65593 AMK65574:AMV65593 AWG65574:AWR65593 BGC65574:BGN65593 BPY65574:BQJ65593 BZU65574:CAF65593 CJQ65574:CKB65593 CTM65574:CTX65593 DDI65574:DDT65593 DNE65574:DNP65593 DXA65574:DXL65593 EGW65574:EHH65593 EQS65574:ERD65593 FAO65574:FAZ65593 FKK65574:FKV65593 FUG65574:FUR65593 GEC65574:GEN65593 GNY65574:GOJ65593 GXU65574:GYF65593 HHQ65574:HIB65593 HRM65574:HRX65593 IBI65574:IBT65593 ILE65574:ILP65593 IVA65574:IVL65593 JEW65574:JFH65593 JOS65574:JPD65593 JYO65574:JYZ65593 KIK65574:KIV65593 KSG65574:KSR65593 LCC65574:LCN65593 LLY65574:LMJ65593 LVU65574:LWF65593 MFQ65574:MGB65593 MPM65574:MPX65593 MZI65574:MZT65593 NJE65574:NJP65593 NTA65574:NTL65593 OCW65574:ODH65593 OMS65574:OND65593 OWO65574:OWZ65593 PGK65574:PGV65593 PQG65574:PQR65593 QAC65574:QAN65593 QJY65574:QKJ65593 QTU65574:QUF65593 RDQ65574:REB65593 RNM65574:RNX65593 RXI65574:RXT65593 SHE65574:SHP65593 SRA65574:SRL65593 TAW65574:TBH65593 TKS65574:TLD65593 TUO65574:TUZ65593 UEK65574:UEV65593 UOG65574:UOR65593 UYC65574:UYN65593 VHY65574:VIJ65593 VRU65574:VSF65593 WBQ65574:WCB65593 WLM65574:WLX65593 WVI65574:WVT65593 C131110:N131129 IW131110:JH131129 SS131110:TD131129 ACO131110:ACZ131129 AMK131110:AMV131129 AWG131110:AWR131129 BGC131110:BGN131129 BPY131110:BQJ131129 BZU131110:CAF131129 CJQ131110:CKB131129 CTM131110:CTX131129 DDI131110:DDT131129 DNE131110:DNP131129 DXA131110:DXL131129 EGW131110:EHH131129 EQS131110:ERD131129 FAO131110:FAZ131129 FKK131110:FKV131129 FUG131110:FUR131129 GEC131110:GEN131129 GNY131110:GOJ131129 GXU131110:GYF131129 HHQ131110:HIB131129 HRM131110:HRX131129 IBI131110:IBT131129 ILE131110:ILP131129 IVA131110:IVL131129 JEW131110:JFH131129 JOS131110:JPD131129 JYO131110:JYZ131129 KIK131110:KIV131129 KSG131110:KSR131129 LCC131110:LCN131129 LLY131110:LMJ131129 LVU131110:LWF131129 MFQ131110:MGB131129 MPM131110:MPX131129 MZI131110:MZT131129 NJE131110:NJP131129 NTA131110:NTL131129 OCW131110:ODH131129 OMS131110:OND131129 OWO131110:OWZ131129 PGK131110:PGV131129 PQG131110:PQR131129 QAC131110:QAN131129 QJY131110:QKJ131129 QTU131110:QUF131129 RDQ131110:REB131129 RNM131110:RNX131129 RXI131110:RXT131129 SHE131110:SHP131129 SRA131110:SRL131129 TAW131110:TBH131129 TKS131110:TLD131129 TUO131110:TUZ131129 UEK131110:UEV131129 UOG131110:UOR131129 UYC131110:UYN131129 VHY131110:VIJ131129 VRU131110:VSF131129 WBQ131110:WCB131129 WLM131110:WLX131129 WVI131110:WVT131129 C196646:N196665 IW196646:JH196665 SS196646:TD196665 ACO196646:ACZ196665 AMK196646:AMV196665 AWG196646:AWR196665 BGC196646:BGN196665 BPY196646:BQJ196665 BZU196646:CAF196665 CJQ196646:CKB196665 CTM196646:CTX196665 DDI196646:DDT196665 DNE196646:DNP196665 DXA196646:DXL196665 EGW196646:EHH196665 EQS196646:ERD196665 FAO196646:FAZ196665 FKK196646:FKV196665 FUG196646:FUR196665 GEC196646:GEN196665 GNY196646:GOJ196665 GXU196646:GYF196665 HHQ196646:HIB196665 HRM196646:HRX196665 IBI196646:IBT196665 ILE196646:ILP196665 IVA196646:IVL196665 JEW196646:JFH196665 JOS196646:JPD196665 JYO196646:JYZ196665 KIK196646:KIV196665 KSG196646:KSR196665 LCC196646:LCN196665 LLY196646:LMJ196665 LVU196646:LWF196665 MFQ196646:MGB196665 MPM196646:MPX196665 MZI196646:MZT196665 NJE196646:NJP196665 NTA196646:NTL196665 OCW196646:ODH196665 OMS196646:OND196665 OWO196646:OWZ196665 PGK196646:PGV196665 PQG196646:PQR196665 QAC196646:QAN196665 QJY196646:QKJ196665 QTU196646:QUF196665 RDQ196646:REB196665 RNM196646:RNX196665 RXI196646:RXT196665 SHE196646:SHP196665 SRA196646:SRL196665 TAW196646:TBH196665 TKS196646:TLD196665 TUO196646:TUZ196665 UEK196646:UEV196665 UOG196646:UOR196665 UYC196646:UYN196665 VHY196646:VIJ196665 VRU196646:VSF196665 WBQ196646:WCB196665 WLM196646:WLX196665 WVI196646:WVT196665 C262182:N262201 IW262182:JH262201 SS262182:TD262201 ACO262182:ACZ262201 AMK262182:AMV262201 AWG262182:AWR262201 BGC262182:BGN262201 BPY262182:BQJ262201 BZU262182:CAF262201 CJQ262182:CKB262201 CTM262182:CTX262201 DDI262182:DDT262201 DNE262182:DNP262201 DXA262182:DXL262201 EGW262182:EHH262201 EQS262182:ERD262201 FAO262182:FAZ262201 FKK262182:FKV262201 FUG262182:FUR262201 GEC262182:GEN262201 GNY262182:GOJ262201 GXU262182:GYF262201 HHQ262182:HIB262201 HRM262182:HRX262201 IBI262182:IBT262201 ILE262182:ILP262201 IVA262182:IVL262201 JEW262182:JFH262201 JOS262182:JPD262201 JYO262182:JYZ262201 KIK262182:KIV262201 KSG262182:KSR262201 LCC262182:LCN262201 LLY262182:LMJ262201 LVU262182:LWF262201 MFQ262182:MGB262201 MPM262182:MPX262201 MZI262182:MZT262201 NJE262182:NJP262201 NTA262182:NTL262201 OCW262182:ODH262201 OMS262182:OND262201 OWO262182:OWZ262201 PGK262182:PGV262201 PQG262182:PQR262201 QAC262182:QAN262201 QJY262182:QKJ262201 QTU262182:QUF262201 RDQ262182:REB262201 RNM262182:RNX262201 RXI262182:RXT262201 SHE262182:SHP262201 SRA262182:SRL262201 TAW262182:TBH262201 TKS262182:TLD262201 TUO262182:TUZ262201 UEK262182:UEV262201 UOG262182:UOR262201 UYC262182:UYN262201 VHY262182:VIJ262201 VRU262182:VSF262201 WBQ262182:WCB262201 WLM262182:WLX262201 WVI262182:WVT262201 C327718:N327737 IW327718:JH327737 SS327718:TD327737 ACO327718:ACZ327737 AMK327718:AMV327737 AWG327718:AWR327737 BGC327718:BGN327737 BPY327718:BQJ327737 BZU327718:CAF327737 CJQ327718:CKB327737 CTM327718:CTX327737 DDI327718:DDT327737 DNE327718:DNP327737 DXA327718:DXL327737 EGW327718:EHH327737 EQS327718:ERD327737 FAO327718:FAZ327737 FKK327718:FKV327737 FUG327718:FUR327737 GEC327718:GEN327737 GNY327718:GOJ327737 GXU327718:GYF327737 HHQ327718:HIB327737 HRM327718:HRX327737 IBI327718:IBT327737 ILE327718:ILP327737 IVA327718:IVL327737 JEW327718:JFH327737 JOS327718:JPD327737 JYO327718:JYZ327737 KIK327718:KIV327737 KSG327718:KSR327737 LCC327718:LCN327737 LLY327718:LMJ327737 LVU327718:LWF327737 MFQ327718:MGB327737 MPM327718:MPX327737 MZI327718:MZT327737 NJE327718:NJP327737 NTA327718:NTL327737 OCW327718:ODH327737 OMS327718:OND327737 OWO327718:OWZ327737 PGK327718:PGV327737 PQG327718:PQR327737 QAC327718:QAN327737 QJY327718:QKJ327737 QTU327718:QUF327737 RDQ327718:REB327737 RNM327718:RNX327737 RXI327718:RXT327737 SHE327718:SHP327737 SRA327718:SRL327737 TAW327718:TBH327737 TKS327718:TLD327737 TUO327718:TUZ327737 UEK327718:UEV327737 UOG327718:UOR327737 UYC327718:UYN327737 VHY327718:VIJ327737 VRU327718:VSF327737 WBQ327718:WCB327737 WLM327718:WLX327737 WVI327718:WVT327737 C393254:N393273 IW393254:JH393273 SS393254:TD393273 ACO393254:ACZ393273 AMK393254:AMV393273 AWG393254:AWR393273 BGC393254:BGN393273 BPY393254:BQJ393273 BZU393254:CAF393273 CJQ393254:CKB393273 CTM393254:CTX393273 DDI393254:DDT393273 DNE393254:DNP393273 DXA393254:DXL393273 EGW393254:EHH393273 EQS393254:ERD393273 FAO393254:FAZ393273 FKK393254:FKV393273 FUG393254:FUR393273 GEC393254:GEN393273 GNY393254:GOJ393273 GXU393254:GYF393273 HHQ393254:HIB393273 HRM393254:HRX393273 IBI393254:IBT393273 ILE393254:ILP393273 IVA393254:IVL393273 JEW393254:JFH393273 JOS393254:JPD393273 JYO393254:JYZ393273 KIK393254:KIV393273 KSG393254:KSR393273 LCC393254:LCN393273 LLY393254:LMJ393273 LVU393254:LWF393273 MFQ393254:MGB393273 MPM393254:MPX393273 MZI393254:MZT393273 NJE393254:NJP393273 NTA393254:NTL393273 OCW393254:ODH393273 OMS393254:OND393273 OWO393254:OWZ393273 PGK393254:PGV393273 PQG393254:PQR393273 QAC393254:QAN393273 QJY393254:QKJ393273 QTU393254:QUF393273 RDQ393254:REB393273 RNM393254:RNX393273 RXI393254:RXT393273 SHE393254:SHP393273 SRA393254:SRL393273 TAW393254:TBH393273 TKS393254:TLD393273 TUO393254:TUZ393273 UEK393254:UEV393273 UOG393254:UOR393273 UYC393254:UYN393273 VHY393254:VIJ393273 VRU393254:VSF393273 WBQ393254:WCB393273 WLM393254:WLX393273 WVI393254:WVT393273 C458790:N458809 IW458790:JH458809 SS458790:TD458809 ACO458790:ACZ458809 AMK458790:AMV458809 AWG458790:AWR458809 BGC458790:BGN458809 BPY458790:BQJ458809 BZU458790:CAF458809 CJQ458790:CKB458809 CTM458790:CTX458809 DDI458790:DDT458809 DNE458790:DNP458809 DXA458790:DXL458809 EGW458790:EHH458809 EQS458790:ERD458809 FAO458790:FAZ458809 FKK458790:FKV458809 FUG458790:FUR458809 GEC458790:GEN458809 GNY458790:GOJ458809 GXU458790:GYF458809 HHQ458790:HIB458809 HRM458790:HRX458809 IBI458790:IBT458809 ILE458790:ILP458809 IVA458790:IVL458809 JEW458790:JFH458809 JOS458790:JPD458809 JYO458790:JYZ458809 KIK458790:KIV458809 KSG458790:KSR458809 LCC458790:LCN458809 LLY458790:LMJ458809 LVU458790:LWF458809 MFQ458790:MGB458809 MPM458790:MPX458809 MZI458790:MZT458809 NJE458790:NJP458809 NTA458790:NTL458809 OCW458790:ODH458809 OMS458790:OND458809 OWO458790:OWZ458809 PGK458790:PGV458809 PQG458790:PQR458809 QAC458790:QAN458809 QJY458790:QKJ458809 QTU458790:QUF458809 RDQ458790:REB458809 RNM458790:RNX458809 RXI458790:RXT458809 SHE458790:SHP458809 SRA458790:SRL458809 TAW458790:TBH458809 TKS458790:TLD458809 TUO458790:TUZ458809 UEK458790:UEV458809 UOG458790:UOR458809 UYC458790:UYN458809 VHY458790:VIJ458809 VRU458790:VSF458809 WBQ458790:WCB458809 WLM458790:WLX458809 WVI458790:WVT458809 C524326:N524345 IW524326:JH524345 SS524326:TD524345 ACO524326:ACZ524345 AMK524326:AMV524345 AWG524326:AWR524345 BGC524326:BGN524345 BPY524326:BQJ524345 BZU524326:CAF524345 CJQ524326:CKB524345 CTM524326:CTX524345 DDI524326:DDT524345 DNE524326:DNP524345 DXA524326:DXL524345 EGW524326:EHH524345 EQS524326:ERD524345 FAO524326:FAZ524345 FKK524326:FKV524345 FUG524326:FUR524345 GEC524326:GEN524345 GNY524326:GOJ524345 GXU524326:GYF524345 HHQ524326:HIB524345 HRM524326:HRX524345 IBI524326:IBT524345 ILE524326:ILP524345 IVA524326:IVL524345 JEW524326:JFH524345 JOS524326:JPD524345 JYO524326:JYZ524345 KIK524326:KIV524345 KSG524326:KSR524345 LCC524326:LCN524345 LLY524326:LMJ524345 LVU524326:LWF524345 MFQ524326:MGB524345 MPM524326:MPX524345 MZI524326:MZT524345 NJE524326:NJP524345 NTA524326:NTL524345 OCW524326:ODH524345 OMS524326:OND524345 OWO524326:OWZ524345 PGK524326:PGV524345 PQG524326:PQR524345 QAC524326:QAN524345 QJY524326:QKJ524345 QTU524326:QUF524345 RDQ524326:REB524345 RNM524326:RNX524345 RXI524326:RXT524345 SHE524326:SHP524345 SRA524326:SRL524345 TAW524326:TBH524345 TKS524326:TLD524345 TUO524326:TUZ524345 UEK524326:UEV524345 UOG524326:UOR524345 UYC524326:UYN524345 VHY524326:VIJ524345 VRU524326:VSF524345 WBQ524326:WCB524345 WLM524326:WLX524345 WVI524326:WVT524345 C589862:N589881 IW589862:JH589881 SS589862:TD589881 ACO589862:ACZ589881 AMK589862:AMV589881 AWG589862:AWR589881 BGC589862:BGN589881 BPY589862:BQJ589881 BZU589862:CAF589881 CJQ589862:CKB589881 CTM589862:CTX589881 DDI589862:DDT589881 DNE589862:DNP589881 DXA589862:DXL589881 EGW589862:EHH589881 EQS589862:ERD589881 FAO589862:FAZ589881 FKK589862:FKV589881 FUG589862:FUR589881 GEC589862:GEN589881 GNY589862:GOJ589881 GXU589862:GYF589881 HHQ589862:HIB589881 HRM589862:HRX589881 IBI589862:IBT589881 ILE589862:ILP589881 IVA589862:IVL589881 JEW589862:JFH589881 JOS589862:JPD589881 JYO589862:JYZ589881 KIK589862:KIV589881 KSG589862:KSR589881 LCC589862:LCN589881 LLY589862:LMJ589881 LVU589862:LWF589881 MFQ589862:MGB589881 MPM589862:MPX589881 MZI589862:MZT589881 NJE589862:NJP589881 NTA589862:NTL589881 OCW589862:ODH589881 OMS589862:OND589881 OWO589862:OWZ589881 PGK589862:PGV589881 PQG589862:PQR589881 QAC589862:QAN589881 QJY589862:QKJ589881 QTU589862:QUF589881 RDQ589862:REB589881 RNM589862:RNX589881 RXI589862:RXT589881 SHE589862:SHP589881 SRA589862:SRL589881 TAW589862:TBH589881 TKS589862:TLD589881 TUO589862:TUZ589881 UEK589862:UEV589881 UOG589862:UOR589881 UYC589862:UYN589881 VHY589862:VIJ589881 VRU589862:VSF589881 WBQ589862:WCB589881 WLM589862:WLX589881 WVI589862:WVT589881 C655398:N655417 IW655398:JH655417 SS655398:TD655417 ACO655398:ACZ655417 AMK655398:AMV655417 AWG655398:AWR655417 BGC655398:BGN655417 BPY655398:BQJ655417 BZU655398:CAF655417 CJQ655398:CKB655417 CTM655398:CTX655417 DDI655398:DDT655417 DNE655398:DNP655417 DXA655398:DXL655417 EGW655398:EHH655417 EQS655398:ERD655417 FAO655398:FAZ655417 FKK655398:FKV655417 FUG655398:FUR655417 GEC655398:GEN655417 GNY655398:GOJ655417 GXU655398:GYF655417 HHQ655398:HIB655417 HRM655398:HRX655417 IBI655398:IBT655417 ILE655398:ILP655417 IVA655398:IVL655417 JEW655398:JFH655417 JOS655398:JPD655417 JYO655398:JYZ655417 KIK655398:KIV655417 KSG655398:KSR655417 LCC655398:LCN655417 LLY655398:LMJ655417 LVU655398:LWF655417 MFQ655398:MGB655417 MPM655398:MPX655417 MZI655398:MZT655417 NJE655398:NJP655417 NTA655398:NTL655417 OCW655398:ODH655417 OMS655398:OND655417 OWO655398:OWZ655417 PGK655398:PGV655417 PQG655398:PQR655417 QAC655398:QAN655417 QJY655398:QKJ655417 QTU655398:QUF655417 RDQ655398:REB655417 RNM655398:RNX655417 RXI655398:RXT655417 SHE655398:SHP655417 SRA655398:SRL655417 TAW655398:TBH655417 TKS655398:TLD655417 TUO655398:TUZ655417 UEK655398:UEV655417 UOG655398:UOR655417 UYC655398:UYN655417 VHY655398:VIJ655417 VRU655398:VSF655417 WBQ655398:WCB655417 WLM655398:WLX655417 WVI655398:WVT655417 C720934:N720953 IW720934:JH720953 SS720934:TD720953 ACO720934:ACZ720953 AMK720934:AMV720953 AWG720934:AWR720953 BGC720934:BGN720953 BPY720934:BQJ720953 BZU720934:CAF720953 CJQ720934:CKB720953 CTM720934:CTX720953 DDI720934:DDT720953 DNE720934:DNP720953 DXA720934:DXL720953 EGW720934:EHH720953 EQS720934:ERD720953 FAO720934:FAZ720953 FKK720934:FKV720953 FUG720934:FUR720953 GEC720934:GEN720953 GNY720934:GOJ720953 GXU720934:GYF720953 HHQ720934:HIB720953 HRM720934:HRX720953 IBI720934:IBT720953 ILE720934:ILP720953 IVA720934:IVL720953 JEW720934:JFH720953 JOS720934:JPD720953 JYO720934:JYZ720953 KIK720934:KIV720953 KSG720934:KSR720953 LCC720934:LCN720953 LLY720934:LMJ720953 LVU720934:LWF720953 MFQ720934:MGB720953 MPM720934:MPX720953 MZI720934:MZT720953 NJE720934:NJP720953 NTA720934:NTL720953 OCW720934:ODH720953 OMS720934:OND720953 OWO720934:OWZ720953 PGK720934:PGV720953 PQG720934:PQR720953 QAC720934:QAN720953 QJY720934:QKJ720953 QTU720934:QUF720953 RDQ720934:REB720953 RNM720934:RNX720953 RXI720934:RXT720953 SHE720934:SHP720953 SRA720934:SRL720953 TAW720934:TBH720953 TKS720934:TLD720953 TUO720934:TUZ720953 UEK720934:UEV720953 UOG720934:UOR720953 UYC720934:UYN720953 VHY720934:VIJ720953 VRU720934:VSF720953 WBQ720934:WCB720953 WLM720934:WLX720953 WVI720934:WVT720953 C786470:N786489 IW786470:JH786489 SS786470:TD786489 ACO786470:ACZ786489 AMK786470:AMV786489 AWG786470:AWR786489 BGC786470:BGN786489 BPY786470:BQJ786489 BZU786470:CAF786489 CJQ786470:CKB786489 CTM786470:CTX786489 DDI786470:DDT786489 DNE786470:DNP786489 DXA786470:DXL786489 EGW786470:EHH786489 EQS786470:ERD786489 FAO786470:FAZ786489 FKK786470:FKV786489 FUG786470:FUR786489 GEC786470:GEN786489 GNY786470:GOJ786489 GXU786470:GYF786489 HHQ786470:HIB786489 HRM786470:HRX786489 IBI786470:IBT786489 ILE786470:ILP786489 IVA786470:IVL786489 JEW786470:JFH786489 JOS786470:JPD786489 JYO786470:JYZ786489 KIK786470:KIV786489 KSG786470:KSR786489 LCC786470:LCN786489 LLY786470:LMJ786489 LVU786470:LWF786489 MFQ786470:MGB786489 MPM786470:MPX786489 MZI786470:MZT786489 NJE786470:NJP786489 NTA786470:NTL786489 OCW786470:ODH786489 OMS786470:OND786489 OWO786470:OWZ786489 PGK786470:PGV786489 PQG786470:PQR786489 QAC786470:QAN786489 QJY786470:QKJ786489 QTU786470:QUF786489 RDQ786470:REB786489 RNM786470:RNX786489 RXI786470:RXT786489 SHE786470:SHP786489 SRA786470:SRL786489 TAW786470:TBH786489 TKS786470:TLD786489 TUO786470:TUZ786489 UEK786470:UEV786489 UOG786470:UOR786489 UYC786470:UYN786489 VHY786470:VIJ786489 VRU786470:VSF786489 WBQ786470:WCB786489 WLM786470:WLX786489 WVI786470:WVT786489 C852006:N852025 IW852006:JH852025 SS852006:TD852025 ACO852006:ACZ852025 AMK852006:AMV852025 AWG852006:AWR852025 BGC852006:BGN852025 BPY852006:BQJ852025 BZU852006:CAF852025 CJQ852006:CKB852025 CTM852006:CTX852025 DDI852006:DDT852025 DNE852006:DNP852025 DXA852006:DXL852025 EGW852006:EHH852025 EQS852006:ERD852025 FAO852006:FAZ852025 FKK852006:FKV852025 FUG852006:FUR852025 GEC852006:GEN852025 GNY852006:GOJ852025 GXU852006:GYF852025 HHQ852006:HIB852025 HRM852006:HRX852025 IBI852006:IBT852025 ILE852006:ILP852025 IVA852006:IVL852025 JEW852006:JFH852025 JOS852006:JPD852025 JYO852006:JYZ852025 KIK852006:KIV852025 KSG852006:KSR852025 LCC852006:LCN852025 LLY852006:LMJ852025 LVU852006:LWF852025 MFQ852006:MGB852025 MPM852006:MPX852025 MZI852006:MZT852025 NJE852006:NJP852025 NTA852006:NTL852025 OCW852006:ODH852025 OMS852006:OND852025 OWO852006:OWZ852025 PGK852006:PGV852025 PQG852006:PQR852025 QAC852006:QAN852025 QJY852006:QKJ852025 QTU852006:QUF852025 RDQ852006:REB852025 RNM852006:RNX852025 RXI852006:RXT852025 SHE852006:SHP852025 SRA852006:SRL852025 TAW852006:TBH852025 TKS852006:TLD852025 TUO852006:TUZ852025 UEK852006:UEV852025 UOG852006:UOR852025 UYC852006:UYN852025 VHY852006:VIJ852025 VRU852006:VSF852025 WBQ852006:WCB852025 WLM852006:WLX852025 WVI852006:WVT852025 C917542:N917561 IW917542:JH917561 SS917542:TD917561 ACO917542:ACZ917561 AMK917542:AMV917561 AWG917542:AWR917561 BGC917542:BGN917561 BPY917542:BQJ917561 BZU917542:CAF917561 CJQ917542:CKB917561 CTM917542:CTX917561 DDI917542:DDT917561 DNE917542:DNP917561 DXA917542:DXL917561 EGW917542:EHH917561 EQS917542:ERD917561 FAO917542:FAZ917561 FKK917542:FKV917561 FUG917542:FUR917561 GEC917542:GEN917561 GNY917542:GOJ917561 GXU917542:GYF917561 HHQ917542:HIB917561 HRM917542:HRX917561 IBI917542:IBT917561 ILE917542:ILP917561 IVA917542:IVL917561 JEW917542:JFH917561 JOS917542:JPD917561 JYO917542:JYZ917561 KIK917542:KIV917561 KSG917542:KSR917561 LCC917542:LCN917561 LLY917542:LMJ917561 LVU917542:LWF917561 MFQ917542:MGB917561 MPM917542:MPX917561 MZI917542:MZT917561 NJE917542:NJP917561 NTA917542:NTL917561 OCW917542:ODH917561 OMS917542:OND917561 OWO917542:OWZ917561 PGK917542:PGV917561 PQG917542:PQR917561 QAC917542:QAN917561 QJY917542:QKJ917561 QTU917542:QUF917561 RDQ917542:REB917561 RNM917542:RNX917561 RXI917542:RXT917561 SHE917542:SHP917561 SRA917542:SRL917561 TAW917542:TBH917561 TKS917542:TLD917561 TUO917542:TUZ917561 UEK917542:UEV917561 UOG917542:UOR917561 UYC917542:UYN917561 VHY917542:VIJ917561 VRU917542:VSF917561 WBQ917542:WCB917561 WLM917542:WLX917561 WVI917542:WVT917561 C983078:N983097 IW983078:JH983097 SS983078:TD983097 ACO983078:ACZ983097 AMK983078:AMV983097 AWG983078:AWR983097 BGC983078:BGN983097 BPY983078:BQJ983097 BZU983078:CAF983097 CJQ983078:CKB983097 CTM983078:CTX983097 DDI983078:DDT983097 DNE983078:DNP983097 DXA983078:DXL983097 EGW983078:EHH983097 EQS983078:ERD983097 FAO983078:FAZ983097 FKK983078:FKV983097 FUG983078:FUR983097 GEC983078:GEN983097 GNY983078:GOJ983097 GXU983078:GYF983097 HHQ983078:HIB983097 HRM983078:HRX983097 IBI983078:IBT983097 ILE983078:ILP983097 IVA983078:IVL983097 JEW983078:JFH983097 JOS983078:JPD983097 JYO983078:JYZ983097 KIK983078:KIV983097 KSG983078:KSR983097 LCC983078:LCN983097 LLY983078:LMJ983097 LVU983078:LWF983097 MFQ983078:MGB983097 MPM983078:MPX983097 MZI983078:MZT983097 NJE983078:NJP983097 NTA983078:NTL983097 OCW983078:ODH983097 OMS983078:OND983097 OWO983078:OWZ983097 PGK983078:PGV983097 PQG983078:PQR983097 QAC983078:QAN983097 QJY983078:QKJ983097 QTU983078:QUF983097 RDQ983078:REB983097 RNM983078:RNX983097 RXI983078:RXT983097 SHE983078:SHP983097 SRA983078:SRL983097 TAW983078:TBH983097 TKS983078:TLD983097 TUO983078:TUZ983097 UEK983078:UEV983097 UOG983078:UOR983097 UYC983078:UYN983097 VHY983078:VIJ983097 VRU983078:VSF983097 WBQ983078:WCB983097 WLM983078:WLX983097 WVI983078:WVT983097"/>
  </dataValidations>
  <printOptions horizontalCentered="1"/>
  <pageMargins left="0.23622047244094491" right="0.15748031496062992" top="0.55118110236220474" bottom="0.59055118110236227" header="0.23622047244094491" footer="0.23622047244094491"/>
  <pageSetup paperSize="9" scale="45" orientation="portrait" r:id="rId1"/>
  <headerFooter alignWithMargins="0"/>
  <rowBreaks count="1" manualBreakCount="1">
    <brk id="29" max="17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workbookViewId="0">
      <selection activeCell="B22" sqref="B22:G22"/>
    </sheetView>
  </sheetViews>
  <sheetFormatPr defaultRowHeight="15"/>
  <sheetData>
    <row r="1" spans="1:19" ht="18.75" thickBot="1">
      <c r="A1" s="1518" t="s">
        <v>248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  <c r="N1" s="1518"/>
      <c r="O1" s="23"/>
      <c r="P1" s="23"/>
      <c r="Q1" s="23"/>
      <c r="R1" s="23"/>
      <c r="S1" s="23"/>
    </row>
    <row r="2" spans="1:19">
      <c r="A2" s="1705" t="s">
        <v>148</v>
      </c>
      <c r="B2" s="1705"/>
      <c r="C2" s="1705"/>
      <c r="D2" s="1705"/>
      <c r="E2" s="1705" t="s">
        <v>136</v>
      </c>
      <c r="F2" s="1705"/>
      <c r="G2" s="1705"/>
      <c r="H2" s="1705"/>
      <c r="I2" s="1705" t="s">
        <v>137</v>
      </c>
      <c r="J2" s="1705"/>
      <c r="K2" s="1705"/>
      <c r="L2" s="1705"/>
      <c r="M2" s="1705"/>
      <c r="N2" s="1705"/>
      <c r="O2" s="23"/>
      <c r="P2" s="23"/>
      <c r="Q2" s="23"/>
      <c r="R2" s="23"/>
      <c r="S2" s="23"/>
    </row>
    <row r="3" spans="1:19">
      <c r="A3" s="1706" t="s">
        <v>151</v>
      </c>
      <c r="B3" s="1706"/>
      <c r="C3" s="1706"/>
      <c r="D3" s="1706"/>
      <c r="E3" s="1707" t="s">
        <v>152</v>
      </c>
      <c r="F3" s="1708"/>
      <c r="G3" s="1708"/>
      <c r="H3" s="1709"/>
      <c r="I3" s="1713" t="s">
        <v>156</v>
      </c>
      <c r="J3" s="1714"/>
      <c r="K3" s="1714"/>
      <c r="L3" s="1714"/>
      <c r="M3" s="1714"/>
      <c r="N3" s="1715"/>
      <c r="O3" s="23"/>
      <c r="P3" s="23"/>
      <c r="Q3" s="23"/>
      <c r="R3" s="23"/>
      <c r="S3" s="23"/>
    </row>
    <row r="4" spans="1:19">
      <c r="A4" s="1706"/>
      <c r="B4" s="1706"/>
      <c r="C4" s="1706"/>
      <c r="D4" s="1706"/>
      <c r="E4" s="1710"/>
      <c r="F4" s="1711"/>
      <c r="G4" s="1711"/>
      <c r="H4" s="1712"/>
      <c r="I4" s="1716"/>
      <c r="J4" s="1717"/>
      <c r="K4" s="1717"/>
      <c r="L4" s="1717"/>
      <c r="M4" s="1717"/>
      <c r="N4" s="1718"/>
      <c r="O4" s="23"/>
      <c r="P4" s="23"/>
      <c r="Q4" s="23"/>
      <c r="R4" s="23"/>
      <c r="S4" s="23"/>
    </row>
    <row r="5" spans="1:19" ht="26.25" customHeight="1">
      <c r="A5" s="1719" t="s">
        <v>4</v>
      </c>
      <c r="B5" s="1720"/>
      <c r="C5" s="1721" t="s">
        <v>153</v>
      </c>
      <c r="D5" s="1722"/>
      <c r="E5" s="1722"/>
      <c r="F5" s="1722"/>
      <c r="G5" s="1722"/>
      <c r="H5" s="1722"/>
      <c r="I5" s="1722"/>
      <c r="J5" s="1722"/>
      <c r="K5" s="1722"/>
      <c r="L5" s="1722"/>
      <c r="M5" s="1722"/>
      <c r="N5" s="1723"/>
      <c r="O5" s="23"/>
      <c r="P5" s="23"/>
      <c r="Q5" s="23"/>
      <c r="R5" s="23"/>
      <c r="S5" s="23"/>
    </row>
    <row r="6" spans="1:19" ht="37.5" customHeight="1">
      <c r="A6" s="1683" t="s">
        <v>138</v>
      </c>
      <c r="B6" s="1684"/>
      <c r="C6" s="1685" t="s">
        <v>157</v>
      </c>
      <c r="D6" s="1686"/>
      <c r="E6" s="1686"/>
      <c r="F6" s="1686"/>
      <c r="G6" s="1686"/>
      <c r="H6" s="1686"/>
      <c r="I6" s="1686"/>
      <c r="J6" s="1686"/>
      <c r="K6" s="1686"/>
      <c r="L6" s="1686"/>
      <c r="M6" s="1686"/>
      <c r="N6" s="1687"/>
      <c r="O6" s="23"/>
      <c r="P6" s="23"/>
      <c r="Q6" s="23"/>
      <c r="R6" s="23"/>
      <c r="S6" s="23"/>
    </row>
    <row r="7" spans="1:19">
      <c r="A7" s="198"/>
      <c r="B7" s="199"/>
      <c r="C7" s="1688" t="s">
        <v>277</v>
      </c>
      <c r="D7" s="1689"/>
      <c r="E7" s="1689"/>
      <c r="F7" s="1689"/>
      <c r="G7" s="1689"/>
      <c r="H7" s="1689"/>
      <c r="I7" s="1689"/>
      <c r="J7" s="1689"/>
      <c r="K7" s="1689"/>
      <c r="L7" s="1689"/>
      <c r="M7" s="1689"/>
      <c r="N7" s="1690"/>
      <c r="O7" s="23"/>
      <c r="P7" s="23"/>
      <c r="Q7" s="23"/>
      <c r="R7" s="23"/>
      <c r="S7" s="23"/>
    </row>
    <row r="8" spans="1:19">
      <c r="A8" s="1697" t="s">
        <v>139</v>
      </c>
      <c r="B8" s="1697"/>
      <c r="C8" s="1691"/>
      <c r="D8" s="1692"/>
      <c r="E8" s="1692"/>
      <c r="F8" s="1692"/>
      <c r="G8" s="1692"/>
      <c r="H8" s="1692"/>
      <c r="I8" s="1692"/>
      <c r="J8" s="1692"/>
      <c r="K8" s="1692"/>
      <c r="L8" s="1692"/>
      <c r="M8" s="1692"/>
      <c r="N8" s="1693"/>
      <c r="O8" s="23"/>
      <c r="P8" s="23"/>
      <c r="Q8" s="23"/>
      <c r="R8" s="23"/>
      <c r="S8" s="23"/>
    </row>
    <row r="9" spans="1:19">
      <c r="A9" s="1697"/>
      <c r="B9" s="1697"/>
      <c r="C9" s="1691"/>
      <c r="D9" s="1692"/>
      <c r="E9" s="1692"/>
      <c r="F9" s="1692"/>
      <c r="G9" s="1692"/>
      <c r="H9" s="1692"/>
      <c r="I9" s="1692"/>
      <c r="J9" s="1692"/>
      <c r="K9" s="1692"/>
      <c r="L9" s="1692"/>
      <c r="M9" s="1692"/>
      <c r="N9" s="1693"/>
      <c r="O9" s="23"/>
      <c r="P9" s="23"/>
      <c r="Q9" s="23"/>
      <c r="R9" s="23"/>
      <c r="S9" s="23"/>
    </row>
    <row r="10" spans="1:19">
      <c r="A10" s="1697"/>
      <c r="B10" s="1697"/>
      <c r="C10" s="1691"/>
      <c r="D10" s="1692"/>
      <c r="E10" s="1692"/>
      <c r="F10" s="1692"/>
      <c r="G10" s="1692"/>
      <c r="H10" s="1692"/>
      <c r="I10" s="1692"/>
      <c r="J10" s="1692"/>
      <c r="K10" s="1692"/>
      <c r="L10" s="1692"/>
      <c r="M10" s="1692"/>
      <c r="N10" s="1693"/>
      <c r="O10" s="23"/>
      <c r="P10" s="23"/>
      <c r="Q10" s="23"/>
      <c r="R10" s="23"/>
      <c r="S10" s="23"/>
    </row>
    <row r="11" spans="1:19">
      <c r="A11" s="1697"/>
      <c r="B11" s="1697"/>
      <c r="C11" s="1691"/>
      <c r="D11" s="1692"/>
      <c r="E11" s="1692"/>
      <c r="F11" s="1692"/>
      <c r="G11" s="1692"/>
      <c r="H11" s="1692"/>
      <c r="I11" s="1692"/>
      <c r="J11" s="1692"/>
      <c r="K11" s="1692"/>
      <c r="L11" s="1692"/>
      <c r="M11" s="1692"/>
      <c r="N11" s="1693"/>
      <c r="O11" s="23"/>
      <c r="P11" s="23"/>
      <c r="Q11" s="23"/>
      <c r="R11" s="23"/>
      <c r="S11" s="23"/>
    </row>
    <row r="12" spans="1:19">
      <c r="A12" s="1697"/>
      <c r="B12" s="1697"/>
      <c r="C12" s="1691"/>
      <c r="D12" s="1692"/>
      <c r="E12" s="1692"/>
      <c r="F12" s="1692"/>
      <c r="G12" s="1692"/>
      <c r="H12" s="1692"/>
      <c r="I12" s="1692"/>
      <c r="J12" s="1692"/>
      <c r="K12" s="1692"/>
      <c r="L12" s="1692"/>
      <c r="M12" s="1692"/>
      <c r="N12" s="1693"/>
      <c r="O12" s="23"/>
      <c r="P12" s="23"/>
      <c r="Q12" s="23"/>
      <c r="R12" s="23"/>
      <c r="S12" s="23"/>
    </row>
    <row r="13" spans="1:19">
      <c r="A13" s="1698"/>
      <c r="B13" s="1699"/>
      <c r="C13" s="1691"/>
      <c r="D13" s="1692"/>
      <c r="E13" s="1692"/>
      <c r="F13" s="1692"/>
      <c r="G13" s="1692"/>
      <c r="H13" s="1692"/>
      <c r="I13" s="1692"/>
      <c r="J13" s="1692"/>
      <c r="K13" s="1692"/>
      <c r="L13" s="1692"/>
      <c r="M13" s="1692"/>
      <c r="N13" s="1693"/>
      <c r="O13" s="23"/>
      <c r="P13" s="23"/>
      <c r="Q13" s="23"/>
      <c r="R13" s="23"/>
      <c r="S13" s="23"/>
    </row>
    <row r="14" spans="1:19">
      <c r="A14" s="1698"/>
      <c r="B14" s="1699"/>
      <c r="C14" s="1691"/>
      <c r="D14" s="1692"/>
      <c r="E14" s="1692"/>
      <c r="F14" s="1692"/>
      <c r="G14" s="1692"/>
      <c r="H14" s="1692"/>
      <c r="I14" s="1692"/>
      <c r="J14" s="1692"/>
      <c r="K14" s="1692"/>
      <c r="L14" s="1692"/>
      <c r="M14" s="1692"/>
      <c r="N14" s="1693"/>
      <c r="O14" s="23"/>
      <c r="P14" s="23"/>
      <c r="Q14" s="23"/>
      <c r="R14" s="23"/>
      <c r="S14" s="23"/>
    </row>
    <row r="15" spans="1:19">
      <c r="A15" s="1698"/>
      <c r="B15" s="1699"/>
      <c r="C15" s="1691"/>
      <c r="D15" s="1692"/>
      <c r="E15" s="1692"/>
      <c r="F15" s="1692"/>
      <c r="G15" s="1692"/>
      <c r="H15" s="1692"/>
      <c r="I15" s="1692"/>
      <c r="J15" s="1692"/>
      <c r="K15" s="1692"/>
      <c r="L15" s="1692"/>
      <c r="M15" s="1692"/>
      <c r="N15" s="1693"/>
      <c r="O15" s="23"/>
      <c r="P15" s="23"/>
      <c r="Q15" s="23"/>
      <c r="R15" s="23"/>
      <c r="S15" s="23"/>
    </row>
    <row r="16" spans="1:19">
      <c r="A16" s="1700"/>
      <c r="B16" s="1701"/>
      <c r="C16" s="1691"/>
      <c r="D16" s="1692"/>
      <c r="E16" s="1692"/>
      <c r="F16" s="1692"/>
      <c r="G16" s="1692"/>
      <c r="H16" s="1692"/>
      <c r="I16" s="1692"/>
      <c r="J16" s="1692"/>
      <c r="K16" s="1692"/>
      <c r="L16" s="1692"/>
      <c r="M16" s="1692"/>
      <c r="N16" s="1693"/>
      <c r="O16" s="23"/>
      <c r="P16" s="23"/>
      <c r="Q16" s="23"/>
      <c r="R16" s="23"/>
      <c r="S16" s="23"/>
    </row>
    <row r="17" spans="1:19">
      <c r="A17" s="1700"/>
      <c r="B17" s="1701"/>
      <c r="C17" s="1691"/>
      <c r="D17" s="1692"/>
      <c r="E17" s="1692"/>
      <c r="F17" s="1692"/>
      <c r="G17" s="1692"/>
      <c r="H17" s="1692"/>
      <c r="I17" s="1692"/>
      <c r="J17" s="1692"/>
      <c r="K17" s="1692"/>
      <c r="L17" s="1692"/>
      <c r="M17" s="1692"/>
      <c r="N17" s="1693"/>
      <c r="O17" s="23"/>
      <c r="P17" s="23"/>
      <c r="Q17" s="23"/>
      <c r="R17" s="23"/>
      <c r="S17" s="23"/>
    </row>
    <row r="18" spans="1:19">
      <c r="A18" s="166"/>
      <c r="B18" s="24"/>
      <c r="C18" s="1694"/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6"/>
      <c r="O18" s="23"/>
      <c r="P18" s="23"/>
      <c r="Q18" s="23"/>
      <c r="R18" s="23"/>
      <c r="S18" s="23"/>
    </row>
    <row r="19" spans="1:19">
      <c r="A19" s="1666" t="s">
        <v>7</v>
      </c>
      <c r="B19" s="1667"/>
      <c r="C19" s="1667"/>
      <c r="D19" s="1667"/>
      <c r="E19" s="1667"/>
      <c r="F19" s="1667"/>
      <c r="G19" s="1667"/>
      <c r="H19" s="1667"/>
      <c r="I19" s="1667"/>
      <c r="J19" s="1667"/>
      <c r="K19" s="1667"/>
      <c r="L19" s="1667"/>
      <c r="M19" s="1667"/>
      <c r="N19" s="1668"/>
      <c r="O19" s="23"/>
      <c r="P19" s="23"/>
      <c r="Q19" s="23"/>
      <c r="R19" s="23"/>
      <c r="S19" s="23"/>
    </row>
    <row r="20" spans="1:19" ht="15" customHeight="1">
      <c r="A20" s="25">
        <v>1</v>
      </c>
      <c r="B20" s="1669" t="s">
        <v>241</v>
      </c>
      <c r="C20" s="1670"/>
      <c r="D20" s="1670"/>
      <c r="E20" s="1670"/>
      <c r="F20" s="1670"/>
      <c r="G20" s="1671"/>
      <c r="H20" s="25">
        <v>4</v>
      </c>
      <c r="I20" s="1677" t="s">
        <v>242</v>
      </c>
      <c r="J20" s="1678"/>
      <c r="K20" s="1678"/>
      <c r="L20" s="1678"/>
      <c r="M20" s="1678"/>
      <c r="O20" s="23"/>
      <c r="P20" s="23"/>
      <c r="Q20" s="23"/>
      <c r="R20" s="23"/>
      <c r="S20" s="23"/>
    </row>
    <row r="21" spans="1:19" ht="25.5" customHeight="1">
      <c r="A21" s="178">
        <v>2</v>
      </c>
      <c r="B21" s="1672" t="s">
        <v>243</v>
      </c>
      <c r="C21" s="1673"/>
      <c r="D21" s="1673"/>
      <c r="E21" s="1673"/>
      <c r="F21" s="1673"/>
      <c r="G21" s="1674"/>
      <c r="H21" s="178">
        <v>5</v>
      </c>
      <c r="I21" s="1675" t="s">
        <v>263</v>
      </c>
      <c r="J21" s="1676"/>
      <c r="K21" s="1676"/>
      <c r="L21" s="1676"/>
      <c r="M21" s="1676"/>
      <c r="N21" s="1676"/>
      <c r="O21" s="23"/>
      <c r="P21" s="23"/>
      <c r="Q21" s="23"/>
      <c r="R21" s="23"/>
      <c r="S21" s="23"/>
    </row>
    <row r="22" spans="1:19" ht="24.75" customHeight="1">
      <c r="A22" s="178">
        <v>3</v>
      </c>
      <c r="B22" s="1677" t="s">
        <v>278</v>
      </c>
      <c r="C22" s="1678"/>
      <c r="D22" s="1678"/>
      <c r="E22" s="1678"/>
      <c r="F22" s="1678"/>
      <c r="G22" s="1679"/>
      <c r="H22" s="178"/>
      <c r="I22" s="1680"/>
      <c r="J22" s="1681"/>
      <c r="K22" s="1681"/>
      <c r="L22" s="1681"/>
      <c r="M22" s="1681"/>
      <c r="N22" s="1682"/>
      <c r="O22" s="23"/>
      <c r="P22" s="23"/>
      <c r="Q22" s="23"/>
      <c r="R22" s="23"/>
      <c r="S22" s="23"/>
    </row>
    <row r="23" spans="1:19">
      <c r="A23" s="303"/>
      <c r="B23" s="1677"/>
      <c r="C23" s="1678"/>
      <c r="D23" s="1678"/>
      <c r="E23" s="1678"/>
      <c r="F23" s="1678"/>
      <c r="G23" s="1679"/>
      <c r="H23" s="303" t="s">
        <v>279</v>
      </c>
      <c r="I23" s="1702"/>
      <c r="J23" s="1703"/>
      <c r="K23" s="1703"/>
      <c r="L23" s="1703"/>
      <c r="M23" s="1703"/>
      <c r="N23" s="1704"/>
      <c r="O23" s="23"/>
      <c r="P23" s="23"/>
      <c r="Q23" s="23"/>
      <c r="R23" s="23"/>
      <c r="S23" s="23"/>
    </row>
    <row r="24" spans="1:19">
      <c r="A24" s="167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68"/>
      <c r="O24" s="23"/>
      <c r="P24" s="23"/>
      <c r="Q24" s="23"/>
      <c r="R24" s="23"/>
      <c r="S24" s="23"/>
    </row>
    <row r="25" spans="1:19">
      <c r="A25" s="1583" t="s">
        <v>91</v>
      </c>
      <c r="B25" s="1555"/>
      <c r="C25" s="1555"/>
      <c r="D25" s="1555"/>
      <c r="E25" s="1555"/>
      <c r="F25" s="1555"/>
      <c r="G25" s="1555"/>
      <c r="H25" s="1555"/>
      <c r="I25" s="1555"/>
      <c r="J25" s="1555"/>
      <c r="K25" s="1555"/>
      <c r="L25" s="1555"/>
      <c r="M25" s="1555"/>
      <c r="N25" s="1556"/>
      <c r="O25" s="23"/>
      <c r="P25" s="23"/>
      <c r="Q25" s="23"/>
      <c r="R25" s="23"/>
      <c r="S25" s="23"/>
    </row>
    <row r="26" spans="1:19">
      <c r="A26" s="1659" t="s">
        <v>140</v>
      </c>
      <c r="B26" s="1660"/>
      <c r="C26" s="1660"/>
      <c r="D26" s="1660"/>
      <c r="E26" s="1660"/>
      <c r="F26" s="1660"/>
      <c r="G26" s="1660"/>
      <c r="H26" s="1661"/>
      <c r="I26" s="1662" t="s">
        <v>10</v>
      </c>
      <c r="J26" s="1663"/>
      <c r="K26" s="1664" t="s">
        <v>11</v>
      </c>
      <c r="L26" s="1664"/>
      <c r="M26" s="1664" t="s">
        <v>15</v>
      </c>
      <c r="N26" s="1665"/>
      <c r="O26" s="23"/>
      <c r="P26" s="23"/>
      <c r="Q26" s="23"/>
      <c r="R26" s="23"/>
      <c r="S26" s="23"/>
    </row>
    <row r="27" spans="1:19">
      <c r="A27" s="1589"/>
      <c r="B27" s="1590"/>
      <c r="C27" s="1590"/>
      <c r="D27" s="1590"/>
      <c r="E27" s="1590"/>
      <c r="F27" s="1590"/>
      <c r="G27" s="1590"/>
      <c r="H27" s="1591"/>
      <c r="I27" s="1651"/>
      <c r="J27" s="1652"/>
      <c r="K27" s="1651"/>
      <c r="L27" s="1652"/>
      <c r="M27" s="1653"/>
      <c r="N27" s="1654"/>
      <c r="O27" s="23"/>
      <c r="P27" s="23"/>
      <c r="Q27" s="23"/>
      <c r="R27" s="23"/>
      <c r="S27" s="23"/>
    </row>
    <row r="28" spans="1:19">
      <c r="A28" s="1598" t="s">
        <v>264</v>
      </c>
      <c r="B28" s="1599"/>
      <c r="C28" s="1599"/>
      <c r="D28" s="1599"/>
      <c r="E28" s="1599"/>
      <c r="F28" s="1599"/>
      <c r="G28" s="1599"/>
      <c r="H28" s="1600"/>
      <c r="I28" s="1647" t="s">
        <v>266</v>
      </c>
      <c r="J28" s="1648"/>
      <c r="K28" s="1655"/>
      <c r="L28" s="1656"/>
      <c r="M28" s="1657"/>
      <c r="N28" s="1658"/>
      <c r="O28" s="23"/>
      <c r="P28" s="23"/>
      <c r="Q28" s="23"/>
      <c r="R28" s="23"/>
      <c r="S28" s="23"/>
    </row>
    <row r="29" spans="1:19">
      <c r="A29" s="1598" t="s">
        <v>265</v>
      </c>
      <c r="B29" s="1599"/>
      <c r="C29" s="1599"/>
      <c r="D29" s="1599"/>
      <c r="E29" s="1599"/>
      <c r="F29" s="1599"/>
      <c r="G29" s="1599"/>
      <c r="H29" s="1600"/>
      <c r="I29" s="1647" t="s">
        <v>266</v>
      </c>
      <c r="J29" s="1648"/>
      <c r="K29" s="1647"/>
      <c r="L29" s="1648"/>
      <c r="M29" s="1649"/>
      <c r="N29" s="1650"/>
      <c r="O29" s="23"/>
      <c r="P29" s="23"/>
      <c r="Q29" s="23"/>
      <c r="R29" s="23"/>
      <c r="S29" s="23"/>
    </row>
    <row r="30" spans="1:19">
      <c r="A30" s="1598" t="s">
        <v>244</v>
      </c>
      <c r="B30" s="1599"/>
      <c r="C30" s="1599"/>
      <c r="D30" s="1599"/>
      <c r="E30" s="1599"/>
      <c r="F30" s="1599"/>
      <c r="G30" s="1599"/>
      <c r="H30" s="1600"/>
      <c r="I30" s="1644" t="s">
        <v>266</v>
      </c>
      <c r="J30" s="1602"/>
      <c r="K30" s="1644"/>
      <c r="L30" s="1602"/>
      <c r="M30" s="1603"/>
      <c r="N30" s="1604"/>
      <c r="O30" s="23"/>
      <c r="P30" s="23"/>
      <c r="Q30" s="23"/>
      <c r="R30" s="23"/>
      <c r="S30" s="23"/>
    </row>
    <row r="31" spans="1:19">
      <c r="A31" s="1598" t="s">
        <v>256</v>
      </c>
      <c r="B31" s="1599"/>
      <c r="C31" s="1599"/>
      <c r="D31" s="1599"/>
      <c r="E31" s="1599"/>
      <c r="F31" s="1599"/>
      <c r="G31" s="1599"/>
      <c r="H31" s="1600"/>
      <c r="I31" s="1642" t="s">
        <v>343</v>
      </c>
      <c r="J31" s="1643"/>
      <c r="K31" s="1644"/>
      <c r="L31" s="1602"/>
      <c r="M31" s="1603"/>
      <c r="N31" s="1604"/>
      <c r="O31" s="23"/>
      <c r="P31" s="23"/>
      <c r="Q31" s="23"/>
      <c r="R31" s="23"/>
      <c r="S31" s="23"/>
    </row>
    <row r="32" spans="1:19">
      <c r="A32" s="1598" t="s">
        <v>340</v>
      </c>
      <c r="B32" s="1599"/>
      <c r="C32" s="1599"/>
      <c r="D32" s="1599"/>
      <c r="E32" s="1599"/>
      <c r="F32" s="1599"/>
      <c r="G32" s="1599"/>
      <c r="H32" s="1600"/>
      <c r="I32" s="1601" t="s">
        <v>341</v>
      </c>
      <c r="J32" s="1645"/>
      <c r="K32" s="1646"/>
      <c r="L32" s="1645"/>
      <c r="M32" s="1603"/>
      <c r="N32" s="1604"/>
      <c r="O32" s="23"/>
      <c r="P32" s="23"/>
      <c r="Q32" s="23"/>
      <c r="R32" s="23"/>
      <c r="S32" s="23"/>
    </row>
    <row r="33" spans="1:19">
      <c r="A33" s="1598" t="s">
        <v>342</v>
      </c>
      <c r="B33" s="1599"/>
      <c r="C33" s="1599"/>
      <c r="D33" s="1599"/>
      <c r="E33" s="1599"/>
      <c r="F33" s="1599"/>
      <c r="G33" s="1599"/>
      <c r="H33" s="1600"/>
      <c r="I33" s="1639">
        <v>30</v>
      </c>
      <c r="J33" s="1640"/>
      <c r="K33" s="1601"/>
      <c r="L33" s="1602"/>
      <c r="M33" s="1603"/>
      <c r="N33" s="1604"/>
      <c r="O33" s="23"/>
      <c r="P33" s="23"/>
      <c r="Q33" s="23"/>
      <c r="R33" s="23"/>
      <c r="S33" s="23"/>
    </row>
    <row r="34" spans="1:19">
      <c r="A34" s="1598"/>
      <c r="B34" s="1599"/>
      <c r="C34" s="1599"/>
      <c r="D34" s="1599"/>
      <c r="E34" s="1599"/>
      <c r="F34" s="1599"/>
      <c r="G34" s="1599"/>
      <c r="H34" s="1600"/>
      <c r="I34" s="1641"/>
      <c r="J34" s="1640"/>
      <c r="K34" s="1601"/>
      <c r="L34" s="1602"/>
      <c r="M34" s="1603"/>
      <c r="N34" s="1604"/>
      <c r="O34" s="23"/>
      <c r="P34" s="23"/>
      <c r="Q34" s="23"/>
      <c r="R34" s="23"/>
      <c r="S34" s="23"/>
    </row>
    <row r="35" spans="1:19">
      <c r="A35" s="1598"/>
      <c r="B35" s="1599"/>
      <c r="C35" s="1599"/>
      <c r="D35" s="1599"/>
      <c r="E35" s="1599"/>
      <c r="F35" s="1599"/>
      <c r="G35" s="1599"/>
      <c r="H35" s="1600"/>
      <c r="I35" s="1637"/>
      <c r="J35" s="1638"/>
      <c r="K35" s="1601"/>
      <c r="L35" s="1602"/>
      <c r="M35" s="1603"/>
      <c r="N35" s="1604"/>
      <c r="O35" s="23"/>
      <c r="P35" s="23"/>
      <c r="Q35" s="23"/>
      <c r="R35" s="23"/>
      <c r="S35" s="23"/>
    </row>
    <row r="36" spans="1:19">
      <c r="A36" s="1598"/>
      <c r="B36" s="1599"/>
      <c r="C36" s="1599"/>
      <c r="D36" s="1599"/>
      <c r="E36" s="1599"/>
      <c r="F36" s="1599"/>
      <c r="G36" s="1599"/>
      <c r="H36" s="1600"/>
      <c r="I36" s="1601"/>
      <c r="J36" s="1602"/>
      <c r="K36" s="1601"/>
      <c r="L36" s="1602"/>
      <c r="M36" s="1603"/>
      <c r="N36" s="1604"/>
      <c r="O36" s="23"/>
      <c r="P36" s="23"/>
      <c r="Q36" s="23"/>
      <c r="R36" s="23"/>
      <c r="S36" s="23"/>
    </row>
    <row r="37" spans="1:19">
      <c r="A37" s="1605" t="s">
        <v>141</v>
      </c>
      <c r="B37" s="1606"/>
      <c r="C37" s="1606"/>
      <c r="D37" s="1606"/>
      <c r="E37" s="1606"/>
      <c r="F37" s="1606"/>
      <c r="G37" s="1606"/>
      <c r="H37" s="1607"/>
      <c r="I37" s="1608" t="s">
        <v>10</v>
      </c>
      <c r="J37" s="1609"/>
      <c r="K37" s="1610" t="s">
        <v>11</v>
      </c>
      <c r="L37" s="1610"/>
      <c r="M37" s="1610" t="s">
        <v>15</v>
      </c>
      <c r="N37" s="1611"/>
      <c r="O37" s="23"/>
      <c r="P37" s="23"/>
      <c r="Q37" s="23"/>
      <c r="R37" s="23"/>
      <c r="S37" s="23"/>
    </row>
    <row r="38" spans="1:19">
      <c r="A38" s="1585" t="s">
        <v>154</v>
      </c>
      <c r="B38" s="1586"/>
      <c r="C38" s="1586"/>
      <c r="D38" s="1586"/>
      <c r="E38" s="1586"/>
      <c r="F38" s="1586"/>
      <c r="G38" s="1586"/>
      <c r="H38" s="1587"/>
      <c r="I38" s="1635">
        <v>1</v>
      </c>
      <c r="J38" s="1636"/>
      <c r="K38" s="1448"/>
      <c r="L38" s="1449"/>
      <c r="M38" s="1449"/>
      <c r="N38" s="1450"/>
      <c r="O38" s="23"/>
      <c r="P38" s="23"/>
      <c r="Q38" s="23"/>
      <c r="R38" s="23"/>
      <c r="S38" s="23"/>
    </row>
    <row r="39" spans="1:19">
      <c r="A39" s="1589"/>
      <c r="B39" s="1590"/>
      <c r="C39" s="1590"/>
      <c r="D39" s="1590"/>
      <c r="E39" s="1590"/>
      <c r="F39" s="1590"/>
      <c r="G39" s="1590"/>
      <c r="H39" s="1591"/>
      <c r="I39" s="1629"/>
      <c r="J39" s="1630"/>
      <c r="K39" s="1596"/>
      <c r="L39" s="1597"/>
      <c r="M39" s="1596"/>
      <c r="N39" s="1597"/>
      <c r="O39" s="23"/>
      <c r="P39" s="23"/>
      <c r="Q39" s="23"/>
      <c r="R39" s="23"/>
      <c r="S39" s="23"/>
    </row>
    <row r="40" spans="1:19">
      <c r="A40" s="1631"/>
      <c r="B40" s="1632"/>
      <c r="C40" s="1632"/>
      <c r="D40" s="1632"/>
      <c r="E40" s="1632"/>
      <c r="F40" s="1632"/>
      <c r="G40" s="1632"/>
      <c r="H40" s="1633"/>
      <c r="I40" s="1634"/>
      <c r="J40" s="1619"/>
      <c r="K40" s="1601"/>
      <c r="L40" s="1602"/>
      <c r="M40" s="1603"/>
      <c r="N40" s="1604"/>
      <c r="O40" s="23"/>
      <c r="P40" s="23"/>
      <c r="Q40" s="23"/>
      <c r="R40" s="23"/>
      <c r="S40" s="23"/>
    </row>
    <row r="41" spans="1:19">
      <c r="A41" s="1605" t="s">
        <v>14</v>
      </c>
      <c r="B41" s="1606"/>
      <c r="C41" s="1606"/>
      <c r="D41" s="1606"/>
      <c r="E41" s="1606"/>
      <c r="F41" s="1606"/>
      <c r="G41" s="1606"/>
      <c r="H41" s="1607"/>
      <c r="I41" s="1608" t="s">
        <v>10</v>
      </c>
      <c r="J41" s="1609"/>
      <c r="K41" s="1610" t="s">
        <v>11</v>
      </c>
      <c r="L41" s="1610"/>
      <c r="M41" s="1610" t="s">
        <v>15</v>
      </c>
      <c r="N41" s="1611"/>
      <c r="O41" s="23"/>
      <c r="P41" s="23"/>
      <c r="Q41" s="23"/>
      <c r="R41" s="23"/>
      <c r="S41" s="23"/>
    </row>
    <row r="42" spans="1:19">
      <c r="A42" s="1620"/>
      <c r="B42" s="1621"/>
      <c r="C42" s="1621"/>
      <c r="D42" s="1621"/>
      <c r="E42" s="1621"/>
      <c r="F42" s="1621"/>
      <c r="G42" s="1621"/>
      <c r="H42" s="1622"/>
      <c r="I42" s="1623"/>
      <c r="J42" s="1624"/>
      <c r="K42" s="1625"/>
      <c r="L42" s="1626"/>
      <c r="M42" s="1627"/>
      <c r="N42" s="1628"/>
      <c r="O42" s="23"/>
      <c r="P42" s="23"/>
      <c r="Q42" s="23"/>
      <c r="R42" s="23"/>
      <c r="S42" s="23"/>
    </row>
    <row r="43" spans="1:19">
      <c r="A43" s="1612"/>
      <c r="B43" s="1613"/>
      <c r="C43" s="1613"/>
      <c r="D43" s="1613"/>
      <c r="E43" s="1613"/>
      <c r="F43" s="1613"/>
      <c r="G43" s="1613"/>
      <c r="H43" s="1614"/>
      <c r="I43" s="1615"/>
      <c r="J43" s="1616"/>
      <c r="K43" s="1617"/>
      <c r="L43" s="1602"/>
      <c r="M43" s="1603"/>
      <c r="N43" s="1604"/>
      <c r="O43" s="23"/>
      <c r="P43" s="23"/>
      <c r="Q43" s="23"/>
      <c r="R43" s="23"/>
      <c r="S43" s="23"/>
    </row>
    <row r="44" spans="1:19">
      <c r="A44" s="1598"/>
      <c r="B44" s="1599"/>
      <c r="C44" s="1599"/>
      <c r="D44" s="1599"/>
      <c r="E44" s="1599"/>
      <c r="F44" s="1599"/>
      <c r="G44" s="1599"/>
      <c r="H44" s="1600"/>
      <c r="I44" s="1618"/>
      <c r="J44" s="1619"/>
      <c r="K44" s="1601"/>
      <c r="L44" s="1602"/>
      <c r="M44" s="1603"/>
      <c r="N44" s="1604"/>
      <c r="O44" s="23"/>
      <c r="P44" s="23"/>
      <c r="Q44" s="23"/>
      <c r="R44" s="23"/>
      <c r="S44" s="23"/>
    </row>
    <row r="45" spans="1:19">
      <c r="A45" s="1598"/>
      <c r="B45" s="1599"/>
      <c r="C45" s="1599"/>
      <c r="D45" s="1599"/>
      <c r="E45" s="1599"/>
      <c r="F45" s="1599"/>
      <c r="G45" s="1599"/>
      <c r="H45" s="1600"/>
      <c r="I45" s="1601"/>
      <c r="J45" s="1602"/>
      <c r="K45" s="1601"/>
      <c r="L45" s="1602"/>
      <c r="M45" s="1603"/>
      <c r="N45" s="1604"/>
      <c r="O45" s="23"/>
      <c r="P45" s="23"/>
      <c r="Q45" s="23"/>
      <c r="R45" s="23"/>
      <c r="S45" s="23"/>
    </row>
    <row r="46" spans="1:19">
      <c r="A46" s="1605" t="s">
        <v>150</v>
      </c>
      <c r="B46" s="1606"/>
      <c r="C46" s="1606"/>
      <c r="D46" s="1606"/>
      <c r="E46" s="1606"/>
      <c r="F46" s="1606"/>
      <c r="G46" s="1606"/>
      <c r="H46" s="1607"/>
      <c r="I46" s="1608" t="s">
        <v>10</v>
      </c>
      <c r="J46" s="1609"/>
      <c r="K46" s="1610" t="s">
        <v>11</v>
      </c>
      <c r="L46" s="1610"/>
      <c r="M46" s="1610" t="s">
        <v>15</v>
      </c>
      <c r="N46" s="1611"/>
      <c r="O46" s="23"/>
      <c r="P46" s="23"/>
      <c r="Q46" s="23"/>
      <c r="R46" s="23"/>
      <c r="S46" s="23"/>
    </row>
    <row r="47" spans="1:19">
      <c r="A47" s="1585"/>
      <c r="B47" s="1586"/>
      <c r="C47" s="1586"/>
      <c r="D47" s="1586"/>
      <c r="E47" s="1586"/>
      <c r="F47" s="1586"/>
      <c r="G47" s="1586"/>
      <c r="H47" s="1587"/>
      <c r="I47" s="1588"/>
      <c r="J47" s="1447"/>
      <c r="K47" s="1449"/>
      <c r="L47" s="1449"/>
      <c r="M47" s="1449"/>
      <c r="N47" s="1450"/>
      <c r="O47" s="23"/>
      <c r="P47" s="23"/>
      <c r="Q47" s="23"/>
      <c r="R47" s="23"/>
      <c r="S47" s="23"/>
    </row>
    <row r="48" spans="1:19">
      <c r="A48" s="1589"/>
      <c r="B48" s="1590"/>
      <c r="C48" s="1590"/>
      <c r="D48" s="1590"/>
      <c r="E48" s="1590"/>
      <c r="F48" s="1590"/>
      <c r="G48" s="1590"/>
      <c r="H48" s="1591"/>
      <c r="I48" s="1592"/>
      <c r="J48" s="1593"/>
      <c r="K48" s="1594"/>
      <c r="L48" s="1595"/>
      <c r="M48" s="1596"/>
      <c r="N48" s="1597"/>
      <c r="O48" s="23"/>
      <c r="P48" s="23"/>
      <c r="Q48" s="23"/>
      <c r="R48" s="23"/>
      <c r="S48" s="23"/>
    </row>
    <row r="49" spans="1:19">
      <c r="A49" s="1583" t="s">
        <v>17</v>
      </c>
      <c r="B49" s="1555"/>
      <c r="C49" s="1555"/>
      <c r="D49" s="1555"/>
      <c r="E49" s="1555"/>
      <c r="F49" s="1555"/>
      <c r="G49" s="1555"/>
      <c r="H49" s="1555"/>
      <c r="I49" s="1555"/>
      <c r="J49" s="1555"/>
      <c r="K49" s="1555"/>
      <c r="L49" s="1555"/>
      <c r="M49" s="1555"/>
      <c r="N49" s="1556"/>
      <c r="O49" s="23"/>
      <c r="P49" s="23"/>
      <c r="Q49" s="23"/>
      <c r="R49" s="23"/>
      <c r="S49" s="23"/>
    </row>
    <row r="50" spans="1:19" ht="44.25">
      <c r="A50" s="1561" t="s">
        <v>18</v>
      </c>
      <c r="B50" s="1561"/>
      <c r="C50" s="201" t="s">
        <v>19</v>
      </c>
      <c r="D50" s="201" t="s">
        <v>20</v>
      </c>
      <c r="E50" s="201" t="s">
        <v>21</v>
      </c>
      <c r="F50" s="201" t="s">
        <v>22</v>
      </c>
      <c r="G50" s="201" t="s">
        <v>23</v>
      </c>
      <c r="H50" s="201" t="s">
        <v>24</v>
      </c>
      <c r="I50" s="201" t="s">
        <v>25</v>
      </c>
      <c r="J50" s="201" t="s">
        <v>26</v>
      </c>
      <c r="K50" s="201" t="s">
        <v>27</v>
      </c>
      <c r="L50" s="201" t="s">
        <v>28</v>
      </c>
      <c r="M50" s="201" t="s">
        <v>29</v>
      </c>
      <c r="N50" s="201" t="s">
        <v>30</v>
      </c>
      <c r="O50" s="23"/>
      <c r="P50" s="23"/>
      <c r="Q50" s="23"/>
      <c r="R50" s="23"/>
      <c r="S50" s="23"/>
    </row>
    <row r="51" spans="1:19">
      <c r="A51" s="1575">
        <v>1</v>
      </c>
      <c r="B51" s="1576"/>
      <c r="C51" s="202"/>
      <c r="D51" s="202"/>
      <c r="E51" s="202"/>
      <c r="F51" s="203"/>
      <c r="G51" s="202"/>
      <c r="H51" s="202"/>
      <c r="I51" s="202"/>
      <c r="J51" s="202"/>
      <c r="K51" s="202"/>
      <c r="L51" s="203"/>
      <c r="M51" s="203"/>
      <c r="N51" s="202"/>
      <c r="O51" s="23"/>
      <c r="P51" s="23"/>
      <c r="Q51" s="23"/>
      <c r="R51" s="23"/>
      <c r="S51" s="23"/>
    </row>
    <row r="52" spans="1:19" ht="15.75" thickBot="1">
      <c r="A52" s="1373"/>
      <c r="B52" s="1374"/>
      <c r="C52" s="20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3"/>
      <c r="P52" s="23"/>
      <c r="Q52" s="23"/>
      <c r="R52" s="23"/>
      <c r="S52" s="23"/>
    </row>
    <row r="53" spans="1:19">
      <c r="A53" s="1575">
        <v>2</v>
      </c>
      <c r="B53" s="1576"/>
      <c r="C53" s="205"/>
      <c r="D53" s="30"/>
      <c r="E53" s="206"/>
      <c r="F53" s="206"/>
      <c r="G53" s="206"/>
      <c r="H53" s="206"/>
      <c r="I53" s="206"/>
      <c r="J53" s="206"/>
      <c r="K53" s="206"/>
      <c r="L53" s="207"/>
      <c r="M53" s="207"/>
      <c r="N53" s="207"/>
      <c r="O53" s="23"/>
      <c r="P53" s="23"/>
      <c r="Q53" s="23"/>
      <c r="R53" s="23"/>
      <c r="S53" s="23"/>
    </row>
    <row r="54" spans="1:19" ht="15.75" thickBot="1">
      <c r="A54" s="1373"/>
      <c r="B54" s="1374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3"/>
      <c r="P54" s="23"/>
      <c r="Q54" s="23"/>
      <c r="R54" s="23"/>
      <c r="S54" s="23"/>
    </row>
    <row r="55" spans="1:19">
      <c r="A55" s="1575">
        <v>3</v>
      </c>
      <c r="B55" s="1576"/>
      <c r="C55" s="30"/>
      <c r="D55" s="30"/>
      <c r="E55" s="30"/>
      <c r="F55" s="206"/>
      <c r="G55" s="206"/>
      <c r="H55" s="206"/>
      <c r="I55" s="206"/>
      <c r="J55" s="206"/>
      <c r="K55" s="206"/>
      <c r="L55" s="31"/>
      <c r="M55" s="30"/>
      <c r="N55" s="31"/>
      <c r="O55" s="23"/>
      <c r="P55" s="23"/>
      <c r="Q55" s="23"/>
      <c r="R55" s="23"/>
      <c r="S55" s="23"/>
    </row>
    <row r="56" spans="1:19" ht="15.75" thickBot="1">
      <c r="A56" s="1373"/>
      <c r="B56" s="1374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3"/>
      <c r="P56" s="23"/>
      <c r="Q56" s="23"/>
      <c r="R56" s="23"/>
      <c r="S56" s="23"/>
    </row>
    <row r="57" spans="1:19">
      <c r="A57" s="1577">
        <v>4</v>
      </c>
      <c r="B57" s="157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3"/>
      <c r="P57" s="23"/>
      <c r="Q57" s="23"/>
      <c r="R57" s="23"/>
      <c r="S57" s="23"/>
    </row>
    <row r="58" spans="1:19" ht="15.75" thickBot="1">
      <c r="A58" s="1579"/>
      <c r="B58" s="158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3"/>
      <c r="P58" s="23"/>
      <c r="Q58" s="23"/>
      <c r="R58" s="23"/>
      <c r="S58" s="23"/>
    </row>
    <row r="59" spans="1:19">
      <c r="A59" s="1575">
        <v>5</v>
      </c>
      <c r="B59" s="1576"/>
      <c r="C59" s="209"/>
      <c r="D59" s="209"/>
      <c r="E59" s="209"/>
      <c r="F59" s="209"/>
      <c r="G59" s="209"/>
      <c r="H59" s="209"/>
      <c r="I59" s="209"/>
      <c r="J59" s="209"/>
      <c r="K59" s="209"/>
      <c r="L59" s="210"/>
      <c r="M59" s="210"/>
      <c r="N59" s="209"/>
      <c r="O59" s="23"/>
      <c r="P59" s="23"/>
      <c r="Q59" s="23"/>
      <c r="R59" s="23"/>
      <c r="S59" s="23"/>
    </row>
    <row r="60" spans="1:19" ht="15.75" thickBot="1">
      <c r="A60" s="1373"/>
      <c r="B60" s="137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3"/>
      <c r="P60" s="23"/>
      <c r="Q60" s="23"/>
      <c r="R60" s="23"/>
      <c r="S60" s="23"/>
    </row>
    <row r="61" spans="1:19">
      <c r="A61" s="1575"/>
      <c r="B61" s="1576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1"/>
      <c r="N61" s="30"/>
      <c r="O61" s="23"/>
      <c r="P61" s="23"/>
      <c r="Q61" s="23"/>
      <c r="R61" s="23"/>
      <c r="S61" s="23"/>
    </row>
    <row r="62" spans="1:19" ht="15.75" thickBot="1">
      <c r="A62" s="1373"/>
      <c r="B62" s="137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23"/>
      <c r="P62" s="23"/>
      <c r="Q62" s="23"/>
      <c r="R62" s="23"/>
      <c r="S62" s="23"/>
    </row>
    <row r="63" spans="1:19">
      <c r="A63" s="1575"/>
      <c r="B63" s="1576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23"/>
      <c r="P63" s="23"/>
      <c r="Q63" s="23"/>
      <c r="R63" s="23"/>
      <c r="S63" s="23"/>
    </row>
    <row r="64" spans="1:19" ht="15.75" thickBot="1">
      <c r="A64" s="1373"/>
      <c r="B64" s="1374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23"/>
      <c r="P64" s="23"/>
      <c r="Q64" s="23"/>
      <c r="R64" s="23"/>
      <c r="S64" s="23"/>
    </row>
    <row r="65" spans="1:19">
      <c r="A65" s="1575"/>
      <c r="B65" s="1576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0"/>
      <c r="O65" s="23"/>
      <c r="P65" s="23"/>
      <c r="Q65" s="23"/>
      <c r="R65" s="23"/>
      <c r="S65" s="23"/>
    </row>
    <row r="66" spans="1:19" ht="15.75" thickBot="1">
      <c r="A66" s="1373"/>
      <c r="B66" s="1374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3"/>
      <c r="P66" s="23"/>
      <c r="Q66" s="23"/>
      <c r="R66" s="23"/>
      <c r="S66" s="23"/>
    </row>
    <row r="67" spans="1:19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>
      <c r="A68" s="1581" t="s">
        <v>142</v>
      </c>
      <c r="B68" s="1582"/>
      <c r="C68" s="1582"/>
      <c r="D68" s="1582"/>
      <c r="E68" s="1584" t="s">
        <v>249</v>
      </c>
      <c r="F68" s="1572"/>
      <c r="G68" s="1573"/>
      <c r="H68" s="1583" t="s">
        <v>142</v>
      </c>
      <c r="I68" s="1555"/>
      <c r="J68" s="1555"/>
      <c r="K68" s="1555"/>
      <c r="L68" s="1571">
        <v>43373</v>
      </c>
      <c r="M68" s="1572"/>
      <c r="N68" s="1573"/>
      <c r="O68" s="23"/>
      <c r="P68" s="23"/>
      <c r="Q68" s="23"/>
      <c r="R68" s="23"/>
      <c r="S68" s="23"/>
    </row>
    <row r="69" spans="1:19">
      <c r="A69" s="1561" t="s">
        <v>31</v>
      </c>
      <c r="B69" s="1561"/>
      <c r="C69" s="1561"/>
      <c r="D69" s="1561"/>
      <c r="E69" s="1561"/>
      <c r="F69" s="1574"/>
      <c r="G69" s="1574"/>
      <c r="H69" s="1561" t="s">
        <v>31</v>
      </c>
      <c r="I69" s="1561"/>
      <c r="J69" s="1561"/>
      <c r="K69" s="1561"/>
      <c r="L69" s="1561"/>
      <c r="M69" s="1574"/>
      <c r="N69" s="1574"/>
      <c r="O69" s="23"/>
      <c r="P69" s="23"/>
      <c r="Q69" s="23"/>
      <c r="R69" s="23"/>
      <c r="S69" s="23"/>
    </row>
    <row r="70" spans="1:19">
      <c r="A70" s="1561" t="s">
        <v>32</v>
      </c>
      <c r="B70" s="1561"/>
      <c r="C70" s="1561"/>
      <c r="D70" s="1561"/>
      <c r="E70" s="1561"/>
      <c r="F70" s="1574"/>
      <c r="G70" s="1574"/>
      <c r="H70" s="1561" t="s">
        <v>32</v>
      </c>
      <c r="I70" s="1561"/>
      <c r="J70" s="1561"/>
      <c r="K70" s="1561"/>
      <c r="L70" s="1561"/>
      <c r="M70" s="1574"/>
      <c r="N70" s="1574"/>
      <c r="O70" s="23"/>
      <c r="P70" s="23"/>
      <c r="Q70" s="23"/>
      <c r="R70" s="23"/>
      <c r="S70" s="23"/>
    </row>
    <row r="71" spans="1:19">
      <c r="A71" s="1581" t="s">
        <v>142</v>
      </c>
      <c r="B71" s="1582"/>
      <c r="C71" s="1582"/>
      <c r="D71" s="1582"/>
      <c r="E71" s="1572"/>
      <c r="F71" s="1572"/>
      <c r="G71" s="1573"/>
      <c r="H71" s="1583" t="s">
        <v>143</v>
      </c>
      <c r="I71" s="1555"/>
      <c r="J71" s="1555"/>
      <c r="K71" s="1555"/>
      <c r="L71" s="1571">
        <v>43465</v>
      </c>
      <c r="M71" s="1572"/>
      <c r="N71" s="1573"/>
      <c r="O71" s="23"/>
      <c r="P71" s="23"/>
      <c r="Q71" s="23"/>
      <c r="R71" s="23"/>
      <c r="S71" s="23"/>
    </row>
    <row r="72" spans="1:19">
      <c r="A72" s="1561" t="s">
        <v>31</v>
      </c>
      <c r="B72" s="1561"/>
      <c r="C72" s="1561"/>
      <c r="D72" s="1561"/>
      <c r="E72" s="1561"/>
      <c r="F72" s="1574"/>
      <c r="G72" s="1574"/>
      <c r="H72" s="1561" t="s">
        <v>31</v>
      </c>
      <c r="I72" s="1561"/>
      <c r="J72" s="1561"/>
      <c r="K72" s="1561"/>
      <c r="L72" s="1561"/>
      <c r="M72" s="1574"/>
      <c r="N72" s="1574"/>
      <c r="O72" s="23"/>
      <c r="P72" s="23"/>
      <c r="Q72" s="23"/>
      <c r="R72" s="23"/>
      <c r="S72" s="23"/>
    </row>
    <row r="73" spans="1:19">
      <c r="A73" s="1561" t="s">
        <v>32</v>
      </c>
      <c r="B73" s="1561"/>
      <c r="C73" s="1561"/>
      <c r="D73" s="1561"/>
      <c r="E73" s="1561"/>
      <c r="F73" s="1574"/>
      <c r="G73" s="1574"/>
      <c r="H73" s="1561" t="s">
        <v>32</v>
      </c>
      <c r="I73" s="1561"/>
      <c r="J73" s="1561"/>
      <c r="K73" s="1561"/>
      <c r="L73" s="1561"/>
      <c r="M73" s="1574"/>
      <c r="N73" s="1574"/>
      <c r="O73" s="23"/>
      <c r="P73" s="23"/>
      <c r="Q73" s="23"/>
      <c r="R73" s="23"/>
      <c r="S73" s="23"/>
    </row>
    <row r="74" spans="1:19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>
      <c r="A75" s="1560" t="s">
        <v>33</v>
      </c>
      <c r="B75" s="1560"/>
      <c r="C75" s="1560"/>
      <c r="D75" s="1560"/>
      <c r="E75" s="1560"/>
      <c r="F75" s="1560"/>
      <c r="G75" s="1560"/>
      <c r="H75" s="1724" t="s">
        <v>144</v>
      </c>
      <c r="I75" s="1560"/>
      <c r="J75" s="1560"/>
      <c r="K75" s="1560"/>
      <c r="L75" s="1560"/>
      <c r="M75" s="1560"/>
      <c r="N75" s="1560"/>
      <c r="O75" s="23"/>
      <c r="P75" s="23"/>
      <c r="Q75" s="23"/>
      <c r="R75" s="23"/>
      <c r="S75" s="23"/>
    </row>
    <row r="76" spans="1:19">
      <c r="A76" s="1561" t="s">
        <v>34</v>
      </c>
      <c r="B76" s="1561"/>
      <c r="C76" s="1562" t="s">
        <v>280</v>
      </c>
      <c r="D76" s="1563"/>
      <c r="E76" s="1563"/>
      <c r="F76" s="1563"/>
      <c r="G76" s="1564"/>
      <c r="H76" s="1561" t="s">
        <v>35</v>
      </c>
      <c r="I76" s="1561"/>
      <c r="J76" s="1725"/>
      <c r="K76" s="1726"/>
      <c r="L76" s="1726"/>
      <c r="M76" s="1726"/>
      <c r="N76" s="1727"/>
      <c r="O76" s="23"/>
      <c r="P76" s="23"/>
      <c r="Q76" s="23"/>
      <c r="R76" s="23"/>
      <c r="S76" s="23"/>
    </row>
    <row r="77" spans="1:19">
      <c r="A77" s="1561"/>
      <c r="B77" s="1561"/>
      <c r="C77" s="1565"/>
      <c r="D77" s="1566"/>
      <c r="E77" s="1566"/>
      <c r="F77" s="1566"/>
      <c r="G77" s="1567"/>
      <c r="H77" s="1561"/>
      <c r="I77" s="1561"/>
      <c r="J77" s="1728"/>
      <c r="K77" s="1729"/>
      <c r="L77" s="1729"/>
      <c r="M77" s="1729"/>
      <c r="N77" s="1730"/>
      <c r="O77" s="23"/>
      <c r="P77" s="23"/>
      <c r="Q77" s="23"/>
      <c r="R77" s="23"/>
      <c r="S77" s="23"/>
    </row>
    <row r="78" spans="1:19">
      <c r="A78" s="1561"/>
      <c r="B78" s="1561"/>
      <c r="C78" s="1568"/>
      <c r="D78" s="1569"/>
      <c r="E78" s="1569"/>
      <c r="F78" s="1569"/>
      <c r="G78" s="1570"/>
      <c r="H78" s="1561"/>
      <c r="I78" s="1561"/>
      <c r="J78" s="1731"/>
      <c r="K78" s="1732"/>
      <c r="L78" s="1732"/>
      <c r="M78" s="1732"/>
      <c r="N78" s="1733"/>
      <c r="O78" s="23"/>
      <c r="P78" s="23"/>
      <c r="Q78" s="23"/>
      <c r="R78" s="23"/>
      <c r="S78" s="23"/>
    </row>
    <row r="79" spans="1:19">
      <c r="A79" s="1561" t="s">
        <v>36</v>
      </c>
      <c r="B79" s="1561"/>
      <c r="C79" s="1562" t="s">
        <v>281</v>
      </c>
      <c r="D79" s="1563"/>
      <c r="E79" s="1563"/>
      <c r="F79" s="1563"/>
      <c r="G79" s="1564"/>
      <c r="H79" s="1561" t="s">
        <v>36</v>
      </c>
      <c r="I79" s="1561"/>
      <c r="J79" s="1562"/>
      <c r="K79" s="1563"/>
      <c r="L79" s="1563"/>
      <c r="M79" s="1563"/>
      <c r="N79" s="1564"/>
      <c r="O79" s="23"/>
      <c r="P79" s="23"/>
      <c r="Q79" s="23"/>
      <c r="R79" s="23"/>
      <c r="S79" s="23"/>
    </row>
    <row r="80" spans="1:19">
      <c r="A80" s="1561"/>
      <c r="B80" s="1561"/>
      <c r="C80" s="1565"/>
      <c r="D80" s="1566"/>
      <c r="E80" s="1566"/>
      <c r="F80" s="1566"/>
      <c r="G80" s="1567"/>
      <c r="H80" s="1561"/>
      <c r="I80" s="1561"/>
      <c r="J80" s="1565"/>
      <c r="K80" s="1566"/>
      <c r="L80" s="1566"/>
      <c r="M80" s="1566"/>
      <c r="N80" s="1567"/>
      <c r="O80" s="23"/>
      <c r="P80" s="23"/>
      <c r="Q80" s="23"/>
      <c r="R80" s="23"/>
      <c r="S80" s="23"/>
    </row>
    <row r="81" spans="1:19">
      <c r="A81" s="1561"/>
      <c r="B81" s="1561"/>
      <c r="C81" s="1568"/>
      <c r="D81" s="1569"/>
      <c r="E81" s="1569"/>
      <c r="F81" s="1569"/>
      <c r="G81" s="1570"/>
      <c r="H81" s="1561"/>
      <c r="I81" s="1561"/>
      <c r="J81" s="1568"/>
      <c r="K81" s="1569"/>
      <c r="L81" s="1569"/>
      <c r="M81" s="1569"/>
      <c r="N81" s="1570"/>
      <c r="O81" s="26"/>
      <c r="P81" s="23"/>
      <c r="Q81" s="23"/>
      <c r="R81" s="23"/>
      <c r="S81" s="23"/>
    </row>
    <row r="82" spans="1:19">
      <c r="A82" s="1560" t="s">
        <v>37</v>
      </c>
      <c r="B82" s="1560"/>
      <c r="C82" s="1560"/>
      <c r="D82" s="1560"/>
      <c r="E82" s="1560"/>
      <c r="F82" s="1560"/>
      <c r="G82" s="1560"/>
      <c r="H82" s="1560" t="s">
        <v>37</v>
      </c>
      <c r="I82" s="1560"/>
      <c r="J82" s="1560"/>
      <c r="K82" s="1560"/>
      <c r="L82" s="1560"/>
      <c r="M82" s="1560"/>
      <c r="N82" s="1560"/>
      <c r="O82" s="26"/>
      <c r="P82" s="23"/>
      <c r="Q82" s="23"/>
      <c r="R82" s="23"/>
      <c r="S82" s="23"/>
    </row>
    <row r="83" spans="1:19">
      <c r="A83" s="1561" t="s">
        <v>38</v>
      </c>
      <c r="B83" s="1561"/>
      <c r="C83" s="1562"/>
      <c r="D83" s="1563"/>
      <c r="E83" s="1563"/>
      <c r="F83" s="1563"/>
      <c r="G83" s="1564"/>
      <c r="H83" s="1561" t="s">
        <v>39</v>
      </c>
      <c r="I83" s="1561"/>
      <c r="J83" s="1562"/>
      <c r="K83" s="1563"/>
      <c r="L83" s="1563"/>
      <c r="M83" s="1563"/>
      <c r="N83" s="1564"/>
      <c r="O83" s="26"/>
      <c r="P83" s="23"/>
      <c r="Q83" s="23"/>
      <c r="R83" s="23"/>
      <c r="S83" s="23"/>
    </row>
    <row r="84" spans="1:19">
      <c r="A84" s="1561"/>
      <c r="B84" s="1561"/>
      <c r="C84" s="1565"/>
      <c r="D84" s="1566"/>
      <c r="E84" s="1566"/>
      <c r="F84" s="1566"/>
      <c r="G84" s="1567"/>
      <c r="H84" s="1561"/>
      <c r="I84" s="1561"/>
      <c r="J84" s="1565"/>
      <c r="K84" s="1566"/>
      <c r="L84" s="1566"/>
      <c r="M84" s="1566"/>
      <c r="N84" s="1567"/>
      <c r="O84" s="26"/>
      <c r="P84" s="23"/>
      <c r="Q84" s="23"/>
      <c r="R84" s="23"/>
      <c r="S84" s="23"/>
    </row>
    <row r="85" spans="1:19">
      <c r="A85" s="1561"/>
      <c r="B85" s="1561"/>
      <c r="C85" s="1568"/>
      <c r="D85" s="1569"/>
      <c r="E85" s="1569"/>
      <c r="F85" s="1569"/>
      <c r="G85" s="1570"/>
      <c r="H85" s="1561"/>
      <c r="I85" s="1561"/>
      <c r="J85" s="1568"/>
      <c r="K85" s="1569"/>
      <c r="L85" s="1569"/>
      <c r="M85" s="1569"/>
      <c r="N85" s="1570"/>
      <c r="O85" s="26"/>
      <c r="P85" s="23"/>
      <c r="Q85" s="23"/>
      <c r="R85" s="23"/>
      <c r="S85" s="23"/>
    </row>
    <row r="86" spans="1:19">
      <c r="A86" s="1561" t="s">
        <v>40</v>
      </c>
      <c r="B86" s="1561"/>
      <c r="C86" s="1562"/>
      <c r="D86" s="1563"/>
      <c r="E86" s="1563"/>
      <c r="F86" s="1563"/>
      <c r="G86" s="1564"/>
      <c r="H86" s="1561" t="s">
        <v>40</v>
      </c>
      <c r="I86" s="1561"/>
      <c r="J86" s="1562"/>
      <c r="K86" s="1563"/>
      <c r="L86" s="1563"/>
      <c r="M86" s="1563"/>
      <c r="N86" s="1564"/>
      <c r="O86" s="26"/>
      <c r="P86" s="23"/>
      <c r="Q86" s="23"/>
      <c r="R86" s="23"/>
      <c r="S86" s="23"/>
    </row>
    <row r="87" spans="1:19">
      <c r="A87" s="1561"/>
      <c r="B87" s="1561"/>
      <c r="C87" s="1565"/>
      <c r="D87" s="1566"/>
      <c r="E87" s="1566"/>
      <c r="F87" s="1566"/>
      <c r="G87" s="1567"/>
      <c r="H87" s="1561"/>
      <c r="I87" s="1561"/>
      <c r="J87" s="1565"/>
      <c r="K87" s="1566"/>
      <c r="L87" s="1566"/>
      <c r="M87" s="1566"/>
      <c r="N87" s="1567"/>
      <c r="O87" s="26"/>
      <c r="P87" s="23"/>
      <c r="Q87" s="23"/>
      <c r="R87" s="23"/>
      <c r="S87" s="23"/>
    </row>
    <row r="88" spans="1:19">
      <c r="A88" s="1561"/>
      <c r="B88" s="1561"/>
      <c r="C88" s="1568"/>
      <c r="D88" s="1569"/>
      <c r="E88" s="1569"/>
      <c r="F88" s="1569"/>
      <c r="G88" s="1570"/>
      <c r="H88" s="1561"/>
      <c r="I88" s="1561"/>
      <c r="J88" s="1568"/>
      <c r="K88" s="1569"/>
      <c r="L88" s="1569"/>
      <c r="M88" s="1569"/>
      <c r="N88" s="1570"/>
      <c r="O88" s="26"/>
      <c r="P88" s="23"/>
      <c r="Q88" s="23"/>
      <c r="R88" s="23"/>
      <c r="S88" s="23"/>
    </row>
    <row r="89" spans="1:1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>
      <c r="A90" s="1554" t="s">
        <v>149</v>
      </c>
      <c r="B90" s="1555"/>
      <c r="C90" s="1555"/>
      <c r="D90" s="1555"/>
      <c r="E90" s="1555"/>
      <c r="F90" s="1555"/>
      <c r="G90" s="1555"/>
      <c r="H90" s="1555"/>
      <c r="I90" s="1555"/>
      <c r="J90" s="1555"/>
      <c r="K90" s="1555"/>
      <c r="L90" s="1555"/>
      <c r="M90" s="1555"/>
      <c r="N90" s="1556"/>
      <c r="O90" s="26"/>
      <c r="P90" s="23"/>
      <c r="Q90" s="23"/>
      <c r="R90" s="23"/>
      <c r="S90" s="23"/>
    </row>
    <row r="91" spans="1:19" ht="27.75" customHeight="1">
      <c r="A91" s="212" t="s">
        <v>67</v>
      </c>
      <c r="B91" s="1551" t="s">
        <v>68</v>
      </c>
      <c r="C91" s="1551"/>
      <c r="D91" s="1551"/>
      <c r="E91" s="1551"/>
      <c r="F91" s="1551"/>
      <c r="G91" s="1551" t="s">
        <v>145</v>
      </c>
      <c r="H91" s="1551"/>
      <c r="I91" s="1552" t="s">
        <v>73</v>
      </c>
      <c r="J91" s="1552"/>
      <c r="K91" s="1552" t="s">
        <v>146</v>
      </c>
      <c r="L91" s="1552"/>
      <c r="M91" s="1553" t="s">
        <v>71</v>
      </c>
      <c r="N91" s="1553"/>
      <c r="O91" s="26"/>
      <c r="P91" s="23"/>
      <c r="Q91" s="23"/>
      <c r="R91" s="23"/>
      <c r="S91" s="23"/>
    </row>
    <row r="92" spans="1:19">
      <c r="A92" s="175" t="s">
        <v>127</v>
      </c>
      <c r="B92" s="1557" t="s">
        <v>255</v>
      </c>
      <c r="C92" s="1558"/>
      <c r="D92" s="1558"/>
      <c r="E92" s="1558"/>
      <c r="F92" s="1559"/>
      <c r="G92" s="1538">
        <v>1</v>
      </c>
      <c r="H92" s="1539"/>
      <c r="I92" s="1540"/>
      <c r="J92" s="1541"/>
      <c r="K92" s="1542"/>
      <c r="L92" s="1543"/>
      <c r="M92" s="1544"/>
      <c r="N92" s="1545"/>
      <c r="O92" s="27"/>
      <c r="P92" s="23"/>
      <c r="Q92" s="23"/>
      <c r="R92" s="23"/>
      <c r="S92" s="23"/>
    </row>
    <row r="93" spans="1:19">
      <c r="A93" s="176" t="s">
        <v>245</v>
      </c>
      <c r="B93" s="1548" t="s">
        <v>155</v>
      </c>
      <c r="C93" s="1549"/>
      <c r="D93" s="1549"/>
      <c r="E93" s="1549"/>
      <c r="F93" s="1550"/>
      <c r="G93" s="1538">
        <v>1</v>
      </c>
      <c r="H93" s="1539"/>
      <c r="I93" s="1540"/>
      <c r="J93" s="1541"/>
      <c r="K93" s="1542"/>
      <c r="L93" s="1543"/>
      <c r="M93" s="1544"/>
      <c r="N93" s="1545"/>
      <c r="O93" s="26"/>
      <c r="P93" s="23"/>
      <c r="Q93" s="23"/>
      <c r="R93" s="23"/>
      <c r="S93" s="23"/>
    </row>
    <row r="94" spans="1:19">
      <c r="A94" s="176" t="s">
        <v>245</v>
      </c>
      <c r="B94" s="1548" t="s">
        <v>282</v>
      </c>
      <c r="C94" s="1549"/>
      <c r="D94" s="1549"/>
      <c r="E94" s="1549"/>
      <c r="F94" s="1550"/>
      <c r="G94" s="1538">
        <v>0.8</v>
      </c>
      <c r="H94" s="1539"/>
      <c r="I94" s="1540"/>
      <c r="J94" s="1541"/>
      <c r="K94" s="1542"/>
      <c r="L94" s="1543"/>
      <c r="M94" s="1544"/>
      <c r="N94" s="1545"/>
      <c r="O94" s="26"/>
      <c r="P94" s="23"/>
      <c r="Q94" s="23"/>
      <c r="R94" s="23"/>
      <c r="S94" s="23"/>
    </row>
    <row r="95" spans="1:19">
      <c r="A95" s="177"/>
      <c r="B95" s="1537"/>
      <c r="C95" s="1528"/>
      <c r="D95" s="1528"/>
      <c r="E95" s="1528"/>
      <c r="F95" s="1529"/>
      <c r="G95" s="1538"/>
      <c r="H95" s="1539"/>
      <c r="I95" s="1540"/>
      <c r="J95" s="1541"/>
      <c r="K95" s="1542"/>
      <c r="L95" s="1543"/>
      <c r="M95" s="1544"/>
      <c r="N95" s="1545"/>
      <c r="O95" s="26"/>
      <c r="P95" s="23"/>
      <c r="Q95" s="23"/>
      <c r="R95" s="23"/>
      <c r="S95" s="23"/>
    </row>
    <row r="96" spans="1:19">
      <c r="A96" s="177"/>
      <c r="B96" s="1537"/>
      <c r="C96" s="1528"/>
      <c r="D96" s="1528"/>
      <c r="E96" s="1528"/>
      <c r="F96" s="1529"/>
      <c r="G96" s="1546"/>
      <c r="H96" s="1547"/>
      <c r="I96" s="1540"/>
      <c r="J96" s="1541"/>
      <c r="K96" s="1542"/>
      <c r="L96" s="1543"/>
      <c r="M96" s="1544"/>
      <c r="N96" s="1545"/>
      <c r="O96" s="23"/>
      <c r="P96" s="23"/>
      <c r="Q96" s="23"/>
      <c r="R96" s="23"/>
      <c r="S96" s="23"/>
    </row>
    <row r="97" spans="1:19">
      <c r="A97" s="177"/>
      <c r="B97" s="1537"/>
      <c r="C97" s="1528"/>
      <c r="D97" s="1528"/>
      <c r="E97" s="1528"/>
      <c r="F97" s="1529"/>
      <c r="G97" s="1546"/>
      <c r="H97" s="1547"/>
      <c r="I97" s="1540"/>
      <c r="J97" s="1541"/>
      <c r="K97" s="1542"/>
      <c r="L97" s="1543"/>
      <c r="M97" s="1544"/>
      <c r="N97" s="1545"/>
      <c r="O97" s="23"/>
      <c r="P97" s="23"/>
      <c r="Q97" s="23"/>
      <c r="R97" s="23"/>
      <c r="S97" s="23"/>
    </row>
    <row r="98" spans="1:19">
      <c r="A98" s="177"/>
      <c r="B98" s="1537"/>
      <c r="C98" s="1528"/>
      <c r="D98" s="1528"/>
      <c r="E98" s="1528"/>
      <c r="F98" s="1529"/>
      <c r="G98" s="1546"/>
      <c r="H98" s="1547"/>
      <c r="I98" s="1540"/>
      <c r="J98" s="1541"/>
      <c r="K98" s="1542"/>
      <c r="L98" s="1543"/>
      <c r="M98" s="1544"/>
      <c r="N98" s="1545"/>
      <c r="O98" s="23"/>
      <c r="P98" s="23"/>
      <c r="Q98" s="23"/>
      <c r="R98" s="23"/>
      <c r="S98" s="23"/>
    </row>
    <row r="99" spans="1:19">
      <c r="A99" s="177"/>
      <c r="B99" s="1537"/>
      <c r="C99" s="1528"/>
      <c r="D99" s="1528"/>
      <c r="E99" s="1528"/>
      <c r="F99" s="1529"/>
      <c r="G99" s="1546"/>
      <c r="H99" s="1547"/>
      <c r="I99" s="1540"/>
      <c r="J99" s="1541"/>
      <c r="K99" s="1542"/>
      <c r="L99" s="1543"/>
      <c r="M99" s="1544"/>
      <c r="N99" s="1545"/>
      <c r="O99" s="23"/>
      <c r="P99" s="23"/>
      <c r="Q99" s="23"/>
      <c r="R99" s="23"/>
      <c r="S99" s="23"/>
    </row>
    <row r="100" spans="1:19">
      <c r="A100" s="177"/>
      <c r="B100" s="1537"/>
      <c r="C100" s="1528"/>
      <c r="D100" s="1528"/>
      <c r="E100" s="1528"/>
      <c r="F100" s="1529"/>
      <c r="G100" s="1546"/>
      <c r="H100" s="1547"/>
      <c r="I100" s="1540"/>
      <c r="J100" s="1541"/>
      <c r="K100" s="1542"/>
      <c r="L100" s="1543"/>
      <c r="M100" s="1544"/>
      <c r="N100" s="1545"/>
      <c r="O100" s="23"/>
      <c r="P100" s="23"/>
      <c r="Q100" s="23"/>
      <c r="R100" s="23"/>
      <c r="S100" s="23"/>
    </row>
    <row r="101" spans="1:19">
      <c r="A101" s="177"/>
      <c r="B101" s="1537"/>
      <c r="C101" s="1528"/>
      <c r="D101" s="1528"/>
      <c r="E101" s="1528"/>
      <c r="F101" s="1529"/>
      <c r="G101" s="1546"/>
      <c r="H101" s="1547"/>
      <c r="I101" s="1540"/>
      <c r="J101" s="1541"/>
      <c r="K101" s="1542"/>
      <c r="L101" s="1543"/>
      <c r="M101" s="1544"/>
      <c r="N101" s="1545"/>
      <c r="O101" s="23"/>
      <c r="P101" s="23"/>
      <c r="Q101" s="23"/>
      <c r="R101" s="23"/>
      <c r="S101" s="23"/>
    </row>
    <row r="102" spans="1:19">
      <c r="A102" s="213"/>
      <c r="B102" s="1734"/>
      <c r="C102" s="1735"/>
      <c r="D102" s="1735"/>
      <c r="E102" s="1735"/>
      <c r="F102" s="1736"/>
      <c r="G102" s="1737"/>
      <c r="H102" s="1738"/>
      <c r="I102" s="1739"/>
      <c r="J102" s="1740"/>
      <c r="K102" s="1741"/>
      <c r="L102" s="1742"/>
      <c r="M102" s="1743"/>
      <c r="N102" s="1744"/>
      <c r="O102" s="23"/>
      <c r="P102" s="23"/>
      <c r="Q102" s="23"/>
      <c r="R102" s="23"/>
      <c r="S102" s="23"/>
    </row>
    <row r="103" spans="1:19">
      <c r="A103" s="35">
        <v>3</v>
      </c>
      <c r="B103" s="1319" t="s">
        <v>42</v>
      </c>
      <c r="C103" s="1319"/>
      <c r="D103" s="1319"/>
      <c r="E103" s="1319"/>
      <c r="F103" s="1319"/>
      <c r="G103" s="1319"/>
      <c r="H103" s="1319"/>
      <c r="I103" s="1319"/>
      <c r="J103" s="1319"/>
      <c r="K103" s="1319"/>
      <c r="L103" s="1320"/>
      <c r="M103" s="1745">
        <v>0</v>
      </c>
      <c r="N103" s="1321"/>
      <c r="O103" s="23"/>
      <c r="P103" s="23"/>
      <c r="Q103" s="23"/>
      <c r="R103" s="23"/>
      <c r="S103" s="23"/>
    </row>
    <row r="104" spans="1:19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>
      <c r="A105" s="1560" t="s">
        <v>43</v>
      </c>
      <c r="B105" s="1560"/>
      <c r="C105" s="1560"/>
      <c r="D105" s="1560"/>
      <c r="E105" s="1560"/>
      <c r="F105" s="1560"/>
      <c r="G105" s="1560"/>
      <c r="H105" s="1560"/>
      <c r="I105" s="1560"/>
      <c r="J105" s="1560"/>
      <c r="K105" s="1560"/>
      <c r="L105" s="1560"/>
      <c r="M105" s="1560"/>
      <c r="N105" s="1560"/>
      <c r="O105" s="23"/>
      <c r="P105" s="23"/>
      <c r="Q105" s="23"/>
      <c r="R105" s="23"/>
      <c r="S105" s="23"/>
    </row>
    <row r="106" spans="1:19">
      <c r="A106" s="1746" t="s">
        <v>44</v>
      </c>
      <c r="B106" s="1746"/>
      <c r="C106" s="1746"/>
      <c r="D106" s="1746"/>
      <c r="E106" s="1747" t="s">
        <v>45</v>
      </c>
      <c r="F106" s="1748"/>
      <c r="G106" s="1748"/>
      <c r="H106" s="1748"/>
      <c r="I106" s="1748"/>
      <c r="J106" s="1748"/>
      <c r="K106" s="1748"/>
      <c r="L106" s="1748"/>
      <c r="M106" s="1749" t="s">
        <v>46</v>
      </c>
      <c r="N106" s="1750"/>
      <c r="O106" s="23"/>
      <c r="P106" s="23"/>
      <c r="Q106" s="23"/>
      <c r="R106" s="23"/>
      <c r="S106" s="23"/>
    </row>
    <row r="107" spans="1:19">
      <c r="A107" s="1532"/>
      <c r="B107" s="1533"/>
      <c r="C107" s="1533"/>
      <c r="D107" s="1534"/>
      <c r="E107" s="1532"/>
      <c r="F107" s="1533"/>
      <c r="G107" s="1533"/>
      <c r="H107" s="1533"/>
      <c r="I107" s="1533"/>
      <c r="J107" s="1533"/>
      <c r="K107" s="1533"/>
      <c r="L107" s="1534"/>
      <c r="M107" s="1535"/>
      <c r="N107" s="1536"/>
      <c r="O107" s="23"/>
      <c r="P107" s="23"/>
      <c r="Q107" s="23"/>
      <c r="R107" s="23"/>
      <c r="S107" s="23"/>
    </row>
    <row r="108" spans="1:19">
      <c r="A108" s="1527"/>
      <c r="B108" s="1528"/>
      <c r="C108" s="1528"/>
      <c r="D108" s="1529"/>
      <c r="E108" s="1527"/>
      <c r="F108" s="1528"/>
      <c r="G108" s="1528"/>
      <c r="H108" s="1528"/>
      <c r="I108" s="1528"/>
      <c r="J108" s="1528"/>
      <c r="K108" s="1528"/>
      <c r="L108" s="1529"/>
      <c r="M108" s="1530"/>
      <c r="N108" s="1531"/>
      <c r="O108" s="23"/>
      <c r="P108" s="23"/>
      <c r="Q108" s="23"/>
      <c r="R108" s="23"/>
      <c r="S108" s="23"/>
    </row>
    <row r="109" spans="1:19">
      <c r="A109" s="1527"/>
      <c r="B109" s="1528"/>
      <c r="C109" s="1528"/>
      <c r="D109" s="1529"/>
      <c r="E109" s="1527"/>
      <c r="F109" s="1528"/>
      <c r="G109" s="1528"/>
      <c r="H109" s="1528"/>
      <c r="I109" s="1528"/>
      <c r="J109" s="1528"/>
      <c r="K109" s="1528"/>
      <c r="L109" s="1529"/>
      <c r="M109" s="1530"/>
      <c r="N109" s="1531"/>
      <c r="O109" s="23"/>
      <c r="P109" s="23"/>
      <c r="Q109" s="23"/>
      <c r="R109" s="23"/>
      <c r="S109" s="23"/>
    </row>
    <row r="110" spans="1:19">
      <c r="A110" s="1527"/>
      <c r="B110" s="1528"/>
      <c r="C110" s="1528"/>
      <c r="D110" s="1529"/>
      <c r="E110" s="1527"/>
      <c r="F110" s="1528"/>
      <c r="G110" s="1528"/>
      <c r="H110" s="1528"/>
      <c r="I110" s="1528"/>
      <c r="J110" s="1528"/>
      <c r="K110" s="1528"/>
      <c r="L110" s="1529"/>
      <c r="M110" s="1530"/>
      <c r="N110" s="1531"/>
      <c r="O110" s="23"/>
      <c r="P110" s="23"/>
      <c r="Q110" s="23"/>
      <c r="R110" s="23"/>
      <c r="S110" s="23"/>
    </row>
    <row r="111" spans="1:19">
      <c r="A111" s="1527"/>
      <c r="B111" s="1528"/>
      <c r="C111" s="1528"/>
      <c r="D111" s="1529"/>
      <c r="E111" s="1527"/>
      <c r="F111" s="1528"/>
      <c r="G111" s="1528"/>
      <c r="H111" s="1528"/>
      <c r="I111" s="1528"/>
      <c r="J111" s="1528"/>
      <c r="K111" s="1528"/>
      <c r="L111" s="1529"/>
      <c r="M111" s="1530"/>
      <c r="N111" s="1531"/>
      <c r="O111" s="23"/>
      <c r="P111" s="23"/>
      <c r="Q111" s="23"/>
      <c r="R111" s="23"/>
      <c r="S111" s="23"/>
    </row>
    <row r="112" spans="1:19">
      <c r="A112" s="1527"/>
      <c r="B112" s="1528"/>
      <c r="C112" s="1528"/>
      <c r="D112" s="1529"/>
      <c r="E112" s="1527"/>
      <c r="F112" s="1528"/>
      <c r="G112" s="1528"/>
      <c r="H112" s="1528"/>
      <c r="I112" s="1528"/>
      <c r="J112" s="1528"/>
      <c r="K112" s="1528"/>
      <c r="L112" s="1529"/>
      <c r="M112" s="1530"/>
      <c r="N112" s="1531"/>
      <c r="O112" s="23"/>
      <c r="P112" s="23"/>
      <c r="Q112" s="23"/>
      <c r="R112" s="23"/>
      <c r="S112" s="23"/>
    </row>
    <row r="113" spans="1:19">
      <c r="A113" s="1527"/>
      <c r="B113" s="1528"/>
      <c r="C113" s="1528"/>
      <c r="D113" s="1529"/>
      <c r="E113" s="1527"/>
      <c r="F113" s="1528"/>
      <c r="G113" s="1528"/>
      <c r="H113" s="1528"/>
      <c r="I113" s="1528"/>
      <c r="J113" s="1528"/>
      <c r="K113" s="1528"/>
      <c r="L113" s="1529"/>
      <c r="M113" s="1530"/>
      <c r="N113" s="1531"/>
      <c r="O113" s="23"/>
      <c r="P113" s="23"/>
      <c r="Q113" s="23"/>
      <c r="R113" s="23"/>
      <c r="S113" s="23"/>
    </row>
    <row r="114" spans="1:19">
      <c r="A114" s="1527"/>
      <c r="B114" s="1528"/>
      <c r="C114" s="1528"/>
      <c r="D114" s="1529"/>
      <c r="E114" s="1527"/>
      <c r="F114" s="1528"/>
      <c r="G114" s="1528"/>
      <c r="H114" s="1528"/>
      <c r="I114" s="1528"/>
      <c r="J114" s="1528"/>
      <c r="K114" s="1528"/>
      <c r="L114" s="1529"/>
      <c r="M114" s="1530"/>
      <c r="N114" s="1531"/>
      <c r="O114" s="23"/>
      <c r="P114" s="23"/>
      <c r="Q114" s="23"/>
      <c r="R114" s="23"/>
      <c r="S114" s="23"/>
    </row>
    <row r="115" spans="1:19">
      <c r="A115" s="1527"/>
      <c r="B115" s="1528"/>
      <c r="C115" s="1528"/>
      <c r="D115" s="1529"/>
      <c r="E115" s="1527"/>
      <c r="F115" s="1528"/>
      <c r="G115" s="1528"/>
      <c r="H115" s="1528"/>
      <c r="I115" s="1528"/>
      <c r="J115" s="1528"/>
      <c r="K115" s="1528"/>
      <c r="L115" s="1529"/>
      <c r="M115" s="1530"/>
      <c r="N115" s="1531"/>
      <c r="O115" s="23"/>
      <c r="P115" s="23"/>
      <c r="Q115" s="23"/>
      <c r="R115" s="23"/>
      <c r="S115" s="23"/>
    </row>
    <row r="116" spans="1:19">
      <c r="A116" s="1527"/>
      <c r="B116" s="1528"/>
      <c r="C116" s="1528"/>
      <c r="D116" s="1529"/>
      <c r="E116" s="1527"/>
      <c r="F116" s="1528"/>
      <c r="G116" s="1528"/>
      <c r="H116" s="1528"/>
      <c r="I116" s="1528"/>
      <c r="J116" s="1528"/>
      <c r="K116" s="1528"/>
      <c r="L116" s="1529"/>
      <c r="M116" s="1530"/>
      <c r="N116" s="1531"/>
      <c r="O116" s="23"/>
      <c r="P116" s="23"/>
      <c r="Q116" s="23"/>
      <c r="R116" s="23"/>
      <c r="S116" s="23"/>
    </row>
    <row r="117" spans="1:19">
      <c r="A117" s="1527"/>
      <c r="B117" s="1528"/>
      <c r="C117" s="1528"/>
      <c r="D117" s="1529"/>
      <c r="E117" s="1527"/>
      <c r="F117" s="1528"/>
      <c r="G117" s="1528"/>
      <c r="H117" s="1528"/>
      <c r="I117" s="1528"/>
      <c r="J117" s="1528"/>
      <c r="K117" s="1528"/>
      <c r="L117" s="1529"/>
      <c r="M117" s="1530"/>
      <c r="N117" s="1531"/>
      <c r="O117" s="23"/>
      <c r="P117" s="23"/>
      <c r="Q117" s="23"/>
      <c r="R117" s="23"/>
      <c r="S117" s="23"/>
    </row>
    <row r="118" spans="1:19">
      <c r="A118" s="1527"/>
      <c r="B118" s="1528"/>
      <c r="C118" s="1528"/>
      <c r="D118" s="1529"/>
      <c r="E118" s="1527"/>
      <c r="F118" s="1528"/>
      <c r="G118" s="1528"/>
      <c r="H118" s="1528"/>
      <c r="I118" s="1528"/>
      <c r="J118" s="1528"/>
      <c r="K118" s="1528"/>
      <c r="L118" s="1529"/>
      <c r="M118" s="1530"/>
      <c r="N118" s="1531"/>
      <c r="O118" s="23"/>
      <c r="P118" s="23"/>
      <c r="Q118" s="23"/>
      <c r="R118" s="23"/>
      <c r="S118" s="23"/>
    </row>
    <row r="119" spans="1:19">
      <c r="A119" s="1527"/>
      <c r="B119" s="1528"/>
      <c r="C119" s="1528"/>
      <c r="D119" s="1529"/>
      <c r="E119" s="1527"/>
      <c r="F119" s="1528"/>
      <c r="G119" s="1528"/>
      <c r="H119" s="1528"/>
      <c r="I119" s="1528"/>
      <c r="J119" s="1528"/>
      <c r="K119" s="1528"/>
      <c r="L119" s="1529"/>
      <c r="M119" s="1530"/>
      <c r="N119" s="1531"/>
      <c r="O119" s="23"/>
      <c r="P119" s="23"/>
      <c r="Q119" s="23"/>
      <c r="R119" s="23"/>
      <c r="S119" s="23"/>
    </row>
    <row r="120" spans="1:19">
      <c r="A120" s="1751"/>
      <c r="B120" s="1735"/>
      <c r="C120" s="1735"/>
      <c r="D120" s="1736"/>
      <c r="E120" s="1751"/>
      <c r="F120" s="1735"/>
      <c r="G120" s="1735"/>
      <c r="H120" s="1735"/>
      <c r="I120" s="1735"/>
      <c r="J120" s="1735"/>
      <c r="K120" s="1735"/>
      <c r="L120" s="1736"/>
      <c r="M120" s="1752"/>
      <c r="N120" s="1753"/>
      <c r="O120" s="23"/>
      <c r="P120" s="23"/>
      <c r="Q120" s="23"/>
      <c r="R120" s="23"/>
      <c r="S120" s="23"/>
    </row>
    <row r="121" spans="1:19">
      <c r="A121" s="1321" t="s">
        <v>147</v>
      </c>
      <c r="B121" s="1321"/>
      <c r="C121" s="1321"/>
      <c r="D121" s="1321"/>
      <c r="E121" s="1321"/>
      <c r="F121" s="1321"/>
      <c r="G121" s="1321"/>
      <c r="H121" s="1321"/>
      <c r="I121" s="1321"/>
      <c r="J121" s="1321"/>
      <c r="K121" s="1321"/>
      <c r="L121" s="1321"/>
      <c r="M121" s="1332"/>
      <c r="N121" s="1332"/>
      <c r="O121" s="23"/>
      <c r="P121" s="23"/>
      <c r="Q121" s="23"/>
      <c r="R121" s="23"/>
      <c r="S121" s="23"/>
    </row>
    <row r="122" spans="1:19">
      <c r="A122" s="1333" t="s">
        <v>49</v>
      </c>
      <c r="B122" s="1333"/>
      <c r="C122" s="1333"/>
      <c r="D122" s="1333"/>
      <c r="E122" s="1333"/>
      <c r="F122" s="1333"/>
      <c r="G122" s="1333"/>
      <c r="H122" s="1333"/>
      <c r="I122" s="1333"/>
      <c r="J122" s="1333"/>
      <c r="K122" s="1333"/>
      <c r="L122" s="1333"/>
      <c r="M122" s="1334"/>
      <c r="N122" s="1334"/>
      <c r="O122" s="23"/>
      <c r="P122" s="23"/>
      <c r="Q122" s="23"/>
      <c r="R122" s="23"/>
      <c r="S122" s="23"/>
    </row>
    <row r="123" spans="1:19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</sheetData>
  <mergeCells count="264">
    <mergeCell ref="A117:D118"/>
    <mergeCell ref="E117:L118"/>
    <mergeCell ref="M117:N118"/>
    <mergeCell ref="A119:D120"/>
    <mergeCell ref="E119:L120"/>
    <mergeCell ref="M119:N120"/>
    <mergeCell ref="A121:L121"/>
    <mergeCell ref="M121:N121"/>
    <mergeCell ref="A122:L122"/>
    <mergeCell ref="M122:N122"/>
    <mergeCell ref="B102:F102"/>
    <mergeCell ref="G102:H102"/>
    <mergeCell ref="I102:J102"/>
    <mergeCell ref="K102:L102"/>
    <mergeCell ref="M102:N102"/>
    <mergeCell ref="B103:L103"/>
    <mergeCell ref="M103:N103"/>
    <mergeCell ref="A105:N105"/>
    <mergeCell ref="A106:D106"/>
    <mergeCell ref="E106:L106"/>
    <mergeCell ref="M106:N106"/>
    <mergeCell ref="K99:L99"/>
    <mergeCell ref="M99:N99"/>
    <mergeCell ref="B100:F100"/>
    <mergeCell ref="G100:H100"/>
    <mergeCell ref="I100:J100"/>
    <mergeCell ref="K100:L100"/>
    <mergeCell ref="B101:F101"/>
    <mergeCell ref="G101:H101"/>
    <mergeCell ref="I101:J101"/>
    <mergeCell ref="K101:L101"/>
    <mergeCell ref="M101:N101"/>
    <mergeCell ref="A75:G75"/>
    <mergeCell ref="H75:N75"/>
    <mergeCell ref="A76:B78"/>
    <mergeCell ref="C76:G78"/>
    <mergeCell ref="H76:I78"/>
    <mergeCell ref="J76:N78"/>
    <mergeCell ref="A79:B81"/>
    <mergeCell ref="C79:G81"/>
    <mergeCell ref="H79:I81"/>
    <mergeCell ref="J79:N81"/>
    <mergeCell ref="L68:N68"/>
    <mergeCell ref="A69:E69"/>
    <mergeCell ref="F69:G69"/>
    <mergeCell ref="H69:L69"/>
    <mergeCell ref="M69:N69"/>
    <mergeCell ref="A70:E70"/>
    <mergeCell ref="F70:G70"/>
    <mergeCell ref="H70:L70"/>
    <mergeCell ref="M70:N70"/>
    <mergeCell ref="A1:N1"/>
    <mergeCell ref="A2:D2"/>
    <mergeCell ref="E2:H2"/>
    <mergeCell ref="I2:N2"/>
    <mergeCell ref="A3:D4"/>
    <mergeCell ref="E3:H4"/>
    <mergeCell ref="I3:N4"/>
    <mergeCell ref="A5:B5"/>
    <mergeCell ref="C5:N5"/>
    <mergeCell ref="A6:B6"/>
    <mergeCell ref="C6:N6"/>
    <mergeCell ref="C7:N18"/>
    <mergeCell ref="A8:B12"/>
    <mergeCell ref="A13:B13"/>
    <mergeCell ref="A14:B15"/>
    <mergeCell ref="A16:B17"/>
    <mergeCell ref="B23:G23"/>
    <mergeCell ref="I23:N23"/>
    <mergeCell ref="I20:M20"/>
    <mergeCell ref="A25:N25"/>
    <mergeCell ref="A26:H26"/>
    <mergeCell ref="I26:J26"/>
    <mergeCell ref="K26:L26"/>
    <mergeCell ref="M26:N26"/>
    <mergeCell ref="A19:N19"/>
    <mergeCell ref="B20:G20"/>
    <mergeCell ref="B21:G21"/>
    <mergeCell ref="I21:N21"/>
    <mergeCell ref="B22:G22"/>
    <mergeCell ref="I22:N22"/>
    <mergeCell ref="A29:H29"/>
    <mergeCell ref="I29:J29"/>
    <mergeCell ref="K29:L29"/>
    <mergeCell ref="M29:N29"/>
    <mergeCell ref="A30:H30"/>
    <mergeCell ref="I30:J30"/>
    <mergeCell ref="K30:L30"/>
    <mergeCell ref="M30:N30"/>
    <mergeCell ref="A27:H27"/>
    <mergeCell ref="I27:J27"/>
    <mergeCell ref="K27:L27"/>
    <mergeCell ref="M27:N27"/>
    <mergeCell ref="A28:H28"/>
    <mergeCell ref="I28:J28"/>
    <mergeCell ref="K28:L28"/>
    <mergeCell ref="M28:N28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9:N49"/>
    <mergeCell ref="A50:B50"/>
    <mergeCell ref="A51:B52"/>
    <mergeCell ref="A53:B54"/>
    <mergeCell ref="A47:H47"/>
    <mergeCell ref="I47:J47"/>
    <mergeCell ref="K47:L47"/>
    <mergeCell ref="M47:N47"/>
    <mergeCell ref="A48:H48"/>
    <mergeCell ref="I48:J48"/>
    <mergeCell ref="K48:L48"/>
    <mergeCell ref="M48:N48"/>
    <mergeCell ref="A55:B56"/>
    <mergeCell ref="A57:B58"/>
    <mergeCell ref="A59:B60"/>
    <mergeCell ref="A61:B62"/>
    <mergeCell ref="A63:B64"/>
    <mergeCell ref="A65:B66"/>
    <mergeCell ref="A71:D71"/>
    <mergeCell ref="E71:G71"/>
    <mergeCell ref="H71:K71"/>
    <mergeCell ref="A68:D68"/>
    <mergeCell ref="E68:G68"/>
    <mergeCell ref="H68:K68"/>
    <mergeCell ref="L71:N71"/>
    <mergeCell ref="A72:E72"/>
    <mergeCell ref="F72:G72"/>
    <mergeCell ref="H72:L72"/>
    <mergeCell ref="M72:N72"/>
    <mergeCell ref="A73:E73"/>
    <mergeCell ref="F73:G73"/>
    <mergeCell ref="H73:L73"/>
    <mergeCell ref="M73:N73"/>
    <mergeCell ref="A82:G82"/>
    <mergeCell ref="H82:N82"/>
    <mergeCell ref="A83:B85"/>
    <mergeCell ref="C83:G85"/>
    <mergeCell ref="H83:I85"/>
    <mergeCell ref="J83:N85"/>
    <mergeCell ref="A86:B88"/>
    <mergeCell ref="C86:G88"/>
    <mergeCell ref="H86:I88"/>
    <mergeCell ref="J86:N88"/>
    <mergeCell ref="B91:F91"/>
    <mergeCell ref="G91:H91"/>
    <mergeCell ref="I91:J91"/>
    <mergeCell ref="K91:L91"/>
    <mergeCell ref="M91:N91"/>
    <mergeCell ref="A90:N90"/>
    <mergeCell ref="B92:F92"/>
    <mergeCell ref="G92:H92"/>
    <mergeCell ref="I92:J92"/>
    <mergeCell ref="K92:L92"/>
    <mergeCell ref="M92:N92"/>
    <mergeCell ref="B93:F93"/>
    <mergeCell ref="G93:H93"/>
    <mergeCell ref="I93:J93"/>
    <mergeCell ref="K93:L93"/>
    <mergeCell ref="M93:N93"/>
    <mergeCell ref="B94:F94"/>
    <mergeCell ref="G94:H94"/>
    <mergeCell ref="I94:J94"/>
    <mergeCell ref="K94:L94"/>
    <mergeCell ref="M94:N94"/>
    <mergeCell ref="B95:F95"/>
    <mergeCell ref="G95:H95"/>
    <mergeCell ref="I95:J95"/>
    <mergeCell ref="K95:L95"/>
    <mergeCell ref="M95:N95"/>
    <mergeCell ref="M100:N100"/>
    <mergeCell ref="B96:F96"/>
    <mergeCell ref="G96:H96"/>
    <mergeCell ref="I96:J96"/>
    <mergeCell ref="K96:L96"/>
    <mergeCell ref="M96:N96"/>
    <mergeCell ref="M97:N97"/>
    <mergeCell ref="B97:F97"/>
    <mergeCell ref="G97:H97"/>
    <mergeCell ref="I97:J97"/>
    <mergeCell ref="K97:L97"/>
    <mergeCell ref="B98:F98"/>
    <mergeCell ref="G98:H98"/>
    <mergeCell ref="I98:J98"/>
    <mergeCell ref="K98:L98"/>
    <mergeCell ref="M98:N98"/>
    <mergeCell ref="B99:F99"/>
    <mergeCell ref="G99:H99"/>
    <mergeCell ref="I99:J99"/>
    <mergeCell ref="A113:D114"/>
    <mergeCell ref="E113:L114"/>
    <mergeCell ref="M113:N114"/>
    <mergeCell ref="A115:D116"/>
    <mergeCell ref="E115:L116"/>
    <mergeCell ref="M115:N116"/>
    <mergeCell ref="A107:D108"/>
    <mergeCell ref="E107:L108"/>
    <mergeCell ref="M107:N108"/>
    <mergeCell ref="A109:D110"/>
    <mergeCell ref="E109:L110"/>
    <mergeCell ref="M109:N110"/>
    <mergeCell ref="A111:D112"/>
    <mergeCell ref="E111:L112"/>
    <mergeCell ref="M111:N1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T65459"/>
  <sheetViews>
    <sheetView tabSelected="1" topLeftCell="A9" zoomScaleNormal="100" workbookViewId="0">
      <selection activeCell="I33" sqref="I33:J33"/>
    </sheetView>
  </sheetViews>
  <sheetFormatPr defaultRowHeight="12.75"/>
  <cols>
    <col min="1" max="1" width="8.5703125" style="28" customWidth="1"/>
    <col min="2" max="2" width="10" style="28" customWidth="1"/>
    <col min="3" max="3" width="6.5703125" style="28" customWidth="1"/>
    <col min="4" max="4" width="8.5703125" style="28" customWidth="1"/>
    <col min="5" max="7" width="6.5703125" style="28" customWidth="1"/>
    <col min="8" max="8" width="14" style="28" customWidth="1"/>
    <col min="9" max="9" width="6.5703125" style="28" customWidth="1"/>
    <col min="10" max="10" width="10.7109375" style="28" customWidth="1"/>
    <col min="11" max="11" width="6.5703125" style="28" customWidth="1"/>
    <col min="12" max="12" width="11.42578125" style="28" customWidth="1"/>
    <col min="13" max="13" width="6.5703125" style="28" customWidth="1"/>
    <col min="14" max="14" width="11" style="28" customWidth="1"/>
    <col min="15" max="15" width="0.42578125" style="28" customWidth="1"/>
    <col min="16" max="16" width="9.140625" style="28"/>
    <col min="17" max="17" width="0.140625" style="28" customWidth="1"/>
    <col min="18" max="243" width="9.140625" style="28"/>
    <col min="244" max="244" width="14.140625" style="28" bestFit="1" customWidth="1"/>
    <col min="245" max="255" width="9.140625" style="28"/>
    <col min="256" max="256" width="8.5703125" style="28" customWidth="1"/>
    <col min="257" max="257" width="10" style="28" customWidth="1"/>
    <col min="258" max="258" width="6.5703125" style="28" customWidth="1"/>
    <col min="259" max="259" width="8.5703125" style="28" customWidth="1"/>
    <col min="260" max="262" width="6.5703125" style="28" customWidth="1"/>
    <col min="263" max="263" width="14" style="28" customWidth="1"/>
    <col min="264" max="264" width="6.5703125" style="28" customWidth="1"/>
    <col min="265" max="265" width="10.7109375" style="28" customWidth="1"/>
    <col min="266" max="266" width="6.5703125" style="28" customWidth="1"/>
    <col min="267" max="267" width="11.42578125" style="28" customWidth="1"/>
    <col min="268" max="268" width="6.5703125" style="28" customWidth="1"/>
    <col min="269" max="269" width="11" style="28" customWidth="1"/>
    <col min="270" max="270" width="9.140625" style="28"/>
    <col min="271" max="271" width="0.42578125" style="28" customWidth="1"/>
    <col min="272" max="272" width="9.140625" style="28"/>
    <col min="273" max="273" width="0.140625" style="28" customWidth="1"/>
    <col min="274" max="499" width="9.140625" style="28"/>
    <col min="500" max="500" width="14.140625" style="28" bestFit="1" customWidth="1"/>
    <col min="501" max="511" width="9.140625" style="28"/>
    <col min="512" max="512" width="8.5703125" style="28" customWidth="1"/>
    <col min="513" max="513" width="10" style="28" customWidth="1"/>
    <col min="514" max="514" width="6.5703125" style="28" customWidth="1"/>
    <col min="515" max="515" width="8.5703125" style="28" customWidth="1"/>
    <col min="516" max="518" width="6.5703125" style="28" customWidth="1"/>
    <col min="519" max="519" width="14" style="28" customWidth="1"/>
    <col min="520" max="520" width="6.5703125" style="28" customWidth="1"/>
    <col min="521" max="521" width="10.7109375" style="28" customWidth="1"/>
    <col min="522" max="522" width="6.5703125" style="28" customWidth="1"/>
    <col min="523" max="523" width="11.42578125" style="28" customWidth="1"/>
    <col min="524" max="524" width="6.5703125" style="28" customWidth="1"/>
    <col min="525" max="525" width="11" style="28" customWidth="1"/>
    <col min="526" max="526" width="9.140625" style="28"/>
    <col min="527" max="527" width="0.42578125" style="28" customWidth="1"/>
    <col min="528" max="528" width="9.140625" style="28"/>
    <col min="529" max="529" width="0.140625" style="28" customWidth="1"/>
    <col min="530" max="755" width="9.140625" style="28"/>
    <col min="756" max="756" width="14.140625" style="28" bestFit="1" customWidth="1"/>
    <col min="757" max="767" width="9.140625" style="28"/>
    <col min="768" max="768" width="8.5703125" style="28" customWidth="1"/>
    <col min="769" max="769" width="10" style="28" customWidth="1"/>
    <col min="770" max="770" width="6.5703125" style="28" customWidth="1"/>
    <col min="771" max="771" width="8.5703125" style="28" customWidth="1"/>
    <col min="772" max="774" width="6.5703125" style="28" customWidth="1"/>
    <col min="775" max="775" width="14" style="28" customWidth="1"/>
    <col min="776" max="776" width="6.5703125" style="28" customWidth="1"/>
    <col min="777" max="777" width="10.7109375" style="28" customWidth="1"/>
    <col min="778" max="778" width="6.5703125" style="28" customWidth="1"/>
    <col min="779" max="779" width="11.42578125" style="28" customWidth="1"/>
    <col min="780" max="780" width="6.5703125" style="28" customWidth="1"/>
    <col min="781" max="781" width="11" style="28" customWidth="1"/>
    <col min="782" max="782" width="9.140625" style="28"/>
    <col min="783" max="783" width="0.42578125" style="28" customWidth="1"/>
    <col min="784" max="784" width="9.140625" style="28"/>
    <col min="785" max="785" width="0.140625" style="28" customWidth="1"/>
    <col min="786" max="1011" width="9.140625" style="28"/>
    <col min="1012" max="1012" width="14.140625" style="28" bestFit="1" customWidth="1"/>
    <col min="1013" max="1023" width="9.140625" style="28"/>
    <col min="1024" max="1024" width="8.5703125" style="28" customWidth="1"/>
    <col min="1025" max="1025" width="10" style="28" customWidth="1"/>
    <col min="1026" max="1026" width="6.5703125" style="28" customWidth="1"/>
    <col min="1027" max="1027" width="8.5703125" style="28" customWidth="1"/>
    <col min="1028" max="1030" width="6.5703125" style="28" customWidth="1"/>
    <col min="1031" max="1031" width="14" style="28" customWidth="1"/>
    <col min="1032" max="1032" width="6.5703125" style="28" customWidth="1"/>
    <col min="1033" max="1033" width="10.7109375" style="28" customWidth="1"/>
    <col min="1034" max="1034" width="6.5703125" style="28" customWidth="1"/>
    <col min="1035" max="1035" width="11.42578125" style="28" customWidth="1"/>
    <col min="1036" max="1036" width="6.5703125" style="28" customWidth="1"/>
    <col min="1037" max="1037" width="11" style="28" customWidth="1"/>
    <col min="1038" max="1038" width="9.140625" style="28"/>
    <col min="1039" max="1039" width="0.42578125" style="28" customWidth="1"/>
    <col min="1040" max="1040" width="9.140625" style="28"/>
    <col min="1041" max="1041" width="0.140625" style="28" customWidth="1"/>
    <col min="1042" max="1267" width="9.140625" style="28"/>
    <col min="1268" max="1268" width="14.140625" style="28" bestFit="1" customWidth="1"/>
    <col min="1269" max="1279" width="9.140625" style="28"/>
    <col min="1280" max="1280" width="8.5703125" style="28" customWidth="1"/>
    <col min="1281" max="1281" width="10" style="28" customWidth="1"/>
    <col min="1282" max="1282" width="6.5703125" style="28" customWidth="1"/>
    <col min="1283" max="1283" width="8.5703125" style="28" customWidth="1"/>
    <col min="1284" max="1286" width="6.5703125" style="28" customWidth="1"/>
    <col min="1287" max="1287" width="14" style="28" customWidth="1"/>
    <col min="1288" max="1288" width="6.5703125" style="28" customWidth="1"/>
    <col min="1289" max="1289" width="10.7109375" style="28" customWidth="1"/>
    <col min="1290" max="1290" width="6.5703125" style="28" customWidth="1"/>
    <col min="1291" max="1291" width="11.42578125" style="28" customWidth="1"/>
    <col min="1292" max="1292" width="6.5703125" style="28" customWidth="1"/>
    <col min="1293" max="1293" width="11" style="28" customWidth="1"/>
    <col min="1294" max="1294" width="9.140625" style="28"/>
    <col min="1295" max="1295" width="0.42578125" style="28" customWidth="1"/>
    <col min="1296" max="1296" width="9.140625" style="28"/>
    <col min="1297" max="1297" width="0.140625" style="28" customWidth="1"/>
    <col min="1298" max="1523" width="9.140625" style="28"/>
    <col min="1524" max="1524" width="14.140625" style="28" bestFit="1" customWidth="1"/>
    <col min="1525" max="1535" width="9.140625" style="28"/>
    <col min="1536" max="1536" width="8.5703125" style="28" customWidth="1"/>
    <col min="1537" max="1537" width="10" style="28" customWidth="1"/>
    <col min="1538" max="1538" width="6.5703125" style="28" customWidth="1"/>
    <col min="1539" max="1539" width="8.5703125" style="28" customWidth="1"/>
    <col min="1540" max="1542" width="6.5703125" style="28" customWidth="1"/>
    <col min="1543" max="1543" width="14" style="28" customWidth="1"/>
    <col min="1544" max="1544" width="6.5703125" style="28" customWidth="1"/>
    <col min="1545" max="1545" width="10.7109375" style="28" customWidth="1"/>
    <col min="1546" max="1546" width="6.5703125" style="28" customWidth="1"/>
    <col min="1547" max="1547" width="11.42578125" style="28" customWidth="1"/>
    <col min="1548" max="1548" width="6.5703125" style="28" customWidth="1"/>
    <col min="1549" max="1549" width="11" style="28" customWidth="1"/>
    <col min="1550" max="1550" width="9.140625" style="28"/>
    <col min="1551" max="1551" width="0.42578125" style="28" customWidth="1"/>
    <col min="1552" max="1552" width="9.140625" style="28"/>
    <col min="1553" max="1553" width="0.140625" style="28" customWidth="1"/>
    <col min="1554" max="1779" width="9.140625" style="28"/>
    <col min="1780" max="1780" width="14.140625" style="28" bestFit="1" customWidth="1"/>
    <col min="1781" max="1791" width="9.140625" style="28"/>
    <col min="1792" max="1792" width="8.5703125" style="28" customWidth="1"/>
    <col min="1793" max="1793" width="10" style="28" customWidth="1"/>
    <col min="1794" max="1794" width="6.5703125" style="28" customWidth="1"/>
    <col min="1795" max="1795" width="8.5703125" style="28" customWidth="1"/>
    <col min="1796" max="1798" width="6.5703125" style="28" customWidth="1"/>
    <col min="1799" max="1799" width="14" style="28" customWidth="1"/>
    <col min="1800" max="1800" width="6.5703125" style="28" customWidth="1"/>
    <col min="1801" max="1801" width="10.7109375" style="28" customWidth="1"/>
    <col min="1802" max="1802" width="6.5703125" style="28" customWidth="1"/>
    <col min="1803" max="1803" width="11.42578125" style="28" customWidth="1"/>
    <col min="1804" max="1804" width="6.5703125" style="28" customWidth="1"/>
    <col min="1805" max="1805" width="11" style="28" customWidth="1"/>
    <col min="1806" max="1806" width="9.140625" style="28"/>
    <col min="1807" max="1807" width="0.42578125" style="28" customWidth="1"/>
    <col min="1808" max="1808" width="9.140625" style="28"/>
    <col min="1809" max="1809" width="0.140625" style="28" customWidth="1"/>
    <col min="1810" max="2035" width="9.140625" style="28"/>
    <col min="2036" max="2036" width="14.140625" style="28" bestFit="1" customWidth="1"/>
    <col min="2037" max="2047" width="9.140625" style="28"/>
    <col min="2048" max="2048" width="8.5703125" style="28" customWidth="1"/>
    <col min="2049" max="2049" width="10" style="28" customWidth="1"/>
    <col min="2050" max="2050" width="6.5703125" style="28" customWidth="1"/>
    <col min="2051" max="2051" width="8.5703125" style="28" customWidth="1"/>
    <col min="2052" max="2054" width="6.5703125" style="28" customWidth="1"/>
    <col min="2055" max="2055" width="14" style="28" customWidth="1"/>
    <col min="2056" max="2056" width="6.5703125" style="28" customWidth="1"/>
    <col min="2057" max="2057" width="10.7109375" style="28" customWidth="1"/>
    <col min="2058" max="2058" width="6.5703125" style="28" customWidth="1"/>
    <col min="2059" max="2059" width="11.42578125" style="28" customWidth="1"/>
    <col min="2060" max="2060" width="6.5703125" style="28" customWidth="1"/>
    <col min="2061" max="2061" width="11" style="28" customWidth="1"/>
    <col min="2062" max="2062" width="9.140625" style="28"/>
    <col min="2063" max="2063" width="0.42578125" style="28" customWidth="1"/>
    <col min="2064" max="2064" width="9.140625" style="28"/>
    <col min="2065" max="2065" width="0.140625" style="28" customWidth="1"/>
    <col min="2066" max="2291" width="9.140625" style="28"/>
    <col min="2292" max="2292" width="14.140625" style="28" bestFit="1" customWidth="1"/>
    <col min="2293" max="2303" width="9.140625" style="28"/>
    <col min="2304" max="2304" width="8.5703125" style="28" customWidth="1"/>
    <col min="2305" max="2305" width="10" style="28" customWidth="1"/>
    <col min="2306" max="2306" width="6.5703125" style="28" customWidth="1"/>
    <col min="2307" max="2307" width="8.5703125" style="28" customWidth="1"/>
    <col min="2308" max="2310" width="6.5703125" style="28" customWidth="1"/>
    <col min="2311" max="2311" width="14" style="28" customWidth="1"/>
    <col min="2312" max="2312" width="6.5703125" style="28" customWidth="1"/>
    <col min="2313" max="2313" width="10.7109375" style="28" customWidth="1"/>
    <col min="2314" max="2314" width="6.5703125" style="28" customWidth="1"/>
    <col min="2315" max="2315" width="11.42578125" style="28" customWidth="1"/>
    <col min="2316" max="2316" width="6.5703125" style="28" customWidth="1"/>
    <col min="2317" max="2317" width="11" style="28" customWidth="1"/>
    <col min="2318" max="2318" width="9.140625" style="28"/>
    <col min="2319" max="2319" width="0.42578125" style="28" customWidth="1"/>
    <col min="2320" max="2320" width="9.140625" style="28"/>
    <col min="2321" max="2321" width="0.140625" style="28" customWidth="1"/>
    <col min="2322" max="2547" width="9.140625" style="28"/>
    <col min="2548" max="2548" width="14.140625" style="28" bestFit="1" customWidth="1"/>
    <col min="2549" max="2559" width="9.140625" style="28"/>
    <col min="2560" max="2560" width="8.5703125" style="28" customWidth="1"/>
    <col min="2561" max="2561" width="10" style="28" customWidth="1"/>
    <col min="2562" max="2562" width="6.5703125" style="28" customWidth="1"/>
    <col min="2563" max="2563" width="8.5703125" style="28" customWidth="1"/>
    <col min="2564" max="2566" width="6.5703125" style="28" customWidth="1"/>
    <col min="2567" max="2567" width="14" style="28" customWidth="1"/>
    <col min="2568" max="2568" width="6.5703125" style="28" customWidth="1"/>
    <col min="2569" max="2569" width="10.7109375" style="28" customWidth="1"/>
    <col min="2570" max="2570" width="6.5703125" style="28" customWidth="1"/>
    <col min="2571" max="2571" width="11.42578125" style="28" customWidth="1"/>
    <col min="2572" max="2572" width="6.5703125" style="28" customWidth="1"/>
    <col min="2573" max="2573" width="11" style="28" customWidth="1"/>
    <col min="2574" max="2574" width="9.140625" style="28"/>
    <col min="2575" max="2575" width="0.42578125" style="28" customWidth="1"/>
    <col min="2576" max="2576" width="9.140625" style="28"/>
    <col min="2577" max="2577" width="0.140625" style="28" customWidth="1"/>
    <col min="2578" max="2803" width="9.140625" style="28"/>
    <col min="2804" max="2804" width="14.140625" style="28" bestFit="1" customWidth="1"/>
    <col min="2805" max="2815" width="9.140625" style="28"/>
    <col min="2816" max="2816" width="8.5703125" style="28" customWidth="1"/>
    <col min="2817" max="2817" width="10" style="28" customWidth="1"/>
    <col min="2818" max="2818" width="6.5703125" style="28" customWidth="1"/>
    <col min="2819" max="2819" width="8.5703125" style="28" customWidth="1"/>
    <col min="2820" max="2822" width="6.5703125" style="28" customWidth="1"/>
    <col min="2823" max="2823" width="14" style="28" customWidth="1"/>
    <col min="2824" max="2824" width="6.5703125" style="28" customWidth="1"/>
    <col min="2825" max="2825" width="10.7109375" style="28" customWidth="1"/>
    <col min="2826" max="2826" width="6.5703125" style="28" customWidth="1"/>
    <col min="2827" max="2827" width="11.42578125" style="28" customWidth="1"/>
    <col min="2828" max="2828" width="6.5703125" style="28" customWidth="1"/>
    <col min="2829" max="2829" width="11" style="28" customWidth="1"/>
    <col min="2830" max="2830" width="9.140625" style="28"/>
    <col min="2831" max="2831" width="0.42578125" style="28" customWidth="1"/>
    <col min="2832" max="2832" width="9.140625" style="28"/>
    <col min="2833" max="2833" width="0.140625" style="28" customWidth="1"/>
    <col min="2834" max="3059" width="9.140625" style="28"/>
    <col min="3060" max="3060" width="14.140625" style="28" bestFit="1" customWidth="1"/>
    <col min="3061" max="3071" width="9.140625" style="28"/>
    <col min="3072" max="3072" width="8.5703125" style="28" customWidth="1"/>
    <col min="3073" max="3073" width="10" style="28" customWidth="1"/>
    <col min="3074" max="3074" width="6.5703125" style="28" customWidth="1"/>
    <col min="3075" max="3075" width="8.5703125" style="28" customWidth="1"/>
    <col min="3076" max="3078" width="6.5703125" style="28" customWidth="1"/>
    <col min="3079" max="3079" width="14" style="28" customWidth="1"/>
    <col min="3080" max="3080" width="6.5703125" style="28" customWidth="1"/>
    <col min="3081" max="3081" width="10.7109375" style="28" customWidth="1"/>
    <col min="3082" max="3082" width="6.5703125" style="28" customWidth="1"/>
    <col min="3083" max="3083" width="11.42578125" style="28" customWidth="1"/>
    <col min="3084" max="3084" width="6.5703125" style="28" customWidth="1"/>
    <col min="3085" max="3085" width="11" style="28" customWidth="1"/>
    <col min="3086" max="3086" width="9.140625" style="28"/>
    <col min="3087" max="3087" width="0.42578125" style="28" customWidth="1"/>
    <col min="3088" max="3088" width="9.140625" style="28"/>
    <col min="3089" max="3089" width="0.140625" style="28" customWidth="1"/>
    <col min="3090" max="3315" width="9.140625" style="28"/>
    <col min="3316" max="3316" width="14.140625" style="28" bestFit="1" customWidth="1"/>
    <col min="3317" max="3327" width="9.140625" style="28"/>
    <col min="3328" max="3328" width="8.5703125" style="28" customWidth="1"/>
    <col min="3329" max="3329" width="10" style="28" customWidth="1"/>
    <col min="3330" max="3330" width="6.5703125" style="28" customWidth="1"/>
    <col min="3331" max="3331" width="8.5703125" style="28" customWidth="1"/>
    <col min="3332" max="3334" width="6.5703125" style="28" customWidth="1"/>
    <col min="3335" max="3335" width="14" style="28" customWidth="1"/>
    <col min="3336" max="3336" width="6.5703125" style="28" customWidth="1"/>
    <col min="3337" max="3337" width="10.7109375" style="28" customWidth="1"/>
    <col min="3338" max="3338" width="6.5703125" style="28" customWidth="1"/>
    <col min="3339" max="3339" width="11.42578125" style="28" customWidth="1"/>
    <col min="3340" max="3340" width="6.5703125" style="28" customWidth="1"/>
    <col min="3341" max="3341" width="11" style="28" customWidth="1"/>
    <col min="3342" max="3342" width="9.140625" style="28"/>
    <col min="3343" max="3343" width="0.42578125" style="28" customWidth="1"/>
    <col min="3344" max="3344" width="9.140625" style="28"/>
    <col min="3345" max="3345" width="0.140625" style="28" customWidth="1"/>
    <col min="3346" max="3571" width="9.140625" style="28"/>
    <col min="3572" max="3572" width="14.140625" style="28" bestFit="1" customWidth="1"/>
    <col min="3573" max="3583" width="9.140625" style="28"/>
    <col min="3584" max="3584" width="8.5703125" style="28" customWidth="1"/>
    <col min="3585" max="3585" width="10" style="28" customWidth="1"/>
    <col min="3586" max="3586" width="6.5703125" style="28" customWidth="1"/>
    <col min="3587" max="3587" width="8.5703125" style="28" customWidth="1"/>
    <col min="3588" max="3590" width="6.5703125" style="28" customWidth="1"/>
    <col min="3591" max="3591" width="14" style="28" customWidth="1"/>
    <col min="3592" max="3592" width="6.5703125" style="28" customWidth="1"/>
    <col min="3593" max="3593" width="10.7109375" style="28" customWidth="1"/>
    <col min="3594" max="3594" width="6.5703125" style="28" customWidth="1"/>
    <col min="3595" max="3595" width="11.42578125" style="28" customWidth="1"/>
    <col min="3596" max="3596" width="6.5703125" style="28" customWidth="1"/>
    <col min="3597" max="3597" width="11" style="28" customWidth="1"/>
    <col min="3598" max="3598" width="9.140625" style="28"/>
    <col min="3599" max="3599" width="0.42578125" style="28" customWidth="1"/>
    <col min="3600" max="3600" width="9.140625" style="28"/>
    <col min="3601" max="3601" width="0.140625" style="28" customWidth="1"/>
    <col min="3602" max="3827" width="9.140625" style="28"/>
    <col min="3828" max="3828" width="14.140625" style="28" bestFit="1" customWidth="1"/>
    <col min="3829" max="3839" width="9.140625" style="28"/>
    <col min="3840" max="3840" width="8.5703125" style="28" customWidth="1"/>
    <col min="3841" max="3841" width="10" style="28" customWidth="1"/>
    <col min="3842" max="3842" width="6.5703125" style="28" customWidth="1"/>
    <col min="3843" max="3843" width="8.5703125" style="28" customWidth="1"/>
    <col min="3844" max="3846" width="6.5703125" style="28" customWidth="1"/>
    <col min="3847" max="3847" width="14" style="28" customWidth="1"/>
    <col min="3848" max="3848" width="6.5703125" style="28" customWidth="1"/>
    <col min="3849" max="3849" width="10.7109375" style="28" customWidth="1"/>
    <col min="3850" max="3850" width="6.5703125" style="28" customWidth="1"/>
    <col min="3851" max="3851" width="11.42578125" style="28" customWidth="1"/>
    <col min="3852" max="3852" width="6.5703125" style="28" customWidth="1"/>
    <col min="3853" max="3853" width="11" style="28" customWidth="1"/>
    <col min="3854" max="3854" width="9.140625" style="28"/>
    <col min="3855" max="3855" width="0.42578125" style="28" customWidth="1"/>
    <col min="3856" max="3856" width="9.140625" style="28"/>
    <col min="3857" max="3857" width="0.140625" style="28" customWidth="1"/>
    <col min="3858" max="4083" width="9.140625" style="28"/>
    <col min="4084" max="4084" width="14.140625" style="28" bestFit="1" customWidth="1"/>
    <col min="4085" max="4095" width="9.140625" style="28"/>
    <col min="4096" max="4096" width="8.5703125" style="28" customWidth="1"/>
    <col min="4097" max="4097" width="10" style="28" customWidth="1"/>
    <col min="4098" max="4098" width="6.5703125" style="28" customWidth="1"/>
    <col min="4099" max="4099" width="8.5703125" style="28" customWidth="1"/>
    <col min="4100" max="4102" width="6.5703125" style="28" customWidth="1"/>
    <col min="4103" max="4103" width="14" style="28" customWidth="1"/>
    <col min="4104" max="4104" width="6.5703125" style="28" customWidth="1"/>
    <col min="4105" max="4105" width="10.7109375" style="28" customWidth="1"/>
    <col min="4106" max="4106" width="6.5703125" style="28" customWidth="1"/>
    <col min="4107" max="4107" width="11.42578125" style="28" customWidth="1"/>
    <col min="4108" max="4108" width="6.5703125" style="28" customWidth="1"/>
    <col min="4109" max="4109" width="11" style="28" customWidth="1"/>
    <col min="4110" max="4110" width="9.140625" style="28"/>
    <col min="4111" max="4111" width="0.42578125" style="28" customWidth="1"/>
    <col min="4112" max="4112" width="9.140625" style="28"/>
    <col min="4113" max="4113" width="0.140625" style="28" customWidth="1"/>
    <col min="4114" max="4339" width="9.140625" style="28"/>
    <col min="4340" max="4340" width="14.140625" style="28" bestFit="1" customWidth="1"/>
    <col min="4341" max="4351" width="9.140625" style="28"/>
    <col min="4352" max="4352" width="8.5703125" style="28" customWidth="1"/>
    <col min="4353" max="4353" width="10" style="28" customWidth="1"/>
    <col min="4354" max="4354" width="6.5703125" style="28" customWidth="1"/>
    <col min="4355" max="4355" width="8.5703125" style="28" customWidth="1"/>
    <col min="4356" max="4358" width="6.5703125" style="28" customWidth="1"/>
    <col min="4359" max="4359" width="14" style="28" customWidth="1"/>
    <col min="4360" max="4360" width="6.5703125" style="28" customWidth="1"/>
    <col min="4361" max="4361" width="10.7109375" style="28" customWidth="1"/>
    <col min="4362" max="4362" width="6.5703125" style="28" customWidth="1"/>
    <col min="4363" max="4363" width="11.42578125" style="28" customWidth="1"/>
    <col min="4364" max="4364" width="6.5703125" style="28" customWidth="1"/>
    <col min="4365" max="4365" width="11" style="28" customWidth="1"/>
    <col min="4366" max="4366" width="9.140625" style="28"/>
    <col min="4367" max="4367" width="0.42578125" style="28" customWidth="1"/>
    <col min="4368" max="4368" width="9.140625" style="28"/>
    <col min="4369" max="4369" width="0.140625" style="28" customWidth="1"/>
    <col min="4370" max="4595" width="9.140625" style="28"/>
    <col min="4596" max="4596" width="14.140625" style="28" bestFit="1" customWidth="1"/>
    <col min="4597" max="4607" width="9.140625" style="28"/>
    <col min="4608" max="4608" width="8.5703125" style="28" customWidth="1"/>
    <col min="4609" max="4609" width="10" style="28" customWidth="1"/>
    <col min="4610" max="4610" width="6.5703125" style="28" customWidth="1"/>
    <col min="4611" max="4611" width="8.5703125" style="28" customWidth="1"/>
    <col min="4612" max="4614" width="6.5703125" style="28" customWidth="1"/>
    <col min="4615" max="4615" width="14" style="28" customWidth="1"/>
    <col min="4616" max="4616" width="6.5703125" style="28" customWidth="1"/>
    <col min="4617" max="4617" width="10.7109375" style="28" customWidth="1"/>
    <col min="4618" max="4618" width="6.5703125" style="28" customWidth="1"/>
    <col min="4619" max="4619" width="11.42578125" style="28" customWidth="1"/>
    <col min="4620" max="4620" width="6.5703125" style="28" customWidth="1"/>
    <col min="4621" max="4621" width="11" style="28" customWidth="1"/>
    <col min="4622" max="4622" width="9.140625" style="28"/>
    <col min="4623" max="4623" width="0.42578125" style="28" customWidth="1"/>
    <col min="4624" max="4624" width="9.140625" style="28"/>
    <col min="4625" max="4625" width="0.140625" style="28" customWidth="1"/>
    <col min="4626" max="4851" width="9.140625" style="28"/>
    <col min="4852" max="4852" width="14.140625" style="28" bestFit="1" customWidth="1"/>
    <col min="4853" max="4863" width="9.140625" style="28"/>
    <col min="4864" max="4864" width="8.5703125" style="28" customWidth="1"/>
    <col min="4865" max="4865" width="10" style="28" customWidth="1"/>
    <col min="4866" max="4866" width="6.5703125" style="28" customWidth="1"/>
    <col min="4867" max="4867" width="8.5703125" style="28" customWidth="1"/>
    <col min="4868" max="4870" width="6.5703125" style="28" customWidth="1"/>
    <col min="4871" max="4871" width="14" style="28" customWidth="1"/>
    <col min="4872" max="4872" width="6.5703125" style="28" customWidth="1"/>
    <col min="4873" max="4873" width="10.7109375" style="28" customWidth="1"/>
    <col min="4874" max="4874" width="6.5703125" style="28" customWidth="1"/>
    <col min="4875" max="4875" width="11.42578125" style="28" customWidth="1"/>
    <col min="4876" max="4876" width="6.5703125" style="28" customWidth="1"/>
    <col min="4877" max="4877" width="11" style="28" customWidth="1"/>
    <col min="4878" max="4878" width="9.140625" style="28"/>
    <col min="4879" max="4879" width="0.42578125" style="28" customWidth="1"/>
    <col min="4880" max="4880" width="9.140625" style="28"/>
    <col min="4881" max="4881" width="0.140625" style="28" customWidth="1"/>
    <col min="4882" max="5107" width="9.140625" style="28"/>
    <col min="5108" max="5108" width="14.140625" style="28" bestFit="1" customWidth="1"/>
    <col min="5109" max="5119" width="9.140625" style="28"/>
    <col min="5120" max="5120" width="8.5703125" style="28" customWidth="1"/>
    <col min="5121" max="5121" width="10" style="28" customWidth="1"/>
    <col min="5122" max="5122" width="6.5703125" style="28" customWidth="1"/>
    <col min="5123" max="5123" width="8.5703125" style="28" customWidth="1"/>
    <col min="5124" max="5126" width="6.5703125" style="28" customWidth="1"/>
    <col min="5127" max="5127" width="14" style="28" customWidth="1"/>
    <col min="5128" max="5128" width="6.5703125" style="28" customWidth="1"/>
    <col min="5129" max="5129" width="10.7109375" style="28" customWidth="1"/>
    <col min="5130" max="5130" width="6.5703125" style="28" customWidth="1"/>
    <col min="5131" max="5131" width="11.42578125" style="28" customWidth="1"/>
    <col min="5132" max="5132" width="6.5703125" style="28" customWidth="1"/>
    <col min="5133" max="5133" width="11" style="28" customWidth="1"/>
    <col min="5134" max="5134" width="9.140625" style="28"/>
    <col min="5135" max="5135" width="0.42578125" style="28" customWidth="1"/>
    <col min="5136" max="5136" width="9.140625" style="28"/>
    <col min="5137" max="5137" width="0.140625" style="28" customWidth="1"/>
    <col min="5138" max="5363" width="9.140625" style="28"/>
    <col min="5364" max="5364" width="14.140625" style="28" bestFit="1" customWidth="1"/>
    <col min="5365" max="5375" width="9.140625" style="28"/>
    <col min="5376" max="5376" width="8.5703125" style="28" customWidth="1"/>
    <col min="5377" max="5377" width="10" style="28" customWidth="1"/>
    <col min="5378" max="5378" width="6.5703125" style="28" customWidth="1"/>
    <col min="5379" max="5379" width="8.5703125" style="28" customWidth="1"/>
    <col min="5380" max="5382" width="6.5703125" style="28" customWidth="1"/>
    <col min="5383" max="5383" width="14" style="28" customWidth="1"/>
    <col min="5384" max="5384" width="6.5703125" style="28" customWidth="1"/>
    <col min="5385" max="5385" width="10.7109375" style="28" customWidth="1"/>
    <col min="5386" max="5386" width="6.5703125" style="28" customWidth="1"/>
    <col min="5387" max="5387" width="11.42578125" style="28" customWidth="1"/>
    <col min="5388" max="5388" width="6.5703125" style="28" customWidth="1"/>
    <col min="5389" max="5389" width="11" style="28" customWidth="1"/>
    <col min="5390" max="5390" width="9.140625" style="28"/>
    <col min="5391" max="5391" width="0.42578125" style="28" customWidth="1"/>
    <col min="5392" max="5392" width="9.140625" style="28"/>
    <col min="5393" max="5393" width="0.140625" style="28" customWidth="1"/>
    <col min="5394" max="5619" width="9.140625" style="28"/>
    <col min="5620" max="5620" width="14.140625" style="28" bestFit="1" customWidth="1"/>
    <col min="5621" max="5631" width="9.140625" style="28"/>
    <col min="5632" max="5632" width="8.5703125" style="28" customWidth="1"/>
    <col min="5633" max="5633" width="10" style="28" customWidth="1"/>
    <col min="5634" max="5634" width="6.5703125" style="28" customWidth="1"/>
    <col min="5635" max="5635" width="8.5703125" style="28" customWidth="1"/>
    <col min="5636" max="5638" width="6.5703125" style="28" customWidth="1"/>
    <col min="5639" max="5639" width="14" style="28" customWidth="1"/>
    <col min="5640" max="5640" width="6.5703125" style="28" customWidth="1"/>
    <col min="5641" max="5641" width="10.7109375" style="28" customWidth="1"/>
    <col min="5642" max="5642" width="6.5703125" style="28" customWidth="1"/>
    <col min="5643" max="5643" width="11.42578125" style="28" customWidth="1"/>
    <col min="5644" max="5644" width="6.5703125" style="28" customWidth="1"/>
    <col min="5645" max="5645" width="11" style="28" customWidth="1"/>
    <col min="5646" max="5646" width="9.140625" style="28"/>
    <col min="5647" max="5647" width="0.42578125" style="28" customWidth="1"/>
    <col min="5648" max="5648" width="9.140625" style="28"/>
    <col min="5649" max="5649" width="0.140625" style="28" customWidth="1"/>
    <col min="5650" max="5875" width="9.140625" style="28"/>
    <col min="5876" max="5876" width="14.140625" style="28" bestFit="1" customWidth="1"/>
    <col min="5877" max="5887" width="9.140625" style="28"/>
    <col min="5888" max="5888" width="8.5703125" style="28" customWidth="1"/>
    <col min="5889" max="5889" width="10" style="28" customWidth="1"/>
    <col min="5890" max="5890" width="6.5703125" style="28" customWidth="1"/>
    <col min="5891" max="5891" width="8.5703125" style="28" customWidth="1"/>
    <col min="5892" max="5894" width="6.5703125" style="28" customWidth="1"/>
    <col min="5895" max="5895" width="14" style="28" customWidth="1"/>
    <col min="5896" max="5896" width="6.5703125" style="28" customWidth="1"/>
    <col min="5897" max="5897" width="10.7109375" style="28" customWidth="1"/>
    <col min="5898" max="5898" width="6.5703125" style="28" customWidth="1"/>
    <col min="5899" max="5899" width="11.42578125" style="28" customWidth="1"/>
    <col min="5900" max="5900" width="6.5703125" style="28" customWidth="1"/>
    <col min="5901" max="5901" width="11" style="28" customWidth="1"/>
    <col min="5902" max="5902" width="9.140625" style="28"/>
    <col min="5903" max="5903" width="0.42578125" style="28" customWidth="1"/>
    <col min="5904" max="5904" width="9.140625" style="28"/>
    <col min="5905" max="5905" width="0.140625" style="28" customWidth="1"/>
    <col min="5906" max="6131" width="9.140625" style="28"/>
    <col min="6132" max="6132" width="14.140625" style="28" bestFit="1" customWidth="1"/>
    <col min="6133" max="6143" width="9.140625" style="28"/>
    <col min="6144" max="6144" width="8.5703125" style="28" customWidth="1"/>
    <col min="6145" max="6145" width="10" style="28" customWidth="1"/>
    <col min="6146" max="6146" width="6.5703125" style="28" customWidth="1"/>
    <col min="6147" max="6147" width="8.5703125" style="28" customWidth="1"/>
    <col min="6148" max="6150" width="6.5703125" style="28" customWidth="1"/>
    <col min="6151" max="6151" width="14" style="28" customWidth="1"/>
    <col min="6152" max="6152" width="6.5703125" style="28" customWidth="1"/>
    <col min="6153" max="6153" width="10.7109375" style="28" customWidth="1"/>
    <col min="6154" max="6154" width="6.5703125" style="28" customWidth="1"/>
    <col min="6155" max="6155" width="11.42578125" style="28" customWidth="1"/>
    <col min="6156" max="6156" width="6.5703125" style="28" customWidth="1"/>
    <col min="6157" max="6157" width="11" style="28" customWidth="1"/>
    <col min="6158" max="6158" width="9.140625" style="28"/>
    <col min="6159" max="6159" width="0.42578125" style="28" customWidth="1"/>
    <col min="6160" max="6160" width="9.140625" style="28"/>
    <col min="6161" max="6161" width="0.140625" style="28" customWidth="1"/>
    <col min="6162" max="6387" width="9.140625" style="28"/>
    <col min="6388" max="6388" width="14.140625" style="28" bestFit="1" customWidth="1"/>
    <col min="6389" max="6399" width="9.140625" style="28"/>
    <col min="6400" max="6400" width="8.5703125" style="28" customWidth="1"/>
    <col min="6401" max="6401" width="10" style="28" customWidth="1"/>
    <col min="6402" max="6402" width="6.5703125" style="28" customWidth="1"/>
    <col min="6403" max="6403" width="8.5703125" style="28" customWidth="1"/>
    <col min="6404" max="6406" width="6.5703125" style="28" customWidth="1"/>
    <col min="6407" max="6407" width="14" style="28" customWidth="1"/>
    <col min="6408" max="6408" width="6.5703125" style="28" customWidth="1"/>
    <col min="6409" max="6409" width="10.7109375" style="28" customWidth="1"/>
    <col min="6410" max="6410" width="6.5703125" style="28" customWidth="1"/>
    <col min="6411" max="6411" width="11.42578125" style="28" customWidth="1"/>
    <col min="6412" max="6412" width="6.5703125" style="28" customWidth="1"/>
    <col min="6413" max="6413" width="11" style="28" customWidth="1"/>
    <col min="6414" max="6414" width="9.140625" style="28"/>
    <col min="6415" max="6415" width="0.42578125" style="28" customWidth="1"/>
    <col min="6416" max="6416" width="9.140625" style="28"/>
    <col min="6417" max="6417" width="0.140625" style="28" customWidth="1"/>
    <col min="6418" max="6643" width="9.140625" style="28"/>
    <col min="6644" max="6644" width="14.140625" style="28" bestFit="1" customWidth="1"/>
    <col min="6645" max="6655" width="9.140625" style="28"/>
    <col min="6656" max="6656" width="8.5703125" style="28" customWidth="1"/>
    <col min="6657" max="6657" width="10" style="28" customWidth="1"/>
    <col min="6658" max="6658" width="6.5703125" style="28" customWidth="1"/>
    <col min="6659" max="6659" width="8.5703125" style="28" customWidth="1"/>
    <col min="6660" max="6662" width="6.5703125" style="28" customWidth="1"/>
    <col min="6663" max="6663" width="14" style="28" customWidth="1"/>
    <col min="6664" max="6664" width="6.5703125" style="28" customWidth="1"/>
    <col min="6665" max="6665" width="10.7109375" style="28" customWidth="1"/>
    <col min="6666" max="6666" width="6.5703125" style="28" customWidth="1"/>
    <col min="6667" max="6667" width="11.42578125" style="28" customWidth="1"/>
    <col min="6668" max="6668" width="6.5703125" style="28" customWidth="1"/>
    <col min="6669" max="6669" width="11" style="28" customWidth="1"/>
    <col min="6670" max="6670" width="9.140625" style="28"/>
    <col min="6671" max="6671" width="0.42578125" style="28" customWidth="1"/>
    <col min="6672" max="6672" width="9.140625" style="28"/>
    <col min="6673" max="6673" width="0.140625" style="28" customWidth="1"/>
    <col min="6674" max="6899" width="9.140625" style="28"/>
    <col min="6900" max="6900" width="14.140625" style="28" bestFit="1" customWidth="1"/>
    <col min="6901" max="6911" width="9.140625" style="28"/>
    <col min="6912" max="6912" width="8.5703125" style="28" customWidth="1"/>
    <col min="6913" max="6913" width="10" style="28" customWidth="1"/>
    <col min="6914" max="6914" width="6.5703125" style="28" customWidth="1"/>
    <col min="6915" max="6915" width="8.5703125" style="28" customWidth="1"/>
    <col min="6916" max="6918" width="6.5703125" style="28" customWidth="1"/>
    <col min="6919" max="6919" width="14" style="28" customWidth="1"/>
    <col min="6920" max="6920" width="6.5703125" style="28" customWidth="1"/>
    <col min="6921" max="6921" width="10.7109375" style="28" customWidth="1"/>
    <col min="6922" max="6922" width="6.5703125" style="28" customWidth="1"/>
    <col min="6923" max="6923" width="11.42578125" style="28" customWidth="1"/>
    <col min="6924" max="6924" width="6.5703125" style="28" customWidth="1"/>
    <col min="6925" max="6925" width="11" style="28" customWidth="1"/>
    <col min="6926" max="6926" width="9.140625" style="28"/>
    <col min="6927" max="6927" width="0.42578125" style="28" customWidth="1"/>
    <col min="6928" max="6928" width="9.140625" style="28"/>
    <col min="6929" max="6929" width="0.140625" style="28" customWidth="1"/>
    <col min="6930" max="7155" width="9.140625" style="28"/>
    <col min="7156" max="7156" width="14.140625" style="28" bestFit="1" customWidth="1"/>
    <col min="7157" max="7167" width="9.140625" style="28"/>
    <col min="7168" max="7168" width="8.5703125" style="28" customWidth="1"/>
    <col min="7169" max="7169" width="10" style="28" customWidth="1"/>
    <col min="7170" max="7170" width="6.5703125" style="28" customWidth="1"/>
    <col min="7171" max="7171" width="8.5703125" style="28" customWidth="1"/>
    <col min="7172" max="7174" width="6.5703125" style="28" customWidth="1"/>
    <col min="7175" max="7175" width="14" style="28" customWidth="1"/>
    <col min="7176" max="7176" width="6.5703125" style="28" customWidth="1"/>
    <col min="7177" max="7177" width="10.7109375" style="28" customWidth="1"/>
    <col min="7178" max="7178" width="6.5703125" style="28" customWidth="1"/>
    <col min="7179" max="7179" width="11.42578125" style="28" customWidth="1"/>
    <col min="7180" max="7180" width="6.5703125" style="28" customWidth="1"/>
    <col min="7181" max="7181" width="11" style="28" customWidth="1"/>
    <col min="7182" max="7182" width="9.140625" style="28"/>
    <col min="7183" max="7183" width="0.42578125" style="28" customWidth="1"/>
    <col min="7184" max="7184" width="9.140625" style="28"/>
    <col min="7185" max="7185" width="0.140625" style="28" customWidth="1"/>
    <col min="7186" max="7411" width="9.140625" style="28"/>
    <col min="7412" max="7412" width="14.140625" style="28" bestFit="1" customWidth="1"/>
    <col min="7413" max="7423" width="9.140625" style="28"/>
    <col min="7424" max="7424" width="8.5703125" style="28" customWidth="1"/>
    <col min="7425" max="7425" width="10" style="28" customWidth="1"/>
    <col min="7426" max="7426" width="6.5703125" style="28" customWidth="1"/>
    <col min="7427" max="7427" width="8.5703125" style="28" customWidth="1"/>
    <col min="7428" max="7430" width="6.5703125" style="28" customWidth="1"/>
    <col min="7431" max="7431" width="14" style="28" customWidth="1"/>
    <col min="7432" max="7432" width="6.5703125" style="28" customWidth="1"/>
    <col min="7433" max="7433" width="10.7109375" style="28" customWidth="1"/>
    <col min="7434" max="7434" width="6.5703125" style="28" customWidth="1"/>
    <col min="7435" max="7435" width="11.42578125" style="28" customWidth="1"/>
    <col min="7436" max="7436" width="6.5703125" style="28" customWidth="1"/>
    <col min="7437" max="7437" width="11" style="28" customWidth="1"/>
    <col min="7438" max="7438" width="9.140625" style="28"/>
    <col min="7439" max="7439" width="0.42578125" style="28" customWidth="1"/>
    <col min="7440" max="7440" width="9.140625" style="28"/>
    <col min="7441" max="7441" width="0.140625" style="28" customWidth="1"/>
    <col min="7442" max="7667" width="9.140625" style="28"/>
    <col min="7668" max="7668" width="14.140625" style="28" bestFit="1" customWidth="1"/>
    <col min="7669" max="7679" width="9.140625" style="28"/>
    <col min="7680" max="7680" width="8.5703125" style="28" customWidth="1"/>
    <col min="7681" max="7681" width="10" style="28" customWidth="1"/>
    <col min="7682" max="7682" width="6.5703125" style="28" customWidth="1"/>
    <col min="7683" max="7683" width="8.5703125" style="28" customWidth="1"/>
    <col min="7684" max="7686" width="6.5703125" style="28" customWidth="1"/>
    <col min="7687" max="7687" width="14" style="28" customWidth="1"/>
    <col min="7688" max="7688" width="6.5703125" style="28" customWidth="1"/>
    <col min="7689" max="7689" width="10.7109375" style="28" customWidth="1"/>
    <col min="7690" max="7690" width="6.5703125" style="28" customWidth="1"/>
    <col min="7691" max="7691" width="11.42578125" style="28" customWidth="1"/>
    <col min="7692" max="7692" width="6.5703125" style="28" customWidth="1"/>
    <col min="7693" max="7693" width="11" style="28" customWidth="1"/>
    <col min="7694" max="7694" width="9.140625" style="28"/>
    <col min="7695" max="7695" width="0.42578125" style="28" customWidth="1"/>
    <col min="7696" max="7696" width="9.140625" style="28"/>
    <col min="7697" max="7697" width="0.140625" style="28" customWidth="1"/>
    <col min="7698" max="7923" width="9.140625" style="28"/>
    <col min="7924" max="7924" width="14.140625" style="28" bestFit="1" customWidth="1"/>
    <col min="7925" max="7935" width="9.140625" style="28"/>
    <col min="7936" max="7936" width="8.5703125" style="28" customWidth="1"/>
    <col min="7937" max="7937" width="10" style="28" customWidth="1"/>
    <col min="7938" max="7938" width="6.5703125" style="28" customWidth="1"/>
    <col min="7939" max="7939" width="8.5703125" style="28" customWidth="1"/>
    <col min="7940" max="7942" width="6.5703125" style="28" customWidth="1"/>
    <col min="7943" max="7943" width="14" style="28" customWidth="1"/>
    <col min="7944" max="7944" width="6.5703125" style="28" customWidth="1"/>
    <col min="7945" max="7945" width="10.7109375" style="28" customWidth="1"/>
    <col min="7946" max="7946" width="6.5703125" style="28" customWidth="1"/>
    <col min="7947" max="7947" width="11.42578125" style="28" customWidth="1"/>
    <col min="7948" max="7948" width="6.5703125" style="28" customWidth="1"/>
    <col min="7949" max="7949" width="11" style="28" customWidth="1"/>
    <col min="7950" max="7950" width="9.140625" style="28"/>
    <col min="7951" max="7951" width="0.42578125" style="28" customWidth="1"/>
    <col min="7952" max="7952" width="9.140625" style="28"/>
    <col min="7953" max="7953" width="0.140625" style="28" customWidth="1"/>
    <col min="7954" max="8179" width="9.140625" style="28"/>
    <col min="8180" max="8180" width="14.140625" style="28" bestFit="1" customWidth="1"/>
    <col min="8181" max="8191" width="9.140625" style="28"/>
    <col min="8192" max="8192" width="8.5703125" style="28" customWidth="1"/>
    <col min="8193" max="8193" width="10" style="28" customWidth="1"/>
    <col min="8194" max="8194" width="6.5703125" style="28" customWidth="1"/>
    <col min="8195" max="8195" width="8.5703125" style="28" customWidth="1"/>
    <col min="8196" max="8198" width="6.5703125" style="28" customWidth="1"/>
    <col min="8199" max="8199" width="14" style="28" customWidth="1"/>
    <col min="8200" max="8200" width="6.5703125" style="28" customWidth="1"/>
    <col min="8201" max="8201" width="10.7109375" style="28" customWidth="1"/>
    <col min="8202" max="8202" width="6.5703125" style="28" customWidth="1"/>
    <col min="8203" max="8203" width="11.42578125" style="28" customWidth="1"/>
    <col min="8204" max="8204" width="6.5703125" style="28" customWidth="1"/>
    <col min="8205" max="8205" width="11" style="28" customWidth="1"/>
    <col min="8206" max="8206" width="9.140625" style="28"/>
    <col min="8207" max="8207" width="0.42578125" style="28" customWidth="1"/>
    <col min="8208" max="8208" width="9.140625" style="28"/>
    <col min="8209" max="8209" width="0.140625" style="28" customWidth="1"/>
    <col min="8210" max="8435" width="9.140625" style="28"/>
    <col min="8436" max="8436" width="14.140625" style="28" bestFit="1" customWidth="1"/>
    <col min="8437" max="8447" width="9.140625" style="28"/>
    <col min="8448" max="8448" width="8.5703125" style="28" customWidth="1"/>
    <col min="8449" max="8449" width="10" style="28" customWidth="1"/>
    <col min="8450" max="8450" width="6.5703125" style="28" customWidth="1"/>
    <col min="8451" max="8451" width="8.5703125" style="28" customWidth="1"/>
    <col min="8452" max="8454" width="6.5703125" style="28" customWidth="1"/>
    <col min="8455" max="8455" width="14" style="28" customWidth="1"/>
    <col min="8456" max="8456" width="6.5703125" style="28" customWidth="1"/>
    <col min="8457" max="8457" width="10.7109375" style="28" customWidth="1"/>
    <col min="8458" max="8458" width="6.5703125" style="28" customWidth="1"/>
    <col min="8459" max="8459" width="11.42578125" style="28" customWidth="1"/>
    <col min="8460" max="8460" width="6.5703125" style="28" customWidth="1"/>
    <col min="8461" max="8461" width="11" style="28" customWidth="1"/>
    <col min="8462" max="8462" width="9.140625" style="28"/>
    <col min="8463" max="8463" width="0.42578125" style="28" customWidth="1"/>
    <col min="8464" max="8464" width="9.140625" style="28"/>
    <col min="8465" max="8465" width="0.140625" style="28" customWidth="1"/>
    <col min="8466" max="8691" width="9.140625" style="28"/>
    <col min="8692" max="8692" width="14.140625" style="28" bestFit="1" customWidth="1"/>
    <col min="8693" max="8703" width="9.140625" style="28"/>
    <col min="8704" max="8704" width="8.5703125" style="28" customWidth="1"/>
    <col min="8705" max="8705" width="10" style="28" customWidth="1"/>
    <col min="8706" max="8706" width="6.5703125" style="28" customWidth="1"/>
    <col min="8707" max="8707" width="8.5703125" style="28" customWidth="1"/>
    <col min="8708" max="8710" width="6.5703125" style="28" customWidth="1"/>
    <col min="8711" max="8711" width="14" style="28" customWidth="1"/>
    <col min="8712" max="8712" width="6.5703125" style="28" customWidth="1"/>
    <col min="8713" max="8713" width="10.7109375" style="28" customWidth="1"/>
    <col min="8714" max="8714" width="6.5703125" style="28" customWidth="1"/>
    <col min="8715" max="8715" width="11.42578125" style="28" customWidth="1"/>
    <col min="8716" max="8716" width="6.5703125" style="28" customWidth="1"/>
    <col min="8717" max="8717" width="11" style="28" customWidth="1"/>
    <col min="8718" max="8718" width="9.140625" style="28"/>
    <col min="8719" max="8719" width="0.42578125" style="28" customWidth="1"/>
    <col min="8720" max="8720" width="9.140625" style="28"/>
    <col min="8721" max="8721" width="0.140625" style="28" customWidth="1"/>
    <col min="8722" max="8947" width="9.140625" style="28"/>
    <col min="8948" max="8948" width="14.140625" style="28" bestFit="1" customWidth="1"/>
    <col min="8949" max="8959" width="9.140625" style="28"/>
    <col min="8960" max="8960" width="8.5703125" style="28" customWidth="1"/>
    <col min="8961" max="8961" width="10" style="28" customWidth="1"/>
    <col min="8962" max="8962" width="6.5703125" style="28" customWidth="1"/>
    <col min="8963" max="8963" width="8.5703125" style="28" customWidth="1"/>
    <col min="8964" max="8966" width="6.5703125" style="28" customWidth="1"/>
    <col min="8967" max="8967" width="14" style="28" customWidth="1"/>
    <col min="8968" max="8968" width="6.5703125" style="28" customWidth="1"/>
    <col min="8969" max="8969" width="10.7109375" style="28" customWidth="1"/>
    <col min="8970" max="8970" width="6.5703125" style="28" customWidth="1"/>
    <col min="8971" max="8971" width="11.42578125" style="28" customWidth="1"/>
    <col min="8972" max="8972" width="6.5703125" style="28" customWidth="1"/>
    <col min="8973" max="8973" width="11" style="28" customWidth="1"/>
    <col min="8974" max="8974" width="9.140625" style="28"/>
    <col min="8975" max="8975" width="0.42578125" style="28" customWidth="1"/>
    <col min="8976" max="8976" width="9.140625" style="28"/>
    <col min="8977" max="8977" width="0.140625" style="28" customWidth="1"/>
    <col min="8978" max="9203" width="9.140625" style="28"/>
    <col min="9204" max="9204" width="14.140625" style="28" bestFit="1" customWidth="1"/>
    <col min="9205" max="9215" width="9.140625" style="28"/>
    <col min="9216" max="9216" width="8.5703125" style="28" customWidth="1"/>
    <col min="9217" max="9217" width="10" style="28" customWidth="1"/>
    <col min="9218" max="9218" width="6.5703125" style="28" customWidth="1"/>
    <col min="9219" max="9219" width="8.5703125" style="28" customWidth="1"/>
    <col min="9220" max="9222" width="6.5703125" style="28" customWidth="1"/>
    <col min="9223" max="9223" width="14" style="28" customWidth="1"/>
    <col min="9224" max="9224" width="6.5703125" style="28" customWidth="1"/>
    <col min="9225" max="9225" width="10.7109375" style="28" customWidth="1"/>
    <col min="9226" max="9226" width="6.5703125" style="28" customWidth="1"/>
    <col min="9227" max="9227" width="11.42578125" style="28" customWidth="1"/>
    <col min="9228" max="9228" width="6.5703125" style="28" customWidth="1"/>
    <col min="9229" max="9229" width="11" style="28" customWidth="1"/>
    <col min="9230" max="9230" width="9.140625" style="28"/>
    <col min="9231" max="9231" width="0.42578125" style="28" customWidth="1"/>
    <col min="9232" max="9232" width="9.140625" style="28"/>
    <col min="9233" max="9233" width="0.140625" style="28" customWidth="1"/>
    <col min="9234" max="9459" width="9.140625" style="28"/>
    <col min="9460" max="9460" width="14.140625" style="28" bestFit="1" customWidth="1"/>
    <col min="9461" max="9471" width="9.140625" style="28"/>
    <col min="9472" max="9472" width="8.5703125" style="28" customWidth="1"/>
    <col min="9473" max="9473" width="10" style="28" customWidth="1"/>
    <col min="9474" max="9474" width="6.5703125" style="28" customWidth="1"/>
    <col min="9475" max="9475" width="8.5703125" style="28" customWidth="1"/>
    <col min="9476" max="9478" width="6.5703125" style="28" customWidth="1"/>
    <col min="9479" max="9479" width="14" style="28" customWidth="1"/>
    <col min="9480" max="9480" width="6.5703125" style="28" customWidth="1"/>
    <col min="9481" max="9481" width="10.7109375" style="28" customWidth="1"/>
    <col min="9482" max="9482" width="6.5703125" style="28" customWidth="1"/>
    <col min="9483" max="9483" width="11.42578125" style="28" customWidth="1"/>
    <col min="9484" max="9484" width="6.5703125" style="28" customWidth="1"/>
    <col min="9485" max="9485" width="11" style="28" customWidth="1"/>
    <col min="9486" max="9486" width="9.140625" style="28"/>
    <col min="9487" max="9487" width="0.42578125" style="28" customWidth="1"/>
    <col min="9488" max="9488" width="9.140625" style="28"/>
    <col min="9489" max="9489" width="0.140625" style="28" customWidth="1"/>
    <col min="9490" max="9715" width="9.140625" style="28"/>
    <col min="9716" max="9716" width="14.140625" style="28" bestFit="1" customWidth="1"/>
    <col min="9717" max="9727" width="9.140625" style="28"/>
    <col min="9728" max="9728" width="8.5703125" style="28" customWidth="1"/>
    <col min="9729" max="9729" width="10" style="28" customWidth="1"/>
    <col min="9730" max="9730" width="6.5703125" style="28" customWidth="1"/>
    <col min="9731" max="9731" width="8.5703125" style="28" customWidth="1"/>
    <col min="9732" max="9734" width="6.5703125" style="28" customWidth="1"/>
    <col min="9735" max="9735" width="14" style="28" customWidth="1"/>
    <col min="9736" max="9736" width="6.5703125" style="28" customWidth="1"/>
    <col min="9737" max="9737" width="10.7109375" style="28" customWidth="1"/>
    <col min="9738" max="9738" width="6.5703125" style="28" customWidth="1"/>
    <col min="9739" max="9739" width="11.42578125" style="28" customWidth="1"/>
    <col min="9740" max="9740" width="6.5703125" style="28" customWidth="1"/>
    <col min="9741" max="9741" width="11" style="28" customWidth="1"/>
    <col min="9742" max="9742" width="9.140625" style="28"/>
    <col min="9743" max="9743" width="0.42578125" style="28" customWidth="1"/>
    <col min="9744" max="9744" width="9.140625" style="28"/>
    <col min="9745" max="9745" width="0.140625" style="28" customWidth="1"/>
    <col min="9746" max="9971" width="9.140625" style="28"/>
    <col min="9972" max="9972" width="14.140625" style="28" bestFit="1" customWidth="1"/>
    <col min="9973" max="9983" width="9.140625" style="28"/>
    <col min="9984" max="9984" width="8.5703125" style="28" customWidth="1"/>
    <col min="9985" max="9985" width="10" style="28" customWidth="1"/>
    <col min="9986" max="9986" width="6.5703125" style="28" customWidth="1"/>
    <col min="9987" max="9987" width="8.5703125" style="28" customWidth="1"/>
    <col min="9988" max="9990" width="6.5703125" style="28" customWidth="1"/>
    <col min="9991" max="9991" width="14" style="28" customWidth="1"/>
    <col min="9992" max="9992" width="6.5703125" style="28" customWidth="1"/>
    <col min="9993" max="9993" width="10.7109375" style="28" customWidth="1"/>
    <col min="9994" max="9994" width="6.5703125" style="28" customWidth="1"/>
    <col min="9995" max="9995" width="11.42578125" style="28" customWidth="1"/>
    <col min="9996" max="9996" width="6.5703125" style="28" customWidth="1"/>
    <col min="9997" max="9997" width="11" style="28" customWidth="1"/>
    <col min="9998" max="9998" width="9.140625" style="28"/>
    <col min="9999" max="9999" width="0.42578125" style="28" customWidth="1"/>
    <col min="10000" max="10000" width="9.140625" style="28"/>
    <col min="10001" max="10001" width="0.140625" style="28" customWidth="1"/>
    <col min="10002" max="10227" width="9.140625" style="28"/>
    <col min="10228" max="10228" width="14.140625" style="28" bestFit="1" customWidth="1"/>
    <col min="10229" max="10239" width="9.140625" style="28"/>
    <col min="10240" max="10240" width="8.5703125" style="28" customWidth="1"/>
    <col min="10241" max="10241" width="10" style="28" customWidth="1"/>
    <col min="10242" max="10242" width="6.5703125" style="28" customWidth="1"/>
    <col min="10243" max="10243" width="8.5703125" style="28" customWidth="1"/>
    <col min="10244" max="10246" width="6.5703125" style="28" customWidth="1"/>
    <col min="10247" max="10247" width="14" style="28" customWidth="1"/>
    <col min="10248" max="10248" width="6.5703125" style="28" customWidth="1"/>
    <col min="10249" max="10249" width="10.7109375" style="28" customWidth="1"/>
    <col min="10250" max="10250" width="6.5703125" style="28" customWidth="1"/>
    <col min="10251" max="10251" width="11.42578125" style="28" customWidth="1"/>
    <col min="10252" max="10252" width="6.5703125" style="28" customWidth="1"/>
    <col min="10253" max="10253" width="11" style="28" customWidth="1"/>
    <col min="10254" max="10254" width="9.140625" style="28"/>
    <col min="10255" max="10255" width="0.42578125" style="28" customWidth="1"/>
    <col min="10256" max="10256" width="9.140625" style="28"/>
    <col min="10257" max="10257" width="0.140625" style="28" customWidth="1"/>
    <col min="10258" max="10483" width="9.140625" style="28"/>
    <col min="10484" max="10484" width="14.140625" style="28" bestFit="1" customWidth="1"/>
    <col min="10485" max="10495" width="9.140625" style="28"/>
    <col min="10496" max="10496" width="8.5703125" style="28" customWidth="1"/>
    <col min="10497" max="10497" width="10" style="28" customWidth="1"/>
    <col min="10498" max="10498" width="6.5703125" style="28" customWidth="1"/>
    <col min="10499" max="10499" width="8.5703125" style="28" customWidth="1"/>
    <col min="10500" max="10502" width="6.5703125" style="28" customWidth="1"/>
    <col min="10503" max="10503" width="14" style="28" customWidth="1"/>
    <col min="10504" max="10504" width="6.5703125" style="28" customWidth="1"/>
    <col min="10505" max="10505" width="10.7109375" style="28" customWidth="1"/>
    <col min="10506" max="10506" width="6.5703125" style="28" customWidth="1"/>
    <col min="10507" max="10507" width="11.42578125" style="28" customWidth="1"/>
    <col min="10508" max="10508" width="6.5703125" style="28" customWidth="1"/>
    <col min="10509" max="10509" width="11" style="28" customWidth="1"/>
    <col min="10510" max="10510" width="9.140625" style="28"/>
    <col min="10511" max="10511" width="0.42578125" style="28" customWidth="1"/>
    <col min="10512" max="10512" width="9.140625" style="28"/>
    <col min="10513" max="10513" width="0.140625" style="28" customWidth="1"/>
    <col min="10514" max="10739" width="9.140625" style="28"/>
    <col min="10740" max="10740" width="14.140625" style="28" bestFit="1" customWidth="1"/>
    <col min="10741" max="10751" width="9.140625" style="28"/>
    <col min="10752" max="10752" width="8.5703125" style="28" customWidth="1"/>
    <col min="10753" max="10753" width="10" style="28" customWidth="1"/>
    <col min="10754" max="10754" width="6.5703125" style="28" customWidth="1"/>
    <col min="10755" max="10755" width="8.5703125" style="28" customWidth="1"/>
    <col min="10756" max="10758" width="6.5703125" style="28" customWidth="1"/>
    <col min="10759" max="10759" width="14" style="28" customWidth="1"/>
    <col min="10760" max="10760" width="6.5703125" style="28" customWidth="1"/>
    <col min="10761" max="10761" width="10.7109375" style="28" customWidth="1"/>
    <col min="10762" max="10762" width="6.5703125" style="28" customWidth="1"/>
    <col min="10763" max="10763" width="11.42578125" style="28" customWidth="1"/>
    <col min="10764" max="10764" width="6.5703125" style="28" customWidth="1"/>
    <col min="10765" max="10765" width="11" style="28" customWidth="1"/>
    <col min="10766" max="10766" width="9.140625" style="28"/>
    <col min="10767" max="10767" width="0.42578125" style="28" customWidth="1"/>
    <col min="10768" max="10768" width="9.140625" style="28"/>
    <col min="10769" max="10769" width="0.140625" style="28" customWidth="1"/>
    <col min="10770" max="10995" width="9.140625" style="28"/>
    <col min="10996" max="10996" width="14.140625" style="28" bestFit="1" customWidth="1"/>
    <col min="10997" max="11007" width="9.140625" style="28"/>
    <col min="11008" max="11008" width="8.5703125" style="28" customWidth="1"/>
    <col min="11009" max="11009" width="10" style="28" customWidth="1"/>
    <col min="11010" max="11010" width="6.5703125" style="28" customWidth="1"/>
    <col min="11011" max="11011" width="8.5703125" style="28" customWidth="1"/>
    <col min="11012" max="11014" width="6.5703125" style="28" customWidth="1"/>
    <col min="11015" max="11015" width="14" style="28" customWidth="1"/>
    <col min="11016" max="11016" width="6.5703125" style="28" customWidth="1"/>
    <col min="11017" max="11017" width="10.7109375" style="28" customWidth="1"/>
    <col min="11018" max="11018" width="6.5703125" style="28" customWidth="1"/>
    <col min="11019" max="11019" width="11.42578125" style="28" customWidth="1"/>
    <col min="11020" max="11020" width="6.5703125" style="28" customWidth="1"/>
    <col min="11021" max="11021" width="11" style="28" customWidth="1"/>
    <col min="11022" max="11022" width="9.140625" style="28"/>
    <col min="11023" max="11023" width="0.42578125" style="28" customWidth="1"/>
    <col min="11024" max="11024" width="9.140625" style="28"/>
    <col min="11025" max="11025" width="0.140625" style="28" customWidth="1"/>
    <col min="11026" max="11251" width="9.140625" style="28"/>
    <col min="11252" max="11252" width="14.140625" style="28" bestFit="1" customWidth="1"/>
    <col min="11253" max="11263" width="9.140625" style="28"/>
    <col min="11264" max="11264" width="8.5703125" style="28" customWidth="1"/>
    <col min="11265" max="11265" width="10" style="28" customWidth="1"/>
    <col min="11266" max="11266" width="6.5703125" style="28" customWidth="1"/>
    <col min="11267" max="11267" width="8.5703125" style="28" customWidth="1"/>
    <col min="11268" max="11270" width="6.5703125" style="28" customWidth="1"/>
    <col min="11271" max="11271" width="14" style="28" customWidth="1"/>
    <col min="11272" max="11272" width="6.5703125" style="28" customWidth="1"/>
    <col min="11273" max="11273" width="10.7109375" style="28" customWidth="1"/>
    <col min="11274" max="11274" width="6.5703125" style="28" customWidth="1"/>
    <col min="11275" max="11275" width="11.42578125" style="28" customWidth="1"/>
    <col min="11276" max="11276" width="6.5703125" style="28" customWidth="1"/>
    <col min="11277" max="11277" width="11" style="28" customWidth="1"/>
    <col min="11278" max="11278" width="9.140625" style="28"/>
    <col min="11279" max="11279" width="0.42578125" style="28" customWidth="1"/>
    <col min="11280" max="11280" width="9.140625" style="28"/>
    <col min="11281" max="11281" width="0.140625" style="28" customWidth="1"/>
    <col min="11282" max="11507" width="9.140625" style="28"/>
    <col min="11508" max="11508" width="14.140625" style="28" bestFit="1" customWidth="1"/>
    <col min="11509" max="11519" width="9.140625" style="28"/>
    <col min="11520" max="11520" width="8.5703125" style="28" customWidth="1"/>
    <col min="11521" max="11521" width="10" style="28" customWidth="1"/>
    <col min="11522" max="11522" width="6.5703125" style="28" customWidth="1"/>
    <col min="11523" max="11523" width="8.5703125" style="28" customWidth="1"/>
    <col min="11524" max="11526" width="6.5703125" style="28" customWidth="1"/>
    <col min="11527" max="11527" width="14" style="28" customWidth="1"/>
    <col min="11528" max="11528" width="6.5703125" style="28" customWidth="1"/>
    <col min="11529" max="11529" width="10.7109375" style="28" customWidth="1"/>
    <col min="11530" max="11530" width="6.5703125" style="28" customWidth="1"/>
    <col min="11531" max="11531" width="11.42578125" style="28" customWidth="1"/>
    <col min="11532" max="11532" width="6.5703125" style="28" customWidth="1"/>
    <col min="11533" max="11533" width="11" style="28" customWidth="1"/>
    <col min="11534" max="11534" width="9.140625" style="28"/>
    <col min="11535" max="11535" width="0.42578125" style="28" customWidth="1"/>
    <col min="11536" max="11536" width="9.140625" style="28"/>
    <col min="11537" max="11537" width="0.140625" style="28" customWidth="1"/>
    <col min="11538" max="11763" width="9.140625" style="28"/>
    <col min="11764" max="11764" width="14.140625" style="28" bestFit="1" customWidth="1"/>
    <col min="11765" max="11775" width="9.140625" style="28"/>
    <col min="11776" max="11776" width="8.5703125" style="28" customWidth="1"/>
    <col min="11777" max="11777" width="10" style="28" customWidth="1"/>
    <col min="11778" max="11778" width="6.5703125" style="28" customWidth="1"/>
    <col min="11779" max="11779" width="8.5703125" style="28" customWidth="1"/>
    <col min="11780" max="11782" width="6.5703125" style="28" customWidth="1"/>
    <col min="11783" max="11783" width="14" style="28" customWidth="1"/>
    <col min="11784" max="11784" width="6.5703125" style="28" customWidth="1"/>
    <col min="11785" max="11785" width="10.7109375" style="28" customWidth="1"/>
    <col min="11786" max="11786" width="6.5703125" style="28" customWidth="1"/>
    <col min="11787" max="11787" width="11.42578125" style="28" customWidth="1"/>
    <col min="11788" max="11788" width="6.5703125" style="28" customWidth="1"/>
    <col min="11789" max="11789" width="11" style="28" customWidth="1"/>
    <col min="11790" max="11790" width="9.140625" style="28"/>
    <col min="11791" max="11791" width="0.42578125" style="28" customWidth="1"/>
    <col min="11792" max="11792" width="9.140625" style="28"/>
    <col min="11793" max="11793" width="0.140625" style="28" customWidth="1"/>
    <col min="11794" max="12019" width="9.140625" style="28"/>
    <col min="12020" max="12020" width="14.140625" style="28" bestFit="1" customWidth="1"/>
    <col min="12021" max="12031" width="9.140625" style="28"/>
    <col min="12032" max="12032" width="8.5703125" style="28" customWidth="1"/>
    <col min="12033" max="12033" width="10" style="28" customWidth="1"/>
    <col min="12034" max="12034" width="6.5703125" style="28" customWidth="1"/>
    <col min="12035" max="12035" width="8.5703125" style="28" customWidth="1"/>
    <col min="12036" max="12038" width="6.5703125" style="28" customWidth="1"/>
    <col min="12039" max="12039" width="14" style="28" customWidth="1"/>
    <col min="12040" max="12040" width="6.5703125" style="28" customWidth="1"/>
    <col min="12041" max="12041" width="10.7109375" style="28" customWidth="1"/>
    <col min="12042" max="12042" width="6.5703125" style="28" customWidth="1"/>
    <col min="12043" max="12043" width="11.42578125" style="28" customWidth="1"/>
    <col min="12044" max="12044" width="6.5703125" style="28" customWidth="1"/>
    <col min="12045" max="12045" width="11" style="28" customWidth="1"/>
    <col min="12046" max="12046" width="9.140625" style="28"/>
    <col min="12047" max="12047" width="0.42578125" style="28" customWidth="1"/>
    <col min="12048" max="12048" width="9.140625" style="28"/>
    <col min="12049" max="12049" width="0.140625" style="28" customWidth="1"/>
    <col min="12050" max="12275" width="9.140625" style="28"/>
    <col min="12276" max="12276" width="14.140625" style="28" bestFit="1" customWidth="1"/>
    <col min="12277" max="12287" width="9.140625" style="28"/>
    <col min="12288" max="12288" width="8.5703125" style="28" customWidth="1"/>
    <col min="12289" max="12289" width="10" style="28" customWidth="1"/>
    <col min="12290" max="12290" width="6.5703125" style="28" customWidth="1"/>
    <col min="12291" max="12291" width="8.5703125" style="28" customWidth="1"/>
    <col min="12292" max="12294" width="6.5703125" style="28" customWidth="1"/>
    <col min="12295" max="12295" width="14" style="28" customWidth="1"/>
    <col min="12296" max="12296" width="6.5703125" style="28" customWidth="1"/>
    <col min="12297" max="12297" width="10.7109375" style="28" customWidth="1"/>
    <col min="12298" max="12298" width="6.5703125" style="28" customWidth="1"/>
    <col min="12299" max="12299" width="11.42578125" style="28" customWidth="1"/>
    <col min="12300" max="12300" width="6.5703125" style="28" customWidth="1"/>
    <col min="12301" max="12301" width="11" style="28" customWidth="1"/>
    <col min="12302" max="12302" width="9.140625" style="28"/>
    <col min="12303" max="12303" width="0.42578125" style="28" customWidth="1"/>
    <col min="12304" max="12304" width="9.140625" style="28"/>
    <col min="12305" max="12305" width="0.140625" style="28" customWidth="1"/>
    <col min="12306" max="12531" width="9.140625" style="28"/>
    <col min="12532" max="12532" width="14.140625" style="28" bestFit="1" customWidth="1"/>
    <col min="12533" max="12543" width="9.140625" style="28"/>
    <col min="12544" max="12544" width="8.5703125" style="28" customWidth="1"/>
    <col min="12545" max="12545" width="10" style="28" customWidth="1"/>
    <col min="12546" max="12546" width="6.5703125" style="28" customWidth="1"/>
    <col min="12547" max="12547" width="8.5703125" style="28" customWidth="1"/>
    <col min="12548" max="12550" width="6.5703125" style="28" customWidth="1"/>
    <col min="12551" max="12551" width="14" style="28" customWidth="1"/>
    <col min="12552" max="12552" width="6.5703125" style="28" customWidth="1"/>
    <col min="12553" max="12553" width="10.7109375" style="28" customWidth="1"/>
    <col min="12554" max="12554" width="6.5703125" style="28" customWidth="1"/>
    <col min="12555" max="12555" width="11.42578125" style="28" customWidth="1"/>
    <col min="12556" max="12556" width="6.5703125" style="28" customWidth="1"/>
    <col min="12557" max="12557" width="11" style="28" customWidth="1"/>
    <col min="12558" max="12558" width="9.140625" style="28"/>
    <col min="12559" max="12559" width="0.42578125" style="28" customWidth="1"/>
    <col min="12560" max="12560" width="9.140625" style="28"/>
    <col min="12561" max="12561" width="0.140625" style="28" customWidth="1"/>
    <col min="12562" max="12787" width="9.140625" style="28"/>
    <col min="12788" max="12788" width="14.140625" style="28" bestFit="1" customWidth="1"/>
    <col min="12789" max="12799" width="9.140625" style="28"/>
    <col min="12800" max="12800" width="8.5703125" style="28" customWidth="1"/>
    <col min="12801" max="12801" width="10" style="28" customWidth="1"/>
    <col min="12802" max="12802" width="6.5703125" style="28" customWidth="1"/>
    <col min="12803" max="12803" width="8.5703125" style="28" customWidth="1"/>
    <col min="12804" max="12806" width="6.5703125" style="28" customWidth="1"/>
    <col min="12807" max="12807" width="14" style="28" customWidth="1"/>
    <col min="12808" max="12808" width="6.5703125" style="28" customWidth="1"/>
    <col min="12809" max="12809" width="10.7109375" style="28" customWidth="1"/>
    <col min="12810" max="12810" width="6.5703125" style="28" customWidth="1"/>
    <col min="12811" max="12811" width="11.42578125" style="28" customWidth="1"/>
    <col min="12812" max="12812" width="6.5703125" style="28" customWidth="1"/>
    <col min="12813" max="12813" width="11" style="28" customWidth="1"/>
    <col min="12814" max="12814" width="9.140625" style="28"/>
    <col min="12815" max="12815" width="0.42578125" style="28" customWidth="1"/>
    <col min="12816" max="12816" width="9.140625" style="28"/>
    <col min="12817" max="12817" width="0.140625" style="28" customWidth="1"/>
    <col min="12818" max="13043" width="9.140625" style="28"/>
    <col min="13044" max="13044" width="14.140625" style="28" bestFit="1" customWidth="1"/>
    <col min="13045" max="13055" width="9.140625" style="28"/>
    <col min="13056" max="13056" width="8.5703125" style="28" customWidth="1"/>
    <col min="13057" max="13057" width="10" style="28" customWidth="1"/>
    <col min="13058" max="13058" width="6.5703125" style="28" customWidth="1"/>
    <col min="13059" max="13059" width="8.5703125" style="28" customWidth="1"/>
    <col min="13060" max="13062" width="6.5703125" style="28" customWidth="1"/>
    <col min="13063" max="13063" width="14" style="28" customWidth="1"/>
    <col min="13064" max="13064" width="6.5703125" style="28" customWidth="1"/>
    <col min="13065" max="13065" width="10.7109375" style="28" customWidth="1"/>
    <col min="13066" max="13066" width="6.5703125" style="28" customWidth="1"/>
    <col min="13067" max="13067" width="11.42578125" style="28" customWidth="1"/>
    <col min="13068" max="13068" width="6.5703125" style="28" customWidth="1"/>
    <col min="13069" max="13069" width="11" style="28" customWidth="1"/>
    <col min="13070" max="13070" width="9.140625" style="28"/>
    <col min="13071" max="13071" width="0.42578125" style="28" customWidth="1"/>
    <col min="13072" max="13072" width="9.140625" style="28"/>
    <col min="13073" max="13073" width="0.140625" style="28" customWidth="1"/>
    <col min="13074" max="13299" width="9.140625" style="28"/>
    <col min="13300" max="13300" width="14.140625" style="28" bestFit="1" customWidth="1"/>
    <col min="13301" max="13311" width="9.140625" style="28"/>
    <col min="13312" max="13312" width="8.5703125" style="28" customWidth="1"/>
    <col min="13313" max="13313" width="10" style="28" customWidth="1"/>
    <col min="13314" max="13314" width="6.5703125" style="28" customWidth="1"/>
    <col min="13315" max="13315" width="8.5703125" style="28" customWidth="1"/>
    <col min="13316" max="13318" width="6.5703125" style="28" customWidth="1"/>
    <col min="13319" max="13319" width="14" style="28" customWidth="1"/>
    <col min="13320" max="13320" width="6.5703125" style="28" customWidth="1"/>
    <col min="13321" max="13321" width="10.7109375" style="28" customWidth="1"/>
    <col min="13322" max="13322" width="6.5703125" style="28" customWidth="1"/>
    <col min="13323" max="13323" width="11.42578125" style="28" customWidth="1"/>
    <col min="13324" max="13324" width="6.5703125" style="28" customWidth="1"/>
    <col min="13325" max="13325" width="11" style="28" customWidth="1"/>
    <col min="13326" max="13326" width="9.140625" style="28"/>
    <col min="13327" max="13327" width="0.42578125" style="28" customWidth="1"/>
    <col min="13328" max="13328" width="9.140625" style="28"/>
    <col min="13329" max="13329" width="0.140625" style="28" customWidth="1"/>
    <col min="13330" max="13555" width="9.140625" style="28"/>
    <col min="13556" max="13556" width="14.140625" style="28" bestFit="1" customWidth="1"/>
    <col min="13557" max="13567" width="9.140625" style="28"/>
    <col min="13568" max="13568" width="8.5703125" style="28" customWidth="1"/>
    <col min="13569" max="13569" width="10" style="28" customWidth="1"/>
    <col min="13570" max="13570" width="6.5703125" style="28" customWidth="1"/>
    <col min="13571" max="13571" width="8.5703125" style="28" customWidth="1"/>
    <col min="13572" max="13574" width="6.5703125" style="28" customWidth="1"/>
    <col min="13575" max="13575" width="14" style="28" customWidth="1"/>
    <col min="13576" max="13576" width="6.5703125" style="28" customWidth="1"/>
    <col min="13577" max="13577" width="10.7109375" style="28" customWidth="1"/>
    <col min="13578" max="13578" width="6.5703125" style="28" customWidth="1"/>
    <col min="13579" max="13579" width="11.42578125" style="28" customWidth="1"/>
    <col min="13580" max="13580" width="6.5703125" style="28" customWidth="1"/>
    <col min="13581" max="13581" width="11" style="28" customWidth="1"/>
    <col min="13582" max="13582" width="9.140625" style="28"/>
    <col min="13583" max="13583" width="0.42578125" style="28" customWidth="1"/>
    <col min="13584" max="13584" width="9.140625" style="28"/>
    <col min="13585" max="13585" width="0.140625" style="28" customWidth="1"/>
    <col min="13586" max="13811" width="9.140625" style="28"/>
    <col min="13812" max="13812" width="14.140625" style="28" bestFit="1" customWidth="1"/>
    <col min="13813" max="13823" width="9.140625" style="28"/>
    <col min="13824" max="13824" width="8.5703125" style="28" customWidth="1"/>
    <col min="13825" max="13825" width="10" style="28" customWidth="1"/>
    <col min="13826" max="13826" width="6.5703125" style="28" customWidth="1"/>
    <col min="13827" max="13827" width="8.5703125" style="28" customWidth="1"/>
    <col min="13828" max="13830" width="6.5703125" style="28" customWidth="1"/>
    <col min="13831" max="13831" width="14" style="28" customWidth="1"/>
    <col min="13832" max="13832" width="6.5703125" style="28" customWidth="1"/>
    <col min="13833" max="13833" width="10.7109375" style="28" customWidth="1"/>
    <col min="13834" max="13834" width="6.5703125" style="28" customWidth="1"/>
    <col min="13835" max="13835" width="11.42578125" style="28" customWidth="1"/>
    <col min="13836" max="13836" width="6.5703125" style="28" customWidth="1"/>
    <col min="13837" max="13837" width="11" style="28" customWidth="1"/>
    <col min="13838" max="13838" width="9.140625" style="28"/>
    <col min="13839" max="13839" width="0.42578125" style="28" customWidth="1"/>
    <col min="13840" max="13840" width="9.140625" style="28"/>
    <col min="13841" max="13841" width="0.140625" style="28" customWidth="1"/>
    <col min="13842" max="14067" width="9.140625" style="28"/>
    <col min="14068" max="14068" width="14.140625" style="28" bestFit="1" customWidth="1"/>
    <col min="14069" max="14079" width="9.140625" style="28"/>
    <col min="14080" max="14080" width="8.5703125" style="28" customWidth="1"/>
    <col min="14081" max="14081" width="10" style="28" customWidth="1"/>
    <col min="14082" max="14082" width="6.5703125" style="28" customWidth="1"/>
    <col min="14083" max="14083" width="8.5703125" style="28" customWidth="1"/>
    <col min="14084" max="14086" width="6.5703125" style="28" customWidth="1"/>
    <col min="14087" max="14087" width="14" style="28" customWidth="1"/>
    <col min="14088" max="14088" width="6.5703125" style="28" customWidth="1"/>
    <col min="14089" max="14089" width="10.7109375" style="28" customWidth="1"/>
    <col min="14090" max="14090" width="6.5703125" style="28" customWidth="1"/>
    <col min="14091" max="14091" width="11.42578125" style="28" customWidth="1"/>
    <col min="14092" max="14092" width="6.5703125" style="28" customWidth="1"/>
    <col min="14093" max="14093" width="11" style="28" customWidth="1"/>
    <col min="14094" max="14094" width="9.140625" style="28"/>
    <col min="14095" max="14095" width="0.42578125" style="28" customWidth="1"/>
    <col min="14096" max="14096" width="9.140625" style="28"/>
    <col min="14097" max="14097" width="0.140625" style="28" customWidth="1"/>
    <col min="14098" max="14323" width="9.140625" style="28"/>
    <col min="14324" max="14324" width="14.140625" style="28" bestFit="1" customWidth="1"/>
    <col min="14325" max="14335" width="9.140625" style="28"/>
    <col min="14336" max="14336" width="8.5703125" style="28" customWidth="1"/>
    <col min="14337" max="14337" width="10" style="28" customWidth="1"/>
    <col min="14338" max="14338" width="6.5703125" style="28" customWidth="1"/>
    <col min="14339" max="14339" width="8.5703125" style="28" customWidth="1"/>
    <col min="14340" max="14342" width="6.5703125" style="28" customWidth="1"/>
    <col min="14343" max="14343" width="14" style="28" customWidth="1"/>
    <col min="14344" max="14344" width="6.5703125" style="28" customWidth="1"/>
    <col min="14345" max="14345" width="10.7109375" style="28" customWidth="1"/>
    <col min="14346" max="14346" width="6.5703125" style="28" customWidth="1"/>
    <col min="14347" max="14347" width="11.42578125" style="28" customWidth="1"/>
    <col min="14348" max="14348" width="6.5703125" style="28" customWidth="1"/>
    <col min="14349" max="14349" width="11" style="28" customWidth="1"/>
    <col min="14350" max="14350" width="9.140625" style="28"/>
    <col min="14351" max="14351" width="0.42578125" style="28" customWidth="1"/>
    <col min="14352" max="14352" width="9.140625" style="28"/>
    <col min="14353" max="14353" width="0.140625" style="28" customWidth="1"/>
    <col min="14354" max="14579" width="9.140625" style="28"/>
    <col min="14580" max="14580" width="14.140625" style="28" bestFit="1" customWidth="1"/>
    <col min="14581" max="14591" width="9.140625" style="28"/>
    <col min="14592" max="14592" width="8.5703125" style="28" customWidth="1"/>
    <col min="14593" max="14593" width="10" style="28" customWidth="1"/>
    <col min="14594" max="14594" width="6.5703125" style="28" customWidth="1"/>
    <col min="14595" max="14595" width="8.5703125" style="28" customWidth="1"/>
    <col min="14596" max="14598" width="6.5703125" style="28" customWidth="1"/>
    <col min="14599" max="14599" width="14" style="28" customWidth="1"/>
    <col min="14600" max="14600" width="6.5703125" style="28" customWidth="1"/>
    <col min="14601" max="14601" width="10.7109375" style="28" customWidth="1"/>
    <col min="14602" max="14602" width="6.5703125" style="28" customWidth="1"/>
    <col min="14603" max="14603" width="11.42578125" style="28" customWidth="1"/>
    <col min="14604" max="14604" width="6.5703125" style="28" customWidth="1"/>
    <col min="14605" max="14605" width="11" style="28" customWidth="1"/>
    <col min="14606" max="14606" width="9.140625" style="28"/>
    <col min="14607" max="14607" width="0.42578125" style="28" customWidth="1"/>
    <col min="14608" max="14608" width="9.140625" style="28"/>
    <col min="14609" max="14609" width="0.140625" style="28" customWidth="1"/>
    <col min="14610" max="14835" width="9.140625" style="28"/>
    <col min="14836" max="14836" width="14.140625" style="28" bestFit="1" customWidth="1"/>
    <col min="14837" max="14847" width="9.140625" style="28"/>
    <col min="14848" max="14848" width="8.5703125" style="28" customWidth="1"/>
    <col min="14849" max="14849" width="10" style="28" customWidth="1"/>
    <col min="14850" max="14850" width="6.5703125" style="28" customWidth="1"/>
    <col min="14851" max="14851" width="8.5703125" style="28" customWidth="1"/>
    <col min="14852" max="14854" width="6.5703125" style="28" customWidth="1"/>
    <col min="14855" max="14855" width="14" style="28" customWidth="1"/>
    <col min="14856" max="14856" width="6.5703125" style="28" customWidth="1"/>
    <col min="14857" max="14857" width="10.7109375" style="28" customWidth="1"/>
    <col min="14858" max="14858" width="6.5703125" style="28" customWidth="1"/>
    <col min="14859" max="14859" width="11.42578125" style="28" customWidth="1"/>
    <col min="14860" max="14860" width="6.5703125" style="28" customWidth="1"/>
    <col min="14861" max="14861" width="11" style="28" customWidth="1"/>
    <col min="14862" max="14862" width="9.140625" style="28"/>
    <col min="14863" max="14863" width="0.42578125" style="28" customWidth="1"/>
    <col min="14864" max="14864" width="9.140625" style="28"/>
    <col min="14865" max="14865" width="0.140625" style="28" customWidth="1"/>
    <col min="14866" max="15091" width="9.140625" style="28"/>
    <col min="15092" max="15092" width="14.140625" style="28" bestFit="1" customWidth="1"/>
    <col min="15093" max="15103" width="9.140625" style="28"/>
    <col min="15104" max="15104" width="8.5703125" style="28" customWidth="1"/>
    <col min="15105" max="15105" width="10" style="28" customWidth="1"/>
    <col min="15106" max="15106" width="6.5703125" style="28" customWidth="1"/>
    <col min="15107" max="15107" width="8.5703125" style="28" customWidth="1"/>
    <col min="15108" max="15110" width="6.5703125" style="28" customWidth="1"/>
    <col min="15111" max="15111" width="14" style="28" customWidth="1"/>
    <col min="15112" max="15112" width="6.5703125" style="28" customWidth="1"/>
    <col min="15113" max="15113" width="10.7109375" style="28" customWidth="1"/>
    <col min="15114" max="15114" width="6.5703125" style="28" customWidth="1"/>
    <col min="15115" max="15115" width="11.42578125" style="28" customWidth="1"/>
    <col min="15116" max="15116" width="6.5703125" style="28" customWidth="1"/>
    <col min="15117" max="15117" width="11" style="28" customWidth="1"/>
    <col min="15118" max="15118" width="9.140625" style="28"/>
    <col min="15119" max="15119" width="0.42578125" style="28" customWidth="1"/>
    <col min="15120" max="15120" width="9.140625" style="28"/>
    <col min="15121" max="15121" width="0.140625" style="28" customWidth="1"/>
    <col min="15122" max="15347" width="9.140625" style="28"/>
    <col min="15348" max="15348" width="14.140625" style="28" bestFit="1" customWidth="1"/>
    <col min="15349" max="15359" width="9.140625" style="28"/>
    <col min="15360" max="15360" width="8.5703125" style="28" customWidth="1"/>
    <col min="15361" max="15361" width="10" style="28" customWidth="1"/>
    <col min="15362" max="15362" width="6.5703125" style="28" customWidth="1"/>
    <col min="15363" max="15363" width="8.5703125" style="28" customWidth="1"/>
    <col min="15364" max="15366" width="6.5703125" style="28" customWidth="1"/>
    <col min="15367" max="15367" width="14" style="28" customWidth="1"/>
    <col min="15368" max="15368" width="6.5703125" style="28" customWidth="1"/>
    <col min="15369" max="15369" width="10.7109375" style="28" customWidth="1"/>
    <col min="15370" max="15370" width="6.5703125" style="28" customWidth="1"/>
    <col min="15371" max="15371" width="11.42578125" style="28" customWidth="1"/>
    <col min="15372" max="15372" width="6.5703125" style="28" customWidth="1"/>
    <col min="15373" max="15373" width="11" style="28" customWidth="1"/>
    <col min="15374" max="15374" width="9.140625" style="28"/>
    <col min="15375" max="15375" width="0.42578125" style="28" customWidth="1"/>
    <col min="15376" max="15376" width="9.140625" style="28"/>
    <col min="15377" max="15377" width="0.140625" style="28" customWidth="1"/>
    <col min="15378" max="15603" width="9.140625" style="28"/>
    <col min="15604" max="15604" width="14.140625" style="28" bestFit="1" customWidth="1"/>
    <col min="15605" max="15615" width="9.140625" style="28"/>
    <col min="15616" max="15616" width="8.5703125" style="28" customWidth="1"/>
    <col min="15617" max="15617" width="10" style="28" customWidth="1"/>
    <col min="15618" max="15618" width="6.5703125" style="28" customWidth="1"/>
    <col min="15619" max="15619" width="8.5703125" style="28" customWidth="1"/>
    <col min="15620" max="15622" width="6.5703125" style="28" customWidth="1"/>
    <col min="15623" max="15623" width="14" style="28" customWidth="1"/>
    <col min="15624" max="15624" width="6.5703125" style="28" customWidth="1"/>
    <col min="15625" max="15625" width="10.7109375" style="28" customWidth="1"/>
    <col min="15626" max="15626" width="6.5703125" style="28" customWidth="1"/>
    <col min="15627" max="15627" width="11.42578125" style="28" customWidth="1"/>
    <col min="15628" max="15628" width="6.5703125" style="28" customWidth="1"/>
    <col min="15629" max="15629" width="11" style="28" customWidth="1"/>
    <col min="15630" max="15630" width="9.140625" style="28"/>
    <col min="15631" max="15631" width="0.42578125" style="28" customWidth="1"/>
    <col min="15632" max="15632" width="9.140625" style="28"/>
    <col min="15633" max="15633" width="0.140625" style="28" customWidth="1"/>
    <col min="15634" max="15859" width="9.140625" style="28"/>
    <col min="15860" max="15860" width="14.140625" style="28" bestFit="1" customWidth="1"/>
    <col min="15861" max="15871" width="9.140625" style="28"/>
    <col min="15872" max="15872" width="8.5703125" style="28" customWidth="1"/>
    <col min="15873" max="15873" width="10" style="28" customWidth="1"/>
    <col min="15874" max="15874" width="6.5703125" style="28" customWidth="1"/>
    <col min="15875" max="15875" width="8.5703125" style="28" customWidth="1"/>
    <col min="15876" max="15878" width="6.5703125" style="28" customWidth="1"/>
    <col min="15879" max="15879" width="14" style="28" customWidth="1"/>
    <col min="15880" max="15880" width="6.5703125" style="28" customWidth="1"/>
    <col min="15881" max="15881" width="10.7109375" style="28" customWidth="1"/>
    <col min="15882" max="15882" width="6.5703125" style="28" customWidth="1"/>
    <col min="15883" max="15883" width="11.42578125" style="28" customWidth="1"/>
    <col min="15884" max="15884" width="6.5703125" style="28" customWidth="1"/>
    <col min="15885" max="15885" width="11" style="28" customWidth="1"/>
    <col min="15886" max="15886" width="9.140625" style="28"/>
    <col min="15887" max="15887" width="0.42578125" style="28" customWidth="1"/>
    <col min="15888" max="15888" width="9.140625" style="28"/>
    <col min="15889" max="15889" width="0.140625" style="28" customWidth="1"/>
    <col min="15890" max="16115" width="9.140625" style="28"/>
    <col min="16116" max="16116" width="14.140625" style="28" bestFit="1" customWidth="1"/>
    <col min="16117" max="16127" width="9.140625" style="28"/>
    <col min="16128" max="16128" width="8.5703125" style="28" customWidth="1"/>
    <col min="16129" max="16129" width="10" style="28" customWidth="1"/>
    <col min="16130" max="16130" width="6.5703125" style="28" customWidth="1"/>
    <col min="16131" max="16131" width="8.5703125" style="28" customWidth="1"/>
    <col min="16132" max="16134" width="6.5703125" style="28" customWidth="1"/>
    <col min="16135" max="16135" width="14" style="28" customWidth="1"/>
    <col min="16136" max="16136" width="6.5703125" style="28" customWidth="1"/>
    <col min="16137" max="16137" width="10.7109375" style="28" customWidth="1"/>
    <col min="16138" max="16138" width="6.5703125" style="28" customWidth="1"/>
    <col min="16139" max="16139" width="11.42578125" style="28" customWidth="1"/>
    <col min="16140" max="16140" width="6.5703125" style="28" customWidth="1"/>
    <col min="16141" max="16141" width="11" style="28" customWidth="1"/>
    <col min="16142" max="16142" width="9.140625" style="28"/>
    <col min="16143" max="16143" width="0.42578125" style="28" customWidth="1"/>
    <col min="16144" max="16144" width="9.140625" style="28"/>
    <col min="16145" max="16145" width="0.140625" style="28" customWidth="1"/>
    <col min="16146" max="16371" width="9.140625" style="28"/>
    <col min="16372" max="16372" width="14.140625" style="28" bestFit="1" customWidth="1"/>
    <col min="16373" max="16384" width="9.140625" style="28"/>
  </cols>
  <sheetData>
    <row r="1" spans="1:17" ht="18" customHeight="1" thickBot="1">
      <c r="A1" s="617" t="s">
        <v>160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</row>
    <row r="2" spans="1:17" s="2" customFormat="1" ht="27" customHeight="1">
      <c r="A2" s="1829" t="s">
        <v>1</v>
      </c>
      <c r="B2" s="1829"/>
      <c r="C2" s="1829"/>
      <c r="D2" s="1829"/>
      <c r="E2" s="1830" t="s">
        <v>161</v>
      </c>
      <c r="F2" s="1830"/>
      <c r="G2" s="1830"/>
      <c r="H2" s="1830"/>
      <c r="I2" s="1831" t="s">
        <v>207</v>
      </c>
      <c r="J2" s="1831"/>
      <c r="K2" s="1831"/>
      <c r="L2" s="1831"/>
      <c r="M2" s="1831"/>
      <c r="N2" s="1831"/>
    </row>
    <row r="3" spans="1:17" s="2" customFormat="1" ht="12.75" customHeight="1">
      <c r="A3" s="1832" t="s">
        <v>208</v>
      </c>
      <c r="B3" s="1832"/>
      <c r="C3" s="1832"/>
      <c r="D3" s="1832"/>
      <c r="E3" s="1826" t="s">
        <v>209</v>
      </c>
      <c r="F3" s="1832"/>
      <c r="G3" s="1832"/>
      <c r="H3" s="1832"/>
      <c r="I3" s="1833" t="s">
        <v>210</v>
      </c>
      <c r="J3" s="1834"/>
      <c r="K3" s="1834"/>
      <c r="L3" s="1835"/>
      <c r="M3" s="1835"/>
      <c r="N3" s="1836"/>
    </row>
    <row r="4" spans="1:17" s="2" customFormat="1" ht="34.5" customHeight="1">
      <c r="A4" s="1832"/>
      <c r="B4" s="1832"/>
      <c r="C4" s="1832"/>
      <c r="D4" s="1832"/>
      <c r="E4" s="1832"/>
      <c r="F4" s="1832"/>
      <c r="G4" s="1832"/>
      <c r="H4" s="1832"/>
      <c r="I4" s="976"/>
      <c r="J4" s="1837"/>
      <c r="K4" s="1837"/>
      <c r="L4" s="1837"/>
      <c r="M4" s="1837"/>
      <c r="N4" s="978"/>
    </row>
    <row r="5" spans="1:17" s="2" customFormat="1" ht="21.75" customHeight="1">
      <c r="A5" s="1825" t="s">
        <v>3</v>
      </c>
      <c r="B5" s="1825"/>
      <c r="C5" s="1825"/>
      <c r="D5" s="1826" t="s">
        <v>246</v>
      </c>
      <c r="E5" s="1826"/>
      <c r="F5" s="1826"/>
      <c r="G5" s="1826"/>
      <c r="H5" s="1826"/>
      <c r="I5" s="1827" t="s">
        <v>58</v>
      </c>
      <c r="J5" s="1827"/>
      <c r="K5" s="1827"/>
      <c r="L5" s="1827"/>
      <c r="M5" s="1827"/>
      <c r="N5" s="1827"/>
    </row>
    <row r="6" spans="1:17" s="2" customFormat="1" ht="36.75" customHeight="1">
      <c r="A6" s="1825"/>
      <c r="B6" s="1825"/>
      <c r="C6" s="1825"/>
      <c r="D6" s="1826"/>
      <c r="E6" s="1826"/>
      <c r="F6" s="1826"/>
      <c r="G6" s="1826"/>
      <c r="H6" s="1826"/>
      <c r="I6" s="1828"/>
      <c r="J6" s="1828"/>
      <c r="K6" s="1828">
        <v>2021</v>
      </c>
      <c r="L6" s="1828"/>
      <c r="M6" s="1828"/>
      <c r="N6" s="1828"/>
    </row>
    <row r="7" spans="1:17" ht="99" customHeight="1">
      <c r="A7" s="1820" t="s">
        <v>4</v>
      </c>
      <c r="B7" s="1821"/>
      <c r="C7" s="1822" t="s">
        <v>351</v>
      </c>
      <c r="D7" s="1823"/>
      <c r="E7" s="1823"/>
      <c r="F7" s="1823"/>
      <c r="G7" s="1823"/>
      <c r="H7" s="1823"/>
      <c r="I7" s="1823"/>
      <c r="J7" s="1823"/>
      <c r="K7" s="1823"/>
      <c r="L7" s="1823"/>
      <c r="M7" s="1823"/>
      <c r="N7" s="1824"/>
      <c r="O7" s="197"/>
    </row>
    <row r="8" spans="1:17" ht="83.25" customHeight="1">
      <c r="A8" s="1072" t="s">
        <v>5</v>
      </c>
      <c r="B8" s="1073"/>
      <c r="C8" s="1838" t="s">
        <v>350</v>
      </c>
      <c r="D8" s="1839"/>
      <c r="E8" s="1839"/>
      <c r="F8" s="1839"/>
      <c r="G8" s="1839"/>
      <c r="H8" s="1839"/>
      <c r="I8" s="1839"/>
      <c r="J8" s="1839"/>
      <c r="K8" s="1839"/>
      <c r="L8" s="1839"/>
      <c r="M8" s="1839"/>
      <c r="N8" s="1840"/>
      <c r="Q8" s="3"/>
    </row>
    <row r="9" spans="1:17" ht="19.5" customHeight="1">
      <c r="A9" s="1077" t="s">
        <v>6</v>
      </c>
      <c r="B9" s="1808"/>
      <c r="C9" s="1811" t="s">
        <v>272</v>
      </c>
      <c r="D9" s="1812"/>
      <c r="E9" s="1812"/>
      <c r="F9" s="1812"/>
      <c r="G9" s="1812"/>
      <c r="H9" s="1812"/>
      <c r="I9" s="1812"/>
      <c r="J9" s="1812"/>
      <c r="K9" s="1812"/>
      <c r="L9" s="1812"/>
      <c r="M9" s="1812"/>
      <c r="N9" s="1813"/>
    </row>
    <row r="10" spans="1:17" ht="19.5" customHeight="1">
      <c r="A10" s="1809"/>
      <c r="B10" s="966"/>
      <c r="C10" s="1814"/>
      <c r="D10" s="1815"/>
      <c r="E10" s="1815"/>
      <c r="F10" s="1815"/>
      <c r="G10" s="1815"/>
      <c r="H10" s="1815"/>
      <c r="I10" s="1815"/>
      <c r="J10" s="1815"/>
      <c r="K10" s="1815"/>
      <c r="L10" s="1815"/>
      <c r="M10" s="1815"/>
      <c r="N10" s="1816"/>
    </row>
    <row r="11" spans="1:17" ht="22.5" customHeight="1">
      <c r="A11" s="1809"/>
      <c r="B11" s="966"/>
      <c r="C11" s="1814"/>
      <c r="D11" s="1815"/>
      <c r="E11" s="1815"/>
      <c r="F11" s="1815"/>
      <c r="G11" s="1815"/>
      <c r="H11" s="1815"/>
      <c r="I11" s="1815"/>
      <c r="J11" s="1815"/>
      <c r="K11" s="1815"/>
      <c r="L11" s="1815"/>
      <c r="M11" s="1815"/>
      <c r="N11" s="1816"/>
    </row>
    <row r="12" spans="1:17" ht="3.75" customHeight="1">
      <c r="A12" s="1809"/>
      <c r="B12" s="966"/>
      <c r="C12" s="1814"/>
      <c r="D12" s="1815"/>
      <c r="E12" s="1815"/>
      <c r="F12" s="1815"/>
      <c r="G12" s="1815"/>
      <c r="H12" s="1815"/>
      <c r="I12" s="1815"/>
      <c r="J12" s="1815"/>
      <c r="K12" s="1815"/>
      <c r="L12" s="1815"/>
      <c r="M12" s="1815"/>
      <c r="N12" s="1816"/>
    </row>
    <row r="13" spans="1:17" ht="18.75" hidden="1" customHeight="1">
      <c r="A13" s="1809"/>
      <c r="B13" s="966"/>
      <c r="C13" s="1814"/>
      <c r="D13" s="1815"/>
      <c r="E13" s="1815"/>
      <c r="F13" s="1815"/>
      <c r="G13" s="1815"/>
      <c r="H13" s="1815"/>
      <c r="I13" s="1815"/>
      <c r="J13" s="1815"/>
      <c r="K13" s="1815"/>
      <c r="L13" s="1815"/>
      <c r="M13" s="1815"/>
      <c r="N13" s="1816"/>
    </row>
    <row r="14" spans="1:17" ht="16.5" hidden="1" customHeight="1">
      <c r="A14" s="1809"/>
      <c r="B14" s="966"/>
      <c r="C14" s="1814"/>
      <c r="D14" s="1815"/>
      <c r="E14" s="1815"/>
      <c r="F14" s="1815"/>
      <c r="G14" s="1815"/>
      <c r="H14" s="1815"/>
      <c r="I14" s="1815"/>
      <c r="J14" s="1815"/>
      <c r="K14" s="1815"/>
      <c r="L14" s="1815"/>
      <c r="M14" s="1815"/>
      <c r="N14" s="1816"/>
    </row>
    <row r="15" spans="1:17" ht="23.25" hidden="1" customHeight="1">
      <c r="A15" s="1809"/>
      <c r="B15" s="966"/>
      <c r="C15" s="1814"/>
      <c r="D15" s="1815"/>
      <c r="E15" s="1815"/>
      <c r="F15" s="1815"/>
      <c r="G15" s="1815"/>
      <c r="H15" s="1815"/>
      <c r="I15" s="1815"/>
      <c r="J15" s="1815"/>
      <c r="K15" s="1815"/>
      <c r="L15" s="1815"/>
      <c r="M15" s="1815"/>
      <c r="N15" s="1816"/>
    </row>
    <row r="16" spans="1:17" ht="20.25" hidden="1" customHeight="1">
      <c r="A16" s="1809"/>
      <c r="B16" s="966"/>
      <c r="C16" s="1814"/>
      <c r="D16" s="1815"/>
      <c r="E16" s="1815"/>
      <c r="F16" s="1815"/>
      <c r="G16" s="1815"/>
      <c r="H16" s="1815"/>
      <c r="I16" s="1815"/>
      <c r="J16" s="1815"/>
      <c r="K16" s="1815"/>
      <c r="L16" s="1815"/>
      <c r="M16" s="1815"/>
      <c r="N16" s="1816"/>
    </row>
    <row r="17" spans="1:165" ht="13.5" hidden="1" customHeight="1">
      <c r="A17" s="1809"/>
      <c r="B17" s="966"/>
      <c r="C17" s="1814"/>
      <c r="D17" s="1815"/>
      <c r="E17" s="1815"/>
      <c r="F17" s="1815"/>
      <c r="G17" s="1815"/>
      <c r="H17" s="1815"/>
      <c r="I17" s="1815"/>
      <c r="J17" s="1815"/>
      <c r="K17" s="1815"/>
      <c r="L17" s="1815"/>
      <c r="M17" s="1815"/>
      <c r="N17" s="1816"/>
    </row>
    <row r="18" spans="1:165" ht="13.5" hidden="1" customHeight="1">
      <c r="A18" s="1809"/>
      <c r="B18" s="966"/>
      <c r="C18" s="1814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6"/>
    </row>
    <row r="19" spans="1:165" ht="13.5" hidden="1" customHeight="1">
      <c r="A19" s="1809"/>
      <c r="B19" s="966"/>
      <c r="C19" s="1814"/>
      <c r="D19" s="1815"/>
      <c r="E19" s="1815"/>
      <c r="F19" s="1815"/>
      <c r="G19" s="1815"/>
      <c r="H19" s="1815"/>
      <c r="I19" s="1815"/>
      <c r="J19" s="1815"/>
      <c r="K19" s="1815"/>
      <c r="L19" s="1815"/>
      <c r="M19" s="1815"/>
      <c r="N19" s="1816"/>
    </row>
    <row r="20" spans="1:165" ht="13.5" hidden="1" customHeight="1">
      <c r="A20" s="1809"/>
      <c r="B20" s="966"/>
      <c r="C20" s="1814"/>
      <c r="D20" s="1815"/>
      <c r="E20" s="1815"/>
      <c r="F20" s="1815"/>
      <c r="G20" s="1815"/>
      <c r="H20" s="1815"/>
      <c r="I20" s="1815"/>
      <c r="J20" s="1815"/>
      <c r="K20" s="1815"/>
      <c r="L20" s="1815"/>
      <c r="M20" s="1815"/>
      <c r="N20" s="1816"/>
    </row>
    <row r="21" spans="1:165" ht="13.5" hidden="1" customHeight="1">
      <c r="A21" s="967"/>
      <c r="B21" s="1810"/>
      <c r="C21" s="1817"/>
      <c r="D21" s="1818"/>
      <c r="E21" s="1818"/>
      <c r="F21" s="1818"/>
      <c r="G21" s="1818"/>
      <c r="H21" s="1818"/>
      <c r="I21" s="1818"/>
      <c r="J21" s="1818"/>
      <c r="K21" s="1818"/>
      <c r="L21" s="1818"/>
      <c r="M21" s="1818"/>
      <c r="N21" s="1819"/>
    </row>
    <row r="22" spans="1:165" ht="18.75" customHeight="1">
      <c r="A22" s="1039" t="s">
        <v>7</v>
      </c>
      <c r="B22" s="1071"/>
      <c r="C22" s="1071"/>
      <c r="D22" s="1071"/>
      <c r="E22" s="1071"/>
      <c r="F22" s="1071"/>
      <c r="G22" s="1071"/>
      <c r="H22" s="1071"/>
      <c r="I22" s="1071"/>
      <c r="J22" s="1071"/>
      <c r="K22" s="1071"/>
      <c r="L22" s="1071"/>
      <c r="M22" s="1071"/>
      <c r="N22" s="1040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</row>
    <row r="23" spans="1:165" ht="27" customHeight="1">
      <c r="A23" s="94">
        <v>1</v>
      </c>
      <c r="B23" s="1805" t="s">
        <v>352</v>
      </c>
      <c r="C23" s="1806"/>
      <c r="D23" s="1806"/>
      <c r="E23" s="1806"/>
      <c r="F23" s="1806"/>
      <c r="G23" s="1807"/>
      <c r="H23" s="94">
        <v>6</v>
      </c>
      <c r="I23" s="1057"/>
      <c r="J23" s="1058"/>
      <c r="K23" s="1058"/>
      <c r="L23" s="1058"/>
      <c r="M23" s="1058"/>
      <c r="N23" s="105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</row>
    <row r="24" spans="1:165" ht="27" customHeight="1">
      <c r="A24" s="94">
        <v>2</v>
      </c>
      <c r="B24" s="1805" t="s">
        <v>349</v>
      </c>
      <c r="C24" s="1806"/>
      <c r="D24" s="1806"/>
      <c r="E24" s="1806"/>
      <c r="F24" s="1806"/>
      <c r="G24" s="1807"/>
      <c r="H24" s="94">
        <v>7</v>
      </c>
      <c r="I24" s="1057"/>
      <c r="J24" s="1058"/>
      <c r="K24" s="1058"/>
      <c r="L24" s="1058"/>
      <c r="M24" s="1058"/>
      <c r="N24" s="105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26.25" customHeight="1">
      <c r="A25" s="94">
        <v>3</v>
      </c>
      <c r="B25" s="1057"/>
      <c r="C25" s="1060"/>
      <c r="D25" s="1060"/>
      <c r="E25" s="1060"/>
      <c r="F25" s="1060"/>
      <c r="G25" s="1061"/>
      <c r="H25" s="94">
        <v>8</v>
      </c>
      <c r="I25" s="1057"/>
      <c r="J25" s="1058"/>
      <c r="K25" s="1058"/>
      <c r="L25" s="1058"/>
      <c r="M25" s="1058"/>
      <c r="N25" s="105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</row>
    <row r="26" spans="1:165" ht="26.25" customHeight="1">
      <c r="A26" s="94">
        <v>4</v>
      </c>
      <c r="B26" s="1057"/>
      <c r="C26" s="1060"/>
      <c r="D26" s="1060"/>
      <c r="E26" s="1060"/>
      <c r="F26" s="1060"/>
      <c r="G26" s="1061"/>
      <c r="H26" s="94">
        <v>9</v>
      </c>
      <c r="I26" s="1057"/>
      <c r="J26" s="1058"/>
      <c r="K26" s="1058"/>
      <c r="L26" s="1058"/>
      <c r="M26" s="1058"/>
      <c r="N26" s="1058"/>
    </row>
    <row r="27" spans="1:165" ht="24.75" customHeight="1">
      <c r="A27" s="94">
        <v>5</v>
      </c>
      <c r="B27" s="1805"/>
      <c r="C27" s="1806"/>
      <c r="D27" s="1806"/>
      <c r="E27" s="1806"/>
      <c r="F27" s="1806"/>
      <c r="G27" s="1807"/>
      <c r="H27" s="94">
        <v>10</v>
      </c>
      <c r="I27" s="1088"/>
      <c r="J27" s="1088"/>
      <c r="K27" s="1088"/>
      <c r="L27" s="1088"/>
      <c r="M27" s="1088"/>
      <c r="N27" s="1088"/>
    </row>
    <row r="28" spans="1:165" ht="12.75" hidden="1" customHeight="1">
      <c r="A28" s="4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44"/>
    </row>
    <row r="29" spans="1:165">
      <c r="A29" s="95" t="s">
        <v>8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  <c r="O29" s="96"/>
      <c r="P29" s="96"/>
      <c r="Q29" s="97"/>
    </row>
    <row r="30" spans="1:165">
      <c r="A30" s="1036" t="s">
        <v>9</v>
      </c>
      <c r="B30" s="1037"/>
      <c r="C30" s="1037"/>
      <c r="D30" s="1037"/>
      <c r="E30" s="1037"/>
      <c r="F30" s="1037"/>
      <c r="G30" s="1037"/>
      <c r="H30" s="1038"/>
      <c r="I30" s="1039" t="s">
        <v>10</v>
      </c>
      <c r="J30" s="1040"/>
      <c r="K30" s="1041" t="s">
        <v>11</v>
      </c>
      <c r="L30" s="1041"/>
      <c r="M30" s="1041" t="s">
        <v>12</v>
      </c>
      <c r="N30" s="1041"/>
      <c r="O30" s="196"/>
      <c r="P30" s="1041">
        <v>2021</v>
      </c>
      <c r="Q30" s="1041"/>
    </row>
    <row r="31" spans="1:165" ht="39" customHeight="1">
      <c r="A31" s="1042" t="s">
        <v>352</v>
      </c>
      <c r="B31" s="1043"/>
      <c r="C31" s="1043"/>
      <c r="D31" s="1043"/>
      <c r="E31" s="1043"/>
      <c r="F31" s="1043"/>
      <c r="G31" s="1043"/>
      <c r="H31" s="1044"/>
      <c r="I31" s="1804">
        <v>44256</v>
      </c>
      <c r="J31" s="1034"/>
      <c r="K31" s="1034"/>
      <c r="L31" s="1034"/>
      <c r="M31" s="1035"/>
      <c r="N31" s="1035"/>
      <c r="O31" s="195"/>
      <c r="P31" s="1035"/>
      <c r="Q31" s="1035"/>
    </row>
    <row r="32" spans="1:165" ht="36" customHeight="1">
      <c r="A32" s="1042" t="s">
        <v>349</v>
      </c>
      <c r="B32" s="1043"/>
      <c r="C32" s="1043"/>
      <c r="D32" s="1043"/>
      <c r="E32" s="1043"/>
      <c r="F32" s="1043"/>
      <c r="G32" s="1043"/>
      <c r="H32" s="1044"/>
      <c r="I32" s="1804">
        <v>44561</v>
      </c>
      <c r="J32" s="1034"/>
      <c r="K32" s="1034"/>
      <c r="L32" s="1034"/>
      <c r="M32" s="1035"/>
      <c r="N32" s="1035"/>
      <c r="O32" s="195"/>
      <c r="P32" s="1035"/>
      <c r="Q32" s="1035"/>
    </row>
    <row r="33" spans="1:17" ht="27.75" customHeight="1">
      <c r="A33" s="1042" t="s">
        <v>353</v>
      </c>
      <c r="B33" s="1043"/>
      <c r="C33" s="1043"/>
      <c r="D33" s="1043"/>
      <c r="E33" s="1043"/>
      <c r="F33" s="1043"/>
      <c r="G33" s="1043"/>
      <c r="H33" s="1044"/>
      <c r="I33" s="1804">
        <v>44561</v>
      </c>
      <c r="J33" s="1034"/>
      <c r="K33" s="1034"/>
      <c r="L33" s="1034"/>
      <c r="M33" s="1035"/>
      <c r="N33" s="1035"/>
      <c r="O33" s="195"/>
      <c r="P33" s="1035"/>
      <c r="Q33" s="1035"/>
    </row>
    <row r="34" spans="1:17" ht="24.75" customHeight="1">
      <c r="A34" s="1042"/>
      <c r="B34" s="1043"/>
      <c r="C34" s="1043"/>
      <c r="D34" s="1043"/>
      <c r="E34" s="1043"/>
      <c r="F34" s="1043"/>
      <c r="G34" s="1043"/>
      <c r="H34" s="1044"/>
      <c r="I34" s="1034"/>
      <c r="J34" s="1034"/>
      <c r="K34" s="1034"/>
      <c r="L34" s="1034"/>
      <c r="M34" s="1035"/>
      <c r="N34" s="1035"/>
      <c r="O34" s="195"/>
      <c r="P34" s="1035"/>
      <c r="Q34" s="1035"/>
    </row>
    <row r="35" spans="1:17" ht="30.75" customHeight="1">
      <c r="A35" s="1042"/>
      <c r="B35" s="1043"/>
      <c r="C35" s="1043"/>
      <c r="D35" s="1043"/>
      <c r="E35" s="1043"/>
      <c r="F35" s="1043"/>
      <c r="G35" s="1043"/>
      <c r="H35" s="1044"/>
      <c r="I35" s="1034"/>
      <c r="J35" s="1034"/>
      <c r="K35" s="1034"/>
      <c r="L35" s="1034"/>
      <c r="M35" s="1035"/>
      <c r="N35" s="1035"/>
      <c r="O35" s="195"/>
      <c r="P35" s="1035"/>
      <c r="Q35" s="1035"/>
    </row>
    <row r="36" spans="1:17">
      <c r="A36" s="1036" t="s">
        <v>13</v>
      </c>
      <c r="B36" s="1037"/>
      <c r="C36" s="1037"/>
      <c r="D36" s="1037"/>
      <c r="E36" s="1037"/>
      <c r="F36" s="1037"/>
      <c r="G36" s="1037"/>
      <c r="H36" s="1038"/>
      <c r="I36" s="1039" t="s">
        <v>10</v>
      </c>
      <c r="J36" s="1040"/>
      <c r="K36" s="1041" t="s">
        <v>11</v>
      </c>
      <c r="L36" s="1041"/>
      <c r="M36" s="1041" t="s">
        <v>12</v>
      </c>
      <c r="N36" s="1041"/>
      <c r="O36" s="196"/>
      <c r="P36" s="1041">
        <v>2021</v>
      </c>
      <c r="Q36" s="1041"/>
    </row>
    <row r="37" spans="1:17">
      <c r="A37" s="1042"/>
      <c r="B37" s="1043"/>
      <c r="C37" s="1043"/>
      <c r="D37" s="1043"/>
      <c r="E37" s="1043"/>
      <c r="F37" s="1043"/>
      <c r="G37" s="1043"/>
      <c r="H37" s="1044"/>
      <c r="I37" s="1804"/>
      <c r="J37" s="1034"/>
      <c r="K37" s="1034"/>
      <c r="L37" s="1034"/>
      <c r="M37" s="1035"/>
      <c r="N37" s="1035"/>
      <c r="O37" s="195"/>
      <c r="P37" s="1035"/>
      <c r="Q37" s="1035"/>
    </row>
    <row r="38" spans="1:17">
      <c r="A38" s="1042"/>
      <c r="B38" s="1043"/>
      <c r="C38" s="1043"/>
      <c r="D38" s="1043"/>
      <c r="E38" s="1043"/>
      <c r="F38" s="1043"/>
      <c r="G38" s="1043"/>
      <c r="H38" s="1044"/>
      <c r="I38" s="1804"/>
      <c r="J38" s="1034"/>
      <c r="K38" s="1034"/>
      <c r="L38" s="1034"/>
      <c r="M38" s="1035"/>
      <c r="N38" s="1035"/>
      <c r="O38" s="195"/>
      <c r="P38" s="1035"/>
      <c r="Q38" s="1035"/>
    </row>
    <row r="39" spans="1:17">
      <c r="A39" s="1042"/>
      <c r="B39" s="1043"/>
      <c r="C39" s="1043"/>
      <c r="D39" s="1043"/>
      <c r="E39" s="1043"/>
      <c r="F39" s="1043"/>
      <c r="G39" s="1043"/>
      <c r="H39" s="1044"/>
      <c r="I39" s="1034"/>
      <c r="J39" s="1034"/>
      <c r="K39" s="1034"/>
      <c r="L39" s="1034"/>
      <c r="M39" s="1035"/>
      <c r="N39" s="1035"/>
      <c r="O39" s="195"/>
      <c r="P39" s="1035"/>
      <c r="Q39" s="1035"/>
    </row>
    <row r="40" spans="1:17">
      <c r="A40" s="1042"/>
      <c r="B40" s="1043"/>
      <c r="C40" s="1043"/>
      <c r="D40" s="1043"/>
      <c r="E40" s="1043"/>
      <c r="F40" s="1043"/>
      <c r="G40" s="1043"/>
      <c r="H40" s="1044"/>
      <c r="I40" s="1034"/>
      <c r="J40" s="1034"/>
      <c r="K40" s="1034"/>
      <c r="L40" s="1034"/>
      <c r="M40" s="1035"/>
      <c r="N40" s="1035"/>
      <c r="O40" s="195"/>
      <c r="P40" s="1035"/>
      <c r="Q40" s="1035"/>
    </row>
    <row r="41" spans="1:17">
      <c r="A41" s="1036" t="s">
        <v>14</v>
      </c>
      <c r="B41" s="1037"/>
      <c r="C41" s="1037"/>
      <c r="D41" s="1037"/>
      <c r="E41" s="1037"/>
      <c r="F41" s="1037"/>
      <c r="G41" s="1037"/>
      <c r="H41" s="1038"/>
      <c r="I41" s="1039" t="s">
        <v>10</v>
      </c>
      <c r="J41" s="1040"/>
      <c r="K41" s="1041" t="s">
        <v>11</v>
      </c>
      <c r="L41" s="1041"/>
      <c r="M41" s="1041" t="s">
        <v>12</v>
      </c>
      <c r="N41" s="1041"/>
      <c r="O41" s="196"/>
      <c r="P41" s="1041">
        <v>2021</v>
      </c>
      <c r="Q41" s="1041"/>
    </row>
    <row r="42" spans="1:17" ht="53.25" customHeight="1">
      <c r="A42" s="1045"/>
      <c r="B42" s="1043"/>
      <c r="C42" s="1043"/>
      <c r="D42" s="1043"/>
      <c r="E42" s="1043"/>
      <c r="F42" s="1043"/>
      <c r="G42" s="1043"/>
      <c r="H42" s="1044"/>
      <c r="I42" s="1049"/>
      <c r="J42" s="1049"/>
      <c r="K42" s="1034"/>
      <c r="L42" s="1034"/>
      <c r="M42" s="1035"/>
      <c r="N42" s="1035"/>
      <c r="O42" s="195"/>
      <c r="P42" s="1035"/>
      <c r="Q42" s="1035"/>
    </row>
    <row r="43" spans="1:17" ht="51.75" customHeight="1">
      <c r="A43" s="1045"/>
      <c r="B43" s="1043"/>
      <c r="C43" s="1043"/>
      <c r="D43" s="1043"/>
      <c r="E43" s="1043"/>
      <c r="F43" s="1043"/>
      <c r="G43" s="1043"/>
      <c r="H43" s="1044"/>
      <c r="I43" s="1049"/>
      <c r="J43" s="1049"/>
      <c r="K43" s="1034"/>
      <c r="L43" s="1034"/>
      <c r="M43" s="1035"/>
      <c r="N43" s="1035"/>
      <c r="O43" s="195"/>
      <c r="P43" s="1035"/>
      <c r="Q43" s="1035"/>
    </row>
    <row r="44" spans="1:17">
      <c r="A44" s="1036" t="s">
        <v>16</v>
      </c>
      <c r="B44" s="1037"/>
      <c r="C44" s="1037"/>
      <c r="D44" s="1037"/>
      <c r="E44" s="1037"/>
      <c r="F44" s="1037"/>
      <c r="G44" s="1037"/>
      <c r="H44" s="1038"/>
      <c r="I44" s="1039" t="s">
        <v>10</v>
      </c>
      <c r="J44" s="1040"/>
      <c r="K44" s="1041" t="s">
        <v>11</v>
      </c>
      <c r="L44" s="1041"/>
      <c r="M44" s="1041" t="s">
        <v>12</v>
      </c>
      <c r="N44" s="1041"/>
      <c r="O44" s="196"/>
      <c r="P44" s="1041">
        <v>2021</v>
      </c>
      <c r="Q44" s="1041"/>
    </row>
    <row r="45" spans="1:17">
      <c r="A45" s="1031"/>
      <c r="B45" s="1032"/>
      <c r="C45" s="1032"/>
      <c r="D45" s="1032"/>
      <c r="E45" s="1032"/>
      <c r="F45" s="1032"/>
      <c r="G45" s="1032"/>
      <c r="H45" s="1033"/>
      <c r="I45" s="1034"/>
      <c r="J45" s="1034"/>
      <c r="K45" s="1034"/>
      <c r="L45" s="1034"/>
      <c r="M45" s="1035"/>
      <c r="N45" s="1035"/>
      <c r="O45" s="195"/>
      <c r="P45" s="1035"/>
      <c r="Q45" s="1035"/>
    </row>
    <row r="46" spans="1:17">
      <c r="A46" s="1031"/>
      <c r="B46" s="1032"/>
      <c r="C46" s="1032"/>
      <c r="D46" s="1032"/>
      <c r="E46" s="1032"/>
      <c r="F46" s="1032"/>
      <c r="G46" s="1032"/>
      <c r="H46" s="1033"/>
      <c r="I46" s="1034"/>
      <c r="J46" s="1034"/>
      <c r="K46" s="1034"/>
      <c r="L46" s="1034"/>
      <c r="M46" s="1035"/>
      <c r="N46" s="1035"/>
      <c r="O46" s="195"/>
      <c r="P46" s="1035"/>
      <c r="Q46" s="1035"/>
    </row>
    <row r="47" spans="1:17">
      <c r="A47" s="1031"/>
      <c r="B47" s="1032"/>
      <c r="C47" s="1032"/>
      <c r="D47" s="1032"/>
      <c r="E47" s="1032"/>
      <c r="F47" s="1032"/>
      <c r="G47" s="1032"/>
      <c r="H47" s="1033"/>
      <c r="I47" s="1034"/>
      <c r="J47" s="1034"/>
      <c r="K47" s="1034"/>
      <c r="L47" s="1034"/>
      <c r="M47" s="1035"/>
      <c r="N47" s="1035"/>
      <c r="O47" s="195"/>
      <c r="P47" s="1035"/>
      <c r="Q47" s="1035"/>
    </row>
    <row r="48" spans="1:17">
      <c r="A48" s="1031"/>
      <c r="B48" s="1032"/>
      <c r="C48" s="1032"/>
      <c r="D48" s="1032"/>
      <c r="E48" s="1032"/>
      <c r="F48" s="1032"/>
      <c r="G48" s="1032"/>
      <c r="H48" s="1033"/>
      <c r="I48" s="1034"/>
      <c r="J48" s="1034"/>
      <c r="K48" s="1034"/>
      <c r="L48" s="1034"/>
      <c r="M48" s="1035"/>
      <c r="N48" s="1035"/>
      <c r="O48" s="195"/>
      <c r="P48" s="1035"/>
      <c r="Q48" s="1035"/>
    </row>
    <row r="49" spans="1:17">
      <c r="A49" s="1031"/>
      <c r="B49" s="1032"/>
      <c r="C49" s="1032"/>
      <c r="D49" s="1032"/>
      <c r="E49" s="1032"/>
      <c r="F49" s="1032"/>
      <c r="G49" s="1032"/>
      <c r="H49" s="1033"/>
      <c r="I49" s="1034"/>
      <c r="J49" s="1034"/>
      <c r="K49" s="1034"/>
      <c r="L49" s="1034"/>
      <c r="M49" s="1035"/>
      <c r="N49" s="1035"/>
      <c r="O49" s="195"/>
      <c r="P49" s="1035"/>
      <c r="Q49" s="1035"/>
    </row>
    <row r="51" spans="1:17">
      <c r="A51" s="1027" t="s">
        <v>17</v>
      </c>
      <c r="B51" s="1028"/>
      <c r="C51" s="1028"/>
      <c r="D51" s="1028"/>
      <c r="E51" s="1028"/>
      <c r="F51" s="1028"/>
      <c r="G51" s="1028"/>
      <c r="H51" s="1028"/>
      <c r="I51" s="1028"/>
      <c r="J51" s="1028"/>
      <c r="K51" s="1028"/>
      <c r="L51" s="1028"/>
      <c r="M51" s="1028"/>
      <c r="N51" s="1029"/>
    </row>
    <row r="52" spans="1:17" ht="39.75" customHeight="1">
      <c r="A52" s="1030" t="s">
        <v>18</v>
      </c>
      <c r="B52" s="1030"/>
      <c r="C52" s="98" t="s">
        <v>19</v>
      </c>
      <c r="D52" s="98" t="s">
        <v>20</v>
      </c>
      <c r="E52" s="98" t="s">
        <v>21</v>
      </c>
      <c r="F52" s="98" t="s">
        <v>22</v>
      </c>
      <c r="G52" s="98" t="s">
        <v>23</v>
      </c>
      <c r="H52" s="98" t="s">
        <v>24</v>
      </c>
      <c r="I52" s="98" t="s">
        <v>25</v>
      </c>
      <c r="J52" s="98" t="s">
        <v>26</v>
      </c>
      <c r="K52" s="98" t="s">
        <v>27</v>
      </c>
      <c r="L52" s="98" t="s">
        <v>28</v>
      </c>
      <c r="M52" s="98" t="s">
        <v>29</v>
      </c>
      <c r="N52" s="98" t="s">
        <v>30</v>
      </c>
    </row>
    <row r="53" spans="1:17" ht="12" customHeight="1">
      <c r="A53" s="1025">
        <f>IF(A23&gt;0,A23,"")</f>
        <v>1</v>
      </c>
      <c r="B53" s="1026"/>
      <c r="C53" s="99"/>
      <c r="D53" s="99"/>
      <c r="E53" s="99"/>
      <c r="F53" s="100"/>
      <c r="G53" s="100"/>
      <c r="H53" s="100"/>
      <c r="I53" s="100"/>
      <c r="J53" s="100"/>
      <c r="K53" s="101"/>
      <c r="L53" s="102"/>
      <c r="M53" s="99"/>
      <c r="N53" s="99"/>
    </row>
    <row r="54" spans="1:17" ht="12" customHeight="1" thickBot="1">
      <c r="A54" s="555"/>
      <c r="B54" s="556"/>
      <c r="C54" s="103"/>
      <c r="D54" s="103"/>
      <c r="E54" s="103"/>
      <c r="F54" s="104"/>
      <c r="G54" s="104"/>
      <c r="H54" s="104"/>
      <c r="I54" s="104"/>
      <c r="J54" s="104"/>
      <c r="K54" s="105"/>
      <c r="L54" s="106"/>
      <c r="M54" s="103"/>
      <c r="N54" s="103"/>
    </row>
    <row r="55" spans="1:17" ht="12" customHeight="1">
      <c r="A55" s="1025">
        <f>IF(A24&gt;0,A24,"")</f>
        <v>2</v>
      </c>
      <c r="B55" s="1026"/>
      <c r="C55" s="99"/>
      <c r="D55" s="99"/>
      <c r="E55" s="99"/>
      <c r="F55" s="100"/>
      <c r="G55" s="100"/>
      <c r="H55" s="100"/>
      <c r="I55" s="100"/>
      <c r="J55" s="100"/>
      <c r="K55" s="100"/>
      <c r="L55" s="99"/>
      <c r="M55" s="99"/>
      <c r="N55" s="99"/>
    </row>
    <row r="56" spans="1:17" ht="12" customHeight="1" thickBot="1">
      <c r="A56" s="555"/>
      <c r="B56" s="556"/>
      <c r="C56" s="103"/>
      <c r="D56" s="103"/>
      <c r="E56" s="103"/>
      <c r="F56" s="104"/>
      <c r="G56" s="104"/>
      <c r="H56" s="104"/>
      <c r="I56" s="104"/>
      <c r="J56" s="104"/>
      <c r="K56" s="105"/>
      <c r="L56" s="104"/>
      <c r="M56" s="104"/>
      <c r="N56" s="103"/>
    </row>
    <row r="57" spans="1:17" ht="12" customHeight="1">
      <c r="A57" s="1025">
        <f>IF(A25&gt;0,A25,"")</f>
        <v>3</v>
      </c>
      <c r="B57" s="1026"/>
      <c r="C57" s="99"/>
      <c r="D57" s="99"/>
      <c r="E57" s="99"/>
      <c r="F57" s="100"/>
      <c r="G57" s="100"/>
      <c r="H57" s="100"/>
      <c r="I57" s="100"/>
      <c r="J57" s="100"/>
      <c r="K57" s="100"/>
      <c r="L57" s="101"/>
      <c r="M57" s="100"/>
      <c r="N57" s="99"/>
    </row>
    <row r="58" spans="1:17" ht="12" customHeight="1" thickBot="1">
      <c r="A58" s="555"/>
      <c r="B58" s="556"/>
      <c r="C58" s="103"/>
      <c r="D58" s="103"/>
      <c r="E58" s="103"/>
      <c r="F58" s="104"/>
      <c r="G58" s="104"/>
      <c r="H58" s="104"/>
      <c r="I58" s="104"/>
      <c r="J58" s="104"/>
      <c r="K58" s="105"/>
      <c r="L58" s="105"/>
      <c r="M58" s="105"/>
      <c r="N58" s="103"/>
    </row>
    <row r="59" spans="1:17" ht="12" customHeight="1">
      <c r="A59" s="1025">
        <v>4</v>
      </c>
      <c r="B59" s="1026"/>
      <c r="C59" s="99"/>
      <c r="D59" s="99"/>
      <c r="E59" s="99"/>
      <c r="F59" s="100"/>
      <c r="G59" s="100"/>
      <c r="H59" s="100"/>
      <c r="I59" s="100"/>
      <c r="J59" s="100"/>
      <c r="K59" s="100"/>
      <c r="L59" s="100"/>
      <c r="M59" s="100"/>
      <c r="N59" s="99"/>
    </row>
    <row r="60" spans="1:17" ht="12" customHeight="1" thickBot="1">
      <c r="A60" s="555"/>
      <c r="B60" s="556"/>
      <c r="C60" s="103"/>
      <c r="D60" s="103"/>
      <c r="E60" s="103"/>
      <c r="F60" s="104"/>
      <c r="G60" s="104"/>
      <c r="H60" s="104"/>
      <c r="I60" s="104"/>
      <c r="J60" s="104"/>
      <c r="K60" s="104"/>
      <c r="L60" s="103"/>
      <c r="M60" s="103"/>
      <c r="N60" s="106"/>
    </row>
    <row r="61" spans="1:17" ht="12" customHeight="1" thickBot="1">
      <c r="A61" s="1025">
        <v>5</v>
      </c>
      <c r="B61" s="1026"/>
      <c r="C61" s="99"/>
      <c r="D61" s="99"/>
      <c r="E61" s="99"/>
      <c r="F61" s="100"/>
      <c r="G61" s="100"/>
      <c r="H61" s="100"/>
      <c r="I61" s="100"/>
      <c r="J61" s="100"/>
      <c r="K61" s="100"/>
      <c r="L61" s="99"/>
      <c r="M61" s="99"/>
      <c r="N61" s="106"/>
    </row>
    <row r="62" spans="1:17" ht="12" customHeight="1" thickBot="1">
      <c r="A62" s="555"/>
      <c r="B62" s="556"/>
      <c r="C62" s="103"/>
      <c r="D62" s="103"/>
      <c r="E62" s="103"/>
      <c r="F62" s="104"/>
      <c r="G62" s="104"/>
      <c r="H62" s="104"/>
      <c r="I62" s="104"/>
      <c r="J62" s="104"/>
      <c r="K62" s="104"/>
      <c r="L62" s="103"/>
      <c r="M62" s="103"/>
      <c r="N62" s="106"/>
    </row>
    <row r="63" spans="1:17" ht="12" customHeight="1">
      <c r="A63" s="1025">
        <v>6</v>
      </c>
      <c r="B63" s="1026"/>
      <c r="C63" s="99"/>
      <c r="D63" s="99"/>
      <c r="E63" s="99"/>
      <c r="F63" s="100"/>
      <c r="G63" s="100"/>
      <c r="H63" s="100"/>
      <c r="I63" s="100"/>
      <c r="J63" s="100"/>
      <c r="K63" s="100"/>
      <c r="L63" s="99"/>
      <c r="M63" s="99"/>
      <c r="N63" s="99"/>
    </row>
    <row r="64" spans="1:17" ht="12" customHeight="1" thickBot="1">
      <c r="A64" s="555"/>
      <c r="B64" s="556"/>
      <c r="C64" s="103"/>
      <c r="D64" s="103"/>
      <c r="E64" s="103"/>
      <c r="F64" s="104"/>
      <c r="G64" s="104"/>
      <c r="H64" s="104"/>
      <c r="I64" s="104"/>
      <c r="J64" s="104"/>
      <c r="K64" s="104"/>
      <c r="L64" s="103"/>
      <c r="M64" s="103"/>
      <c r="N64" s="103"/>
    </row>
    <row r="65" spans="1:14" ht="12" customHeight="1">
      <c r="A65" s="1025">
        <v>7</v>
      </c>
      <c r="B65" s="1026"/>
      <c r="C65" s="99"/>
      <c r="D65" s="99"/>
      <c r="E65" s="99"/>
      <c r="F65" s="100"/>
      <c r="G65" s="100"/>
      <c r="H65" s="100"/>
      <c r="I65" s="100"/>
      <c r="J65" s="100"/>
      <c r="K65" s="100"/>
      <c r="L65" s="99"/>
      <c r="M65" s="99"/>
      <c r="N65" s="99"/>
    </row>
    <row r="66" spans="1:14" ht="12" customHeight="1" thickBot="1">
      <c r="A66" s="555"/>
      <c r="B66" s="556"/>
      <c r="C66" s="103"/>
      <c r="D66" s="103"/>
      <c r="E66" s="103"/>
      <c r="F66" s="104"/>
      <c r="G66" s="104"/>
      <c r="H66" s="104"/>
      <c r="I66" s="104"/>
      <c r="J66" s="104"/>
      <c r="K66" s="104"/>
      <c r="L66" s="103"/>
      <c r="M66" s="103"/>
      <c r="N66" s="103"/>
    </row>
    <row r="67" spans="1:14" ht="12" customHeight="1">
      <c r="A67" s="1025">
        <v>8</v>
      </c>
      <c r="B67" s="1026"/>
      <c r="C67" s="99"/>
      <c r="D67" s="99"/>
      <c r="E67" s="99"/>
      <c r="F67" s="100"/>
      <c r="G67" s="100"/>
      <c r="H67" s="100"/>
      <c r="I67" s="100"/>
      <c r="J67" s="100"/>
      <c r="K67" s="100"/>
      <c r="L67" s="99"/>
      <c r="M67" s="99"/>
      <c r="N67" s="99"/>
    </row>
    <row r="68" spans="1:14" ht="12" customHeight="1" thickBot="1">
      <c r="A68" s="555"/>
      <c r="B68" s="556"/>
      <c r="C68" s="103"/>
      <c r="D68" s="103"/>
      <c r="E68" s="103"/>
      <c r="F68" s="104"/>
      <c r="G68" s="104"/>
      <c r="H68" s="104"/>
      <c r="I68" s="104"/>
      <c r="J68" s="104"/>
      <c r="K68" s="104"/>
      <c r="L68" s="103"/>
      <c r="M68" s="103"/>
      <c r="N68" s="103"/>
    </row>
    <row r="69" spans="1:14" ht="12" customHeight="1">
      <c r="A69" s="1025">
        <v>9</v>
      </c>
      <c r="B69" s="1026"/>
      <c r="C69" s="99"/>
      <c r="D69" s="99"/>
      <c r="E69" s="99"/>
      <c r="F69" s="100"/>
      <c r="G69" s="100"/>
      <c r="H69" s="100"/>
      <c r="I69" s="100"/>
      <c r="J69" s="100"/>
      <c r="K69" s="100"/>
      <c r="L69" s="99"/>
      <c r="M69" s="99"/>
      <c r="N69" s="99"/>
    </row>
    <row r="70" spans="1:14" ht="12" customHeight="1" thickBot="1">
      <c r="A70" s="555"/>
      <c r="B70" s="556"/>
      <c r="C70" s="103"/>
      <c r="D70" s="103"/>
      <c r="E70" s="103"/>
      <c r="F70" s="104"/>
      <c r="G70" s="104"/>
      <c r="H70" s="104"/>
      <c r="I70" s="104"/>
      <c r="J70" s="104"/>
      <c r="K70" s="104"/>
      <c r="L70" s="103"/>
      <c r="M70" s="103"/>
      <c r="N70" s="103"/>
    </row>
    <row r="71" spans="1:14" ht="12" customHeight="1">
      <c r="A71" s="1025">
        <v>10</v>
      </c>
      <c r="B71" s="1026"/>
      <c r="C71" s="99"/>
      <c r="D71" s="99"/>
      <c r="E71" s="99"/>
      <c r="F71" s="100"/>
      <c r="G71" s="100"/>
      <c r="H71" s="100"/>
      <c r="I71" s="100"/>
      <c r="J71" s="100"/>
      <c r="K71" s="100"/>
      <c r="L71" s="99"/>
      <c r="M71" s="99"/>
      <c r="N71" s="99"/>
    </row>
    <row r="72" spans="1:14" ht="12" customHeight="1" thickBot="1">
      <c r="A72" s="555"/>
      <c r="B72" s="556"/>
      <c r="C72" s="103"/>
      <c r="D72" s="103"/>
      <c r="E72" s="103"/>
      <c r="F72" s="103"/>
      <c r="G72" s="103"/>
      <c r="H72" s="103"/>
      <c r="I72" s="103"/>
      <c r="J72" s="104"/>
      <c r="K72" s="104"/>
      <c r="L72" s="103"/>
      <c r="M72" s="103"/>
      <c r="N72" s="103"/>
    </row>
    <row r="73" spans="1:14">
      <c r="A73" s="954" t="s">
        <v>31</v>
      </c>
      <c r="B73" s="955"/>
      <c r="C73" s="955"/>
      <c r="D73" s="955"/>
      <c r="E73" s="956"/>
      <c r="F73" s="1798"/>
      <c r="G73" s="1799"/>
      <c r="H73" s="1791" t="s">
        <v>31</v>
      </c>
      <c r="I73" s="1791"/>
      <c r="J73" s="1791"/>
      <c r="K73" s="1791"/>
      <c r="L73" s="1791"/>
      <c r="M73" s="1800"/>
      <c r="N73" s="1800"/>
    </row>
    <row r="74" spans="1:14">
      <c r="A74" s="1801" t="s">
        <v>32</v>
      </c>
      <c r="B74" s="1802"/>
      <c r="C74" s="1802"/>
      <c r="D74" s="1802"/>
      <c r="E74" s="1803"/>
      <c r="F74" s="1798"/>
      <c r="G74" s="1799"/>
      <c r="H74" s="1791" t="s">
        <v>32</v>
      </c>
      <c r="I74" s="1791"/>
      <c r="J74" s="1791"/>
      <c r="K74" s="1791"/>
      <c r="L74" s="1791"/>
      <c r="M74" s="1800"/>
      <c r="N74" s="1800"/>
    </row>
    <row r="75" spans="1:14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1:14">
      <c r="A76" s="1783" t="s">
        <v>33</v>
      </c>
      <c r="B76" s="1784"/>
      <c r="C76" s="1784"/>
      <c r="D76" s="1784"/>
      <c r="E76" s="1784"/>
      <c r="F76" s="1784"/>
      <c r="G76" s="1785"/>
      <c r="H76" s="1797" t="s">
        <v>33</v>
      </c>
      <c r="I76" s="1797"/>
      <c r="J76" s="1797"/>
      <c r="K76" s="1797"/>
      <c r="L76" s="1797"/>
      <c r="M76" s="1797"/>
      <c r="N76" s="1797"/>
    </row>
    <row r="77" spans="1:14">
      <c r="A77" s="1791" t="s">
        <v>34</v>
      </c>
      <c r="B77" s="1791"/>
      <c r="C77" s="1792"/>
      <c r="D77" s="1793"/>
      <c r="E77" s="1793"/>
      <c r="F77" s="1793"/>
      <c r="G77" s="1794"/>
      <c r="H77" s="1791" t="s">
        <v>35</v>
      </c>
      <c r="I77" s="1791"/>
      <c r="J77" s="1792"/>
      <c r="K77" s="1793"/>
      <c r="L77" s="1793"/>
      <c r="M77" s="1793"/>
      <c r="N77" s="1794"/>
    </row>
    <row r="78" spans="1:14">
      <c r="A78" s="1791"/>
      <c r="B78" s="1791"/>
      <c r="C78" s="1795"/>
      <c r="D78" s="945"/>
      <c r="E78" s="945"/>
      <c r="F78" s="945"/>
      <c r="G78" s="946"/>
      <c r="H78" s="1791"/>
      <c r="I78" s="1791"/>
      <c r="J78" s="1795"/>
      <c r="K78" s="945"/>
      <c r="L78" s="945"/>
      <c r="M78" s="945"/>
      <c r="N78" s="946"/>
    </row>
    <row r="79" spans="1:14">
      <c r="A79" s="1791"/>
      <c r="B79" s="1791"/>
      <c r="C79" s="947"/>
      <c r="D79" s="1796"/>
      <c r="E79" s="1796"/>
      <c r="F79" s="1796"/>
      <c r="G79" s="949"/>
      <c r="H79" s="1791"/>
      <c r="I79" s="1791"/>
      <c r="J79" s="947"/>
      <c r="K79" s="1796"/>
      <c r="L79" s="1796"/>
      <c r="M79" s="1796"/>
      <c r="N79" s="949"/>
    </row>
    <row r="80" spans="1:14">
      <c r="A80" s="1791" t="s">
        <v>36</v>
      </c>
      <c r="B80" s="1791"/>
      <c r="C80" s="1792"/>
      <c r="D80" s="1793"/>
      <c r="E80" s="1793"/>
      <c r="F80" s="1793"/>
      <c r="G80" s="1794"/>
      <c r="H80" s="1791" t="s">
        <v>36</v>
      </c>
      <c r="I80" s="1791"/>
      <c r="J80" s="1792"/>
      <c r="K80" s="1793"/>
      <c r="L80" s="1793"/>
      <c r="M80" s="1793"/>
      <c r="N80" s="1794"/>
    </row>
    <row r="81" spans="1:14">
      <c r="A81" s="1791"/>
      <c r="B81" s="1791"/>
      <c r="C81" s="1795"/>
      <c r="D81" s="945"/>
      <c r="E81" s="945"/>
      <c r="F81" s="945"/>
      <c r="G81" s="946"/>
      <c r="H81" s="1791"/>
      <c r="I81" s="1791"/>
      <c r="J81" s="1795"/>
      <c r="K81" s="945"/>
      <c r="L81" s="945"/>
      <c r="M81" s="945"/>
      <c r="N81" s="946"/>
    </row>
    <row r="82" spans="1:14">
      <c r="A82" s="1791"/>
      <c r="B82" s="1791"/>
      <c r="C82" s="947"/>
      <c r="D82" s="1796"/>
      <c r="E82" s="1796"/>
      <c r="F82" s="1796"/>
      <c r="G82" s="949"/>
      <c r="H82" s="1791"/>
      <c r="I82" s="1791"/>
      <c r="J82" s="947"/>
      <c r="K82" s="1796"/>
      <c r="L82" s="1796"/>
      <c r="M82" s="1796"/>
      <c r="N82" s="949"/>
    </row>
    <row r="83" spans="1:14">
      <c r="A83" s="1783" t="s">
        <v>37</v>
      </c>
      <c r="B83" s="1784"/>
      <c r="C83" s="1784"/>
      <c r="D83" s="1784"/>
      <c r="E83" s="1784"/>
      <c r="F83" s="1784"/>
      <c r="G83" s="1785"/>
      <c r="H83" s="1797" t="s">
        <v>37</v>
      </c>
      <c r="I83" s="1797"/>
      <c r="J83" s="1797"/>
      <c r="K83" s="1797"/>
      <c r="L83" s="1797"/>
      <c r="M83" s="1797"/>
      <c r="N83" s="1797"/>
    </row>
    <row r="84" spans="1:14">
      <c r="A84" s="1791" t="s">
        <v>38</v>
      </c>
      <c r="B84" s="1791"/>
      <c r="C84" s="1792"/>
      <c r="D84" s="1793"/>
      <c r="E84" s="1793"/>
      <c r="F84" s="1793"/>
      <c r="G84" s="1794"/>
      <c r="H84" s="1791" t="s">
        <v>39</v>
      </c>
      <c r="I84" s="1791"/>
      <c r="J84" s="1792"/>
      <c r="K84" s="1793"/>
      <c r="L84" s="1793"/>
      <c r="M84" s="1793"/>
      <c r="N84" s="1794"/>
    </row>
    <row r="85" spans="1:14">
      <c r="A85" s="1791"/>
      <c r="B85" s="1791"/>
      <c r="C85" s="1795"/>
      <c r="D85" s="945"/>
      <c r="E85" s="945"/>
      <c r="F85" s="945"/>
      <c r="G85" s="946"/>
      <c r="H85" s="1791"/>
      <c r="I85" s="1791"/>
      <c r="J85" s="1795"/>
      <c r="K85" s="945"/>
      <c r="L85" s="945"/>
      <c r="M85" s="945"/>
      <c r="N85" s="946"/>
    </row>
    <row r="86" spans="1:14">
      <c r="A86" s="1791"/>
      <c r="B86" s="1791"/>
      <c r="C86" s="947"/>
      <c r="D86" s="1796"/>
      <c r="E86" s="1796"/>
      <c r="F86" s="1796"/>
      <c r="G86" s="949"/>
      <c r="H86" s="1791"/>
      <c r="I86" s="1791"/>
      <c r="J86" s="947"/>
      <c r="K86" s="1796"/>
      <c r="L86" s="1796"/>
      <c r="M86" s="1796"/>
      <c r="N86" s="949"/>
    </row>
    <row r="87" spans="1:14">
      <c r="A87" s="1791" t="s">
        <v>40</v>
      </c>
      <c r="B87" s="1791"/>
      <c r="C87" s="1792"/>
      <c r="D87" s="1793"/>
      <c r="E87" s="1793"/>
      <c r="F87" s="1793"/>
      <c r="G87" s="1794"/>
      <c r="H87" s="1791" t="s">
        <v>40</v>
      </c>
      <c r="I87" s="1791"/>
      <c r="J87" s="1792"/>
      <c r="K87" s="1793"/>
      <c r="L87" s="1793"/>
      <c r="M87" s="1793"/>
      <c r="N87" s="1794"/>
    </row>
    <row r="88" spans="1:14">
      <c r="A88" s="1791"/>
      <c r="B88" s="1791"/>
      <c r="C88" s="1795"/>
      <c r="D88" s="945"/>
      <c r="E88" s="945"/>
      <c r="F88" s="945"/>
      <c r="G88" s="946"/>
      <c r="H88" s="1791"/>
      <c r="I88" s="1791"/>
      <c r="J88" s="1795"/>
      <c r="K88" s="945"/>
      <c r="L88" s="945"/>
      <c r="M88" s="945"/>
      <c r="N88" s="946"/>
    </row>
    <row r="89" spans="1:14">
      <c r="A89" s="1791"/>
      <c r="B89" s="1791"/>
      <c r="C89" s="947"/>
      <c r="D89" s="1796"/>
      <c r="E89" s="1796"/>
      <c r="F89" s="1796"/>
      <c r="G89" s="949"/>
      <c r="H89" s="1791"/>
      <c r="I89" s="1791"/>
      <c r="J89" s="947"/>
      <c r="K89" s="1796"/>
      <c r="L89" s="1796"/>
      <c r="M89" s="1796"/>
      <c r="N89" s="949"/>
    </row>
    <row r="90" spans="1:14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</row>
    <row r="91" spans="1:14">
      <c r="A91" s="1783" t="s">
        <v>41</v>
      </c>
      <c r="B91" s="1784"/>
      <c r="C91" s="1784"/>
      <c r="D91" s="1784"/>
      <c r="E91" s="1784"/>
      <c r="F91" s="1784"/>
      <c r="G91" s="1784"/>
      <c r="H91" s="1784"/>
      <c r="I91" s="1784"/>
      <c r="J91" s="1784"/>
      <c r="K91" s="1784"/>
      <c r="L91" s="1784"/>
      <c r="M91" s="1784"/>
      <c r="N91" s="1785"/>
    </row>
    <row r="92" spans="1:14" ht="31.5" customHeight="1">
      <c r="A92" s="169" t="s">
        <v>67</v>
      </c>
      <c r="B92" s="1786" t="s">
        <v>68</v>
      </c>
      <c r="C92" s="1787"/>
      <c r="D92" s="1787"/>
      <c r="E92" s="1787"/>
      <c r="F92" s="1788"/>
      <c r="G92" s="1789" t="s">
        <v>69</v>
      </c>
      <c r="H92" s="1789"/>
      <c r="I92" s="1789"/>
      <c r="J92" s="1789"/>
      <c r="K92" s="1789" t="s">
        <v>70</v>
      </c>
      <c r="L92" s="1789"/>
      <c r="M92" s="1790" t="s">
        <v>71</v>
      </c>
      <c r="N92" s="1790"/>
    </row>
    <row r="93" spans="1:14">
      <c r="A93" s="170"/>
      <c r="B93" s="1781" t="s">
        <v>211</v>
      </c>
      <c r="C93" s="1771"/>
      <c r="D93" s="1771"/>
      <c r="E93" s="1771"/>
      <c r="F93" s="1772"/>
      <c r="G93" s="1773"/>
      <c r="H93" s="1774"/>
      <c r="I93" s="1775"/>
      <c r="J93" s="1775"/>
      <c r="K93" s="1782">
        <v>0.05</v>
      </c>
      <c r="L93" s="1775"/>
      <c r="M93" s="1776"/>
      <c r="N93" s="1776"/>
    </row>
    <row r="94" spans="1:14">
      <c r="A94" s="171"/>
      <c r="B94" s="1770" t="s">
        <v>289</v>
      </c>
      <c r="C94" s="1771"/>
      <c r="D94" s="1771"/>
      <c r="E94" s="1771"/>
      <c r="F94" s="1772"/>
      <c r="G94" s="1773"/>
      <c r="H94" s="1774"/>
      <c r="I94" s="1775"/>
      <c r="J94" s="1775"/>
      <c r="K94" s="1779">
        <v>0.2</v>
      </c>
      <c r="L94" s="1780"/>
      <c r="M94" s="1776"/>
      <c r="N94" s="1776"/>
    </row>
    <row r="95" spans="1:14">
      <c r="A95" s="171"/>
      <c r="B95" s="1770"/>
      <c r="C95" s="1771"/>
      <c r="D95" s="1771"/>
      <c r="E95" s="1771"/>
      <c r="F95" s="1772"/>
      <c r="G95" s="1773"/>
      <c r="H95" s="1774"/>
      <c r="I95" s="1775"/>
      <c r="J95" s="1775"/>
      <c r="K95" s="1775"/>
      <c r="L95" s="1775"/>
      <c r="M95" s="1776"/>
      <c r="N95" s="1776"/>
    </row>
    <row r="96" spans="1:14">
      <c r="A96" s="171"/>
      <c r="B96" s="1770"/>
      <c r="C96" s="1771"/>
      <c r="D96" s="1771"/>
      <c r="E96" s="1771"/>
      <c r="F96" s="1772"/>
      <c r="G96" s="1773"/>
      <c r="H96" s="1774"/>
      <c r="I96" s="1775"/>
      <c r="J96" s="1775"/>
      <c r="K96" s="1775"/>
      <c r="L96" s="1775"/>
      <c r="M96" s="1776"/>
      <c r="N96" s="1776"/>
    </row>
    <row r="97" spans="1:15">
      <c r="A97" s="171"/>
      <c r="B97" s="1770"/>
      <c r="C97" s="1771"/>
      <c r="D97" s="1771"/>
      <c r="E97" s="1771"/>
      <c r="F97" s="1772"/>
      <c r="G97" s="1773"/>
      <c r="H97" s="1774"/>
      <c r="I97" s="1775"/>
      <c r="J97" s="1775"/>
      <c r="K97" s="1775"/>
      <c r="L97" s="1775"/>
      <c r="M97" s="1776"/>
      <c r="N97" s="1776"/>
    </row>
    <row r="98" spans="1:15">
      <c r="A98" s="171"/>
      <c r="B98" s="1770"/>
      <c r="C98" s="1771"/>
      <c r="D98" s="1771"/>
      <c r="E98" s="1771"/>
      <c r="F98" s="1772"/>
      <c r="G98" s="1773"/>
      <c r="H98" s="1774"/>
      <c r="I98" s="1775"/>
      <c r="J98" s="1775"/>
      <c r="K98" s="1775"/>
      <c r="L98" s="1775"/>
      <c r="M98" s="1776"/>
      <c r="N98" s="1776"/>
    </row>
    <row r="99" spans="1:15">
      <c r="A99" s="171"/>
      <c r="B99" s="1770"/>
      <c r="C99" s="1771"/>
      <c r="D99" s="1771"/>
      <c r="E99" s="1771"/>
      <c r="F99" s="1772"/>
      <c r="G99" s="1773"/>
      <c r="H99" s="1774"/>
      <c r="I99" s="1775"/>
      <c r="J99" s="1775"/>
      <c r="K99" s="1775"/>
      <c r="L99" s="1775"/>
      <c r="M99" s="1776"/>
      <c r="N99" s="1776"/>
    </row>
    <row r="100" spans="1:15">
      <c r="A100" s="171"/>
      <c r="B100" s="1770"/>
      <c r="C100" s="1771"/>
      <c r="D100" s="1771"/>
      <c r="E100" s="1771"/>
      <c r="F100" s="1772"/>
      <c r="G100" s="1773"/>
      <c r="H100" s="1774"/>
      <c r="I100" s="1775"/>
      <c r="J100" s="1775"/>
      <c r="K100" s="1775"/>
      <c r="L100" s="1775"/>
      <c r="M100" s="1776"/>
      <c r="N100" s="1776"/>
    </row>
    <row r="101" spans="1:15">
      <c r="A101" s="171"/>
      <c r="B101" s="1770"/>
      <c r="C101" s="1771"/>
      <c r="D101" s="1771"/>
      <c r="E101" s="1771"/>
      <c r="F101" s="1772"/>
      <c r="G101" s="1773"/>
      <c r="H101" s="1774"/>
      <c r="I101" s="1775"/>
      <c r="J101" s="1775"/>
      <c r="K101" s="1775"/>
      <c r="L101" s="1775"/>
      <c r="M101" s="1776"/>
      <c r="N101" s="1776"/>
    </row>
    <row r="102" spans="1:15">
      <c r="A102" s="171"/>
      <c r="B102" s="1770"/>
      <c r="C102" s="1771"/>
      <c r="D102" s="1771"/>
      <c r="E102" s="1771"/>
      <c r="F102" s="1772"/>
      <c r="G102" s="1773"/>
      <c r="H102" s="1774"/>
      <c r="I102" s="1775"/>
      <c r="J102" s="1775"/>
      <c r="K102" s="1775"/>
      <c r="L102" s="1775"/>
      <c r="M102" s="1776"/>
      <c r="N102" s="1776"/>
    </row>
    <row r="103" spans="1:15">
      <c r="A103" s="171"/>
      <c r="B103" s="1770"/>
      <c r="C103" s="1771"/>
      <c r="D103" s="1771"/>
      <c r="E103" s="1771"/>
      <c r="F103" s="1772"/>
      <c r="G103" s="1773"/>
      <c r="H103" s="1774"/>
      <c r="I103" s="1775"/>
      <c r="J103" s="1775"/>
      <c r="K103" s="1775"/>
      <c r="L103" s="1775"/>
      <c r="M103" s="1776"/>
      <c r="N103" s="1776"/>
    </row>
    <row r="104" spans="1:15">
      <c r="A104" s="172">
        <f>COUNTA(B93:F103)</f>
        <v>2</v>
      </c>
      <c r="B104" s="1777" t="s">
        <v>42</v>
      </c>
      <c r="C104" s="1777"/>
      <c r="D104" s="1777"/>
      <c r="E104" s="1777"/>
      <c r="F104" s="1777"/>
      <c r="G104" s="1777"/>
      <c r="H104" s="1777"/>
      <c r="I104" s="1777"/>
      <c r="J104" s="1777"/>
      <c r="K104" s="1777"/>
      <c r="L104" s="1778"/>
      <c r="M104" s="1757"/>
      <c r="N104" s="1757"/>
    </row>
    <row r="105" spans="1:1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5">
      <c r="A106" s="1764" t="s">
        <v>43</v>
      </c>
      <c r="B106" s="1765"/>
      <c r="C106" s="1765"/>
      <c r="D106" s="1765"/>
      <c r="E106" s="1765"/>
      <c r="F106" s="1765"/>
      <c r="G106" s="1765"/>
      <c r="H106" s="1765"/>
      <c r="I106" s="1765"/>
      <c r="J106" s="1765"/>
      <c r="K106" s="1765"/>
      <c r="L106" s="1765"/>
      <c r="M106" s="1765"/>
      <c r="N106" s="1766"/>
    </row>
    <row r="107" spans="1:15">
      <c r="A107" s="1767" t="s">
        <v>44</v>
      </c>
      <c r="B107" s="1768"/>
      <c r="C107" s="1768"/>
      <c r="D107" s="1769"/>
      <c r="E107" s="1767" t="s">
        <v>45</v>
      </c>
      <c r="F107" s="1768"/>
      <c r="G107" s="1768"/>
      <c r="H107" s="1768"/>
      <c r="I107" s="1768"/>
      <c r="J107" s="1768"/>
      <c r="K107" s="1768"/>
      <c r="L107" s="1768"/>
      <c r="M107" s="1754" t="s">
        <v>46</v>
      </c>
      <c r="N107" s="1756"/>
    </row>
    <row r="108" spans="1:15">
      <c r="A108" s="1758"/>
      <c r="B108" s="1759"/>
      <c r="C108" s="1759"/>
      <c r="D108" s="1760"/>
      <c r="E108" s="1758"/>
      <c r="F108" s="1759"/>
      <c r="G108" s="1759"/>
      <c r="H108" s="1759"/>
      <c r="I108" s="1759"/>
      <c r="J108" s="1759"/>
      <c r="K108" s="1759"/>
      <c r="L108" s="1759"/>
      <c r="M108" s="1762"/>
      <c r="N108" s="1763"/>
    </row>
    <row r="109" spans="1:15">
      <c r="A109" s="912"/>
      <c r="B109" s="1761"/>
      <c r="C109" s="1761"/>
      <c r="D109" s="914"/>
      <c r="E109" s="912"/>
      <c r="F109" s="1761"/>
      <c r="G109" s="1761"/>
      <c r="H109" s="1761"/>
      <c r="I109" s="1761"/>
      <c r="J109" s="1761"/>
      <c r="K109" s="1761"/>
      <c r="L109" s="1761"/>
      <c r="M109" s="917"/>
      <c r="N109" s="918"/>
      <c r="O109" s="3" t="s">
        <v>47</v>
      </c>
    </row>
    <row r="110" spans="1:15">
      <c r="A110" s="1758"/>
      <c r="B110" s="1759"/>
      <c r="C110" s="1759"/>
      <c r="D110" s="1760"/>
      <c r="E110" s="1758"/>
      <c r="F110" s="1759"/>
      <c r="G110" s="1759"/>
      <c r="H110" s="1759"/>
      <c r="I110" s="1759"/>
      <c r="J110" s="1759"/>
      <c r="K110" s="1759"/>
      <c r="L110" s="1759"/>
      <c r="M110" s="1762"/>
      <c r="N110" s="1763"/>
      <c r="O110" s="3" t="s">
        <v>48</v>
      </c>
    </row>
    <row r="111" spans="1:15">
      <c r="A111" s="912"/>
      <c r="B111" s="1761"/>
      <c r="C111" s="1761"/>
      <c r="D111" s="914"/>
      <c r="E111" s="912"/>
      <c r="F111" s="1761"/>
      <c r="G111" s="1761"/>
      <c r="H111" s="1761"/>
      <c r="I111" s="1761"/>
      <c r="J111" s="1761"/>
      <c r="K111" s="1761"/>
      <c r="L111" s="1761"/>
      <c r="M111" s="917"/>
      <c r="N111" s="918"/>
    </row>
    <row r="112" spans="1:15">
      <c r="A112" s="1758"/>
      <c r="B112" s="1759"/>
      <c r="C112" s="1759"/>
      <c r="D112" s="1760"/>
      <c r="E112" s="1758"/>
      <c r="F112" s="1759"/>
      <c r="G112" s="1759"/>
      <c r="H112" s="1759"/>
      <c r="I112" s="1759"/>
      <c r="J112" s="1759"/>
      <c r="K112" s="1759"/>
      <c r="L112" s="1759"/>
      <c r="M112" s="1762"/>
      <c r="N112" s="1763"/>
    </row>
    <row r="113" spans="1:14">
      <c r="A113" s="912"/>
      <c r="B113" s="1761"/>
      <c r="C113" s="1761"/>
      <c r="D113" s="914"/>
      <c r="E113" s="912"/>
      <c r="F113" s="1761"/>
      <c r="G113" s="1761"/>
      <c r="H113" s="1761"/>
      <c r="I113" s="1761"/>
      <c r="J113" s="1761"/>
      <c r="K113" s="1761"/>
      <c r="L113" s="1761"/>
      <c r="M113" s="917"/>
      <c r="N113" s="918"/>
    </row>
    <row r="114" spans="1:14">
      <c r="A114" s="1758"/>
      <c r="B114" s="1759"/>
      <c r="C114" s="1759"/>
      <c r="D114" s="1760"/>
      <c r="E114" s="1758"/>
      <c r="F114" s="1759"/>
      <c r="G114" s="1759"/>
      <c r="H114" s="1759"/>
      <c r="I114" s="1759"/>
      <c r="J114" s="1759"/>
      <c r="K114" s="1759"/>
      <c r="L114" s="1759"/>
      <c r="M114" s="1762"/>
      <c r="N114" s="1763"/>
    </row>
    <row r="115" spans="1:14">
      <c r="A115" s="912"/>
      <c r="B115" s="1761"/>
      <c r="C115" s="1761"/>
      <c r="D115" s="914"/>
      <c r="E115" s="912"/>
      <c r="F115" s="1761"/>
      <c r="G115" s="1761"/>
      <c r="H115" s="1761"/>
      <c r="I115" s="1761"/>
      <c r="J115" s="1761"/>
      <c r="K115" s="1761"/>
      <c r="L115" s="1761"/>
      <c r="M115" s="917"/>
      <c r="N115" s="918"/>
    </row>
    <row r="116" spans="1:14">
      <c r="A116" s="1758"/>
      <c r="B116" s="1759"/>
      <c r="C116" s="1759"/>
      <c r="D116" s="1760"/>
      <c r="E116" s="1758"/>
      <c r="F116" s="1759"/>
      <c r="G116" s="1759"/>
      <c r="H116" s="1759"/>
      <c r="I116" s="1759"/>
      <c r="J116" s="1759"/>
      <c r="K116" s="1759"/>
      <c r="L116" s="1759"/>
      <c r="M116" s="1762"/>
      <c r="N116" s="1763"/>
    </row>
    <row r="117" spans="1:14">
      <c r="A117" s="912"/>
      <c r="B117" s="1761"/>
      <c r="C117" s="1761"/>
      <c r="D117" s="914"/>
      <c r="E117" s="912"/>
      <c r="F117" s="1761"/>
      <c r="G117" s="1761"/>
      <c r="H117" s="1761"/>
      <c r="I117" s="1761"/>
      <c r="J117" s="1761"/>
      <c r="K117" s="1761"/>
      <c r="L117" s="1761"/>
      <c r="M117" s="917"/>
      <c r="N117" s="918"/>
    </row>
    <row r="118" spans="1:14">
      <c r="A118" s="1758"/>
      <c r="B118" s="1759"/>
      <c r="C118" s="1759"/>
      <c r="D118" s="1760"/>
      <c r="E118" s="1758"/>
      <c r="F118" s="1759"/>
      <c r="G118" s="1759"/>
      <c r="H118" s="1759"/>
      <c r="I118" s="1759"/>
      <c r="J118" s="1759"/>
      <c r="K118" s="1759"/>
      <c r="L118" s="1759"/>
      <c r="M118" s="1762"/>
      <c r="N118" s="1763"/>
    </row>
    <row r="119" spans="1:14">
      <c r="A119" s="912"/>
      <c r="B119" s="1761"/>
      <c r="C119" s="1761"/>
      <c r="D119" s="914"/>
      <c r="E119" s="912"/>
      <c r="F119" s="1761"/>
      <c r="G119" s="1761"/>
      <c r="H119" s="1761"/>
      <c r="I119" s="1761"/>
      <c r="J119" s="1761"/>
      <c r="K119" s="1761"/>
      <c r="L119" s="1761"/>
      <c r="M119" s="917"/>
      <c r="N119" s="918"/>
    </row>
    <row r="120" spans="1:14">
      <c r="A120" s="1758"/>
      <c r="B120" s="1759"/>
      <c r="C120" s="1759"/>
      <c r="D120" s="1760"/>
      <c r="E120" s="1758"/>
      <c r="F120" s="1759"/>
      <c r="G120" s="1759"/>
      <c r="H120" s="1759"/>
      <c r="I120" s="1759"/>
      <c r="J120" s="1759"/>
      <c r="K120" s="1759"/>
      <c r="L120" s="1759"/>
      <c r="M120" s="1762"/>
      <c r="N120" s="1763"/>
    </row>
    <row r="121" spans="1:14">
      <c r="A121" s="912"/>
      <c r="B121" s="1761"/>
      <c r="C121" s="1761"/>
      <c r="D121" s="914"/>
      <c r="E121" s="912"/>
      <c r="F121" s="1761"/>
      <c r="G121" s="1761"/>
      <c r="H121" s="1761"/>
      <c r="I121" s="1761"/>
      <c r="J121" s="1761"/>
      <c r="K121" s="1761"/>
      <c r="L121" s="1761"/>
      <c r="M121" s="917"/>
      <c r="N121" s="918"/>
    </row>
    <row r="122" spans="1:14">
      <c r="A122" s="1754" t="s">
        <v>49</v>
      </c>
      <c r="B122" s="1755"/>
      <c r="C122" s="1755"/>
      <c r="D122" s="1755"/>
      <c r="E122" s="1755"/>
      <c r="F122" s="1755"/>
      <c r="G122" s="1755"/>
      <c r="H122" s="1755"/>
      <c r="I122" s="1755"/>
      <c r="J122" s="1755"/>
      <c r="K122" s="1755"/>
      <c r="L122" s="1756"/>
      <c r="M122" s="1757"/>
      <c r="N122" s="1757"/>
    </row>
    <row r="65458" spans="250:254">
      <c r="IP65458" s="15" t="s">
        <v>50</v>
      </c>
      <c r="IQ65458" s="15" t="s">
        <v>51</v>
      </c>
      <c r="IR65458" s="15" t="s">
        <v>52</v>
      </c>
      <c r="IS65458" s="15" t="s">
        <v>53</v>
      </c>
      <c r="IT65458" s="15" t="s">
        <v>54</v>
      </c>
    </row>
    <row r="65459" spans="250:254">
      <c r="IP65459" s="15" t="e">
        <f>#REF!&amp;$C$8</f>
        <v>#REF!</v>
      </c>
      <c r="IQ65459" s="15" t="e">
        <f>#REF!</f>
        <v>#REF!</v>
      </c>
      <c r="IR65459" s="15" t="e">
        <f>$B$23&amp;" - "&amp;$B$24&amp;" - "&amp;$B$27&amp;" - "&amp;$I$27&amp;" - "&amp;#REF!&amp;" - "&amp;#REF!&amp;" - "&amp;#REF!&amp;" - "&amp;#REF!</f>
        <v>#REF!</v>
      </c>
      <c r="IS65459" s="15" t="e">
        <f>$A$31&amp;": "&amp;$I$31&amp;" - "&amp;$A$33&amp;": "&amp;$I$32&amp;" - "&amp;$A$34&amp;": "&amp;$I$33&amp;" - "&amp;#REF!&amp;": "&amp;#REF!&amp;" - "&amp;#REF!&amp;": "&amp;#REF!&amp;" - "&amp;#REF!&amp;": "&amp;$I$34&amp;" - "&amp;$A$35&amp;": "&amp;$I$35&amp;" - "&amp;$A$36&amp;": "&amp;$I$36&amp;" - "&amp;#REF!&amp;": "&amp;#REF!&amp;" - "&amp;$A$37&amp;": "&amp;$I$37&amp;" - "&amp;$A$38&amp;": "&amp;$I$38&amp;" - "&amp;#REF!&amp;": "&amp;#REF!&amp;" - "&amp;$A$39&amp;": "&amp;$I$39</f>
        <v>#REF!</v>
      </c>
      <c r="IT65459" s="15" t="e">
        <f>#REF!</f>
        <v>#REF!</v>
      </c>
    </row>
  </sheetData>
  <mergeCells count="260">
    <mergeCell ref="A1:N1"/>
    <mergeCell ref="A2:D2"/>
    <mergeCell ref="E2:H2"/>
    <mergeCell ref="I2:N2"/>
    <mergeCell ref="A3:D4"/>
    <mergeCell ref="E3:H4"/>
    <mergeCell ref="I3:N4"/>
    <mergeCell ref="A8:B8"/>
    <mergeCell ref="C8:N8"/>
    <mergeCell ref="A9:B21"/>
    <mergeCell ref="C9:N21"/>
    <mergeCell ref="A7:B7"/>
    <mergeCell ref="C7:N7"/>
    <mergeCell ref="A5:C6"/>
    <mergeCell ref="D5:H6"/>
    <mergeCell ref="I5:N5"/>
    <mergeCell ref="I6:J6"/>
    <mergeCell ref="K6:L6"/>
    <mergeCell ref="M6:N6"/>
    <mergeCell ref="B26:G26"/>
    <mergeCell ref="I26:N26"/>
    <mergeCell ref="B27:G27"/>
    <mergeCell ref="I27:N27"/>
    <mergeCell ref="A30:H30"/>
    <mergeCell ref="I30:J30"/>
    <mergeCell ref="K30:L30"/>
    <mergeCell ref="M30:N30"/>
    <mergeCell ref="A22:N22"/>
    <mergeCell ref="B23:G23"/>
    <mergeCell ref="I23:N23"/>
    <mergeCell ref="B24:G24"/>
    <mergeCell ref="I24:N24"/>
    <mergeCell ref="B25:G25"/>
    <mergeCell ref="I25:N25"/>
    <mergeCell ref="A32:H32"/>
    <mergeCell ref="I32:J32"/>
    <mergeCell ref="K32:L32"/>
    <mergeCell ref="M32:N32"/>
    <mergeCell ref="P32:Q32"/>
    <mergeCell ref="P30:Q30"/>
    <mergeCell ref="A31:H31"/>
    <mergeCell ref="I31:J31"/>
    <mergeCell ref="K31:L31"/>
    <mergeCell ref="M31:N31"/>
    <mergeCell ref="P31:Q31"/>
    <mergeCell ref="A34:H34"/>
    <mergeCell ref="I34:J34"/>
    <mergeCell ref="K34:L34"/>
    <mergeCell ref="M34:N34"/>
    <mergeCell ref="P34:Q34"/>
    <mergeCell ref="A33:H33"/>
    <mergeCell ref="I33:J33"/>
    <mergeCell ref="K33:L33"/>
    <mergeCell ref="M33:N33"/>
    <mergeCell ref="P33:Q33"/>
    <mergeCell ref="A36:H36"/>
    <mergeCell ref="I36:J36"/>
    <mergeCell ref="K36:L36"/>
    <mergeCell ref="M36:N36"/>
    <mergeCell ref="P36:Q36"/>
    <mergeCell ref="A35:H35"/>
    <mergeCell ref="I35:J35"/>
    <mergeCell ref="K35:L35"/>
    <mergeCell ref="M35:N35"/>
    <mergeCell ref="P35:Q35"/>
    <mergeCell ref="A38:H38"/>
    <mergeCell ref="I38:J38"/>
    <mergeCell ref="K38:L38"/>
    <mergeCell ref="M38:N38"/>
    <mergeCell ref="P38:Q38"/>
    <mergeCell ref="A37:H37"/>
    <mergeCell ref="I37:J37"/>
    <mergeCell ref="K37:L37"/>
    <mergeCell ref="M37:N37"/>
    <mergeCell ref="P37:Q37"/>
    <mergeCell ref="A40:H40"/>
    <mergeCell ref="I40:J40"/>
    <mergeCell ref="K40:L40"/>
    <mergeCell ref="M40:N40"/>
    <mergeCell ref="P40:Q40"/>
    <mergeCell ref="A39:H39"/>
    <mergeCell ref="I39:J39"/>
    <mergeCell ref="K39:L39"/>
    <mergeCell ref="M39:N39"/>
    <mergeCell ref="P39:Q39"/>
    <mergeCell ref="A42:H42"/>
    <mergeCell ref="I42:J42"/>
    <mergeCell ref="K42:L42"/>
    <mergeCell ref="M42:N42"/>
    <mergeCell ref="P42:Q42"/>
    <mergeCell ref="A41:H41"/>
    <mergeCell ref="I41:J41"/>
    <mergeCell ref="K41:L41"/>
    <mergeCell ref="M41:N41"/>
    <mergeCell ref="P41:Q41"/>
    <mergeCell ref="A44:H44"/>
    <mergeCell ref="I44:J44"/>
    <mergeCell ref="K44:L44"/>
    <mergeCell ref="M44:N44"/>
    <mergeCell ref="P44:Q44"/>
    <mergeCell ref="A43:H43"/>
    <mergeCell ref="I43:J43"/>
    <mergeCell ref="K43:L43"/>
    <mergeCell ref="M43:N43"/>
    <mergeCell ref="P43:Q43"/>
    <mergeCell ref="A46:H46"/>
    <mergeCell ref="I46:J46"/>
    <mergeCell ref="K46:L46"/>
    <mergeCell ref="M46:N46"/>
    <mergeCell ref="P46:Q46"/>
    <mergeCell ref="A45:H45"/>
    <mergeCell ref="I45:J45"/>
    <mergeCell ref="K45:L45"/>
    <mergeCell ref="M45:N45"/>
    <mergeCell ref="P45:Q45"/>
    <mergeCell ref="P49:Q49"/>
    <mergeCell ref="A48:H48"/>
    <mergeCell ref="I48:J48"/>
    <mergeCell ref="K48:L48"/>
    <mergeCell ref="M48:N48"/>
    <mergeCell ref="P48:Q48"/>
    <mergeCell ref="A47:H47"/>
    <mergeCell ref="I47:J47"/>
    <mergeCell ref="K47:L47"/>
    <mergeCell ref="M47:N47"/>
    <mergeCell ref="P47:Q47"/>
    <mergeCell ref="A51:N51"/>
    <mergeCell ref="A52:B52"/>
    <mergeCell ref="A53:B54"/>
    <mergeCell ref="A55:B56"/>
    <mergeCell ref="A57:B58"/>
    <mergeCell ref="A59:B60"/>
    <mergeCell ref="A49:H49"/>
    <mergeCell ref="I49:J49"/>
    <mergeCell ref="K49:L49"/>
    <mergeCell ref="M49:N49"/>
    <mergeCell ref="A73:E73"/>
    <mergeCell ref="F73:G73"/>
    <mergeCell ref="H73:L73"/>
    <mergeCell ref="M73:N73"/>
    <mergeCell ref="A74:E74"/>
    <mergeCell ref="F74:G74"/>
    <mergeCell ref="H74:L74"/>
    <mergeCell ref="M74:N74"/>
    <mergeCell ref="A61:B62"/>
    <mergeCell ref="A63:B64"/>
    <mergeCell ref="A65:B66"/>
    <mergeCell ref="A67:B68"/>
    <mergeCell ref="A69:B70"/>
    <mergeCell ref="A71:B72"/>
    <mergeCell ref="A80:B82"/>
    <mergeCell ref="C80:G82"/>
    <mergeCell ref="H80:I82"/>
    <mergeCell ref="J80:N82"/>
    <mergeCell ref="A83:G83"/>
    <mergeCell ref="H83:N83"/>
    <mergeCell ref="A76:G76"/>
    <mergeCell ref="H76:N76"/>
    <mergeCell ref="A77:B79"/>
    <mergeCell ref="C77:G79"/>
    <mergeCell ref="H77:I79"/>
    <mergeCell ref="J77:N79"/>
    <mergeCell ref="A91:N91"/>
    <mergeCell ref="B92:F92"/>
    <mergeCell ref="G92:H92"/>
    <mergeCell ref="I92:J92"/>
    <mergeCell ref="K92:L92"/>
    <mergeCell ref="M92:N92"/>
    <mergeCell ref="A84:B86"/>
    <mergeCell ref="C84:G86"/>
    <mergeCell ref="H84:I86"/>
    <mergeCell ref="J84:N86"/>
    <mergeCell ref="A87:B89"/>
    <mergeCell ref="C87:G89"/>
    <mergeCell ref="H87:I89"/>
    <mergeCell ref="J87:N89"/>
    <mergeCell ref="B94:F94"/>
    <mergeCell ref="G94:H94"/>
    <mergeCell ref="I94:J94"/>
    <mergeCell ref="K94:L94"/>
    <mergeCell ref="M94:N94"/>
    <mergeCell ref="B93:F93"/>
    <mergeCell ref="G93:H93"/>
    <mergeCell ref="I93:J93"/>
    <mergeCell ref="K93:L93"/>
    <mergeCell ref="M93:N93"/>
    <mergeCell ref="B95:F95"/>
    <mergeCell ref="G95:H95"/>
    <mergeCell ref="I95:J95"/>
    <mergeCell ref="K95:L95"/>
    <mergeCell ref="M95:N95"/>
    <mergeCell ref="B96:F96"/>
    <mergeCell ref="G96:H96"/>
    <mergeCell ref="I96:J96"/>
    <mergeCell ref="K96:L96"/>
    <mergeCell ref="M96:N96"/>
    <mergeCell ref="B97:F97"/>
    <mergeCell ref="G97:H97"/>
    <mergeCell ref="I97:J97"/>
    <mergeCell ref="K97:L97"/>
    <mergeCell ref="M97:N97"/>
    <mergeCell ref="B98:F98"/>
    <mergeCell ref="G98:H98"/>
    <mergeCell ref="I98:J98"/>
    <mergeCell ref="K98:L98"/>
    <mergeCell ref="M98:N98"/>
    <mergeCell ref="B99:F99"/>
    <mergeCell ref="G99:H99"/>
    <mergeCell ref="I99:J99"/>
    <mergeCell ref="K99:L99"/>
    <mergeCell ref="M99:N99"/>
    <mergeCell ref="B100:F100"/>
    <mergeCell ref="G100:H100"/>
    <mergeCell ref="I100:J100"/>
    <mergeCell ref="K100:L100"/>
    <mergeCell ref="M100:N100"/>
    <mergeCell ref="B103:F103"/>
    <mergeCell ref="G103:H103"/>
    <mergeCell ref="I103:J103"/>
    <mergeCell ref="K103:L103"/>
    <mergeCell ref="M103:N103"/>
    <mergeCell ref="B104:L104"/>
    <mergeCell ref="M104:N104"/>
    <mergeCell ref="B101:F101"/>
    <mergeCell ref="G101:H101"/>
    <mergeCell ref="I101:J101"/>
    <mergeCell ref="K101:L101"/>
    <mergeCell ref="M101:N101"/>
    <mergeCell ref="B102:F102"/>
    <mergeCell ref="G102:H102"/>
    <mergeCell ref="I102:J102"/>
    <mergeCell ref="K102:L102"/>
    <mergeCell ref="M102:N102"/>
    <mergeCell ref="A110:D111"/>
    <mergeCell ref="E110:L111"/>
    <mergeCell ref="M110:N111"/>
    <mergeCell ref="A112:D113"/>
    <mergeCell ref="E112:L113"/>
    <mergeCell ref="M112:N113"/>
    <mergeCell ref="A106:N106"/>
    <mergeCell ref="A107:D107"/>
    <mergeCell ref="E107:L107"/>
    <mergeCell ref="M107:N107"/>
    <mergeCell ref="A108:D109"/>
    <mergeCell ref="E108:L109"/>
    <mergeCell ref="M108:N109"/>
    <mergeCell ref="A122:L122"/>
    <mergeCell ref="M122:N122"/>
    <mergeCell ref="A118:D119"/>
    <mergeCell ref="E118:L119"/>
    <mergeCell ref="M118:N119"/>
    <mergeCell ref="A120:D121"/>
    <mergeCell ref="E120:L121"/>
    <mergeCell ref="M120:N121"/>
    <mergeCell ref="A114:D115"/>
    <mergeCell ref="E114:L115"/>
    <mergeCell ref="M114:N115"/>
    <mergeCell ref="A116:D117"/>
    <mergeCell ref="E116:L117"/>
    <mergeCell ref="M116:N117"/>
  </mergeCells>
  <conditionalFormatting sqref="C53:N53 C55:N55 C57:N57 C59:N59 C67:N67 C61:M61 C65:N65 C63:N63 C69:N69 C71:N71">
    <cfRule type="cellIs" dxfId="1" priority="1" stopIfTrue="1" operator="equal">
      <formula>"x"</formula>
    </cfRule>
  </conditionalFormatting>
  <conditionalFormatting sqref="C54:N54 C56:N56 C58:N58 C60:N60 C68:N68 C62:M62 C66:N66 N61:N62 C64:N64 C70:N70 C72:N72">
    <cfRule type="cellIs" dxfId="0" priority="2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C53:N72 IX53:JI72 ST53:TE72 ACP53:ADA72 AML53:AMW72 AWH53:AWS72 BGD53:BGO72 BPZ53:BQK72 BZV53:CAG72 CJR53:CKC72 CTN53:CTY72 DDJ53:DDU72 DNF53:DNQ72 DXB53:DXM72 EGX53:EHI72 EQT53:ERE72 FAP53:FBA72 FKL53:FKW72 FUH53:FUS72 GED53:GEO72 GNZ53:GOK72 GXV53:GYG72 HHR53:HIC72 HRN53:HRY72 IBJ53:IBU72 ILF53:ILQ72 IVB53:IVM72 JEX53:JFI72 JOT53:JPE72 JYP53:JZA72 KIL53:KIW72 KSH53:KSS72 LCD53:LCO72 LLZ53:LMK72 LVV53:LWG72 MFR53:MGC72 MPN53:MPY72 MZJ53:MZU72 NJF53:NJQ72 NTB53:NTM72 OCX53:ODI72 OMT53:ONE72 OWP53:OXA72 PGL53:PGW72 PQH53:PQS72 QAD53:QAO72 QJZ53:QKK72 QTV53:QUG72 RDR53:REC72 RNN53:RNY72 RXJ53:RXU72 SHF53:SHQ72 SRB53:SRM72 TAX53:TBI72 TKT53:TLE72 TUP53:TVA72 UEL53:UEW72 UOH53:UOS72 UYD53:UYO72 VHZ53:VIK72 VRV53:VSG72 WBR53:WCC72 WLN53:WLY72 WVJ53:WVU72 C65587:N65606 IX65587:JI65606 ST65587:TE65606 ACP65587:ADA65606 AML65587:AMW65606 AWH65587:AWS65606 BGD65587:BGO65606 BPZ65587:BQK65606 BZV65587:CAG65606 CJR65587:CKC65606 CTN65587:CTY65606 DDJ65587:DDU65606 DNF65587:DNQ65606 DXB65587:DXM65606 EGX65587:EHI65606 EQT65587:ERE65606 FAP65587:FBA65606 FKL65587:FKW65606 FUH65587:FUS65606 GED65587:GEO65606 GNZ65587:GOK65606 GXV65587:GYG65606 HHR65587:HIC65606 HRN65587:HRY65606 IBJ65587:IBU65606 ILF65587:ILQ65606 IVB65587:IVM65606 JEX65587:JFI65606 JOT65587:JPE65606 JYP65587:JZA65606 KIL65587:KIW65606 KSH65587:KSS65606 LCD65587:LCO65606 LLZ65587:LMK65606 LVV65587:LWG65606 MFR65587:MGC65606 MPN65587:MPY65606 MZJ65587:MZU65606 NJF65587:NJQ65606 NTB65587:NTM65606 OCX65587:ODI65606 OMT65587:ONE65606 OWP65587:OXA65606 PGL65587:PGW65606 PQH65587:PQS65606 QAD65587:QAO65606 QJZ65587:QKK65606 QTV65587:QUG65606 RDR65587:REC65606 RNN65587:RNY65606 RXJ65587:RXU65606 SHF65587:SHQ65606 SRB65587:SRM65606 TAX65587:TBI65606 TKT65587:TLE65606 TUP65587:TVA65606 UEL65587:UEW65606 UOH65587:UOS65606 UYD65587:UYO65606 VHZ65587:VIK65606 VRV65587:VSG65606 WBR65587:WCC65606 WLN65587:WLY65606 WVJ65587:WVU65606 C131123:N131142 IX131123:JI131142 ST131123:TE131142 ACP131123:ADA131142 AML131123:AMW131142 AWH131123:AWS131142 BGD131123:BGO131142 BPZ131123:BQK131142 BZV131123:CAG131142 CJR131123:CKC131142 CTN131123:CTY131142 DDJ131123:DDU131142 DNF131123:DNQ131142 DXB131123:DXM131142 EGX131123:EHI131142 EQT131123:ERE131142 FAP131123:FBA131142 FKL131123:FKW131142 FUH131123:FUS131142 GED131123:GEO131142 GNZ131123:GOK131142 GXV131123:GYG131142 HHR131123:HIC131142 HRN131123:HRY131142 IBJ131123:IBU131142 ILF131123:ILQ131142 IVB131123:IVM131142 JEX131123:JFI131142 JOT131123:JPE131142 JYP131123:JZA131142 KIL131123:KIW131142 KSH131123:KSS131142 LCD131123:LCO131142 LLZ131123:LMK131142 LVV131123:LWG131142 MFR131123:MGC131142 MPN131123:MPY131142 MZJ131123:MZU131142 NJF131123:NJQ131142 NTB131123:NTM131142 OCX131123:ODI131142 OMT131123:ONE131142 OWP131123:OXA131142 PGL131123:PGW131142 PQH131123:PQS131142 QAD131123:QAO131142 QJZ131123:QKK131142 QTV131123:QUG131142 RDR131123:REC131142 RNN131123:RNY131142 RXJ131123:RXU131142 SHF131123:SHQ131142 SRB131123:SRM131142 TAX131123:TBI131142 TKT131123:TLE131142 TUP131123:TVA131142 UEL131123:UEW131142 UOH131123:UOS131142 UYD131123:UYO131142 VHZ131123:VIK131142 VRV131123:VSG131142 WBR131123:WCC131142 WLN131123:WLY131142 WVJ131123:WVU131142 C196659:N196678 IX196659:JI196678 ST196659:TE196678 ACP196659:ADA196678 AML196659:AMW196678 AWH196659:AWS196678 BGD196659:BGO196678 BPZ196659:BQK196678 BZV196659:CAG196678 CJR196659:CKC196678 CTN196659:CTY196678 DDJ196659:DDU196678 DNF196659:DNQ196678 DXB196659:DXM196678 EGX196659:EHI196678 EQT196659:ERE196678 FAP196659:FBA196678 FKL196659:FKW196678 FUH196659:FUS196678 GED196659:GEO196678 GNZ196659:GOK196678 GXV196659:GYG196678 HHR196659:HIC196678 HRN196659:HRY196678 IBJ196659:IBU196678 ILF196659:ILQ196678 IVB196659:IVM196678 JEX196659:JFI196678 JOT196659:JPE196678 JYP196659:JZA196678 KIL196659:KIW196678 KSH196659:KSS196678 LCD196659:LCO196678 LLZ196659:LMK196678 LVV196659:LWG196678 MFR196659:MGC196678 MPN196659:MPY196678 MZJ196659:MZU196678 NJF196659:NJQ196678 NTB196659:NTM196678 OCX196659:ODI196678 OMT196659:ONE196678 OWP196659:OXA196678 PGL196659:PGW196678 PQH196659:PQS196678 QAD196659:QAO196678 QJZ196659:QKK196678 QTV196659:QUG196678 RDR196659:REC196678 RNN196659:RNY196678 RXJ196659:RXU196678 SHF196659:SHQ196678 SRB196659:SRM196678 TAX196659:TBI196678 TKT196659:TLE196678 TUP196659:TVA196678 UEL196659:UEW196678 UOH196659:UOS196678 UYD196659:UYO196678 VHZ196659:VIK196678 VRV196659:VSG196678 WBR196659:WCC196678 WLN196659:WLY196678 WVJ196659:WVU196678 C262195:N262214 IX262195:JI262214 ST262195:TE262214 ACP262195:ADA262214 AML262195:AMW262214 AWH262195:AWS262214 BGD262195:BGO262214 BPZ262195:BQK262214 BZV262195:CAG262214 CJR262195:CKC262214 CTN262195:CTY262214 DDJ262195:DDU262214 DNF262195:DNQ262214 DXB262195:DXM262214 EGX262195:EHI262214 EQT262195:ERE262214 FAP262195:FBA262214 FKL262195:FKW262214 FUH262195:FUS262214 GED262195:GEO262214 GNZ262195:GOK262214 GXV262195:GYG262214 HHR262195:HIC262214 HRN262195:HRY262214 IBJ262195:IBU262214 ILF262195:ILQ262214 IVB262195:IVM262214 JEX262195:JFI262214 JOT262195:JPE262214 JYP262195:JZA262214 KIL262195:KIW262214 KSH262195:KSS262214 LCD262195:LCO262214 LLZ262195:LMK262214 LVV262195:LWG262214 MFR262195:MGC262214 MPN262195:MPY262214 MZJ262195:MZU262214 NJF262195:NJQ262214 NTB262195:NTM262214 OCX262195:ODI262214 OMT262195:ONE262214 OWP262195:OXA262214 PGL262195:PGW262214 PQH262195:PQS262214 QAD262195:QAO262214 QJZ262195:QKK262214 QTV262195:QUG262214 RDR262195:REC262214 RNN262195:RNY262214 RXJ262195:RXU262214 SHF262195:SHQ262214 SRB262195:SRM262214 TAX262195:TBI262214 TKT262195:TLE262214 TUP262195:TVA262214 UEL262195:UEW262214 UOH262195:UOS262214 UYD262195:UYO262214 VHZ262195:VIK262214 VRV262195:VSG262214 WBR262195:WCC262214 WLN262195:WLY262214 WVJ262195:WVU262214 C327731:N327750 IX327731:JI327750 ST327731:TE327750 ACP327731:ADA327750 AML327731:AMW327750 AWH327731:AWS327750 BGD327731:BGO327750 BPZ327731:BQK327750 BZV327731:CAG327750 CJR327731:CKC327750 CTN327731:CTY327750 DDJ327731:DDU327750 DNF327731:DNQ327750 DXB327731:DXM327750 EGX327731:EHI327750 EQT327731:ERE327750 FAP327731:FBA327750 FKL327731:FKW327750 FUH327731:FUS327750 GED327731:GEO327750 GNZ327731:GOK327750 GXV327731:GYG327750 HHR327731:HIC327750 HRN327731:HRY327750 IBJ327731:IBU327750 ILF327731:ILQ327750 IVB327731:IVM327750 JEX327731:JFI327750 JOT327731:JPE327750 JYP327731:JZA327750 KIL327731:KIW327750 KSH327731:KSS327750 LCD327731:LCO327750 LLZ327731:LMK327750 LVV327731:LWG327750 MFR327731:MGC327750 MPN327731:MPY327750 MZJ327731:MZU327750 NJF327731:NJQ327750 NTB327731:NTM327750 OCX327731:ODI327750 OMT327731:ONE327750 OWP327731:OXA327750 PGL327731:PGW327750 PQH327731:PQS327750 QAD327731:QAO327750 QJZ327731:QKK327750 QTV327731:QUG327750 RDR327731:REC327750 RNN327731:RNY327750 RXJ327731:RXU327750 SHF327731:SHQ327750 SRB327731:SRM327750 TAX327731:TBI327750 TKT327731:TLE327750 TUP327731:TVA327750 UEL327731:UEW327750 UOH327731:UOS327750 UYD327731:UYO327750 VHZ327731:VIK327750 VRV327731:VSG327750 WBR327731:WCC327750 WLN327731:WLY327750 WVJ327731:WVU327750 C393267:N393286 IX393267:JI393286 ST393267:TE393286 ACP393267:ADA393286 AML393267:AMW393286 AWH393267:AWS393286 BGD393267:BGO393286 BPZ393267:BQK393286 BZV393267:CAG393286 CJR393267:CKC393286 CTN393267:CTY393286 DDJ393267:DDU393286 DNF393267:DNQ393286 DXB393267:DXM393286 EGX393267:EHI393286 EQT393267:ERE393286 FAP393267:FBA393286 FKL393267:FKW393286 FUH393267:FUS393286 GED393267:GEO393286 GNZ393267:GOK393286 GXV393267:GYG393286 HHR393267:HIC393286 HRN393267:HRY393286 IBJ393267:IBU393286 ILF393267:ILQ393286 IVB393267:IVM393286 JEX393267:JFI393286 JOT393267:JPE393286 JYP393267:JZA393286 KIL393267:KIW393286 KSH393267:KSS393286 LCD393267:LCO393286 LLZ393267:LMK393286 LVV393267:LWG393286 MFR393267:MGC393286 MPN393267:MPY393286 MZJ393267:MZU393286 NJF393267:NJQ393286 NTB393267:NTM393286 OCX393267:ODI393286 OMT393267:ONE393286 OWP393267:OXA393286 PGL393267:PGW393286 PQH393267:PQS393286 QAD393267:QAO393286 QJZ393267:QKK393286 QTV393267:QUG393286 RDR393267:REC393286 RNN393267:RNY393286 RXJ393267:RXU393286 SHF393267:SHQ393286 SRB393267:SRM393286 TAX393267:TBI393286 TKT393267:TLE393286 TUP393267:TVA393286 UEL393267:UEW393286 UOH393267:UOS393286 UYD393267:UYO393286 VHZ393267:VIK393286 VRV393267:VSG393286 WBR393267:WCC393286 WLN393267:WLY393286 WVJ393267:WVU393286 C458803:N458822 IX458803:JI458822 ST458803:TE458822 ACP458803:ADA458822 AML458803:AMW458822 AWH458803:AWS458822 BGD458803:BGO458822 BPZ458803:BQK458822 BZV458803:CAG458822 CJR458803:CKC458822 CTN458803:CTY458822 DDJ458803:DDU458822 DNF458803:DNQ458822 DXB458803:DXM458822 EGX458803:EHI458822 EQT458803:ERE458822 FAP458803:FBA458822 FKL458803:FKW458822 FUH458803:FUS458822 GED458803:GEO458822 GNZ458803:GOK458822 GXV458803:GYG458822 HHR458803:HIC458822 HRN458803:HRY458822 IBJ458803:IBU458822 ILF458803:ILQ458822 IVB458803:IVM458822 JEX458803:JFI458822 JOT458803:JPE458822 JYP458803:JZA458822 KIL458803:KIW458822 KSH458803:KSS458822 LCD458803:LCO458822 LLZ458803:LMK458822 LVV458803:LWG458822 MFR458803:MGC458822 MPN458803:MPY458822 MZJ458803:MZU458822 NJF458803:NJQ458822 NTB458803:NTM458822 OCX458803:ODI458822 OMT458803:ONE458822 OWP458803:OXA458822 PGL458803:PGW458822 PQH458803:PQS458822 QAD458803:QAO458822 QJZ458803:QKK458822 QTV458803:QUG458822 RDR458803:REC458822 RNN458803:RNY458822 RXJ458803:RXU458822 SHF458803:SHQ458822 SRB458803:SRM458822 TAX458803:TBI458822 TKT458803:TLE458822 TUP458803:TVA458822 UEL458803:UEW458822 UOH458803:UOS458822 UYD458803:UYO458822 VHZ458803:VIK458822 VRV458803:VSG458822 WBR458803:WCC458822 WLN458803:WLY458822 WVJ458803:WVU458822 C524339:N524358 IX524339:JI524358 ST524339:TE524358 ACP524339:ADA524358 AML524339:AMW524358 AWH524339:AWS524358 BGD524339:BGO524358 BPZ524339:BQK524358 BZV524339:CAG524358 CJR524339:CKC524358 CTN524339:CTY524358 DDJ524339:DDU524358 DNF524339:DNQ524358 DXB524339:DXM524358 EGX524339:EHI524358 EQT524339:ERE524358 FAP524339:FBA524358 FKL524339:FKW524358 FUH524339:FUS524358 GED524339:GEO524358 GNZ524339:GOK524358 GXV524339:GYG524358 HHR524339:HIC524358 HRN524339:HRY524358 IBJ524339:IBU524358 ILF524339:ILQ524358 IVB524339:IVM524358 JEX524339:JFI524358 JOT524339:JPE524358 JYP524339:JZA524358 KIL524339:KIW524358 KSH524339:KSS524358 LCD524339:LCO524358 LLZ524339:LMK524358 LVV524339:LWG524358 MFR524339:MGC524358 MPN524339:MPY524358 MZJ524339:MZU524358 NJF524339:NJQ524358 NTB524339:NTM524358 OCX524339:ODI524358 OMT524339:ONE524358 OWP524339:OXA524358 PGL524339:PGW524358 PQH524339:PQS524358 QAD524339:QAO524358 QJZ524339:QKK524358 QTV524339:QUG524358 RDR524339:REC524358 RNN524339:RNY524358 RXJ524339:RXU524358 SHF524339:SHQ524358 SRB524339:SRM524358 TAX524339:TBI524358 TKT524339:TLE524358 TUP524339:TVA524358 UEL524339:UEW524358 UOH524339:UOS524358 UYD524339:UYO524358 VHZ524339:VIK524358 VRV524339:VSG524358 WBR524339:WCC524358 WLN524339:WLY524358 WVJ524339:WVU524358 C589875:N589894 IX589875:JI589894 ST589875:TE589894 ACP589875:ADA589894 AML589875:AMW589894 AWH589875:AWS589894 BGD589875:BGO589894 BPZ589875:BQK589894 BZV589875:CAG589894 CJR589875:CKC589894 CTN589875:CTY589894 DDJ589875:DDU589894 DNF589875:DNQ589894 DXB589875:DXM589894 EGX589875:EHI589894 EQT589875:ERE589894 FAP589875:FBA589894 FKL589875:FKW589894 FUH589875:FUS589894 GED589875:GEO589894 GNZ589875:GOK589894 GXV589875:GYG589894 HHR589875:HIC589894 HRN589875:HRY589894 IBJ589875:IBU589894 ILF589875:ILQ589894 IVB589875:IVM589894 JEX589875:JFI589894 JOT589875:JPE589894 JYP589875:JZA589894 KIL589875:KIW589894 KSH589875:KSS589894 LCD589875:LCO589894 LLZ589875:LMK589894 LVV589875:LWG589894 MFR589875:MGC589894 MPN589875:MPY589894 MZJ589875:MZU589894 NJF589875:NJQ589894 NTB589875:NTM589894 OCX589875:ODI589894 OMT589875:ONE589894 OWP589875:OXA589894 PGL589875:PGW589894 PQH589875:PQS589894 QAD589875:QAO589894 QJZ589875:QKK589894 QTV589875:QUG589894 RDR589875:REC589894 RNN589875:RNY589894 RXJ589875:RXU589894 SHF589875:SHQ589894 SRB589875:SRM589894 TAX589875:TBI589894 TKT589875:TLE589894 TUP589875:TVA589894 UEL589875:UEW589894 UOH589875:UOS589894 UYD589875:UYO589894 VHZ589875:VIK589894 VRV589875:VSG589894 WBR589875:WCC589894 WLN589875:WLY589894 WVJ589875:WVU589894 C655411:N655430 IX655411:JI655430 ST655411:TE655430 ACP655411:ADA655430 AML655411:AMW655430 AWH655411:AWS655430 BGD655411:BGO655430 BPZ655411:BQK655430 BZV655411:CAG655430 CJR655411:CKC655430 CTN655411:CTY655430 DDJ655411:DDU655430 DNF655411:DNQ655430 DXB655411:DXM655430 EGX655411:EHI655430 EQT655411:ERE655430 FAP655411:FBA655430 FKL655411:FKW655430 FUH655411:FUS655430 GED655411:GEO655430 GNZ655411:GOK655430 GXV655411:GYG655430 HHR655411:HIC655430 HRN655411:HRY655430 IBJ655411:IBU655430 ILF655411:ILQ655430 IVB655411:IVM655430 JEX655411:JFI655430 JOT655411:JPE655430 JYP655411:JZA655430 KIL655411:KIW655430 KSH655411:KSS655430 LCD655411:LCO655430 LLZ655411:LMK655430 LVV655411:LWG655430 MFR655411:MGC655430 MPN655411:MPY655430 MZJ655411:MZU655430 NJF655411:NJQ655430 NTB655411:NTM655430 OCX655411:ODI655430 OMT655411:ONE655430 OWP655411:OXA655430 PGL655411:PGW655430 PQH655411:PQS655430 QAD655411:QAO655430 QJZ655411:QKK655430 QTV655411:QUG655430 RDR655411:REC655430 RNN655411:RNY655430 RXJ655411:RXU655430 SHF655411:SHQ655430 SRB655411:SRM655430 TAX655411:TBI655430 TKT655411:TLE655430 TUP655411:TVA655430 UEL655411:UEW655430 UOH655411:UOS655430 UYD655411:UYO655430 VHZ655411:VIK655430 VRV655411:VSG655430 WBR655411:WCC655430 WLN655411:WLY655430 WVJ655411:WVU655430 C720947:N720966 IX720947:JI720966 ST720947:TE720966 ACP720947:ADA720966 AML720947:AMW720966 AWH720947:AWS720966 BGD720947:BGO720966 BPZ720947:BQK720966 BZV720947:CAG720966 CJR720947:CKC720966 CTN720947:CTY720966 DDJ720947:DDU720966 DNF720947:DNQ720966 DXB720947:DXM720966 EGX720947:EHI720966 EQT720947:ERE720966 FAP720947:FBA720966 FKL720947:FKW720966 FUH720947:FUS720966 GED720947:GEO720966 GNZ720947:GOK720966 GXV720947:GYG720966 HHR720947:HIC720966 HRN720947:HRY720966 IBJ720947:IBU720966 ILF720947:ILQ720966 IVB720947:IVM720966 JEX720947:JFI720966 JOT720947:JPE720966 JYP720947:JZA720966 KIL720947:KIW720966 KSH720947:KSS720966 LCD720947:LCO720966 LLZ720947:LMK720966 LVV720947:LWG720966 MFR720947:MGC720966 MPN720947:MPY720966 MZJ720947:MZU720966 NJF720947:NJQ720966 NTB720947:NTM720966 OCX720947:ODI720966 OMT720947:ONE720966 OWP720947:OXA720966 PGL720947:PGW720966 PQH720947:PQS720966 QAD720947:QAO720966 QJZ720947:QKK720966 QTV720947:QUG720966 RDR720947:REC720966 RNN720947:RNY720966 RXJ720947:RXU720966 SHF720947:SHQ720966 SRB720947:SRM720966 TAX720947:TBI720966 TKT720947:TLE720966 TUP720947:TVA720966 UEL720947:UEW720966 UOH720947:UOS720966 UYD720947:UYO720966 VHZ720947:VIK720966 VRV720947:VSG720966 WBR720947:WCC720966 WLN720947:WLY720966 WVJ720947:WVU720966 C786483:N786502 IX786483:JI786502 ST786483:TE786502 ACP786483:ADA786502 AML786483:AMW786502 AWH786483:AWS786502 BGD786483:BGO786502 BPZ786483:BQK786502 BZV786483:CAG786502 CJR786483:CKC786502 CTN786483:CTY786502 DDJ786483:DDU786502 DNF786483:DNQ786502 DXB786483:DXM786502 EGX786483:EHI786502 EQT786483:ERE786502 FAP786483:FBA786502 FKL786483:FKW786502 FUH786483:FUS786502 GED786483:GEO786502 GNZ786483:GOK786502 GXV786483:GYG786502 HHR786483:HIC786502 HRN786483:HRY786502 IBJ786483:IBU786502 ILF786483:ILQ786502 IVB786483:IVM786502 JEX786483:JFI786502 JOT786483:JPE786502 JYP786483:JZA786502 KIL786483:KIW786502 KSH786483:KSS786502 LCD786483:LCO786502 LLZ786483:LMK786502 LVV786483:LWG786502 MFR786483:MGC786502 MPN786483:MPY786502 MZJ786483:MZU786502 NJF786483:NJQ786502 NTB786483:NTM786502 OCX786483:ODI786502 OMT786483:ONE786502 OWP786483:OXA786502 PGL786483:PGW786502 PQH786483:PQS786502 QAD786483:QAO786502 QJZ786483:QKK786502 QTV786483:QUG786502 RDR786483:REC786502 RNN786483:RNY786502 RXJ786483:RXU786502 SHF786483:SHQ786502 SRB786483:SRM786502 TAX786483:TBI786502 TKT786483:TLE786502 TUP786483:TVA786502 UEL786483:UEW786502 UOH786483:UOS786502 UYD786483:UYO786502 VHZ786483:VIK786502 VRV786483:VSG786502 WBR786483:WCC786502 WLN786483:WLY786502 WVJ786483:WVU786502 C852019:N852038 IX852019:JI852038 ST852019:TE852038 ACP852019:ADA852038 AML852019:AMW852038 AWH852019:AWS852038 BGD852019:BGO852038 BPZ852019:BQK852038 BZV852019:CAG852038 CJR852019:CKC852038 CTN852019:CTY852038 DDJ852019:DDU852038 DNF852019:DNQ852038 DXB852019:DXM852038 EGX852019:EHI852038 EQT852019:ERE852038 FAP852019:FBA852038 FKL852019:FKW852038 FUH852019:FUS852038 GED852019:GEO852038 GNZ852019:GOK852038 GXV852019:GYG852038 HHR852019:HIC852038 HRN852019:HRY852038 IBJ852019:IBU852038 ILF852019:ILQ852038 IVB852019:IVM852038 JEX852019:JFI852038 JOT852019:JPE852038 JYP852019:JZA852038 KIL852019:KIW852038 KSH852019:KSS852038 LCD852019:LCO852038 LLZ852019:LMK852038 LVV852019:LWG852038 MFR852019:MGC852038 MPN852019:MPY852038 MZJ852019:MZU852038 NJF852019:NJQ852038 NTB852019:NTM852038 OCX852019:ODI852038 OMT852019:ONE852038 OWP852019:OXA852038 PGL852019:PGW852038 PQH852019:PQS852038 QAD852019:QAO852038 QJZ852019:QKK852038 QTV852019:QUG852038 RDR852019:REC852038 RNN852019:RNY852038 RXJ852019:RXU852038 SHF852019:SHQ852038 SRB852019:SRM852038 TAX852019:TBI852038 TKT852019:TLE852038 TUP852019:TVA852038 UEL852019:UEW852038 UOH852019:UOS852038 UYD852019:UYO852038 VHZ852019:VIK852038 VRV852019:VSG852038 WBR852019:WCC852038 WLN852019:WLY852038 WVJ852019:WVU852038 C917555:N917574 IX917555:JI917574 ST917555:TE917574 ACP917555:ADA917574 AML917555:AMW917574 AWH917555:AWS917574 BGD917555:BGO917574 BPZ917555:BQK917574 BZV917555:CAG917574 CJR917555:CKC917574 CTN917555:CTY917574 DDJ917555:DDU917574 DNF917555:DNQ917574 DXB917555:DXM917574 EGX917555:EHI917574 EQT917555:ERE917574 FAP917555:FBA917574 FKL917555:FKW917574 FUH917555:FUS917574 GED917555:GEO917574 GNZ917555:GOK917574 GXV917555:GYG917574 HHR917555:HIC917574 HRN917555:HRY917574 IBJ917555:IBU917574 ILF917555:ILQ917574 IVB917555:IVM917574 JEX917555:JFI917574 JOT917555:JPE917574 JYP917555:JZA917574 KIL917555:KIW917574 KSH917555:KSS917574 LCD917555:LCO917574 LLZ917555:LMK917574 LVV917555:LWG917574 MFR917555:MGC917574 MPN917555:MPY917574 MZJ917555:MZU917574 NJF917555:NJQ917574 NTB917555:NTM917574 OCX917555:ODI917574 OMT917555:ONE917574 OWP917555:OXA917574 PGL917555:PGW917574 PQH917555:PQS917574 QAD917555:QAO917574 QJZ917555:QKK917574 QTV917555:QUG917574 RDR917555:REC917574 RNN917555:RNY917574 RXJ917555:RXU917574 SHF917555:SHQ917574 SRB917555:SRM917574 TAX917555:TBI917574 TKT917555:TLE917574 TUP917555:TVA917574 UEL917555:UEW917574 UOH917555:UOS917574 UYD917555:UYO917574 VHZ917555:VIK917574 VRV917555:VSG917574 WBR917555:WCC917574 WLN917555:WLY917574 WVJ917555:WVU917574 C983091:N983110 IX983091:JI983110 ST983091:TE983110 ACP983091:ADA983110 AML983091:AMW983110 AWH983091:AWS983110 BGD983091:BGO983110 BPZ983091:BQK983110 BZV983091:CAG983110 CJR983091:CKC983110 CTN983091:CTY983110 DDJ983091:DDU983110 DNF983091:DNQ983110 DXB983091:DXM983110 EGX983091:EHI983110 EQT983091:ERE983110 FAP983091:FBA983110 FKL983091:FKW983110 FUH983091:FUS983110 GED983091:GEO983110 GNZ983091:GOK983110 GXV983091:GYG983110 HHR983091:HIC983110 HRN983091:HRY983110 IBJ983091:IBU983110 ILF983091:ILQ983110 IVB983091:IVM983110 JEX983091:JFI983110 JOT983091:JPE983110 JYP983091:JZA983110 KIL983091:KIW983110 KSH983091:KSS983110 LCD983091:LCO983110 LLZ983091:LMK983110 LVV983091:LWG983110 MFR983091:MGC983110 MPN983091:MPY983110 MZJ983091:MZU983110 NJF983091:NJQ983110 NTB983091:NTM983110 OCX983091:ODI983110 OMT983091:ONE983110 OWP983091:OXA983110 PGL983091:PGW983110 PQH983091:PQS983110 QAD983091:QAO983110 QJZ983091:QKK983110 QTV983091:QUG983110 RDR983091:REC983110 RNN983091:RNY983110 RXJ983091:RXU983110 SHF983091:SHQ983110 SRB983091:SRM983110 TAX983091:TBI983110 TKT983091:TLE983110 TUP983091:TVA983110 UEL983091:UEW983110 UOH983091:UOS983110 UYD983091:UYO983110 VHZ983091:VIK983110 VRV983091:VSG983110 WBR983091:WCC983110 WLN983091:WLY983110 WVJ983091:WVU983110"/>
  </dataValidations>
  <printOptions horizontalCentered="1"/>
  <pageMargins left="0.24" right="0.15" top="0.56000000000000005" bottom="0.57999999999999996" header="0.23" footer="0.23622047244094491"/>
  <pageSetup paperSize="8" scale="97" orientation="landscape" r:id="rId1"/>
  <headerFooter alignWithMargins="0"/>
  <rowBreaks count="2" manualBreakCount="2">
    <brk id="34" max="16383" man="1"/>
    <brk id="4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T65470"/>
  <sheetViews>
    <sheetView zoomScaleNormal="100" zoomScalePageLayoutView="150" workbookViewId="0">
      <selection activeCell="K6" sqref="K6:L6"/>
    </sheetView>
  </sheetViews>
  <sheetFormatPr defaultColWidth="8.85546875" defaultRowHeight="12.75"/>
  <cols>
    <col min="1" max="1" width="8.42578125" style="28" customWidth="1"/>
    <col min="2" max="2" width="10" style="28" customWidth="1"/>
    <col min="3" max="3" width="6.42578125" style="28" customWidth="1"/>
    <col min="4" max="4" width="8.42578125" style="28" customWidth="1"/>
    <col min="5" max="7" width="6.42578125" style="28" customWidth="1"/>
    <col min="8" max="8" width="14" style="28" customWidth="1"/>
    <col min="9" max="9" width="6.42578125" style="28" customWidth="1"/>
    <col min="10" max="10" width="12.7109375" style="28" customWidth="1"/>
    <col min="11" max="11" width="6.42578125" style="28" customWidth="1"/>
    <col min="12" max="12" width="11.42578125" style="28" customWidth="1"/>
    <col min="13" max="13" width="6.42578125" style="28" customWidth="1"/>
    <col min="14" max="14" width="11" style="28" customWidth="1"/>
    <col min="15" max="15" width="8.85546875" style="28"/>
    <col min="16" max="16" width="4.42578125" style="28" customWidth="1"/>
    <col min="17" max="17" width="0.140625" style="28" customWidth="1"/>
    <col min="18" max="243" width="8.85546875" style="28"/>
    <col min="244" max="244" width="14.140625" style="28" bestFit="1" customWidth="1"/>
    <col min="245" max="255" width="8.85546875" style="28"/>
    <col min="256" max="256" width="8.42578125" style="28" customWidth="1"/>
    <col min="257" max="257" width="10" style="28" customWidth="1"/>
    <col min="258" max="258" width="6.42578125" style="28" customWidth="1"/>
    <col min="259" max="259" width="8.42578125" style="28" customWidth="1"/>
    <col min="260" max="262" width="6.42578125" style="28" customWidth="1"/>
    <col min="263" max="263" width="14" style="28" customWidth="1"/>
    <col min="264" max="264" width="6.42578125" style="28" customWidth="1"/>
    <col min="265" max="265" width="10.7109375" style="28" customWidth="1"/>
    <col min="266" max="266" width="6.42578125" style="28" customWidth="1"/>
    <col min="267" max="267" width="11.42578125" style="28" customWidth="1"/>
    <col min="268" max="268" width="6.42578125" style="28" customWidth="1"/>
    <col min="269" max="269" width="11" style="28" customWidth="1"/>
    <col min="270" max="270" width="8.85546875" style="28"/>
    <col min="271" max="271" width="0.42578125" style="28" customWidth="1"/>
    <col min="272" max="272" width="8.85546875" style="28"/>
    <col min="273" max="273" width="0.140625" style="28" customWidth="1"/>
    <col min="274" max="499" width="8.85546875" style="28"/>
    <col min="500" max="500" width="14.140625" style="28" bestFit="1" customWidth="1"/>
    <col min="501" max="511" width="8.85546875" style="28"/>
    <col min="512" max="512" width="8.42578125" style="28" customWidth="1"/>
    <col min="513" max="513" width="10" style="28" customWidth="1"/>
    <col min="514" max="514" width="6.42578125" style="28" customWidth="1"/>
    <col min="515" max="515" width="8.42578125" style="28" customWidth="1"/>
    <col min="516" max="518" width="6.42578125" style="28" customWidth="1"/>
    <col min="519" max="519" width="14" style="28" customWidth="1"/>
    <col min="520" max="520" width="6.42578125" style="28" customWidth="1"/>
    <col min="521" max="521" width="10.7109375" style="28" customWidth="1"/>
    <col min="522" max="522" width="6.42578125" style="28" customWidth="1"/>
    <col min="523" max="523" width="11.42578125" style="28" customWidth="1"/>
    <col min="524" max="524" width="6.42578125" style="28" customWidth="1"/>
    <col min="525" max="525" width="11" style="28" customWidth="1"/>
    <col min="526" max="526" width="8.85546875" style="28"/>
    <col min="527" max="527" width="0.42578125" style="28" customWidth="1"/>
    <col min="528" max="528" width="8.85546875" style="28"/>
    <col min="529" max="529" width="0.140625" style="28" customWidth="1"/>
    <col min="530" max="755" width="8.85546875" style="28"/>
    <col min="756" max="756" width="14.140625" style="28" bestFit="1" customWidth="1"/>
    <col min="757" max="767" width="8.85546875" style="28"/>
    <col min="768" max="768" width="8.42578125" style="28" customWidth="1"/>
    <col min="769" max="769" width="10" style="28" customWidth="1"/>
    <col min="770" max="770" width="6.42578125" style="28" customWidth="1"/>
    <col min="771" max="771" width="8.42578125" style="28" customWidth="1"/>
    <col min="772" max="774" width="6.42578125" style="28" customWidth="1"/>
    <col min="775" max="775" width="14" style="28" customWidth="1"/>
    <col min="776" max="776" width="6.42578125" style="28" customWidth="1"/>
    <col min="777" max="777" width="10.7109375" style="28" customWidth="1"/>
    <col min="778" max="778" width="6.42578125" style="28" customWidth="1"/>
    <col min="779" max="779" width="11.42578125" style="28" customWidth="1"/>
    <col min="780" max="780" width="6.42578125" style="28" customWidth="1"/>
    <col min="781" max="781" width="11" style="28" customWidth="1"/>
    <col min="782" max="782" width="8.85546875" style="28"/>
    <col min="783" max="783" width="0.42578125" style="28" customWidth="1"/>
    <col min="784" max="784" width="8.85546875" style="28"/>
    <col min="785" max="785" width="0.140625" style="28" customWidth="1"/>
    <col min="786" max="1011" width="8.85546875" style="28"/>
    <col min="1012" max="1012" width="14.140625" style="28" bestFit="1" customWidth="1"/>
    <col min="1013" max="1023" width="8.85546875" style="28"/>
    <col min="1024" max="1024" width="8.42578125" style="28" customWidth="1"/>
    <col min="1025" max="1025" width="10" style="28" customWidth="1"/>
    <col min="1026" max="1026" width="6.42578125" style="28" customWidth="1"/>
    <col min="1027" max="1027" width="8.42578125" style="28" customWidth="1"/>
    <col min="1028" max="1030" width="6.42578125" style="28" customWidth="1"/>
    <col min="1031" max="1031" width="14" style="28" customWidth="1"/>
    <col min="1032" max="1032" width="6.42578125" style="28" customWidth="1"/>
    <col min="1033" max="1033" width="10.7109375" style="28" customWidth="1"/>
    <col min="1034" max="1034" width="6.42578125" style="28" customWidth="1"/>
    <col min="1035" max="1035" width="11.42578125" style="28" customWidth="1"/>
    <col min="1036" max="1036" width="6.42578125" style="28" customWidth="1"/>
    <col min="1037" max="1037" width="11" style="28" customWidth="1"/>
    <col min="1038" max="1038" width="8.85546875" style="28"/>
    <col min="1039" max="1039" width="0.42578125" style="28" customWidth="1"/>
    <col min="1040" max="1040" width="8.85546875" style="28"/>
    <col min="1041" max="1041" width="0.140625" style="28" customWidth="1"/>
    <col min="1042" max="1267" width="8.85546875" style="28"/>
    <col min="1268" max="1268" width="14.140625" style="28" bestFit="1" customWidth="1"/>
    <col min="1269" max="1279" width="8.85546875" style="28"/>
    <col min="1280" max="1280" width="8.42578125" style="28" customWidth="1"/>
    <col min="1281" max="1281" width="10" style="28" customWidth="1"/>
    <col min="1282" max="1282" width="6.42578125" style="28" customWidth="1"/>
    <col min="1283" max="1283" width="8.42578125" style="28" customWidth="1"/>
    <col min="1284" max="1286" width="6.42578125" style="28" customWidth="1"/>
    <col min="1287" max="1287" width="14" style="28" customWidth="1"/>
    <col min="1288" max="1288" width="6.42578125" style="28" customWidth="1"/>
    <col min="1289" max="1289" width="10.7109375" style="28" customWidth="1"/>
    <col min="1290" max="1290" width="6.42578125" style="28" customWidth="1"/>
    <col min="1291" max="1291" width="11.42578125" style="28" customWidth="1"/>
    <col min="1292" max="1292" width="6.42578125" style="28" customWidth="1"/>
    <col min="1293" max="1293" width="11" style="28" customWidth="1"/>
    <col min="1294" max="1294" width="8.85546875" style="28"/>
    <col min="1295" max="1295" width="0.42578125" style="28" customWidth="1"/>
    <col min="1296" max="1296" width="8.85546875" style="28"/>
    <col min="1297" max="1297" width="0.140625" style="28" customWidth="1"/>
    <col min="1298" max="1523" width="8.85546875" style="28"/>
    <col min="1524" max="1524" width="14.140625" style="28" bestFit="1" customWidth="1"/>
    <col min="1525" max="1535" width="8.85546875" style="28"/>
    <col min="1536" max="1536" width="8.42578125" style="28" customWidth="1"/>
    <col min="1537" max="1537" width="10" style="28" customWidth="1"/>
    <col min="1538" max="1538" width="6.42578125" style="28" customWidth="1"/>
    <col min="1539" max="1539" width="8.42578125" style="28" customWidth="1"/>
    <col min="1540" max="1542" width="6.42578125" style="28" customWidth="1"/>
    <col min="1543" max="1543" width="14" style="28" customWidth="1"/>
    <col min="1544" max="1544" width="6.42578125" style="28" customWidth="1"/>
    <col min="1545" max="1545" width="10.7109375" style="28" customWidth="1"/>
    <col min="1546" max="1546" width="6.42578125" style="28" customWidth="1"/>
    <col min="1547" max="1547" width="11.42578125" style="28" customWidth="1"/>
    <col min="1548" max="1548" width="6.42578125" style="28" customWidth="1"/>
    <col min="1549" max="1549" width="11" style="28" customWidth="1"/>
    <col min="1550" max="1550" width="8.85546875" style="28"/>
    <col min="1551" max="1551" width="0.42578125" style="28" customWidth="1"/>
    <col min="1552" max="1552" width="8.85546875" style="28"/>
    <col min="1553" max="1553" width="0.140625" style="28" customWidth="1"/>
    <col min="1554" max="1779" width="8.85546875" style="28"/>
    <col min="1780" max="1780" width="14.140625" style="28" bestFit="1" customWidth="1"/>
    <col min="1781" max="1791" width="8.85546875" style="28"/>
    <col min="1792" max="1792" width="8.42578125" style="28" customWidth="1"/>
    <col min="1793" max="1793" width="10" style="28" customWidth="1"/>
    <col min="1794" max="1794" width="6.42578125" style="28" customWidth="1"/>
    <col min="1795" max="1795" width="8.42578125" style="28" customWidth="1"/>
    <col min="1796" max="1798" width="6.42578125" style="28" customWidth="1"/>
    <col min="1799" max="1799" width="14" style="28" customWidth="1"/>
    <col min="1800" max="1800" width="6.42578125" style="28" customWidth="1"/>
    <col min="1801" max="1801" width="10.7109375" style="28" customWidth="1"/>
    <col min="1802" max="1802" width="6.42578125" style="28" customWidth="1"/>
    <col min="1803" max="1803" width="11.42578125" style="28" customWidth="1"/>
    <col min="1804" max="1804" width="6.42578125" style="28" customWidth="1"/>
    <col min="1805" max="1805" width="11" style="28" customWidth="1"/>
    <col min="1806" max="1806" width="8.85546875" style="28"/>
    <col min="1807" max="1807" width="0.42578125" style="28" customWidth="1"/>
    <col min="1808" max="1808" width="8.85546875" style="28"/>
    <col min="1809" max="1809" width="0.140625" style="28" customWidth="1"/>
    <col min="1810" max="2035" width="8.85546875" style="28"/>
    <col min="2036" max="2036" width="14.140625" style="28" bestFit="1" customWidth="1"/>
    <col min="2037" max="2047" width="8.85546875" style="28"/>
    <col min="2048" max="2048" width="8.42578125" style="28" customWidth="1"/>
    <col min="2049" max="2049" width="10" style="28" customWidth="1"/>
    <col min="2050" max="2050" width="6.42578125" style="28" customWidth="1"/>
    <col min="2051" max="2051" width="8.42578125" style="28" customWidth="1"/>
    <col min="2052" max="2054" width="6.42578125" style="28" customWidth="1"/>
    <col min="2055" max="2055" width="14" style="28" customWidth="1"/>
    <col min="2056" max="2056" width="6.42578125" style="28" customWidth="1"/>
    <col min="2057" max="2057" width="10.7109375" style="28" customWidth="1"/>
    <col min="2058" max="2058" width="6.42578125" style="28" customWidth="1"/>
    <col min="2059" max="2059" width="11.42578125" style="28" customWidth="1"/>
    <col min="2060" max="2060" width="6.42578125" style="28" customWidth="1"/>
    <col min="2061" max="2061" width="11" style="28" customWidth="1"/>
    <col min="2062" max="2062" width="8.85546875" style="28"/>
    <col min="2063" max="2063" width="0.42578125" style="28" customWidth="1"/>
    <col min="2064" max="2064" width="8.85546875" style="28"/>
    <col min="2065" max="2065" width="0.140625" style="28" customWidth="1"/>
    <col min="2066" max="2291" width="8.85546875" style="28"/>
    <col min="2292" max="2292" width="14.140625" style="28" bestFit="1" customWidth="1"/>
    <col min="2293" max="2303" width="8.85546875" style="28"/>
    <col min="2304" max="2304" width="8.42578125" style="28" customWidth="1"/>
    <col min="2305" max="2305" width="10" style="28" customWidth="1"/>
    <col min="2306" max="2306" width="6.42578125" style="28" customWidth="1"/>
    <col min="2307" max="2307" width="8.42578125" style="28" customWidth="1"/>
    <col min="2308" max="2310" width="6.42578125" style="28" customWidth="1"/>
    <col min="2311" max="2311" width="14" style="28" customWidth="1"/>
    <col min="2312" max="2312" width="6.42578125" style="28" customWidth="1"/>
    <col min="2313" max="2313" width="10.7109375" style="28" customWidth="1"/>
    <col min="2314" max="2314" width="6.42578125" style="28" customWidth="1"/>
    <col min="2315" max="2315" width="11.42578125" style="28" customWidth="1"/>
    <col min="2316" max="2316" width="6.42578125" style="28" customWidth="1"/>
    <col min="2317" max="2317" width="11" style="28" customWidth="1"/>
    <col min="2318" max="2318" width="8.85546875" style="28"/>
    <col min="2319" max="2319" width="0.42578125" style="28" customWidth="1"/>
    <col min="2320" max="2320" width="8.85546875" style="28"/>
    <col min="2321" max="2321" width="0.140625" style="28" customWidth="1"/>
    <col min="2322" max="2547" width="8.85546875" style="28"/>
    <col min="2548" max="2548" width="14.140625" style="28" bestFit="1" customWidth="1"/>
    <col min="2549" max="2559" width="8.85546875" style="28"/>
    <col min="2560" max="2560" width="8.42578125" style="28" customWidth="1"/>
    <col min="2561" max="2561" width="10" style="28" customWidth="1"/>
    <col min="2562" max="2562" width="6.42578125" style="28" customWidth="1"/>
    <col min="2563" max="2563" width="8.42578125" style="28" customWidth="1"/>
    <col min="2564" max="2566" width="6.42578125" style="28" customWidth="1"/>
    <col min="2567" max="2567" width="14" style="28" customWidth="1"/>
    <col min="2568" max="2568" width="6.42578125" style="28" customWidth="1"/>
    <col min="2569" max="2569" width="10.7109375" style="28" customWidth="1"/>
    <col min="2570" max="2570" width="6.42578125" style="28" customWidth="1"/>
    <col min="2571" max="2571" width="11.42578125" style="28" customWidth="1"/>
    <col min="2572" max="2572" width="6.42578125" style="28" customWidth="1"/>
    <col min="2573" max="2573" width="11" style="28" customWidth="1"/>
    <col min="2574" max="2574" width="8.85546875" style="28"/>
    <col min="2575" max="2575" width="0.42578125" style="28" customWidth="1"/>
    <col min="2576" max="2576" width="8.85546875" style="28"/>
    <col min="2577" max="2577" width="0.140625" style="28" customWidth="1"/>
    <col min="2578" max="2803" width="8.85546875" style="28"/>
    <col min="2804" max="2804" width="14.140625" style="28" bestFit="1" customWidth="1"/>
    <col min="2805" max="2815" width="8.85546875" style="28"/>
    <col min="2816" max="2816" width="8.42578125" style="28" customWidth="1"/>
    <col min="2817" max="2817" width="10" style="28" customWidth="1"/>
    <col min="2818" max="2818" width="6.42578125" style="28" customWidth="1"/>
    <col min="2819" max="2819" width="8.42578125" style="28" customWidth="1"/>
    <col min="2820" max="2822" width="6.42578125" style="28" customWidth="1"/>
    <col min="2823" max="2823" width="14" style="28" customWidth="1"/>
    <col min="2824" max="2824" width="6.42578125" style="28" customWidth="1"/>
    <col min="2825" max="2825" width="10.7109375" style="28" customWidth="1"/>
    <col min="2826" max="2826" width="6.42578125" style="28" customWidth="1"/>
    <col min="2827" max="2827" width="11.42578125" style="28" customWidth="1"/>
    <col min="2828" max="2828" width="6.42578125" style="28" customWidth="1"/>
    <col min="2829" max="2829" width="11" style="28" customWidth="1"/>
    <col min="2830" max="2830" width="8.85546875" style="28"/>
    <col min="2831" max="2831" width="0.42578125" style="28" customWidth="1"/>
    <col min="2832" max="2832" width="8.85546875" style="28"/>
    <col min="2833" max="2833" width="0.140625" style="28" customWidth="1"/>
    <col min="2834" max="3059" width="8.85546875" style="28"/>
    <col min="3060" max="3060" width="14.140625" style="28" bestFit="1" customWidth="1"/>
    <col min="3061" max="3071" width="8.85546875" style="28"/>
    <col min="3072" max="3072" width="8.42578125" style="28" customWidth="1"/>
    <col min="3073" max="3073" width="10" style="28" customWidth="1"/>
    <col min="3074" max="3074" width="6.42578125" style="28" customWidth="1"/>
    <col min="3075" max="3075" width="8.42578125" style="28" customWidth="1"/>
    <col min="3076" max="3078" width="6.42578125" style="28" customWidth="1"/>
    <col min="3079" max="3079" width="14" style="28" customWidth="1"/>
    <col min="3080" max="3080" width="6.42578125" style="28" customWidth="1"/>
    <col min="3081" max="3081" width="10.7109375" style="28" customWidth="1"/>
    <col min="3082" max="3082" width="6.42578125" style="28" customWidth="1"/>
    <col min="3083" max="3083" width="11.42578125" style="28" customWidth="1"/>
    <col min="3084" max="3084" width="6.42578125" style="28" customWidth="1"/>
    <col min="3085" max="3085" width="11" style="28" customWidth="1"/>
    <col min="3086" max="3086" width="8.85546875" style="28"/>
    <col min="3087" max="3087" width="0.42578125" style="28" customWidth="1"/>
    <col min="3088" max="3088" width="8.85546875" style="28"/>
    <col min="3089" max="3089" width="0.140625" style="28" customWidth="1"/>
    <col min="3090" max="3315" width="8.85546875" style="28"/>
    <col min="3316" max="3316" width="14.140625" style="28" bestFit="1" customWidth="1"/>
    <col min="3317" max="3327" width="8.85546875" style="28"/>
    <col min="3328" max="3328" width="8.42578125" style="28" customWidth="1"/>
    <col min="3329" max="3329" width="10" style="28" customWidth="1"/>
    <col min="3330" max="3330" width="6.42578125" style="28" customWidth="1"/>
    <col min="3331" max="3331" width="8.42578125" style="28" customWidth="1"/>
    <col min="3332" max="3334" width="6.42578125" style="28" customWidth="1"/>
    <col min="3335" max="3335" width="14" style="28" customWidth="1"/>
    <col min="3336" max="3336" width="6.42578125" style="28" customWidth="1"/>
    <col min="3337" max="3337" width="10.7109375" style="28" customWidth="1"/>
    <col min="3338" max="3338" width="6.42578125" style="28" customWidth="1"/>
    <col min="3339" max="3339" width="11.42578125" style="28" customWidth="1"/>
    <col min="3340" max="3340" width="6.42578125" style="28" customWidth="1"/>
    <col min="3341" max="3341" width="11" style="28" customWidth="1"/>
    <col min="3342" max="3342" width="8.85546875" style="28"/>
    <col min="3343" max="3343" width="0.42578125" style="28" customWidth="1"/>
    <col min="3344" max="3344" width="8.85546875" style="28"/>
    <col min="3345" max="3345" width="0.140625" style="28" customWidth="1"/>
    <col min="3346" max="3571" width="8.85546875" style="28"/>
    <col min="3572" max="3572" width="14.140625" style="28" bestFit="1" customWidth="1"/>
    <col min="3573" max="3583" width="8.85546875" style="28"/>
    <col min="3584" max="3584" width="8.42578125" style="28" customWidth="1"/>
    <col min="3585" max="3585" width="10" style="28" customWidth="1"/>
    <col min="3586" max="3586" width="6.42578125" style="28" customWidth="1"/>
    <col min="3587" max="3587" width="8.42578125" style="28" customWidth="1"/>
    <col min="3588" max="3590" width="6.42578125" style="28" customWidth="1"/>
    <col min="3591" max="3591" width="14" style="28" customWidth="1"/>
    <col min="3592" max="3592" width="6.42578125" style="28" customWidth="1"/>
    <col min="3593" max="3593" width="10.7109375" style="28" customWidth="1"/>
    <col min="3594" max="3594" width="6.42578125" style="28" customWidth="1"/>
    <col min="3595" max="3595" width="11.42578125" style="28" customWidth="1"/>
    <col min="3596" max="3596" width="6.42578125" style="28" customWidth="1"/>
    <col min="3597" max="3597" width="11" style="28" customWidth="1"/>
    <col min="3598" max="3598" width="8.85546875" style="28"/>
    <col min="3599" max="3599" width="0.42578125" style="28" customWidth="1"/>
    <col min="3600" max="3600" width="8.85546875" style="28"/>
    <col min="3601" max="3601" width="0.140625" style="28" customWidth="1"/>
    <col min="3602" max="3827" width="8.85546875" style="28"/>
    <col min="3828" max="3828" width="14.140625" style="28" bestFit="1" customWidth="1"/>
    <col min="3829" max="3839" width="8.85546875" style="28"/>
    <col min="3840" max="3840" width="8.42578125" style="28" customWidth="1"/>
    <col min="3841" max="3841" width="10" style="28" customWidth="1"/>
    <col min="3842" max="3842" width="6.42578125" style="28" customWidth="1"/>
    <col min="3843" max="3843" width="8.42578125" style="28" customWidth="1"/>
    <col min="3844" max="3846" width="6.42578125" style="28" customWidth="1"/>
    <col min="3847" max="3847" width="14" style="28" customWidth="1"/>
    <col min="3848" max="3848" width="6.42578125" style="28" customWidth="1"/>
    <col min="3849" max="3849" width="10.7109375" style="28" customWidth="1"/>
    <col min="3850" max="3850" width="6.42578125" style="28" customWidth="1"/>
    <col min="3851" max="3851" width="11.42578125" style="28" customWidth="1"/>
    <col min="3852" max="3852" width="6.42578125" style="28" customWidth="1"/>
    <col min="3853" max="3853" width="11" style="28" customWidth="1"/>
    <col min="3854" max="3854" width="8.85546875" style="28"/>
    <col min="3855" max="3855" width="0.42578125" style="28" customWidth="1"/>
    <col min="3856" max="3856" width="8.85546875" style="28"/>
    <col min="3857" max="3857" width="0.140625" style="28" customWidth="1"/>
    <col min="3858" max="4083" width="8.85546875" style="28"/>
    <col min="4084" max="4084" width="14.140625" style="28" bestFit="1" customWidth="1"/>
    <col min="4085" max="4095" width="8.85546875" style="28"/>
    <col min="4096" max="4096" width="8.42578125" style="28" customWidth="1"/>
    <col min="4097" max="4097" width="10" style="28" customWidth="1"/>
    <col min="4098" max="4098" width="6.42578125" style="28" customWidth="1"/>
    <col min="4099" max="4099" width="8.42578125" style="28" customWidth="1"/>
    <col min="4100" max="4102" width="6.42578125" style="28" customWidth="1"/>
    <col min="4103" max="4103" width="14" style="28" customWidth="1"/>
    <col min="4104" max="4104" width="6.42578125" style="28" customWidth="1"/>
    <col min="4105" max="4105" width="10.7109375" style="28" customWidth="1"/>
    <col min="4106" max="4106" width="6.42578125" style="28" customWidth="1"/>
    <col min="4107" max="4107" width="11.42578125" style="28" customWidth="1"/>
    <col min="4108" max="4108" width="6.42578125" style="28" customWidth="1"/>
    <col min="4109" max="4109" width="11" style="28" customWidth="1"/>
    <col min="4110" max="4110" width="8.85546875" style="28"/>
    <col min="4111" max="4111" width="0.42578125" style="28" customWidth="1"/>
    <col min="4112" max="4112" width="8.85546875" style="28"/>
    <col min="4113" max="4113" width="0.140625" style="28" customWidth="1"/>
    <col min="4114" max="4339" width="8.85546875" style="28"/>
    <col min="4340" max="4340" width="14.140625" style="28" bestFit="1" customWidth="1"/>
    <col min="4341" max="4351" width="8.85546875" style="28"/>
    <col min="4352" max="4352" width="8.42578125" style="28" customWidth="1"/>
    <col min="4353" max="4353" width="10" style="28" customWidth="1"/>
    <col min="4354" max="4354" width="6.42578125" style="28" customWidth="1"/>
    <col min="4355" max="4355" width="8.42578125" style="28" customWidth="1"/>
    <col min="4356" max="4358" width="6.42578125" style="28" customWidth="1"/>
    <col min="4359" max="4359" width="14" style="28" customWidth="1"/>
    <col min="4360" max="4360" width="6.42578125" style="28" customWidth="1"/>
    <col min="4361" max="4361" width="10.7109375" style="28" customWidth="1"/>
    <col min="4362" max="4362" width="6.42578125" style="28" customWidth="1"/>
    <col min="4363" max="4363" width="11.42578125" style="28" customWidth="1"/>
    <col min="4364" max="4364" width="6.42578125" style="28" customWidth="1"/>
    <col min="4365" max="4365" width="11" style="28" customWidth="1"/>
    <col min="4366" max="4366" width="8.85546875" style="28"/>
    <col min="4367" max="4367" width="0.42578125" style="28" customWidth="1"/>
    <col min="4368" max="4368" width="8.85546875" style="28"/>
    <col min="4369" max="4369" width="0.140625" style="28" customWidth="1"/>
    <col min="4370" max="4595" width="8.85546875" style="28"/>
    <col min="4596" max="4596" width="14.140625" style="28" bestFit="1" customWidth="1"/>
    <col min="4597" max="4607" width="8.85546875" style="28"/>
    <col min="4608" max="4608" width="8.42578125" style="28" customWidth="1"/>
    <col min="4609" max="4609" width="10" style="28" customWidth="1"/>
    <col min="4610" max="4610" width="6.42578125" style="28" customWidth="1"/>
    <col min="4611" max="4611" width="8.42578125" style="28" customWidth="1"/>
    <col min="4612" max="4614" width="6.42578125" style="28" customWidth="1"/>
    <col min="4615" max="4615" width="14" style="28" customWidth="1"/>
    <col min="4616" max="4616" width="6.42578125" style="28" customWidth="1"/>
    <col min="4617" max="4617" width="10.7109375" style="28" customWidth="1"/>
    <col min="4618" max="4618" width="6.42578125" style="28" customWidth="1"/>
    <col min="4619" max="4619" width="11.42578125" style="28" customWidth="1"/>
    <col min="4620" max="4620" width="6.42578125" style="28" customWidth="1"/>
    <col min="4621" max="4621" width="11" style="28" customWidth="1"/>
    <col min="4622" max="4622" width="8.85546875" style="28"/>
    <col min="4623" max="4623" width="0.42578125" style="28" customWidth="1"/>
    <col min="4624" max="4624" width="8.85546875" style="28"/>
    <col min="4625" max="4625" width="0.140625" style="28" customWidth="1"/>
    <col min="4626" max="4851" width="8.85546875" style="28"/>
    <col min="4852" max="4852" width="14.140625" style="28" bestFit="1" customWidth="1"/>
    <col min="4853" max="4863" width="8.85546875" style="28"/>
    <col min="4864" max="4864" width="8.42578125" style="28" customWidth="1"/>
    <col min="4865" max="4865" width="10" style="28" customWidth="1"/>
    <col min="4866" max="4866" width="6.42578125" style="28" customWidth="1"/>
    <col min="4867" max="4867" width="8.42578125" style="28" customWidth="1"/>
    <col min="4868" max="4870" width="6.42578125" style="28" customWidth="1"/>
    <col min="4871" max="4871" width="14" style="28" customWidth="1"/>
    <col min="4872" max="4872" width="6.42578125" style="28" customWidth="1"/>
    <col min="4873" max="4873" width="10.7109375" style="28" customWidth="1"/>
    <col min="4874" max="4874" width="6.42578125" style="28" customWidth="1"/>
    <col min="4875" max="4875" width="11.42578125" style="28" customWidth="1"/>
    <col min="4876" max="4876" width="6.42578125" style="28" customWidth="1"/>
    <col min="4877" max="4877" width="11" style="28" customWidth="1"/>
    <col min="4878" max="4878" width="8.85546875" style="28"/>
    <col min="4879" max="4879" width="0.42578125" style="28" customWidth="1"/>
    <col min="4880" max="4880" width="8.85546875" style="28"/>
    <col min="4881" max="4881" width="0.140625" style="28" customWidth="1"/>
    <col min="4882" max="5107" width="8.85546875" style="28"/>
    <col min="5108" max="5108" width="14.140625" style="28" bestFit="1" customWidth="1"/>
    <col min="5109" max="5119" width="8.85546875" style="28"/>
    <col min="5120" max="5120" width="8.42578125" style="28" customWidth="1"/>
    <col min="5121" max="5121" width="10" style="28" customWidth="1"/>
    <col min="5122" max="5122" width="6.42578125" style="28" customWidth="1"/>
    <col min="5123" max="5123" width="8.42578125" style="28" customWidth="1"/>
    <col min="5124" max="5126" width="6.42578125" style="28" customWidth="1"/>
    <col min="5127" max="5127" width="14" style="28" customWidth="1"/>
    <col min="5128" max="5128" width="6.42578125" style="28" customWidth="1"/>
    <col min="5129" max="5129" width="10.7109375" style="28" customWidth="1"/>
    <col min="5130" max="5130" width="6.42578125" style="28" customWidth="1"/>
    <col min="5131" max="5131" width="11.42578125" style="28" customWidth="1"/>
    <col min="5132" max="5132" width="6.42578125" style="28" customWidth="1"/>
    <col min="5133" max="5133" width="11" style="28" customWidth="1"/>
    <col min="5134" max="5134" width="8.85546875" style="28"/>
    <col min="5135" max="5135" width="0.42578125" style="28" customWidth="1"/>
    <col min="5136" max="5136" width="8.85546875" style="28"/>
    <col min="5137" max="5137" width="0.140625" style="28" customWidth="1"/>
    <col min="5138" max="5363" width="8.85546875" style="28"/>
    <col min="5364" max="5364" width="14.140625" style="28" bestFit="1" customWidth="1"/>
    <col min="5365" max="5375" width="8.85546875" style="28"/>
    <col min="5376" max="5376" width="8.42578125" style="28" customWidth="1"/>
    <col min="5377" max="5377" width="10" style="28" customWidth="1"/>
    <col min="5378" max="5378" width="6.42578125" style="28" customWidth="1"/>
    <col min="5379" max="5379" width="8.42578125" style="28" customWidth="1"/>
    <col min="5380" max="5382" width="6.42578125" style="28" customWidth="1"/>
    <col min="5383" max="5383" width="14" style="28" customWidth="1"/>
    <col min="5384" max="5384" width="6.42578125" style="28" customWidth="1"/>
    <col min="5385" max="5385" width="10.7109375" style="28" customWidth="1"/>
    <col min="5386" max="5386" width="6.42578125" style="28" customWidth="1"/>
    <col min="5387" max="5387" width="11.42578125" style="28" customWidth="1"/>
    <col min="5388" max="5388" width="6.42578125" style="28" customWidth="1"/>
    <col min="5389" max="5389" width="11" style="28" customWidth="1"/>
    <col min="5390" max="5390" width="8.85546875" style="28"/>
    <col min="5391" max="5391" width="0.42578125" style="28" customWidth="1"/>
    <col min="5392" max="5392" width="8.85546875" style="28"/>
    <col min="5393" max="5393" width="0.140625" style="28" customWidth="1"/>
    <col min="5394" max="5619" width="8.85546875" style="28"/>
    <col min="5620" max="5620" width="14.140625" style="28" bestFit="1" customWidth="1"/>
    <col min="5621" max="5631" width="8.85546875" style="28"/>
    <col min="5632" max="5632" width="8.42578125" style="28" customWidth="1"/>
    <col min="5633" max="5633" width="10" style="28" customWidth="1"/>
    <col min="5634" max="5634" width="6.42578125" style="28" customWidth="1"/>
    <col min="5635" max="5635" width="8.42578125" style="28" customWidth="1"/>
    <col min="5636" max="5638" width="6.42578125" style="28" customWidth="1"/>
    <col min="5639" max="5639" width="14" style="28" customWidth="1"/>
    <col min="5640" max="5640" width="6.42578125" style="28" customWidth="1"/>
    <col min="5641" max="5641" width="10.7109375" style="28" customWidth="1"/>
    <col min="5642" max="5642" width="6.42578125" style="28" customWidth="1"/>
    <col min="5643" max="5643" width="11.42578125" style="28" customWidth="1"/>
    <col min="5644" max="5644" width="6.42578125" style="28" customWidth="1"/>
    <col min="5645" max="5645" width="11" style="28" customWidth="1"/>
    <col min="5646" max="5646" width="8.85546875" style="28"/>
    <col min="5647" max="5647" width="0.42578125" style="28" customWidth="1"/>
    <col min="5648" max="5648" width="8.85546875" style="28"/>
    <col min="5649" max="5649" width="0.140625" style="28" customWidth="1"/>
    <col min="5650" max="5875" width="8.85546875" style="28"/>
    <col min="5876" max="5876" width="14.140625" style="28" bestFit="1" customWidth="1"/>
    <col min="5877" max="5887" width="8.85546875" style="28"/>
    <col min="5888" max="5888" width="8.42578125" style="28" customWidth="1"/>
    <col min="5889" max="5889" width="10" style="28" customWidth="1"/>
    <col min="5890" max="5890" width="6.42578125" style="28" customWidth="1"/>
    <col min="5891" max="5891" width="8.42578125" style="28" customWidth="1"/>
    <col min="5892" max="5894" width="6.42578125" style="28" customWidth="1"/>
    <col min="5895" max="5895" width="14" style="28" customWidth="1"/>
    <col min="5896" max="5896" width="6.42578125" style="28" customWidth="1"/>
    <col min="5897" max="5897" width="10.7109375" style="28" customWidth="1"/>
    <col min="5898" max="5898" width="6.42578125" style="28" customWidth="1"/>
    <col min="5899" max="5899" width="11.42578125" style="28" customWidth="1"/>
    <col min="5900" max="5900" width="6.42578125" style="28" customWidth="1"/>
    <col min="5901" max="5901" width="11" style="28" customWidth="1"/>
    <col min="5902" max="5902" width="8.85546875" style="28"/>
    <col min="5903" max="5903" width="0.42578125" style="28" customWidth="1"/>
    <col min="5904" max="5904" width="8.85546875" style="28"/>
    <col min="5905" max="5905" width="0.140625" style="28" customWidth="1"/>
    <col min="5906" max="6131" width="8.85546875" style="28"/>
    <col min="6132" max="6132" width="14.140625" style="28" bestFit="1" customWidth="1"/>
    <col min="6133" max="6143" width="8.85546875" style="28"/>
    <col min="6144" max="6144" width="8.42578125" style="28" customWidth="1"/>
    <col min="6145" max="6145" width="10" style="28" customWidth="1"/>
    <col min="6146" max="6146" width="6.42578125" style="28" customWidth="1"/>
    <col min="6147" max="6147" width="8.42578125" style="28" customWidth="1"/>
    <col min="6148" max="6150" width="6.42578125" style="28" customWidth="1"/>
    <col min="6151" max="6151" width="14" style="28" customWidth="1"/>
    <col min="6152" max="6152" width="6.42578125" style="28" customWidth="1"/>
    <col min="6153" max="6153" width="10.7109375" style="28" customWidth="1"/>
    <col min="6154" max="6154" width="6.42578125" style="28" customWidth="1"/>
    <col min="6155" max="6155" width="11.42578125" style="28" customWidth="1"/>
    <col min="6156" max="6156" width="6.42578125" style="28" customWidth="1"/>
    <col min="6157" max="6157" width="11" style="28" customWidth="1"/>
    <col min="6158" max="6158" width="8.85546875" style="28"/>
    <col min="6159" max="6159" width="0.42578125" style="28" customWidth="1"/>
    <col min="6160" max="6160" width="8.85546875" style="28"/>
    <col min="6161" max="6161" width="0.140625" style="28" customWidth="1"/>
    <col min="6162" max="6387" width="8.85546875" style="28"/>
    <col min="6388" max="6388" width="14.140625" style="28" bestFit="1" customWidth="1"/>
    <col min="6389" max="6399" width="8.85546875" style="28"/>
    <col min="6400" max="6400" width="8.42578125" style="28" customWidth="1"/>
    <col min="6401" max="6401" width="10" style="28" customWidth="1"/>
    <col min="6402" max="6402" width="6.42578125" style="28" customWidth="1"/>
    <col min="6403" max="6403" width="8.42578125" style="28" customWidth="1"/>
    <col min="6404" max="6406" width="6.42578125" style="28" customWidth="1"/>
    <col min="6407" max="6407" width="14" style="28" customWidth="1"/>
    <col min="6408" max="6408" width="6.42578125" style="28" customWidth="1"/>
    <col min="6409" max="6409" width="10.7109375" style="28" customWidth="1"/>
    <col min="6410" max="6410" width="6.42578125" style="28" customWidth="1"/>
    <col min="6411" max="6411" width="11.42578125" style="28" customWidth="1"/>
    <col min="6412" max="6412" width="6.42578125" style="28" customWidth="1"/>
    <col min="6413" max="6413" width="11" style="28" customWidth="1"/>
    <col min="6414" max="6414" width="8.85546875" style="28"/>
    <col min="6415" max="6415" width="0.42578125" style="28" customWidth="1"/>
    <col min="6416" max="6416" width="8.85546875" style="28"/>
    <col min="6417" max="6417" width="0.140625" style="28" customWidth="1"/>
    <col min="6418" max="6643" width="8.85546875" style="28"/>
    <col min="6644" max="6644" width="14.140625" style="28" bestFit="1" customWidth="1"/>
    <col min="6645" max="6655" width="8.85546875" style="28"/>
    <col min="6656" max="6656" width="8.42578125" style="28" customWidth="1"/>
    <col min="6657" max="6657" width="10" style="28" customWidth="1"/>
    <col min="6658" max="6658" width="6.42578125" style="28" customWidth="1"/>
    <col min="6659" max="6659" width="8.42578125" style="28" customWidth="1"/>
    <col min="6660" max="6662" width="6.42578125" style="28" customWidth="1"/>
    <col min="6663" max="6663" width="14" style="28" customWidth="1"/>
    <col min="6664" max="6664" width="6.42578125" style="28" customWidth="1"/>
    <col min="6665" max="6665" width="10.7109375" style="28" customWidth="1"/>
    <col min="6666" max="6666" width="6.42578125" style="28" customWidth="1"/>
    <col min="6667" max="6667" width="11.42578125" style="28" customWidth="1"/>
    <col min="6668" max="6668" width="6.42578125" style="28" customWidth="1"/>
    <col min="6669" max="6669" width="11" style="28" customWidth="1"/>
    <col min="6670" max="6670" width="8.85546875" style="28"/>
    <col min="6671" max="6671" width="0.42578125" style="28" customWidth="1"/>
    <col min="6672" max="6672" width="8.85546875" style="28"/>
    <col min="6673" max="6673" width="0.140625" style="28" customWidth="1"/>
    <col min="6674" max="6899" width="8.85546875" style="28"/>
    <col min="6900" max="6900" width="14.140625" style="28" bestFit="1" customWidth="1"/>
    <col min="6901" max="6911" width="8.85546875" style="28"/>
    <col min="6912" max="6912" width="8.42578125" style="28" customWidth="1"/>
    <col min="6913" max="6913" width="10" style="28" customWidth="1"/>
    <col min="6914" max="6914" width="6.42578125" style="28" customWidth="1"/>
    <col min="6915" max="6915" width="8.42578125" style="28" customWidth="1"/>
    <col min="6916" max="6918" width="6.42578125" style="28" customWidth="1"/>
    <col min="6919" max="6919" width="14" style="28" customWidth="1"/>
    <col min="6920" max="6920" width="6.42578125" style="28" customWidth="1"/>
    <col min="6921" max="6921" width="10.7109375" style="28" customWidth="1"/>
    <col min="6922" max="6922" width="6.42578125" style="28" customWidth="1"/>
    <col min="6923" max="6923" width="11.42578125" style="28" customWidth="1"/>
    <col min="6924" max="6924" width="6.42578125" style="28" customWidth="1"/>
    <col min="6925" max="6925" width="11" style="28" customWidth="1"/>
    <col min="6926" max="6926" width="8.85546875" style="28"/>
    <col min="6927" max="6927" width="0.42578125" style="28" customWidth="1"/>
    <col min="6928" max="6928" width="8.85546875" style="28"/>
    <col min="6929" max="6929" width="0.140625" style="28" customWidth="1"/>
    <col min="6930" max="7155" width="8.85546875" style="28"/>
    <col min="7156" max="7156" width="14.140625" style="28" bestFit="1" customWidth="1"/>
    <col min="7157" max="7167" width="8.85546875" style="28"/>
    <col min="7168" max="7168" width="8.42578125" style="28" customWidth="1"/>
    <col min="7169" max="7169" width="10" style="28" customWidth="1"/>
    <col min="7170" max="7170" width="6.42578125" style="28" customWidth="1"/>
    <col min="7171" max="7171" width="8.42578125" style="28" customWidth="1"/>
    <col min="7172" max="7174" width="6.42578125" style="28" customWidth="1"/>
    <col min="7175" max="7175" width="14" style="28" customWidth="1"/>
    <col min="7176" max="7176" width="6.42578125" style="28" customWidth="1"/>
    <col min="7177" max="7177" width="10.7109375" style="28" customWidth="1"/>
    <col min="7178" max="7178" width="6.42578125" style="28" customWidth="1"/>
    <col min="7179" max="7179" width="11.42578125" style="28" customWidth="1"/>
    <col min="7180" max="7180" width="6.42578125" style="28" customWidth="1"/>
    <col min="7181" max="7181" width="11" style="28" customWidth="1"/>
    <col min="7182" max="7182" width="8.85546875" style="28"/>
    <col min="7183" max="7183" width="0.42578125" style="28" customWidth="1"/>
    <col min="7184" max="7184" width="8.85546875" style="28"/>
    <col min="7185" max="7185" width="0.140625" style="28" customWidth="1"/>
    <col min="7186" max="7411" width="8.85546875" style="28"/>
    <col min="7412" max="7412" width="14.140625" style="28" bestFit="1" customWidth="1"/>
    <col min="7413" max="7423" width="8.85546875" style="28"/>
    <col min="7424" max="7424" width="8.42578125" style="28" customWidth="1"/>
    <col min="7425" max="7425" width="10" style="28" customWidth="1"/>
    <col min="7426" max="7426" width="6.42578125" style="28" customWidth="1"/>
    <col min="7427" max="7427" width="8.42578125" style="28" customWidth="1"/>
    <col min="7428" max="7430" width="6.42578125" style="28" customWidth="1"/>
    <col min="7431" max="7431" width="14" style="28" customWidth="1"/>
    <col min="7432" max="7432" width="6.42578125" style="28" customWidth="1"/>
    <col min="7433" max="7433" width="10.7109375" style="28" customWidth="1"/>
    <col min="7434" max="7434" width="6.42578125" style="28" customWidth="1"/>
    <col min="7435" max="7435" width="11.42578125" style="28" customWidth="1"/>
    <col min="7436" max="7436" width="6.42578125" style="28" customWidth="1"/>
    <col min="7437" max="7437" width="11" style="28" customWidth="1"/>
    <col min="7438" max="7438" width="8.85546875" style="28"/>
    <col min="7439" max="7439" width="0.42578125" style="28" customWidth="1"/>
    <col min="7440" max="7440" width="8.85546875" style="28"/>
    <col min="7441" max="7441" width="0.140625" style="28" customWidth="1"/>
    <col min="7442" max="7667" width="8.85546875" style="28"/>
    <col min="7668" max="7668" width="14.140625" style="28" bestFit="1" customWidth="1"/>
    <col min="7669" max="7679" width="8.85546875" style="28"/>
    <col min="7680" max="7680" width="8.42578125" style="28" customWidth="1"/>
    <col min="7681" max="7681" width="10" style="28" customWidth="1"/>
    <col min="7682" max="7682" width="6.42578125" style="28" customWidth="1"/>
    <col min="7683" max="7683" width="8.42578125" style="28" customWidth="1"/>
    <col min="7684" max="7686" width="6.42578125" style="28" customWidth="1"/>
    <col min="7687" max="7687" width="14" style="28" customWidth="1"/>
    <col min="7688" max="7688" width="6.42578125" style="28" customWidth="1"/>
    <col min="7689" max="7689" width="10.7109375" style="28" customWidth="1"/>
    <col min="7690" max="7690" width="6.42578125" style="28" customWidth="1"/>
    <col min="7691" max="7691" width="11.42578125" style="28" customWidth="1"/>
    <col min="7692" max="7692" width="6.42578125" style="28" customWidth="1"/>
    <col min="7693" max="7693" width="11" style="28" customWidth="1"/>
    <col min="7694" max="7694" width="8.85546875" style="28"/>
    <col min="7695" max="7695" width="0.42578125" style="28" customWidth="1"/>
    <col min="7696" max="7696" width="8.85546875" style="28"/>
    <col min="7697" max="7697" width="0.140625" style="28" customWidth="1"/>
    <col min="7698" max="7923" width="8.85546875" style="28"/>
    <col min="7924" max="7924" width="14.140625" style="28" bestFit="1" customWidth="1"/>
    <col min="7925" max="7935" width="8.85546875" style="28"/>
    <col min="7936" max="7936" width="8.42578125" style="28" customWidth="1"/>
    <col min="7937" max="7937" width="10" style="28" customWidth="1"/>
    <col min="7938" max="7938" width="6.42578125" style="28" customWidth="1"/>
    <col min="7939" max="7939" width="8.42578125" style="28" customWidth="1"/>
    <col min="7940" max="7942" width="6.42578125" style="28" customWidth="1"/>
    <col min="7943" max="7943" width="14" style="28" customWidth="1"/>
    <col min="7944" max="7944" width="6.42578125" style="28" customWidth="1"/>
    <col min="7945" max="7945" width="10.7109375" style="28" customWidth="1"/>
    <col min="7946" max="7946" width="6.42578125" style="28" customWidth="1"/>
    <col min="7947" max="7947" width="11.42578125" style="28" customWidth="1"/>
    <col min="7948" max="7948" width="6.42578125" style="28" customWidth="1"/>
    <col min="7949" max="7949" width="11" style="28" customWidth="1"/>
    <col min="7950" max="7950" width="8.85546875" style="28"/>
    <col min="7951" max="7951" width="0.42578125" style="28" customWidth="1"/>
    <col min="7952" max="7952" width="8.85546875" style="28"/>
    <col min="7953" max="7953" width="0.140625" style="28" customWidth="1"/>
    <col min="7954" max="8179" width="8.85546875" style="28"/>
    <col min="8180" max="8180" width="14.140625" style="28" bestFit="1" customWidth="1"/>
    <col min="8181" max="8191" width="8.85546875" style="28"/>
    <col min="8192" max="8192" width="8.42578125" style="28" customWidth="1"/>
    <col min="8193" max="8193" width="10" style="28" customWidth="1"/>
    <col min="8194" max="8194" width="6.42578125" style="28" customWidth="1"/>
    <col min="8195" max="8195" width="8.42578125" style="28" customWidth="1"/>
    <col min="8196" max="8198" width="6.42578125" style="28" customWidth="1"/>
    <col min="8199" max="8199" width="14" style="28" customWidth="1"/>
    <col min="8200" max="8200" width="6.42578125" style="28" customWidth="1"/>
    <col min="8201" max="8201" width="10.7109375" style="28" customWidth="1"/>
    <col min="8202" max="8202" width="6.42578125" style="28" customWidth="1"/>
    <col min="8203" max="8203" width="11.42578125" style="28" customWidth="1"/>
    <col min="8204" max="8204" width="6.42578125" style="28" customWidth="1"/>
    <col min="8205" max="8205" width="11" style="28" customWidth="1"/>
    <col min="8206" max="8206" width="8.85546875" style="28"/>
    <col min="8207" max="8207" width="0.42578125" style="28" customWidth="1"/>
    <col min="8208" max="8208" width="8.85546875" style="28"/>
    <col min="8209" max="8209" width="0.140625" style="28" customWidth="1"/>
    <col min="8210" max="8435" width="8.85546875" style="28"/>
    <col min="8436" max="8436" width="14.140625" style="28" bestFit="1" customWidth="1"/>
    <col min="8437" max="8447" width="8.85546875" style="28"/>
    <col min="8448" max="8448" width="8.42578125" style="28" customWidth="1"/>
    <col min="8449" max="8449" width="10" style="28" customWidth="1"/>
    <col min="8450" max="8450" width="6.42578125" style="28" customWidth="1"/>
    <col min="8451" max="8451" width="8.42578125" style="28" customWidth="1"/>
    <col min="8452" max="8454" width="6.42578125" style="28" customWidth="1"/>
    <col min="8455" max="8455" width="14" style="28" customWidth="1"/>
    <col min="8456" max="8456" width="6.42578125" style="28" customWidth="1"/>
    <col min="8457" max="8457" width="10.7109375" style="28" customWidth="1"/>
    <col min="8458" max="8458" width="6.42578125" style="28" customWidth="1"/>
    <col min="8459" max="8459" width="11.42578125" style="28" customWidth="1"/>
    <col min="8460" max="8460" width="6.42578125" style="28" customWidth="1"/>
    <col min="8461" max="8461" width="11" style="28" customWidth="1"/>
    <col min="8462" max="8462" width="8.85546875" style="28"/>
    <col min="8463" max="8463" width="0.42578125" style="28" customWidth="1"/>
    <col min="8464" max="8464" width="8.85546875" style="28"/>
    <col min="8465" max="8465" width="0.140625" style="28" customWidth="1"/>
    <col min="8466" max="8691" width="8.85546875" style="28"/>
    <col min="8692" max="8692" width="14.140625" style="28" bestFit="1" customWidth="1"/>
    <col min="8693" max="8703" width="8.85546875" style="28"/>
    <col min="8704" max="8704" width="8.42578125" style="28" customWidth="1"/>
    <col min="8705" max="8705" width="10" style="28" customWidth="1"/>
    <col min="8706" max="8706" width="6.42578125" style="28" customWidth="1"/>
    <col min="8707" max="8707" width="8.42578125" style="28" customWidth="1"/>
    <col min="8708" max="8710" width="6.42578125" style="28" customWidth="1"/>
    <col min="8711" max="8711" width="14" style="28" customWidth="1"/>
    <col min="8712" max="8712" width="6.42578125" style="28" customWidth="1"/>
    <col min="8713" max="8713" width="10.7109375" style="28" customWidth="1"/>
    <col min="8714" max="8714" width="6.42578125" style="28" customWidth="1"/>
    <col min="8715" max="8715" width="11.42578125" style="28" customWidth="1"/>
    <col min="8716" max="8716" width="6.42578125" style="28" customWidth="1"/>
    <col min="8717" max="8717" width="11" style="28" customWidth="1"/>
    <col min="8718" max="8718" width="8.85546875" style="28"/>
    <col min="8719" max="8719" width="0.42578125" style="28" customWidth="1"/>
    <col min="8720" max="8720" width="8.85546875" style="28"/>
    <col min="8721" max="8721" width="0.140625" style="28" customWidth="1"/>
    <col min="8722" max="8947" width="8.85546875" style="28"/>
    <col min="8948" max="8948" width="14.140625" style="28" bestFit="1" customWidth="1"/>
    <col min="8949" max="8959" width="8.85546875" style="28"/>
    <col min="8960" max="8960" width="8.42578125" style="28" customWidth="1"/>
    <col min="8961" max="8961" width="10" style="28" customWidth="1"/>
    <col min="8962" max="8962" width="6.42578125" style="28" customWidth="1"/>
    <col min="8963" max="8963" width="8.42578125" style="28" customWidth="1"/>
    <col min="8964" max="8966" width="6.42578125" style="28" customWidth="1"/>
    <col min="8967" max="8967" width="14" style="28" customWidth="1"/>
    <col min="8968" max="8968" width="6.42578125" style="28" customWidth="1"/>
    <col min="8969" max="8969" width="10.7109375" style="28" customWidth="1"/>
    <col min="8970" max="8970" width="6.42578125" style="28" customWidth="1"/>
    <col min="8971" max="8971" width="11.42578125" style="28" customWidth="1"/>
    <col min="8972" max="8972" width="6.42578125" style="28" customWidth="1"/>
    <col min="8973" max="8973" width="11" style="28" customWidth="1"/>
    <col min="8974" max="8974" width="8.85546875" style="28"/>
    <col min="8975" max="8975" width="0.42578125" style="28" customWidth="1"/>
    <col min="8976" max="8976" width="8.85546875" style="28"/>
    <col min="8977" max="8977" width="0.140625" style="28" customWidth="1"/>
    <col min="8978" max="9203" width="8.85546875" style="28"/>
    <col min="9204" max="9204" width="14.140625" style="28" bestFit="1" customWidth="1"/>
    <col min="9205" max="9215" width="8.85546875" style="28"/>
    <col min="9216" max="9216" width="8.42578125" style="28" customWidth="1"/>
    <col min="9217" max="9217" width="10" style="28" customWidth="1"/>
    <col min="9218" max="9218" width="6.42578125" style="28" customWidth="1"/>
    <col min="9219" max="9219" width="8.42578125" style="28" customWidth="1"/>
    <col min="9220" max="9222" width="6.42578125" style="28" customWidth="1"/>
    <col min="9223" max="9223" width="14" style="28" customWidth="1"/>
    <col min="9224" max="9224" width="6.42578125" style="28" customWidth="1"/>
    <col min="9225" max="9225" width="10.7109375" style="28" customWidth="1"/>
    <col min="9226" max="9226" width="6.42578125" style="28" customWidth="1"/>
    <col min="9227" max="9227" width="11.42578125" style="28" customWidth="1"/>
    <col min="9228" max="9228" width="6.42578125" style="28" customWidth="1"/>
    <col min="9229" max="9229" width="11" style="28" customWidth="1"/>
    <col min="9230" max="9230" width="8.85546875" style="28"/>
    <col min="9231" max="9231" width="0.42578125" style="28" customWidth="1"/>
    <col min="9232" max="9232" width="8.85546875" style="28"/>
    <col min="9233" max="9233" width="0.140625" style="28" customWidth="1"/>
    <col min="9234" max="9459" width="8.85546875" style="28"/>
    <col min="9460" max="9460" width="14.140625" style="28" bestFit="1" customWidth="1"/>
    <col min="9461" max="9471" width="8.85546875" style="28"/>
    <col min="9472" max="9472" width="8.42578125" style="28" customWidth="1"/>
    <col min="9473" max="9473" width="10" style="28" customWidth="1"/>
    <col min="9474" max="9474" width="6.42578125" style="28" customWidth="1"/>
    <col min="9475" max="9475" width="8.42578125" style="28" customWidth="1"/>
    <col min="9476" max="9478" width="6.42578125" style="28" customWidth="1"/>
    <col min="9479" max="9479" width="14" style="28" customWidth="1"/>
    <col min="9480" max="9480" width="6.42578125" style="28" customWidth="1"/>
    <col min="9481" max="9481" width="10.7109375" style="28" customWidth="1"/>
    <col min="9482" max="9482" width="6.42578125" style="28" customWidth="1"/>
    <col min="9483" max="9483" width="11.42578125" style="28" customWidth="1"/>
    <col min="9484" max="9484" width="6.42578125" style="28" customWidth="1"/>
    <col min="9485" max="9485" width="11" style="28" customWidth="1"/>
    <col min="9486" max="9486" width="8.85546875" style="28"/>
    <col min="9487" max="9487" width="0.42578125" style="28" customWidth="1"/>
    <col min="9488" max="9488" width="8.85546875" style="28"/>
    <col min="9489" max="9489" width="0.140625" style="28" customWidth="1"/>
    <col min="9490" max="9715" width="8.85546875" style="28"/>
    <col min="9716" max="9716" width="14.140625" style="28" bestFit="1" customWidth="1"/>
    <col min="9717" max="9727" width="8.85546875" style="28"/>
    <col min="9728" max="9728" width="8.42578125" style="28" customWidth="1"/>
    <col min="9729" max="9729" width="10" style="28" customWidth="1"/>
    <col min="9730" max="9730" width="6.42578125" style="28" customWidth="1"/>
    <col min="9731" max="9731" width="8.42578125" style="28" customWidth="1"/>
    <col min="9732" max="9734" width="6.42578125" style="28" customWidth="1"/>
    <col min="9735" max="9735" width="14" style="28" customWidth="1"/>
    <col min="9736" max="9736" width="6.42578125" style="28" customWidth="1"/>
    <col min="9737" max="9737" width="10.7109375" style="28" customWidth="1"/>
    <col min="9738" max="9738" width="6.42578125" style="28" customWidth="1"/>
    <col min="9739" max="9739" width="11.42578125" style="28" customWidth="1"/>
    <col min="9740" max="9740" width="6.42578125" style="28" customWidth="1"/>
    <col min="9741" max="9741" width="11" style="28" customWidth="1"/>
    <col min="9742" max="9742" width="8.85546875" style="28"/>
    <col min="9743" max="9743" width="0.42578125" style="28" customWidth="1"/>
    <col min="9744" max="9744" width="8.85546875" style="28"/>
    <col min="9745" max="9745" width="0.140625" style="28" customWidth="1"/>
    <col min="9746" max="9971" width="8.85546875" style="28"/>
    <col min="9972" max="9972" width="14.140625" style="28" bestFit="1" customWidth="1"/>
    <col min="9973" max="9983" width="8.85546875" style="28"/>
    <col min="9984" max="9984" width="8.42578125" style="28" customWidth="1"/>
    <col min="9985" max="9985" width="10" style="28" customWidth="1"/>
    <col min="9986" max="9986" width="6.42578125" style="28" customWidth="1"/>
    <col min="9987" max="9987" width="8.42578125" style="28" customWidth="1"/>
    <col min="9988" max="9990" width="6.42578125" style="28" customWidth="1"/>
    <col min="9991" max="9991" width="14" style="28" customWidth="1"/>
    <col min="9992" max="9992" width="6.42578125" style="28" customWidth="1"/>
    <col min="9993" max="9993" width="10.7109375" style="28" customWidth="1"/>
    <col min="9994" max="9994" width="6.42578125" style="28" customWidth="1"/>
    <col min="9995" max="9995" width="11.42578125" style="28" customWidth="1"/>
    <col min="9996" max="9996" width="6.42578125" style="28" customWidth="1"/>
    <col min="9997" max="9997" width="11" style="28" customWidth="1"/>
    <col min="9998" max="9998" width="8.85546875" style="28"/>
    <col min="9999" max="9999" width="0.42578125" style="28" customWidth="1"/>
    <col min="10000" max="10000" width="8.85546875" style="28"/>
    <col min="10001" max="10001" width="0.140625" style="28" customWidth="1"/>
    <col min="10002" max="10227" width="8.85546875" style="28"/>
    <col min="10228" max="10228" width="14.140625" style="28" bestFit="1" customWidth="1"/>
    <col min="10229" max="10239" width="8.85546875" style="28"/>
    <col min="10240" max="10240" width="8.42578125" style="28" customWidth="1"/>
    <col min="10241" max="10241" width="10" style="28" customWidth="1"/>
    <col min="10242" max="10242" width="6.42578125" style="28" customWidth="1"/>
    <col min="10243" max="10243" width="8.42578125" style="28" customWidth="1"/>
    <col min="10244" max="10246" width="6.42578125" style="28" customWidth="1"/>
    <col min="10247" max="10247" width="14" style="28" customWidth="1"/>
    <col min="10248" max="10248" width="6.42578125" style="28" customWidth="1"/>
    <col min="10249" max="10249" width="10.7109375" style="28" customWidth="1"/>
    <col min="10250" max="10250" width="6.42578125" style="28" customWidth="1"/>
    <col min="10251" max="10251" width="11.42578125" style="28" customWidth="1"/>
    <col min="10252" max="10252" width="6.42578125" style="28" customWidth="1"/>
    <col min="10253" max="10253" width="11" style="28" customWidth="1"/>
    <col min="10254" max="10254" width="8.85546875" style="28"/>
    <col min="10255" max="10255" width="0.42578125" style="28" customWidth="1"/>
    <col min="10256" max="10256" width="8.85546875" style="28"/>
    <col min="10257" max="10257" width="0.140625" style="28" customWidth="1"/>
    <col min="10258" max="10483" width="8.85546875" style="28"/>
    <col min="10484" max="10484" width="14.140625" style="28" bestFit="1" customWidth="1"/>
    <col min="10485" max="10495" width="8.85546875" style="28"/>
    <col min="10496" max="10496" width="8.42578125" style="28" customWidth="1"/>
    <col min="10497" max="10497" width="10" style="28" customWidth="1"/>
    <col min="10498" max="10498" width="6.42578125" style="28" customWidth="1"/>
    <col min="10499" max="10499" width="8.42578125" style="28" customWidth="1"/>
    <col min="10500" max="10502" width="6.42578125" style="28" customWidth="1"/>
    <col min="10503" max="10503" width="14" style="28" customWidth="1"/>
    <col min="10504" max="10504" width="6.42578125" style="28" customWidth="1"/>
    <col min="10505" max="10505" width="10.7109375" style="28" customWidth="1"/>
    <col min="10506" max="10506" width="6.42578125" style="28" customWidth="1"/>
    <col min="10507" max="10507" width="11.42578125" style="28" customWidth="1"/>
    <col min="10508" max="10508" width="6.42578125" style="28" customWidth="1"/>
    <col min="10509" max="10509" width="11" style="28" customWidth="1"/>
    <col min="10510" max="10510" width="8.85546875" style="28"/>
    <col min="10511" max="10511" width="0.42578125" style="28" customWidth="1"/>
    <col min="10512" max="10512" width="8.85546875" style="28"/>
    <col min="10513" max="10513" width="0.140625" style="28" customWidth="1"/>
    <col min="10514" max="10739" width="8.85546875" style="28"/>
    <col min="10740" max="10740" width="14.140625" style="28" bestFit="1" customWidth="1"/>
    <col min="10741" max="10751" width="8.85546875" style="28"/>
    <col min="10752" max="10752" width="8.42578125" style="28" customWidth="1"/>
    <col min="10753" max="10753" width="10" style="28" customWidth="1"/>
    <col min="10754" max="10754" width="6.42578125" style="28" customWidth="1"/>
    <col min="10755" max="10755" width="8.42578125" style="28" customWidth="1"/>
    <col min="10756" max="10758" width="6.42578125" style="28" customWidth="1"/>
    <col min="10759" max="10759" width="14" style="28" customWidth="1"/>
    <col min="10760" max="10760" width="6.42578125" style="28" customWidth="1"/>
    <col min="10761" max="10761" width="10.7109375" style="28" customWidth="1"/>
    <col min="10762" max="10762" width="6.42578125" style="28" customWidth="1"/>
    <col min="10763" max="10763" width="11.42578125" style="28" customWidth="1"/>
    <col min="10764" max="10764" width="6.42578125" style="28" customWidth="1"/>
    <col min="10765" max="10765" width="11" style="28" customWidth="1"/>
    <col min="10766" max="10766" width="8.85546875" style="28"/>
    <col min="10767" max="10767" width="0.42578125" style="28" customWidth="1"/>
    <col min="10768" max="10768" width="8.85546875" style="28"/>
    <col min="10769" max="10769" width="0.140625" style="28" customWidth="1"/>
    <col min="10770" max="10995" width="8.85546875" style="28"/>
    <col min="10996" max="10996" width="14.140625" style="28" bestFit="1" customWidth="1"/>
    <col min="10997" max="11007" width="8.85546875" style="28"/>
    <col min="11008" max="11008" width="8.42578125" style="28" customWidth="1"/>
    <col min="11009" max="11009" width="10" style="28" customWidth="1"/>
    <col min="11010" max="11010" width="6.42578125" style="28" customWidth="1"/>
    <col min="11011" max="11011" width="8.42578125" style="28" customWidth="1"/>
    <col min="11012" max="11014" width="6.42578125" style="28" customWidth="1"/>
    <col min="11015" max="11015" width="14" style="28" customWidth="1"/>
    <col min="11016" max="11016" width="6.42578125" style="28" customWidth="1"/>
    <col min="11017" max="11017" width="10.7109375" style="28" customWidth="1"/>
    <col min="11018" max="11018" width="6.42578125" style="28" customWidth="1"/>
    <col min="11019" max="11019" width="11.42578125" style="28" customWidth="1"/>
    <col min="11020" max="11020" width="6.42578125" style="28" customWidth="1"/>
    <col min="11021" max="11021" width="11" style="28" customWidth="1"/>
    <col min="11022" max="11022" width="8.85546875" style="28"/>
    <col min="11023" max="11023" width="0.42578125" style="28" customWidth="1"/>
    <col min="11024" max="11024" width="8.85546875" style="28"/>
    <col min="11025" max="11025" width="0.140625" style="28" customWidth="1"/>
    <col min="11026" max="11251" width="8.85546875" style="28"/>
    <col min="11252" max="11252" width="14.140625" style="28" bestFit="1" customWidth="1"/>
    <col min="11253" max="11263" width="8.85546875" style="28"/>
    <col min="11264" max="11264" width="8.42578125" style="28" customWidth="1"/>
    <col min="11265" max="11265" width="10" style="28" customWidth="1"/>
    <col min="11266" max="11266" width="6.42578125" style="28" customWidth="1"/>
    <col min="11267" max="11267" width="8.42578125" style="28" customWidth="1"/>
    <col min="11268" max="11270" width="6.42578125" style="28" customWidth="1"/>
    <col min="11271" max="11271" width="14" style="28" customWidth="1"/>
    <col min="11272" max="11272" width="6.42578125" style="28" customWidth="1"/>
    <col min="11273" max="11273" width="10.7109375" style="28" customWidth="1"/>
    <col min="11274" max="11274" width="6.42578125" style="28" customWidth="1"/>
    <col min="11275" max="11275" width="11.42578125" style="28" customWidth="1"/>
    <col min="11276" max="11276" width="6.42578125" style="28" customWidth="1"/>
    <col min="11277" max="11277" width="11" style="28" customWidth="1"/>
    <col min="11278" max="11278" width="8.85546875" style="28"/>
    <col min="11279" max="11279" width="0.42578125" style="28" customWidth="1"/>
    <col min="11280" max="11280" width="8.85546875" style="28"/>
    <col min="11281" max="11281" width="0.140625" style="28" customWidth="1"/>
    <col min="11282" max="11507" width="8.85546875" style="28"/>
    <col min="11508" max="11508" width="14.140625" style="28" bestFit="1" customWidth="1"/>
    <col min="11509" max="11519" width="8.85546875" style="28"/>
    <col min="11520" max="11520" width="8.42578125" style="28" customWidth="1"/>
    <col min="11521" max="11521" width="10" style="28" customWidth="1"/>
    <col min="11522" max="11522" width="6.42578125" style="28" customWidth="1"/>
    <col min="11523" max="11523" width="8.42578125" style="28" customWidth="1"/>
    <col min="11524" max="11526" width="6.42578125" style="28" customWidth="1"/>
    <col min="11527" max="11527" width="14" style="28" customWidth="1"/>
    <col min="11528" max="11528" width="6.42578125" style="28" customWidth="1"/>
    <col min="11529" max="11529" width="10.7109375" style="28" customWidth="1"/>
    <col min="11530" max="11530" width="6.42578125" style="28" customWidth="1"/>
    <col min="11531" max="11531" width="11.42578125" style="28" customWidth="1"/>
    <col min="11532" max="11532" width="6.42578125" style="28" customWidth="1"/>
    <col min="11533" max="11533" width="11" style="28" customWidth="1"/>
    <col min="11534" max="11534" width="8.85546875" style="28"/>
    <col min="11535" max="11535" width="0.42578125" style="28" customWidth="1"/>
    <col min="11536" max="11536" width="8.85546875" style="28"/>
    <col min="11537" max="11537" width="0.140625" style="28" customWidth="1"/>
    <col min="11538" max="11763" width="8.85546875" style="28"/>
    <col min="11764" max="11764" width="14.140625" style="28" bestFit="1" customWidth="1"/>
    <col min="11765" max="11775" width="8.85546875" style="28"/>
    <col min="11776" max="11776" width="8.42578125" style="28" customWidth="1"/>
    <col min="11777" max="11777" width="10" style="28" customWidth="1"/>
    <col min="11778" max="11778" width="6.42578125" style="28" customWidth="1"/>
    <col min="11779" max="11779" width="8.42578125" style="28" customWidth="1"/>
    <col min="11780" max="11782" width="6.42578125" style="28" customWidth="1"/>
    <col min="11783" max="11783" width="14" style="28" customWidth="1"/>
    <col min="11784" max="11784" width="6.42578125" style="28" customWidth="1"/>
    <col min="11785" max="11785" width="10.7109375" style="28" customWidth="1"/>
    <col min="11786" max="11786" width="6.42578125" style="28" customWidth="1"/>
    <col min="11787" max="11787" width="11.42578125" style="28" customWidth="1"/>
    <col min="11788" max="11788" width="6.42578125" style="28" customWidth="1"/>
    <col min="11789" max="11789" width="11" style="28" customWidth="1"/>
    <col min="11790" max="11790" width="8.85546875" style="28"/>
    <col min="11791" max="11791" width="0.42578125" style="28" customWidth="1"/>
    <col min="11792" max="11792" width="8.85546875" style="28"/>
    <col min="11793" max="11793" width="0.140625" style="28" customWidth="1"/>
    <col min="11794" max="12019" width="8.85546875" style="28"/>
    <col min="12020" max="12020" width="14.140625" style="28" bestFit="1" customWidth="1"/>
    <col min="12021" max="12031" width="8.85546875" style="28"/>
    <col min="12032" max="12032" width="8.42578125" style="28" customWidth="1"/>
    <col min="12033" max="12033" width="10" style="28" customWidth="1"/>
    <col min="12034" max="12034" width="6.42578125" style="28" customWidth="1"/>
    <col min="12035" max="12035" width="8.42578125" style="28" customWidth="1"/>
    <col min="12036" max="12038" width="6.42578125" style="28" customWidth="1"/>
    <col min="12039" max="12039" width="14" style="28" customWidth="1"/>
    <col min="12040" max="12040" width="6.42578125" style="28" customWidth="1"/>
    <col min="12041" max="12041" width="10.7109375" style="28" customWidth="1"/>
    <col min="12042" max="12042" width="6.42578125" style="28" customWidth="1"/>
    <col min="12043" max="12043" width="11.42578125" style="28" customWidth="1"/>
    <col min="12044" max="12044" width="6.42578125" style="28" customWidth="1"/>
    <col min="12045" max="12045" width="11" style="28" customWidth="1"/>
    <col min="12046" max="12046" width="8.85546875" style="28"/>
    <col min="12047" max="12047" width="0.42578125" style="28" customWidth="1"/>
    <col min="12048" max="12048" width="8.85546875" style="28"/>
    <col min="12049" max="12049" width="0.140625" style="28" customWidth="1"/>
    <col min="12050" max="12275" width="8.85546875" style="28"/>
    <col min="12276" max="12276" width="14.140625" style="28" bestFit="1" customWidth="1"/>
    <col min="12277" max="12287" width="8.85546875" style="28"/>
    <col min="12288" max="12288" width="8.42578125" style="28" customWidth="1"/>
    <col min="12289" max="12289" width="10" style="28" customWidth="1"/>
    <col min="12290" max="12290" width="6.42578125" style="28" customWidth="1"/>
    <col min="12291" max="12291" width="8.42578125" style="28" customWidth="1"/>
    <col min="12292" max="12294" width="6.42578125" style="28" customWidth="1"/>
    <col min="12295" max="12295" width="14" style="28" customWidth="1"/>
    <col min="12296" max="12296" width="6.42578125" style="28" customWidth="1"/>
    <col min="12297" max="12297" width="10.7109375" style="28" customWidth="1"/>
    <col min="12298" max="12298" width="6.42578125" style="28" customWidth="1"/>
    <col min="12299" max="12299" width="11.42578125" style="28" customWidth="1"/>
    <col min="12300" max="12300" width="6.42578125" style="28" customWidth="1"/>
    <col min="12301" max="12301" width="11" style="28" customWidth="1"/>
    <col min="12302" max="12302" width="8.85546875" style="28"/>
    <col min="12303" max="12303" width="0.42578125" style="28" customWidth="1"/>
    <col min="12304" max="12304" width="8.85546875" style="28"/>
    <col min="12305" max="12305" width="0.140625" style="28" customWidth="1"/>
    <col min="12306" max="12531" width="8.85546875" style="28"/>
    <col min="12532" max="12532" width="14.140625" style="28" bestFit="1" customWidth="1"/>
    <col min="12533" max="12543" width="8.85546875" style="28"/>
    <col min="12544" max="12544" width="8.42578125" style="28" customWidth="1"/>
    <col min="12545" max="12545" width="10" style="28" customWidth="1"/>
    <col min="12546" max="12546" width="6.42578125" style="28" customWidth="1"/>
    <col min="12547" max="12547" width="8.42578125" style="28" customWidth="1"/>
    <col min="12548" max="12550" width="6.42578125" style="28" customWidth="1"/>
    <col min="12551" max="12551" width="14" style="28" customWidth="1"/>
    <col min="12552" max="12552" width="6.42578125" style="28" customWidth="1"/>
    <col min="12553" max="12553" width="10.7109375" style="28" customWidth="1"/>
    <col min="12554" max="12554" width="6.42578125" style="28" customWidth="1"/>
    <col min="12555" max="12555" width="11.42578125" style="28" customWidth="1"/>
    <col min="12556" max="12556" width="6.42578125" style="28" customWidth="1"/>
    <col min="12557" max="12557" width="11" style="28" customWidth="1"/>
    <col min="12558" max="12558" width="8.85546875" style="28"/>
    <col min="12559" max="12559" width="0.42578125" style="28" customWidth="1"/>
    <col min="12560" max="12560" width="8.85546875" style="28"/>
    <col min="12561" max="12561" width="0.140625" style="28" customWidth="1"/>
    <col min="12562" max="12787" width="8.85546875" style="28"/>
    <col min="12788" max="12788" width="14.140625" style="28" bestFit="1" customWidth="1"/>
    <col min="12789" max="12799" width="8.85546875" style="28"/>
    <col min="12800" max="12800" width="8.42578125" style="28" customWidth="1"/>
    <col min="12801" max="12801" width="10" style="28" customWidth="1"/>
    <col min="12802" max="12802" width="6.42578125" style="28" customWidth="1"/>
    <col min="12803" max="12803" width="8.42578125" style="28" customWidth="1"/>
    <col min="12804" max="12806" width="6.42578125" style="28" customWidth="1"/>
    <col min="12807" max="12807" width="14" style="28" customWidth="1"/>
    <col min="12808" max="12808" width="6.42578125" style="28" customWidth="1"/>
    <col min="12809" max="12809" width="10.7109375" style="28" customWidth="1"/>
    <col min="12810" max="12810" width="6.42578125" style="28" customWidth="1"/>
    <col min="12811" max="12811" width="11.42578125" style="28" customWidth="1"/>
    <col min="12812" max="12812" width="6.42578125" style="28" customWidth="1"/>
    <col min="12813" max="12813" width="11" style="28" customWidth="1"/>
    <col min="12814" max="12814" width="8.85546875" style="28"/>
    <col min="12815" max="12815" width="0.42578125" style="28" customWidth="1"/>
    <col min="12816" max="12816" width="8.85546875" style="28"/>
    <col min="12817" max="12817" width="0.140625" style="28" customWidth="1"/>
    <col min="12818" max="13043" width="8.85546875" style="28"/>
    <col min="13044" max="13044" width="14.140625" style="28" bestFit="1" customWidth="1"/>
    <col min="13045" max="13055" width="8.85546875" style="28"/>
    <col min="13056" max="13056" width="8.42578125" style="28" customWidth="1"/>
    <col min="13057" max="13057" width="10" style="28" customWidth="1"/>
    <col min="13058" max="13058" width="6.42578125" style="28" customWidth="1"/>
    <col min="13059" max="13059" width="8.42578125" style="28" customWidth="1"/>
    <col min="13060" max="13062" width="6.42578125" style="28" customWidth="1"/>
    <col min="13063" max="13063" width="14" style="28" customWidth="1"/>
    <col min="13064" max="13064" width="6.42578125" style="28" customWidth="1"/>
    <col min="13065" max="13065" width="10.7109375" style="28" customWidth="1"/>
    <col min="13066" max="13066" width="6.42578125" style="28" customWidth="1"/>
    <col min="13067" max="13067" width="11.42578125" style="28" customWidth="1"/>
    <col min="13068" max="13068" width="6.42578125" style="28" customWidth="1"/>
    <col min="13069" max="13069" width="11" style="28" customWidth="1"/>
    <col min="13070" max="13070" width="8.85546875" style="28"/>
    <col min="13071" max="13071" width="0.42578125" style="28" customWidth="1"/>
    <col min="13072" max="13072" width="8.85546875" style="28"/>
    <col min="13073" max="13073" width="0.140625" style="28" customWidth="1"/>
    <col min="13074" max="13299" width="8.85546875" style="28"/>
    <col min="13300" max="13300" width="14.140625" style="28" bestFit="1" customWidth="1"/>
    <col min="13301" max="13311" width="8.85546875" style="28"/>
    <col min="13312" max="13312" width="8.42578125" style="28" customWidth="1"/>
    <col min="13313" max="13313" width="10" style="28" customWidth="1"/>
    <col min="13314" max="13314" width="6.42578125" style="28" customWidth="1"/>
    <col min="13315" max="13315" width="8.42578125" style="28" customWidth="1"/>
    <col min="13316" max="13318" width="6.42578125" style="28" customWidth="1"/>
    <col min="13319" max="13319" width="14" style="28" customWidth="1"/>
    <col min="13320" max="13320" width="6.42578125" style="28" customWidth="1"/>
    <col min="13321" max="13321" width="10.7109375" style="28" customWidth="1"/>
    <col min="13322" max="13322" width="6.42578125" style="28" customWidth="1"/>
    <col min="13323" max="13323" width="11.42578125" style="28" customWidth="1"/>
    <col min="13324" max="13324" width="6.42578125" style="28" customWidth="1"/>
    <col min="13325" max="13325" width="11" style="28" customWidth="1"/>
    <col min="13326" max="13326" width="8.85546875" style="28"/>
    <col min="13327" max="13327" width="0.42578125" style="28" customWidth="1"/>
    <col min="13328" max="13328" width="8.85546875" style="28"/>
    <col min="13329" max="13329" width="0.140625" style="28" customWidth="1"/>
    <col min="13330" max="13555" width="8.85546875" style="28"/>
    <col min="13556" max="13556" width="14.140625" style="28" bestFit="1" customWidth="1"/>
    <col min="13557" max="13567" width="8.85546875" style="28"/>
    <col min="13568" max="13568" width="8.42578125" style="28" customWidth="1"/>
    <col min="13569" max="13569" width="10" style="28" customWidth="1"/>
    <col min="13570" max="13570" width="6.42578125" style="28" customWidth="1"/>
    <col min="13571" max="13571" width="8.42578125" style="28" customWidth="1"/>
    <col min="13572" max="13574" width="6.42578125" style="28" customWidth="1"/>
    <col min="13575" max="13575" width="14" style="28" customWidth="1"/>
    <col min="13576" max="13576" width="6.42578125" style="28" customWidth="1"/>
    <col min="13577" max="13577" width="10.7109375" style="28" customWidth="1"/>
    <col min="13578" max="13578" width="6.42578125" style="28" customWidth="1"/>
    <col min="13579" max="13579" width="11.42578125" style="28" customWidth="1"/>
    <col min="13580" max="13580" width="6.42578125" style="28" customWidth="1"/>
    <col min="13581" max="13581" width="11" style="28" customWidth="1"/>
    <col min="13582" max="13582" width="8.85546875" style="28"/>
    <col min="13583" max="13583" width="0.42578125" style="28" customWidth="1"/>
    <col min="13584" max="13584" width="8.85546875" style="28"/>
    <col min="13585" max="13585" width="0.140625" style="28" customWidth="1"/>
    <col min="13586" max="13811" width="8.85546875" style="28"/>
    <col min="13812" max="13812" width="14.140625" style="28" bestFit="1" customWidth="1"/>
    <col min="13813" max="13823" width="8.85546875" style="28"/>
    <col min="13824" max="13824" width="8.42578125" style="28" customWidth="1"/>
    <col min="13825" max="13825" width="10" style="28" customWidth="1"/>
    <col min="13826" max="13826" width="6.42578125" style="28" customWidth="1"/>
    <col min="13827" max="13827" width="8.42578125" style="28" customWidth="1"/>
    <col min="13828" max="13830" width="6.42578125" style="28" customWidth="1"/>
    <col min="13831" max="13831" width="14" style="28" customWidth="1"/>
    <col min="13832" max="13832" width="6.42578125" style="28" customWidth="1"/>
    <col min="13833" max="13833" width="10.7109375" style="28" customWidth="1"/>
    <col min="13834" max="13834" width="6.42578125" style="28" customWidth="1"/>
    <col min="13835" max="13835" width="11.42578125" style="28" customWidth="1"/>
    <col min="13836" max="13836" width="6.42578125" style="28" customWidth="1"/>
    <col min="13837" max="13837" width="11" style="28" customWidth="1"/>
    <col min="13838" max="13838" width="8.85546875" style="28"/>
    <col min="13839" max="13839" width="0.42578125" style="28" customWidth="1"/>
    <col min="13840" max="13840" width="8.85546875" style="28"/>
    <col min="13841" max="13841" width="0.140625" style="28" customWidth="1"/>
    <col min="13842" max="14067" width="8.85546875" style="28"/>
    <col min="14068" max="14068" width="14.140625" style="28" bestFit="1" customWidth="1"/>
    <col min="14069" max="14079" width="8.85546875" style="28"/>
    <col min="14080" max="14080" width="8.42578125" style="28" customWidth="1"/>
    <col min="14081" max="14081" width="10" style="28" customWidth="1"/>
    <col min="14082" max="14082" width="6.42578125" style="28" customWidth="1"/>
    <col min="14083" max="14083" width="8.42578125" style="28" customWidth="1"/>
    <col min="14084" max="14086" width="6.42578125" style="28" customWidth="1"/>
    <col min="14087" max="14087" width="14" style="28" customWidth="1"/>
    <col min="14088" max="14088" width="6.42578125" style="28" customWidth="1"/>
    <col min="14089" max="14089" width="10.7109375" style="28" customWidth="1"/>
    <col min="14090" max="14090" width="6.42578125" style="28" customWidth="1"/>
    <col min="14091" max="14091" width="11.42578125" style="28" customWidth="1"/>
    <col min="14092" max="14092" width="6.42578125" style="28" customWidth="1"/>
    <col min="14093" max="14093" width="11" style="28" customWidth="1"/>
    <col min="14094" max="14094" width="8.85546875" style="28"/>
    <col min="14095" max="14095" width="0.42578125" style="28" customWidth="1"/>
    <col min="14096" max="14096" width="8.85546875" style="28"/>
    <col min="14097" max="14097" width="0.140625" style="28" customWidth="1"/>
    <col min="14098" max="14323" width="8.85546875" style="28"/>
    <col min="14324" max="14324" width="14.140625" style="28" bestFit="1" customWidth="1"/>
    <col min="14325" max="14335" width="8.85546875" style="28"/>
    <col min="14336" max="14336" width="8.42578125" style="28" customWidth="1"/>
    <col min="14337" max="14337" width="10" style="28" customWidth="1"/>
    <col min="14338" max="14338" width="6.42578125" style="28" customWidth="1"/>
    <col min="14339" max="14339" width="8.42578125" style="28" customWidth="1"/>
    <col min="14340" max="14342" width="6.42578125" style="28" customWidth="1"/>
    <col min="14343" max="14343" width="14" style="28" customWidth="1"/>
    <col min="14344" max="14344" width="6.42578125" style="28" customWidth="1"/>
    <col min="14345" max="14345" width="10.7109375" style="28" customWidth="1"/>
    <col min="14346" max="14346" width="6.42578125" style="28" customWidth="1"/>
    <col min="14347" max="14347" width="11.42578125" style="28" customWidth="1"/>
    <col min="14348" max="14348" width="6.42578125" style="28" customWidth="1"/>
    <col min="14349" max="14349" width="11" style="28" customWidth="1"/>
    <col min="14350" max="14350" width="8.85546875" style="28"/>
    <col min="14351" max="14351" width="0.42578125" style="28" customWidth="1"/>
    <col min="14352" max="14352" width="8.85546875" style="28"/>
    <col min="14353" max="14353" width="0.140625" style="28" customWidth="1"/>
    <col min="14354" max="14579" width="8.85546875" style="28"/>
    <col min="14580" max="14580" width="14.140625" style="28" bestFit="1" customWidth="1"/>
    <col min="14581" max="14591" width="8.85546875" style="28"/>
    <col min="14592" max="14592" width="8.42578125" style="28" customWidth="1"/>
    <col min="14593" max="14593" width="10" style="28" customWidth="1"/>
    <col min="14594" max="14594" width="6.42578125" style="28" customWidth="1"/>
    <col min="14595" max="14595" width="8.42578125" style="28" customWidth="1"/>
    <col min="14596" max="14598" width="6.42578125" style="28" customWidth="1"/>
    <col min="14599" max="14599" width="14" style="28" customWidth="1"/>
    <col min="14600" max="14600" width="6.42578125" style="28" customWidth="1"/>
    <col min="14601" max="14601" width="10.7109375" style="28" customWidth="1"/>
    <col min="14602" max="14602" width="6.42578125" style="28" customWidth="1"/>
    <col min="14603" max="14603" width="11.42578125" style="28" customWidth="1"/>
    <col min="14604" max="14604" width="6.42578125" style="28" customWidth="1"/>
    <col min="14605" max="14605" width="11" style="28" customWidth="1"/>
    <col min="14606" max="14606" width="8.85546875" style="28"/>
    <col min="14607" max="14607" width="0.42578125" style="28" customWidth="1"/>
    <col min="14608" max="14608" width="8.85546875" style="28"/>
    <col min="14609" max="14609" width="0.140625" style="28" customWidth="1"/>
    <col min="14610" max="14835" width="8.85546875" style="28"/>
    <col min="14836" max="14836" width="14.140625" style="28" bestFit="1" customWidth="1"/>
    <col min="14837" max="14847" width="8.85546875" style="28"/>
    <col min="14848" max="14848" width="8.42578125" style="28" customWidth="1"/>
    <col min="14849" max="14849" width="10" style="28" customWidth="1"/>
    <col min="14850" max="14850" width="6.42578125" style="28" customWidth="1"/>
    <col min="14851" max="14851" width="8.42578125" style="28" customWidth="1"/>
    <col min="14852" max="14854" width="6.42578125" style="28" customWidth="1"/>
    <col min="14855" max="14855" width="14" style="28" customWidth="1"/>
    <col min="14856" max="14856" width="6.42578125" style="28" customWidth="1"/>
    <col min="14857" max="14857" width="10.7109375" style="28" customWidth="1"/>
    <col min="14858" max="14858" width="6.42578125" style="28" customWidth="1"/>
    <col min="14859" max="14859" width="11.42578125" style="28" customWidth="1"/>
    <col min="14860" max="14860" width="6.42578125" style="28" customWidth="1"/>
    <col min="14861" max="14861" width="11" style="28" customWidth="1"/>
    <col min="14862" max="14862" width="8.85546875" style="28"/>
    <col min="14863" max="14863" width="0.42578125" style="28" customWidth="1"/>
    <col min="14864" max="14864" width="8.85546875" style="28"/>
    <col min="14865" max="14865" width="0.140625" style="28" customWidth="1"/>
    <col min="14866" max="15091" width="8.85546875" style="28"/>
    <col min="15092" max="15092" width="14.140625" style="28" bestFit="1" customWidth="1"/>
    <col min="15093" max="15103" width="8.85546875" style="28"/>
    <col min="15104" max="15104" width="8.42578125" style="28" customWidth="1"/>
    <col min="15105" max="15105" width="10" style="28" customWidth="1"/>
    <col min="15106" max="15106" width="6.42578125" style="28" customWidth="1"/>
    <col min="15107" max="15107" width="8.42578125" style="28" customWidth="1"/>
    <col min="15108" max="15110" width="6.42578125" style="28" customWidth="1"/>
    <col min="15111" max="15111" width="14" style="28" customWidth="1"/>
    <col min="15112" max="15112" width="6.42578125" style="28" customWidth="1"/>
    <col min="15113" max="15113" width="10.7109375" style="28" customWidth="1"/>
    <col min="15114" max="15114" width="6.42578125" style="28" customWidth="1"/>
    <col min="15115" max="15115" width="11.42578125" style="28" customWidth="1"/>
    <col min="15116" max="15116" width="6.42578125" style="28" customWidth="1"/>
    <col min="15117" max="15117" width="11" style="28" customWidth="1"/>
    <col min="15118" max="15118" width="8.85546875" style="28"/>
    <col min="15119" max="15119" width="0.42578125" style="28" customWidth="1"/>
    <col min="15120" max="15120" width="8.85546875" style="28"/>
    <col min="15121" max="15121" width="0.140625" style="28" customWidth="1"/>
    <col min="15122" max="15347" width="8.85546875" style="28"/>
    <col min="15348" max="15348" width="14.140625" style="28" bestFit="1" customWidth="1"/>
    <col min="15349" max="15359" width="8.85546875" style="28"/>
    <col min="15360" max="15360" width="8.42578125" style="28" customWidth="1"/>
    <col min="15361" max="15361" width="10" style="28" customWidth="1"/>
    <col min="15362" max="15362" width="6.42578125" style="28" customWidth="1"/>
    <col min="15363" max="15363" width="8.42578125" style="28" customWidth="1"/>
    <col min="15364" max="15366" width="6.42578125" style="28" customWidth="1"/>
    <col min="15367" max="15367" width="14" style="28" customWidth="1"/>
    <col min="15368" max="15368" width="6.42578125" style="28" customWidth="1"/>
    <col min="15369" max="15369" width="10.7109375" style="28" customWidth="1"/>
    <col min="15370" max="15370" width="6.42578125" style="28" customWidth="1"/>
    <col min="15371" max="15371" width="11.42578125" style="28" customWidth="1"/>
    <col min="15372" max="15372" width="6.42578125" style="28" customWidth="1"/>
    <col min="15373" max="15373" width="11" style="28" customWidth="1"/>
    <col min="15374" max="15374" width="8.85546875" style="28"/>
    <col min="15375" max="15375" width="0.42578125" style="28" customWidth="1"/>
    <col min="15376" max="15376" width="8.85546875" style="28"/>
    <col min="15377" max="15377" width="0.140625" style="28" customWidth="1"/>
    <col min="15378" max="15603" width="8.85546875" style="28"/>
    <col min="15604" max="15604" width="14.140625" style="28" bestFit="1" customWidth="1"/>
    <col min="15605" max="15615" width="8.85546875" style="28"/>
    <col min="15616" max="15616" width="8.42578125" style="28" customWidth="1"/>
    <col min="15617" max="15617" width="10" style="28" customWidth="1"/>
    <col min="15618" max="15618" width="6.42578125" style="28" customWidth="1"/>
    <col min="15619" max="15619" width="8.42578125" style="28" customWidth="1"/>
    <col min="15620" max="15622" width="6.42578125" style="28" customWidth="1"/>
    <col min="15623" max="15623" width="14" style="28" customWidth="1"/>
    <col min="15624" max="15624" width="6.42578125" style="28" customWidth="1"/>
    <col min="15625" max="15625" width="10.7109375" style="28" customWidth="1"/>
    <col min="15626" max="15626" width="6.42578125" style="28" customWidth="1"/>
    <col min="15627" max="15627" width="11.42578125" style="28" customWidth="1"/>
    <col min="15628" max="15628" width="6.42578125" style="28" customWidth="1"/>
    <col min="15629" max="15629" width="11" style="28" customWidth="1"/>
    <col min="15630" max="15630" width="8.85546875" style="28"/>
    <col min="15631" max="15631" width="0.42578125" style="28" customWidth="1"/>
    <col min="15632" max="15632" width="8.85546875" style="28"/>
    <col min="15633" max="15633" width="0.140625" style="28" customWidth="1"/>
    <col min="15634" max="15859" width="8.85546875" style="28"/>
    <col min="15860" max="15860" width="14.140625" style="28" bestFit="1" customWidth="1"/>
    <col min="15861" max="15871" width="8.85546875" style="28"/>
    <col min="15872" max="15872" width="8.42578125" style="28" customWidth="1"/>
    <col min="15873" max="15873" width="10" style="28" customWidth="1"/>
    <col min="15874" max="15874" width="6.42578125" style="28" customWidth="1"/>
    <col min="15875" max="15875" width="8.42578125" style="28" customWidth="1"/>
    <col min="15876" max="15878" width="6.42578125" style="28" customWidth="1"/>
    <col min="15879" max="15879" width="14" style="28" customWidth="1"/>
    <col min="15880" max="15880" width="6.42578125" style="28" customWidth="1"/>
    <col min="15881" max="15881" width="10.7109375" style="28" customWidth="1"/>
    <col min="15882" max="15882" width="6.42578125" style="28" customWidth="1"/>
    <col min="15883" max="15883" width="11.42578125" style="28" customWidth="1"/>
    <col min="15884" max="15884" width="6.42578125" style="28" customWidth="1"/>
    <col min="15885" max="15885" width="11" style="28" customWidth="1"/>
    <col min="15886" max="15886" width="8.85546875" style="28"/>
    <col min="15887" max="15887" width="0.42578125" style="28" customWidth="1"/>
    <col min="15888" max="15888" width="8.85546875" style="28"/>
    <col min="15889" max="15889" width="0.140625" style="28" customWidth="1"/>
    <col min="15890" max="16115" width="8.85546875" style="28"/>
    <col min="16116" max="16116" width="14.140625" style="28" bestFit="1" customWidth="1"/>
    <col min="16117" max="16127" width="8.85546875" style="28"/>
    <col min="16128" max="16128" width="8.42578125" style="28" customWidth="1"/>
    <col min="16129" max="16129" width="10" style="28" customWidth="1"/>
    <col min="16130" max="16130" width="6.42578125" style="28" customWidth="1"/>
    <col min="16131" max="16131" width="8.42578125" style="28" customWidth="1"/>
    <col min="16132" max="16134" width="6.42578125" style="28" customWidth="1"/>
    <col min="16135" max="16135" width="14" style="28" customWidth="1"/>
    <col min="16136" max="16136" width="6.42578125" style="28" customWidth="1"/>
    <col min="16137" max="16137" width="10.7109375" style="28" customWidth="1"/>
    <col min="16138" max="16138" width="6.42578125" style="28" customWidth="1"/>
    <col min="16139" max="16139" width="11.42578125" style="28" customWidth="1"/>
    <col min="16140" max="16140" width="6.42578125" style="28" customWidth="1"/>
    <col min="16141" max="16141" width="11" style="28" customWidth="1"/>
    <col min="16142" max="16142" width="8.85546875" style="28"/>
    <col min="16143" max="16143" width="0.42578125" style="28" customWidth="1"/>
    <col min="16144" max="16144" width="8.85546875" style="28"/>
    <col min="16145" max="16145" width="0.140625" style="28" customWidth="1"/>
    <col min="16146" max="16371" width="8.85546875" style="28"/>
    <col min="16372" max="16372" width="14.140625" style="28" bestFit="1" customWidth="1"/>
    <col min="16373" max="16384" width="8.85546875" style="28"/>
  </cols>
  <sheetData>
    <row r="1" spans="1:19" ht="18" customHeight="1" thickBot="1">
      <c r="A1" s="617" t="s">
        <v>212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</row>
    <row r="2" spans="1:19" s="2" customFormat="1" ht="27" customHeight="1">
      <c r="A2" s="618" t="s">
        <v>1</v>
      </c>
      <c r="B2" s="618"/>
      <c r="C2" s="618"/>
      <c r="D2" s="618"/>
      <c r="E2" s="619" t="s">
        <v>213</v>
      </c>
      <c r="F2" s="619"/>
      <c r="G2" s="619"/>
      <c r="H2" s="619"/>
      <c r="I2" s="620" t="s">
        <v>2</v>
      </c>
      <c r="J2" s="620"/>
      <c r="K2" s="620"/>
      <c r="L2" s="620"/>
      <c r="M2" s="620"/>
      <c r="N2" s="620"/>
    </row>
    <row r="3" spans="1:19" s="2" customFormat="1" ht="12.75" customHeight="1">
      <c r="A3" s="621" t="s">
        <v>214</v>
      </c>
      <c r="B3" s="622"/>
      <c r="C3" s="622"/>
      <c r="D3" s="623"/>
      <c r="E3" s="627" t="s">
        <v>55</v>
      </c>
      <c r="F3" s="628"/>
      <c r="G3" s="628"/>
      <c r="H3" s="628"/>
      <c r="I3" s="629" t="s">
        <v>56</v>
      </c>
      <c r="J3" s="630"/>
      <c r="K3" s="630"/>
      <c r="L3" s="631"/>
      <c r="M3" s="631"/>
      <c r="N3" s="632"/>
    </row>
    <row r="4" spans="1:19" s="2" customFormat="1" ht="21.75" customHeight="1">
      <c r="A4" s="624"/>
      <c r="B4" s="625"/>
      <c r="C4" s="625"/>
      <c r="D4" s="626"/>
      <c r="E4" s="628"/>
      <c r="F4" s="628"/>
      <c r="G4" s="628"/>
      <c r="H4" s="628"/>
      <c r="I4" s="633"/>
      <c r="J4" s="634"/>
      <c r="K4" s="634"/>
      <c r="L4" s="634"/>
      <c r="M4" s="634"/>
      <c r="N4" s="635"/>
    </row>
    <row r="5" spans="1:19" s="2" customFormat="1" ht="15.75" customHeight="1">
      <c r="A5" s="638" t="s">
        <v>3</v>
      </c>
      <c r="B5" s="638"/>
      <c r="C5" s="638"/>
      <c r="D5" s="627" t="s">
        <v>57</v>
      </c>
      <c r="E5" s="627"/>
      <c r="F5" s="627"/>
      <c r="G5" s="627"/>
      <c r="H5" s="627"/>
      <c r="I5" s="639" t="s">
        <v>58</v>
      </c>
      <c r="J5" s="639"/>
      <c r="K5" s="639"/>
      <c r="L5" s="639"/>
      <c r="M5" s="639"/>
      <c r="N5" s="639"/>
    </row>
    <row r="6" spans="1:19" s="2" customFormat="1" ht="30" customHeight="1">
      <c r="A6" s="638"/>
      <c r="B6" s="638"/>
      <c r="C6" s="638"/>
      <c r="D6" s="627"/>
      <c r="E6" s="627"/>
      <c r="F6" s="627"/>
      <c r="G6" s="627"/>
      <c r="H6" s="627"/>
      <c r="I6" s="640"/>
      <c r="J6" s="640"/>
      <c r="K6" s="640"/>
      <c r="L6" s="640"/>
      <c r="M6" s="640">
        <v>2021</v>
      </c>
      <c r="N6" s="640"/>
    </row>
    <row r="7" spans="1:19" ht="130.5" customHeight="1">
      <c r="A7" s="595" t="s">
        <v>4</v>
      </c>
      <c r="B7" s="596"/>
      <c r="C7" s="597" t="s">
        <v>215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9"/>
      <c r="O7" s="636"/>
      <c r="P7" s="637"/>
      <c r="Q7" s="637"/>
      <c r="R7" s="637"/>
      <c r="S7" s="637"/>
    </row>
    <row r="8" spans="1:19" ht="38.25" customHeight="1">
      <c r="A8" s="600" t="s">
        <v>5</v>
      </c>
      <c r="B8" s="601"/>
      <c r="C8" s="388" t="s">
        <v>259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90"/>
      <c r="Q8" s="3"/>
    </row>
    <row r="9" spans="1:19" ht="38.25" hidden="1" customHeight="1">
      <c r="A9" s="600"/>
      <c r="B9" s="601"/>
      <c r="C9" s="388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2"/>
      <c r="Q9" s="3"/>
    </row>
    <row r="10" spans="1:19" ht="12" customHeight="1">
      <c r="A10" s="602" t="s">
        <v>6</v>
      </c>
      <c r="B10" s="603"/>
      <c r="C10" s="608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10"/>
    </row>
    <row r="11" spans="1:19" ht="9" customHeight="1">
      <c r="A11" s="604"/>
      <c r="B11" s="605"/>
      <c r="C11" s="611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3"/>
    </row>
    <row r="12" spans="1:19" ht="13.5" customHeight="1">
      <c r="A12" s="604"/>
      <c r="B12" s="605"/>
      <c r="C12" s="611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3"/>
    </row>
    <row r="13" spans="1:19" ht="14.25" customHeight="1">
      <c r="A13" s="604"/>
      <c r="B13" s="605"/>
      <c r="C13" s="611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3"/>
    </row>
    <row r="14" spans="1:19" ht="18.75" hidden="1" customHeight="1">
      <c r="A14" s="604"/>
      <c r="B14" s="605"/>
      <c r="C14" s="611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3"/>
    </row>
    <row r="15" spans="1:19" ht="16.5" hidden="1" customHeight="1">
      <c r="A15" s="604"/>
      <c r="B15" s="605"/>
      <c r="C15" s="611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3"/>
    </row>
    <row r="16" spans="1:19" ht="23.25" hidden="1" customHeight="1">
      <c r="A16" s="604"/>
      <c r="B16" s="605"/>
      <c r="C16" s="611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3"/>
    </row>
    <row r="17" spans="1:165" ht="20.25" hidden="1" customHeight="1">
      <c r="A17" s="604"/>
      <c r="B17" s="605"/>
      <c r="C17" s="611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3"/>
    </row>
    <row r="18" spans="1:165" ht="13.5" hidden="1" customHeight="1">
      <c r="A18" s="604"/>
      <c r="B18" s="605"/>
      <c r="C18" s="611"/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613"/>
    </row>
    <row r="19" spans="1:165" ht="13.5" hidden="1" customHeight="1">
      <c r="A19" s="604"/>
      <c r="B19" s="605"/>
      <c r="C19" s="611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3"/>
    </row>
    <row r="20" spans="1:165" ht="13.5" hidden="1" customHeight="1">
      <c r="A20" s="604"/>
      <c r="B20" s="605"/>
      <c r="C20" s="611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1:165" ht="13.5" hidden="1" customHeight="1">
      <c r="A21" s="604"/>
      <c r="B21" s="605"/>
      <c r="C21" s="611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3"/>
    </row>
    <row r="22" spans="1:165" ht="13.5" hidden="1" customHeight="1">
      <c r="A22" s="606"/>
      <c r="B22" s="607"/>
      <c r="C22" s="614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6"/>
    </row>
    <row r="23" spans="1:165" ht="18.75" customHeight="1">
      <c r="A23" s="573" t="s">
        <v>7</v>
      </c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7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</row>
    <row r="24" spans="1:165" ht="27" customHeight="1">
      <c r="A24" s="41">
        <v>1</v>
      </c>
      <c r="B24" s="588" t="s">
        <v>216</v>
      </c>
      <c r="C24" s="589"/>
      <c r="D24" s="589"/>
      <c r="E24" s="589"/>
      <c r="F24" s="589"/>
      <c r="G24" s="590"/>
      <c r="H24" s="41">
        <v>6</v>
      </c>
      <c r="I24" s="583" t="s">
        <v>217</v>
      </c>
      <c r="J24" s="586"/>
      <c r="K24" s="586"/>
      <c r="L24" s="586"/>
      <c r="M24" s="586"/>
      <c r="N24" s="587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27" customHeight="1">
      <c r="A25" s="41">
        <v>2</v>
      </c>
      <c r="B25" s="588" t="s">
        <v>218</v>
      </c>
      <c r="C25" s="589"/>
      <c r="D25" s="589"/>
      <c r="E25" s="589"/>
      <c r="F25" s="589"/>
      <c r="G25" s="590"/>
      <c r="H25" s="41">
        <v>7</v>
      </c>
      <c r="I25" s="583" t="s">
        <v>339</v>
      </c>
      <c r="J25" s="586"/>
      <c r="K25" s="586"/>
      <c r="L25" s="586"/>
      <c r="M25" s="586"/>
      <c r="N25" s="587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</row>
    <row r="26" spans="1:165" ht="26.25" customHeight="1">
      <c r="A26" s="41">
        <v>3</v>
      </c>
      <c r="B26" s="583" t="s">
        <v>219</v>
      </c>
      <c r="C26" s="584"/>
      <c r="D26" s="584"/>
      <c r="E26" s="584"/>
      <c r="F26" s="584"/>
      <c r="G26" s="585"/>
      <c r="H26" s="41">
        <v>8</v>
      </c>
      <c r="I26" s="583"/>
      <c r="J26" s="586"/>
      <c r="K26" s="586"/>
      <c r="L26" s="586"/>
      <c r="M26" s="586"/>
      <c r="N26" s="587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</row>
    <row r="27" spans="1:165" ht="26.25" customHeight="1">
      <c r="A27" s="41">
        <v>4</v>
      </c>
      <c r="B27" s="583" t="s">
        <v>220</v>
      </c>
      <c r="C27" s="584"/>
      <c r="D27" s="584"/>
      <c r="E27" s="584"/>
      <c r="F27" s="584"/>
      <c r="G27" s="585"/>
      <c r="H27" s="41">
        <v>9</v>
      </c>
      <c r="I27" s="583"/>
      <c r="J27" s="586"/>
      <c r="K27" s="586"/>
      <c r="L27" s="586"/>
      <c r="M27" s="586"/>
      <c r="N27" s="587"/>
    </row>
    <row r="28" spans="1:165" ht="24.75" customHeight="1">
      <c r="A28" s="41">
        <v>5</v>
      </c>
      <c r="B28" s="588" t="s">
        <v>221</v>
      </c>
      <c r="C28" s="589"/>
      <c r="D28" s="589"/>
      <c r="E28" s="589"/>
      <c r="F28" s="589"/>
      <c r="G28" s="590"/>
      <c r="H28" s="41">
        <v>10</v>
      </c>
      <c r="I28" s="591"/>
      <c r="J28" s="591"/>
      <c r="K28" s="591"/>
      <c r="L28" s="591"/>
      <c r="M28" s="591"/>
      <c r="N28" s="591"/>
    </row>
    <row r="29" spans="1:165" ht="12.75" hidden="1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65">
      <c r="A30" s="45" t="s">
        <v>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6"/>
      <c r="P30" s="46"/>
      <c r="Q30" s="47"/>
    </row>
    <row r="31" spans="1:165">
      <c r="A31" s="570" t="s">
        <v>9</v>
      </c>
      <c r="B31" s="571"/>
      <c r="C31" s="571"/>
      <c r="D31" s="571"/>
      <c r="E31" s="571"/>
      <c r="F31" s="571"/>
      <c r="G31" s="571"/>
      <c r="H31" s="572"/>
      <c r="I31" s="573" t="s">
        <v>10</v>
      </c>
      <c r="J31" s="574"/>
      <c r="K31" s="575" t="s">
        <v>11</v>
      </c>
      <c r="L31" s="575"/>
      <c r="M31" s="575" t="s">
        <v>12</v>
      </c>
      <c r="N31" s="575"/>
      <c r="O31" s="575">
        <v>2021</v>
      </c>
      <c r="P31" s="575"/>
      <c r="Q31" s="214"/>
    </row>
    <row r="32" spans="1:165" ht="15" customHeight="1">
      <c r="A32" s="566" t="s">
        <v>260</v>
      </c>
      <c r="B32" s="567"/>
      <c r="C32" s="567"/>
      <c r="D32" s="567"/>
      <c r="E32" s="567"/>
      <c r="F32" s="567"/>
      <c r="G32" s="567"/>
      <c r="H32" s="568"/>
      <c r="I32" s="580" t="s">
        <v>222</v>
      </c>
      <c r="J32" s="580"/>
      <c r="K32" s="564"/>
      <c r="L32" s="564"/>
      <c r="M32" s="565"/>
      <c r="N32" s="565"/>
      <c r="O32" s="579" t="s">
        <v>223</v>
      </c>
      <c r="P32" s="579"/>
      <c r="Q32" s="215"/>
      <c r="R32" s="592"/>
      <c r="S32" s="593"/>
      <c r="T32" s="593"/>
      <c r="U32" s="593"/>
      <c r="V32" s="593"/>
    </row>
    <row r="33" spans="1:22" ht="15" customHeight="1">
      <c r="A33" s="566"/>
      <c r="B33" s="567"/>
      <c r="C33" s="567"/>
      <c r="D33" s="567"/>
      <c r="E33" s="567"/>
      <c r="F33" s="567"/>
      <c r="G33" s="567"/>
      <c r="H33" s="568"/>
      <c r="I33" s="580"/>
      <c r="J33" s="580"/>
      <c r="K33" s="564"/>
      <c r="L33" s="564"/>
      <c r="M33" s="565"/>
      <c r="N33" s="565"/>
      <c r="O33" s="579"/>
      <c r="P33" s="579"/>
      <c r="Q33" s="215"/>
      <c r="R33" s="581"/>
      <c r="S33" s="582"/>
      <c r="T33" s="582"/>
      <c r="U33" s="582"/>
      <c r="V33" s="582"/>
    </row>
    <row r="34" spans="1:22" ht="26.25" customHeight="1">
      <c r="A34" s="566" t="s">
        <v>59</v>
      </c>
      <c r="B34" s="567"/>
      <c r="C34" s="567"/>
      <c r="D34" s="567"/>
      <c r="E34" s="567"/>
      <c r="F34" s="567"/>
      <c r="G34" s="567"/>
      <c r="H34" s="568"/>
      <c r="I34" s="579" t="s">
        <v>225</v>
      </c>
      <c r="J34" s="579"/>
      <c r="K34" s="564"/>
      <c r="L34" s="564"/>
      <c r="M34" s="565"/>
      <c r="N34" s="565"/>
      <c r="O34" s="564" t="s">
        <v>224</v>
      </c>
      <c r="P34" s="564"/>
      <c r="Q34" s="215"/>
      <c r="R34" s="581"/>
      <c r="S34" s="582"/>
      <c r="T34" s="582"/>
      <c r="U34" s="582"/>
      <c r="V34" s="582"/>
    </row>
    <row r="35" spans="1:22">
      <c r="A35" s="566"/>
      <c r="B35" s="567"/>
      <c r="C35" s="567"/>
      <c r="D35" s="567"/>
      <c r="E35" s="567"/>
      <c r="F35" s="567"/>
      <c r="G35" s="567"/>
      <c r="H35" s="568"/>
      <c r="I35" s="564"/>
      <c r="J35" s="564"/>
      <c r="K35" s="564"/>
      <c r="L35" s="564"/>
      <c r="M35" s="565"/>
      <c r="N35" s="565"/>
      <c r="O35" s="564"/>
      <c r="P35" s="564"/>
      <c r="Q35" s="84"/>
      <c r="R35" s="581"/>
      <c r="S35" s="582"/>
      <c r="T35" s="582"/>
      <c r="U35" s="582"/>
      <c r="V35" s="582"/>
    </row>
    <row r="36" spans="1:22" ht="28.5" customHeight="1">
      <c r="A36" s="570" t="s">
        <v>13</v>
      </c>
      <c r="B36" s="571"/>
      <c r="C36" s="571"/>
      <c r="D36" s="571"/>
      <c r="E36" s="571"/>
      <c r="F36" s="571"/>
      <c r="G36" s="571"/>
      <c r="H36" s="572"/>
      <c r="I36" s="573" t="s">
        <v>10</v>
      </c>
      <c r="J36" s="574"/>
      <c r="K36" s="575" t="s">
        <v>11</v>
      </c>
      <c r="L36" s="575"/>
      <c r="M36" s="575" t="s">
        <v>12</v>
      </c>
      <c r="N36" s="575"/>
      <c r="O36" s="575">
        <v>2021</v>
      </c>
      <c r="P36" s="575"/>
      <c r="Q36" s="214"/>
    </row>
    <row r="37" spans="1:22" ht="25.5" customHeight="1">
      <c r="A37" s="566" t="s">
        <v>60</v>
      </c>
      <c r="B37" s="567"/>
      <c r="C37" s="567"/>
      <c r="D37" s="567"/>
      <c r="E37" s="567"/>
      <c r="F37" s="567"/>
      <c r="G37" s="567"/>
      <c r="H37" s="568"/>
      <c r="I37" s="580" t="s">
        <v>61</v>
      </c>
      <c r="J37" s="580"/>
      <c r="K37" s="564"/>
      <c r="L37" s="564"/>
      <c r="M37" s="565"/>
      <c r="N37" s="565"/>
      <c r="O37" s="564"/>
      <c r="P37" s="564"/>
      <c r="Q37" s="215"/>
    </row>
    <row r="38" spans="1:22" ht="31.5" customHeight="1">
      <c r="A38" s="566" t="s">
        <v>62</v>
      </c>
      <c r="B38" s="567"/>
      <c r="C38" s="567"/>
      <c r="D38" s="567"/>
      <c r="E38" s="567"/>
      <c r="F38" s="567"/>
      <c r="G38" s="567"/>
      <c r="H38" s="568"/>
      <c r="I38" s="579" t="s">
        <v>61</v>
      </c>
      <c r="J38" s="579"/>
      <c r="K38" s="564"/>
      <c r="L38" s="564"/>
      <c r="M38" s="565"/>
      <c r="N38" s="565"/>
      <c r="O38" s="564"/>
      <c r="P38" s="564"/>
      <c r="Q38" s="215"/>
    </row>
    <row r="39" spans="1:22">
      <c r="A39" s="566" t="s">
        <v>261</v>
      </c>
      <c r="B39" s="567"/>
      <c r="C39" s="567"/>
      <c r="D39" s="567"/>
      <c r="E39" s="567"/>
      <c r="F39" s="567"/>
      <c r="G39" s="567"/>
      <c r="H39" s="568"/>
      <c r="I39" s="578">
        <v>-0.8</v>
      </c>
      <c r="J39" s="564"/>
      <c r="K39" s="564"/>
      <c r="L39" s="564"/>
      <c r="M39" s="565"/>
      <c r="N39" s="565"/>
      <c r="O39" s="564"/>
      <c r="P39" s="564"/>
      <c r="Q39" s="215"/>
    </row>
    <row r="40" spans="1:22">
      <c r="A40" s="566"/>
      <c r="B40" s="567"/>
      <c r="C40" s="567"/>
      <c r="D40" s="567"/>
      <c r="E40" s="567"/>
      <c r="F40" s="567"/>
      <c r="G40" s="567"/>
      <c r="H40" s="568"/>
      <c r="I40" s="564"/>
      <c r="J40" s="564"/>
      <c r="K40" s="564"/>
      <c r="L40" s="564"/>
      <c r="M40" s="565"/>
      <c r="N40" s="565"/>
      <c r="O40" s="564"/>
      <c r="P40" s="564"/>
      <c r="Q40" s="215"/>
    </row>
    <row r="41" spans="1:22">
      <c r="A41" s="566"/>
      <c r="B41" s="567"/>
      <c r="C41" s="567"/>
      <c r="D41" s="567"/>
      <c r="E41" s="567"/>
      <c r="F41" s="567"/>
      <c r="G41" s="567"/>
      <c r="H41" s="568"/>
      <c r="I41" s="564"/>
      <c r="J41" s="564"/>
      <c r="K41" s="564"/>
      <c r="L41" s="564"/>
      <c r="M41" s="565"/>
      <c r="N41" s="565"/>
      <c r="O41" s="564"/>
      <c r="P41" s="564"/>
      <c r="Q41" s="215"/>
    </row>
    <row r="42" spans="1:22" ht="21" customHeight="1">
      <c r="A42" s="570" t="s">
        <v>14</v>
      </c>
      <c r="B42" s="571"/>
      <c r="C42" s="571"/>
      <c r="D42" s="571"/>
      <c r="E42" s="571"/>
      <c r="F42" s="571"/>
      <c r="G42" s="571"/>
      <c r="H42" s="572"/>
      <c r="I42" s="573" t="s">
        <v>10</v>
      </c>
      <c r="J42" s="574"/>
      <c r="K42" s="575" t="s">
        <v>11</v>
      </c>
      <c r="L42" s="575"/>
      <c r="M42" s="575" t="s">
        <v>15</v>
      </c>
      <c r="N42" s="560"/>
      <c r="O42" s="575">
        <v>2021</v>
      </c>
      <c r="P42" s="575"/>
      <c r="Q42" s="214"/>
    </row>
    <row r="43" spans="1:22">
      <c r="A43" s="566" t="s">
        <v>226</v>
      </c>
      <c r="B43" s="567" t="s">
        <v>63</v>
      </c>
      <c r="C43" s="567" t="s">
        <v>63</v>
      </c>
      <c r="D43" s="567" t="s">
        <v>63</v>
      </c>
      <c r="E43" s="567" t="s">
        <v>63</v>
      </c>
      <c r="F43" s="567" t="s">
        <v>63</v>
      </c>
      <c r="G43" s="567" t="s">
        <v>63</v>
      </c>
      <c r="H43" s="568" t="s">
        <v>63</v>
      </c>
      <c r="I43" s="577">
        <v>5000</v>
      </c>
      <c r="J43" s="577"/>
      <c r="K43" s="564"/>
      <c r="L43" s="564"/>
      <c r="M43" s="565"/>
      <c r="N43" s="565"/>
      <c r="O43" s="564"/>
      <c r="P43" s="564"/>
      <c r="Q43" s="215"/>
    </row>
    <row r="44" spans="1:22">
      <c r="A44" s="566" t="s">
        <v>227</v>
      </c>
      <c r="B44" s="567"/>
      <c r="C44" s="567"/>
      <c r="D44" s="567"/>
      <c r="E44" s="567"/>
      <c r="F44" s="567"/>
      <c r="G44" s="567"/>
      <c r="H44" s="568"/>
      <c r="I44" s="576" t="s">
        <v>228</v>
      </c>
      <c r="J44" s="576"/>
      <c r="K44" s="564"/>
      <c r="L44" s="564"/>
      <c r="M44" s="565"/>
      <c r="N44" s="565"/>
      <c r="O44" s="564"/>
      <c r="P44" s="564"/>
      <c r="Q44" s="215"/>
    </row>
    <row r="45" spans="1:22">
      <c r="A45" s="566"/>
      <c r="B45" s="567"/>
      <c r="C45" s="567"/>
      <c r="D45" s="567"/>
      <c r="E45" s="567"/>
      <c r="F45" s="567"/>
      <c r="G45" s="567"/>
      <c r="H45" s="568"/>
      <c r="I45" s="564"/>
      <c r="J45" s="564"/>
      <c r="K45" s="564"/>
      <c r="L45" s="564"/>
      <c r="M45" s="565"/>
      <c r="N45" s="565"/>
      <c r="O45" s="564"/>
      <c r="P45" s="564"/>
      <c r="Q45" s="215"/>
    </row>
    <row r="46" spans="1:22">
      <c r="A46" s="566"/>
      <c r="B46" s="567"/>
      <c r="C46" s="567"/>
      <c r="D46" s="567"/>
      <c r="E46" s="567"/>
      <c r="F46" s="567"/>
      <c r="G46" s="567"/>
      <c r="H46" s="568"/>
      <c r="I46" s="564"/>
      <c r="J46" s="564"/>
      <c r="K46" s="564"/>
      <c r="L46" s="564"/>
      <c r="M46" s="565"/>
      <c r="N46" s="565"/>
      <c r="O46" s="564"/>
      <c r="P46" s="564"/>
      <c r="Q46" s="215"/>
    </row>
    <row r="47" spans="1:22">
      <c r="A47" s="570" t="s">
        <v>16</v>
      </c>
      <c r="B47" s="571"/>
      <c r="C47" s="571"/>
      <c r="D47" s="571"/>
      <c r="E47" s="571"/>
      <c r="F47" s="571"/>
      <c r="G47" s="571"/>
      <c r="H47" s="572"/>
      <c r="I47" s="573" t="s">
        <v>10</v>
      </c>
      <c r="J47" s="574"/>
      <c r="K47" s="575" t="s">
        <v>11</v>
      </c>
      <c r="L47" s="575"/>
      <c r="M47" s="575" t="s">
        <v>15</v>
      </c>
      <c r="N47" s="560"/>
      <c r="O47" s="575">
        <v>2021</v>
      </c>
      <c r="P47" s="575"/>
      <c r="Q47" s="214"/>
    </row>
    <row r="48" spans="1:22">
      <c r="A48" s="566" t="s">
        <v>64</v>
      </c>
      <c r="B48" s="567"/>
      <c r="C48" s="567"/>
      <c r="D48" s="567"/>
      <c r="E48" s="567"/>
      <c r="F48" s="567"/>
      <c r="G48" s="567"/>
      <c r="H48" s="568"/>
      <c r="I48" s="564" t="s">
        <v>229</v>
      </c>
      <c r="J48" s="564"/>
      <c r="K48" s="564"/>
      <c r="L48" s="564"/>
      <c r="M48" s="565"/>
      <c r="N48" s="565"/>
      <c r="O48" s="569">
        <v>1</v>
      </c>
      <c r="P48" s="569"/>
      <c r="Q48" s="215"/>
    </row>
    <row r="49" spans="1:17">
      <c r="A49" s="566" t="s">
        <v>65</v>
      </c>
      <c r="B49" s="567"/>
      <c r="C49" s="567"/>
      <c r="D49" s="567"/>
      <c r="E49" s="567"/>
      <c r="F49" s="567"/>
      <c r="G49" s="567"/>
      <c r="H49" s="568"/>
      <c r="I49" s="564" t="s">
        <v>230</v>
      </c>
      <c r="J49" s="564"/>
      <c r="K49" s="564"/>
      <c r="L49" s="564"/>
      <c r="M49" s="565"/>
      <c r="N49" s="565"/>
      <c r="O49" s="569">
        <v>1</v>
      </c>
      <c r="P49" s="569"/>
      <c r="Q49" s="215"/>
    </row>
    <row r="50" spans="1:17">
      <c r="A50" s="566" t="s">
        <v>66</v>
      </c>
      <c r="B50" s="567"/>
      <c r="C50" s="567"/>
      <c r="D50" s="567"/>
      <c r="E50" s="567"/>
      <c r="F50" s="567"/>
      <c r="G50" s="567"/>
      <c r="H50" s="568"/>
      <c r="I50" s="564" t="s">
        <v>231</v>
      </c>
      <c r="J50" s="564"/>
      <c r="K50" s="564"/>
      <c r="L50" s="564"/>
      <c r="M50" s="565"/>
      <c r="N50" s="565"/>
      <c r="O50" s="569">
        <v>1</v>
      </c>
      <c r="P50" s="569"/>
      <c r="Q50" s="215"/>
    </row>
    <row r="51" spans="1:17">
      <c r="A51" s="561"/>
      <c r="B51" s="562"/>
      <c r="C51" s="562"/>
      <c r="D51" s="562"/>
      <c r="E51" s="562"/>
      <c r="F51" s="562"/>
      <c r="G51" s="562"/>
      <c r="H51" s="563"/>
      <c r="I51" s="564"/>
      <c r="J51" s="564"/>
      <c r="K51" s="564"/>
      <c r="L51" s="564"/>
      <c r="M51" s="565"/>
      <c r="N51" s="565"/>
      <c r="O51" s="564"/>
      <c r="P51" s="564"/>
      <c r="Q51" s="215"/>
    </row>
    <row r="52" spans="1:17">
      <c r="A52" s="561"/>
      <c r="B52" s="562"/>
      <c r="C52" s="562"/>
      <c r="D52" s="562"/>
      <c r="E52" s="562"/>
      <c r="F52" s="562"/>
      <c r="G52" s="562"/>
      <c r="H52" s="563"/>
      <c r="I52" s="564"/>
      <c r="J52" s="564"/>
      <c r="K52" s="564"/>
      <c r="L52" s="564"/>
      <c r="M52" s="565"/>
      <c r="N52" s="565"/>
      <c r="O52" s="564"/>
      <c r="P52" s="564"/>
      <c r="Q52" s="215"/>
    </row>
    <row r="53" spans="1:17" ht="39.75" customHeight="1">
      <c r="A53" s="557" t="s">
        <v>17</v>
      </c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9"/>
    </row>
    <row r="54" spans="1:17" ht="42" customHeight="1">
      <c r="A54" s="560" t="s">
        <v>18</v>
      </c>
      <c r="B54" s="560"/>
      <c r="C54" s="51" t="s">
        <v>19</v>
      </c>
      <c r="D54" s="51" t="s">
        <v>20</v>
      </c>
      <c r="E54" s="51" t="s">
        <v>21</v>
      </c>
      <c r="F54" s="51" t="s">
        <v>22</v>
      </c>
      <c r="G54" s="51" t="s">
        <v>23</v>
      </c>
      <c r="H54" s="51" t="s">
        <v>24</v>
      </c>
      <c r="I54" s="51" t="s">
        <v>25</v>
      </c>
      <c r="J54" s="51" t="s">
        <v>26</v>
      </c>
      <c r="K54" s="51" t="s">
        <v>27</v>
      </c>
      <c r="L54" s="51" t="s">
        <v>28</v>
      </c>
      <c r="M54" s="51" t="s">
        <v>29</v>
      </c>
      <c r="N54" s="51" t="s">
        <v>30</v>
      </c>
    </row>
    <row r="55" spans="1:17" ht="12" customHeight="1">
      <c r="A55" s="553">
        <f>IF(A24&gt;0,A24,"")</f>
        <v>1</v>
      </c>
      <c r="B55" s="554"/>
      <c r="C55" s="83"/>
      <c r="D55" s="83"/>
      <c r="E55" s="83"/>
      <c r="F55" s="84"/>
      <c r="G55" s="84"/>
      <c r="H55" s="84"/>
      <c r="I55" s="84"/>
      <c r="J55" s="84"/>
      <c r="K55" s="85"/>
      <c r="L55" s="53"/>
      <c r="M55" s="83"/>
      <c r="N55" s="83"/>
    </row>
    <row r="56" spans="1:17" ht="12" customHeight="1" thickBot="1">
      <c r="A56" s="555"/>
      <c r="B56" s="556"/>
      <c r="C56" s="54"/>
      <c r="D56" s="54"/>
      <c r="E56" s="54"/>
      <c r="F56" s="55"/>
      <c r="G56" s="55"/>
      <c r="H56" s="55"/>
      <c r="I56" s="55"/>
      <c r="J56" s="55"/>
      <c r="K56" s="56"/>
      <c r="L56" s="57"/>
      <c r="M56" s="54"/>
      <c r="N56" s="54"/>
    </row>
    <row r="57" spans="1:17" ht="12" customHeight="1">
      <c r="A57" s="553">
        <f>IF(A25&gt;0,A25,"")</f>
        <v>2</v>
      </c>
      <c r="B57" s="554"/>
      <c r="C57" s="83"/>
      <c r="D57" s="83"/>
      <c r="E57" s="83"/>
      <c r="F57" s="84"/>
      <c r="G57" s="84"/>
      <c r="H57" s="84"/>
      <c r="I57" s="84"/>
      <c r="J57" s="84"/>
      <c r="K57" s="84"/>
      <c r="L57" s="83"/>
      <c r="M57" s="83"/>
      <c r="N57" s="83"/>
    </row>
    <row r="58" spans="1:17" ht="12" customHeight="1" thickBot="1">
      <c r="A58" s="555"/>
      <c r="B58" s="556"/>
      <c r="C58" s="54"/>
      <c r="D58" s="54"/>
      <c r="E58" s="54"/>
      <c r="F58" s="55"/>
      <c r="G58" s="55"/>
      <c r="H58" s="55"/>
      <c r="I58" s="55"/>
      <c r="J58" s="55"/>
      <c r="K58" s="56"/>
      <c r="L58" s="55"/>
      <c r="M58" s="55"/>
      <c r="N58" s="54"/>
    </row>
    <row r="59" spans="1:17" ht="12" customHeight="1">
      <c r="A59" s="553">
        <f>IF(A26&gt;0,A26,"")</f>
        <v>3</v>
      </c>
      <c r="B59" s="554"/>
      <c r="C59" s="83"/>
      <c r="D59" s="83"/>
      <c r="E59" s="83"/>
      <c r="F59" s="84"/>
      <c r="G59" s="84"/>
      <c r="H59" s="84"/>
      <c r="I59" s="84"/>
      <c r="J59" s="84"/>
      <c r="K59" s="84"/>
      <c r="L59" s="85"/>
      <c r="M59" s="84"/>
      <c r="N59" s="83"/>
    </row>
    <row r="60" spans="1:17" ht="12" customHeight="1" thickBot="1">
      <c r="A60" s="555"/>
      <c r="B60" s="556"/>
      <c r="C60" s="54"/>
      <c r="D60" s="54"/>
      <c r="E60" s="54"/>
      <c r="F60" s="55"/>
      <c r="G60" s="55"/>
      <c r="H60" s="55"/>
      <c r="I60" s="55"/>
      <c r="J60" s="55"/>
      <c r="K60" s="56"/>
      <c r="L60" s="56"/>
      <c r="M60" s="56"/>
      <c r="N60" s="54"/>
    </row>
    <row r="61" spans="1:17" ht="12" customHeight="1">
      <c r="A61" s="553">
        <v>4</v>
      </c>
      <c r="B61" s="554"/>
      <c r="C61" s="83"/>
      <c r="D61" s="83"/>
      <c r="E61" s="83"/>
      <c r="F61" s="84"/>
      <c r="G61" s="84"/>
      <c r="H61" s="84"/>
      <c r="I61" s="84"/>
      <c r="J61" s="84"/>
      <c r="K61" s="84"/>
      <c r="L61" s="84"/>
      <c r="M61" s="84"/>
      <c r="N61" s="83"/>
    </row>
    <row r="62" spans="1:17" ht="12" customHeight="1" thickBot="1">
      <c r="A62" s="555"/>
      <c r="B62" s="556"/>
      <c r="C62" s="54"/>
      <c r="D62" s="54"/>
      <c r="E62" s="54"/>
      <c r="F62" s="55"/>
      <c r="G62" s="55"/>
      <c r="H62" s="55"/>
      <c r="I62" s="55"/>
      <c r="J62" s="55"/>
      <c r="K62" s="55"/>
      <c r="L62" s="54"/>
      <c r="M62" s="54"/>
      <c r="N62" s="57"/>
    </row>
    <row r="63" spans="1:17" ht="12" customHeight="1" thickBot="1">
      <c r="A63" s="553">
        <v>5</v>
      </c>
      <c r="B63" s="554"/>
      <c r="C63" s="83"/>
      <c r="D63" s="83"/>
      <c r="E63" s="83"/>
      <c r="F63" s="84"/>
      <c r="G63" s="84"/>
      <c r="H63" s="84"/>
      <c r="I63" s="84"/>
      <c r="J63" s="84"/>
      <c r="K63" s="84"/>
      <c r="L63" s="83"/>
      <c r="M63" s="83"/>
      <c r="N63" s="57"/>
    </row>
    <row r="64" spans="1:17" ht="12" customHeight="1" thickBot="1">
      <c r="A64" s="555"/>
      <c r="B64" s="556"/>
      <c r="C64" s="54"/>
      <c r="D64" s="54"/>
      <c r="E64" s="54"/>
      <c r="F64" s="55"/>
      <c r="G64" s="55"/>
      <c r="H64" s="55"/>
      <c r="I64" s="55"/>
      <c r="J64" s="55"/>
      <c r="K64" s="55"/>
      <c r="L64" s="54"/>
      <c r="M64" s="54"/>
      <c r="N64" s="57"/>
    </row>
    <row r="65" spans="1:14" ht="12" customHeight="1">
      <c r="A65" s="553">
        <v>6</v>
      </c>
      <c r="B65" s="554"/>
      <c r="C65" s="83"/>
      <c r="D65" s="83"/>
      <c r="E65" s="83"/>
      <c r="F65" s="84"/>
      <c r="G65" s="84"/>
      <c r="H65" s="84"/>
      <c r="I65" s="84"/>
      <c r="J65" s="84"/>
      <c r="K65" s="84"/>
      <c r="L65" s="83"/>
      <c r="M65" s="83"/>
      <c r="N65" s="83"/>
    </row>
    <row r="66" spans="1:14" ht="12" customHeight="1" thickBot="1">
      <c r="A66" s="555"/>
      <c r="B66" s="556"/>
      <c r="C66" s="54"/>
      <c r="D66" s="54"/>
      <c r="E66" s="54"/>
      <c r="F66" s="55"/>
      <c r="G66" s="55"/>
      <c r="H66" s="55"/>
      <c r="I66" s="55"/>
      <c r="J66" s="55"/>
      <c r="K66" s="55"/>
      <c r="L66" s="54"/>
      <c r="M66" s="54"/>
      <c r="N66" s="54"/>
    </row>
    <row r="67" spans="1:14" ht="12" customHeight="1">
      <c r="A67" s="553">
        <v>7</v>
      </c>
      <c r="B67" s="554"/>
      <c r="C67" s="83"/>
      <c r="D67" s="83"/>
      <c r="E67" s="83"/>
      <c r="F67" s="84"/>
      <c r="G67" s="84"/>
      <c r="H67" s="84"/>
      <c r="I67" s="84"/>
      <c r="J67" s="84"/>
      <c r="K67" s="84"/>
      <c r="L67" s="83"/>
      <c r="M67" s="83"/>
      <c r="N67" s="83"/>
    </row>
    <row r="68" spans="1:14" ht="12" customHeight="1" thickBot="1">
      <c r="A68" s="555"/>
      <c r="B68" s="556"/>
      <c r="C68" s="54"/>
      <c r="D68" s="54"/>
      <c r="E68" s="54"/>
      <c r="F68" s="55"/>
      <c r="G68" s="55"/>
      <c r="H68" s="55"/>
      <c r="I68" s="55"/>
      <c r="J68" s="55"/>
      <c r="K68" s="55"/>
      <c r="L68" s="54"/>
      <c r="M68" s="54"/>
      <c r="N68" s="54"/>
    </row>
    <row r="69" spans="1:14" ht="12" customHeight="1">
      <c r="A69" s="553">
        <v>8</v>
      </c>
      <c r="B69" s="554"/>
      <c r="C69" s="83"/>
      <c r="D69" s="83"/>
      <c r="E69" s="83"/>
      <c r="F69" s="84"/>
      <c r="G69" s="84"/>
      <c r="H69" s="84"/>
      <c r="I69" s="84"/>
      <c r="J69" s="84"/>
      <c r="K69" s="84"/>
      <c r="L69" s="83"/>
      <c r="M69" s="83"/>
      <c r="N69" s="83"/>
    </row>
    <row r="70" spans="1:14" ht="12" customHeight="1" thickBot="1">
      <c r="A70" s="555"/>
      <c r="B70" s="556"/>
      <c r="C70" s="54"/>
      <c r="D70" s="54"/>
      <c r="E70" s="54"/>
      <c r="F70" s="55"/>
      <c r="G70" s="55"/>
      <c r="H70" s="55"/>
      <c r="I70" s="55"/>
      <c r="J70" s="55"/>
      <c r="K70" s="55"/>
      <c r="L70" s="54"/>
      <c r="M70" s="54"/>
      <c r="N70" s="54"/>
    </row>
    <row r="71" spans="1:14" ht="12" customHeight="1">
      <c r="A71" s="553">
        <v>9</v>
      </c>
      <c r="B71" s="554"/>
      <c r="C71" s="83"/>
      <c r="D71" s="83"/>
      <c r="E71" s="83"/>
      <c r="F71" s="84"/>
      <c r="G71" s="84"/>
      <c r="H71" s="84"/>
      <c r="I71" s="84"/>
      <c r="J71" s="84"/>
      <c r="K71" s="84"/>
      <c r="L71" s="83"/>
      <c r="M71" s="83"/>
      <c r="N71" s="83"/>
    </row>
    <row r="72" spans="1:14" ht="12" customHeight="1" thickBot="1">
      <c r="A72" s="555"/>
      <c r="B72" s="556"/>
      <c r="C72" s="54"/>
      <c r="D72" s="54"/>
      <c r="E72" s="54"/>
      <c r="F72" s="55"/>
      <c r="G72" s="55"/>
      <c r="H72" s="55"/>
      <c r="I72" s="55"/>
      <c r="J72" s="55"/>
      <c r="K72" s="55"/>
      <c r="L72" s="54"/>
      <c r="M72" s="54"/>
      <c r="N72" s="54"/>
    </row>
    <row r="73" spans="1:14" ht="12" customHeight="1">
      <c r="A73" s="553">
        <v>10</v>
      </c>
      <c r="B73" s="554"/>
      <c r="C73" s="83"/>
      <c r="D73" s="83"/>
      <c r="E73" s="83"/>
      <c r="F73" s="84"/>
      <c r="G73" s="84"/>
      <c r="H73" s="84"/>
      <c r="I73" s="84"/>
      <c r="J73" s="84"/>
      <c r="K73" s="84"/>
      <c r="L73" s="83"/>
      <c r="M73" s="83"/>
      <c r="N73" s="83"/>
    </row>
    <row r="74" spans="1:14" ht="13.5" thickBot="1">
      <c r="A74" s="555"/>
      <c r="B74" s="556"/>
      <c r="C74" s="54"/>
      <c r="D74" s="54"/>
      <c r="E74" s="54"/>
      <c r="F74" s="54"/>
      <c r="G74" s="54"/>
      <c r="H74" s="54"/>
      <c r="I74" s="54"/>
      <c r="J74" s="55"/>
      <c r="K74" s="55"/>
      <c r="L74" s="54"/>
      <c r="M74" s="54"/>
      <c r="N74" s="54"/>
    </row>
    <row r="75" spans="1:14">
      <c r="A75" s="549" t="s">
        <v>31</v>
      </c>
      <c r="B75" s="550"/>
      <c r="C75" s="550"/>
      <c r="D75" s="550"/>
      <c r="E75" s="551"/>
      <c r="F75" s="514"/>
      <c r="G75" s="516"/>
      <c r="H75" s="549" t="s">
        <v>31</v>
      </c>
      <c r="I75" s="550"/>
      <c r="J75" s="550"/>
      <c r="K75" s="550"/>
      <c r="L75" s="551"/>
      <c r="M75" s="552"/>
      <c r="N75" s="552"/>
    </row>
    <row r="76" spans="1:14">
      <c r="A76" s="511" t="s">
        <v>32</v>
      </c>
      <c r="B76" s="512"/>
      <c r="C76" s="512"/>
      <c r="D76" s="512"/>
      <c r="E76" s="513"/>
      <c r="F76" s="514"/>
      <c r="G76" s="516"/>
      <c r="H76" s="511" t="s">
        <v>32</v>
      </c>
      <c r="I76" s="512"/>
      <c r="J76" s="512"/>
      <c r="K76" s="512"/>
      <c r="L76" s="513"/>
      <c r="M76" s="552"/>
      <c r="N76" s="552"/>
    </row>
    <row r="77" spans="1:14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>
      <c r="A78" s="508" t="s">
        <v>33</v>
      </c>
      <c r="B78" s="509"/>
      <c r="C78" s="509"/>
      <c r="D78" s="509"/>
      <c r="E78" s="509"/>
      <c r="F78" s="509"/>
      <c r="G78" s="510"/>
      <c r="H78" s="508" t="s">
        <v>33</v>
      </c>
      <c r="I78" s="509"/>
      <c r="J78" s="509"/>
      <c r="K78" s="509"/>
      <c r="L78" s="509"/>
      <c r="M78" s="509"/>
      <c r="N78" s="510"/>
    </row>
    <row r="79" spans="1:14">
      <c r="A79" s="533" t="s">
        <v>34</v>
      </c>
      <c r="B79" s="533"/>
      <c r="C79" s="534"/>
      <c r="D79" s="535"/>
      <c r="E79" s="535"/>
      <c r="F79" s="535"/>
      <c r="G79" s="536"/>
      <c r="H79" s="543" t="s">
        <v>35</v>
      </c>
      <c r="I79" s="544"/>
      <c r="J79" s="534"/>
      <c r="K79" s="535"/>
      <c r="L79" s="535"/>
      <c r="M79" s="535"/>
      <c r="N79" s="536"/>
    </row>
    <row r="80" spans="1:14">
      <c r="A80" s="533"/>
      <c r="B80" s="533"/>
      <c r="C80" s="537"/>
      <c r="D80" s="538"/>
      <c r="E80" s="538"/>
      <c r="F80" s="538"/>
      <c r="G80" s="539"/>
      <c r="H80" s="545"/>
      <c r="I80" s="546"/>
      <c r="J80" s="537"/>
      <c r="K80" s="538"/>
      <c r="L80" s="538"/>
      <c r="M80" s="538"/>
      <c r="N80" s="539"/>
    </row>
    <row r="81" spans="1:14" ht="87.75" customHeight="1">
      <c r="A81" s="533"/>
      <c r="B81" s="533"/>
      <c r="C81" s="540"/>
      <c r="D81" s="541"/>
      <c r="E81" s="541"/>
      <c r="F81" s="541"/>
      <c r="G81" s="542"/>
      <c r="H81" s="547"/>
      <c r="I81" s="548"/>
      <c r="J81" s="540"/>
      <c r="K81" s="541"/>
      <c r="L81" s="541"/>
      <c r="M81" s="541"/>
      <c r="N81" s="542"/>
    </row>
    <row r="82" spans="1:14">
      <c r="A82" s="533" t="s">
        <v>36</v>
      </c>
      <c r="B82" s="533"/>
      <c r="C82" s="534"/>
      <c r="D82" s="535"/>
      <c r="E82" s="535"/>
      <c r="F82" s="535"/>
      <c r="G82" s="536"/>
      <c r="H82" s="543" t="s">
        <v>36</v>
      </c>
      <c r="I82" s="544"/>
      <c r="J82" s="534"/>
      <c r="K82" s="535"/>
      <c r="L82" s="535"/>
      <c r="M82" s="535"/>
      <c r="N82" s="536"/>
    </row>
    <row r="83" spans="1:14">
      <c r="A83" s="533"/>
      <c r="B83" s="533"/>
      <c r="C83" s="537"/>
      <c r="D83" s="538"/>
      <c r="E83" s="538"/>
      <c r="F83" s="538"/>
      <c r="G83" s="539"/>
      <c r="H83" s="545"/>
      <c r="I83" s="546"/>
      <c r="J83" s="537"/>
      <c r="K83" s="538"/>
      <c r="L83" s="538"/>
      <c r="M83" s="538"/>
      <c r="N83" s="539"/>
    </row>
    <row r="84" spans="1:14">
      <c r="A84" s="533"/>
      <c r="B84" s="533"/>
      <c r="C84" s="540"/>
      <c r="D84" s="541"/>
      <c r="E84" s="541"/>
      <c r="F84" s="541"/>
      <c r="G84" s="542"/>
      <c r="H84" s="547"/>
      <c r="I84" s="548"/>
      <c r="J84" s="540"/>
      <c r="K84" s="541"/>
      <c r="L84" s="541"/>
      <c r="M84" s="541"/>
      <c r="N84" s="542"/>
    </row>
    <row r="85" spans="1:14">
      <c r="A85" s="508" t="s">
        <v>37</v>
      </c>
      <c r="B85" s="509"/>
      <c r="C85" s="509"/>
      <c r="D85" s="509"/>
      <c r="E85" s="509"/>
      <c r="F85" s="509"/>
      <c r="G85" s="510"/>
      <c r="H85" s="508" t="s">
        <v>37</v>
      </c>
      <c r="I85" s="509"/>
      <c r="J85" s="509"/>
      <c r="K85" s="509"/>
      <c r="L85" s="509"/>
      <c r="M85" s="509"/>
      <c r="N85" s="510"/>
    </row>
    <row r="86" spans="1:14">
      <c r="A86" s="533" t="s">
        <v>38</v>
      </c>
      <c r="B86" s="533"/>
      <c r="C86" s="534"/>
      <c r="D86" s="535"/>
      <c r="E86" s="535"/>
      <c r="F86" s="535"/>
      <c r="G86" s="536"/>
      <c r="H86" s="543" t="s">
        <v>39</v>
      </c>
      <c r="I86" s="544"/>
      <c r="J86" s="534"/>
      <c r="K86" s="535"/>
      <c r="L86" s="535"/>
      <c r="M86" s="535"/>
      <c r="N86" s="536"/>
    </row>
    <row r="87" spans="1:14">
      <c r="A87" s="533"/>
      <c r="B87" s="533"/>
      <c r="C87" s="537"/>
      <c r="D87" s="538"/>
      <c r="E87" s="538"/>
      <c r="F87" s="538"/>
      <c r="G87" s="539"/>
      <c r="H87" s="545"/>
      <c r="I87" s="546"/>
      <c r="J87" s="537"/>
      <c r="K87" s="538"/>
      <c r="L87" s="538"/>
      <c r="M87" s="538"/>
      <c r="N87" s="539"/>
    </row>
    <row r="88" spans="1:14">
      <c r="A88" s="533"/>
      <c r="B88" s="533"/>
      <c r="C88" s="540"/>
      <c r="D88" s="541"/>
      <c r="E88" s="541"/>
      <c r="F88" s="541"/>
      <c r="G88" s="542"/>
      <c r="H88" s="547"/>
      <c r="I88" s="548"/>
      <c r="J88" s="540"/>
      <c r="K88" s="541"/>
      <c r="L88" s="541"/>
      <c r="M88" s="541"/>
      <c r="N88" s="542"/>
    </row>
    <row r="89" spans="1:14">
      <c r="A89" s="533" t="s">
        <v>40</v>
      </c>
      <c r="B89" s="533"/>
      <c r="C89" s="534"/>
      <c r="D89" s="535"/>
      <c r="E89" s="535"/>
      <c r="F89" s="535"/>
      <c r="G89" s="536"/>
      <c r="H89" s="543" t="s">
        <v>40</v>
      </c>
      <c r="I89" s="544"/>
      <c r="J89" s="534"/>
      <c r="K89" s="535"/>
      <c r="L89" s="535"/>
      <c r="M89" s="535"/>
      <c r="N89" s="536"/>
    </row>
    <row r="90" spans="1:14">
      <c r="A90" s="533"/>
      <c r="B90" s="533"/>
      <c r="C90" s="537"/>
      <c r="D90" s="538"/>
      <c r="E90" s="538"/>
      <c r="F90" s="538"/>
      <c r="G90" s="539"/>
      <c r="H90" s="545"/>
      <c r="I90" s="546"/>
      <c r="J90" s="537"/>
      <c r="K90" s="538"/>
      <c r="L90" s="538"/>
      <c r="M90" s="538"/>
      <c r="N90" s="539"/>
    </row>
    <row r="91" spans="1:14">
      <c r="A91" s="533"/>
      <c r="B91" s="533"/>
      <c r="C91" s="540"/>
      <c r="D91" s="541"/>
      <c r="E91" s="541"/>
      <c r="F91" s="541"/>
      <c r="G91" s="542"/>
      <c r="H91" s="547"/>
      <c r="I91" s="548"/>
      <c r="J91" s="540"/>
      <c r="K91" s="541"/>
      <c r="L91" s="541"/>
      <c r="M91" s="541"/>
      <c r="N91" s="542"/>
    </row>
    <row r="92" spans="1:14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31.5" customHeight="1">
      <c r="A93" s="508" t="s">
        <v>41</v>
      </c>
      <c r="B93" s="509"/>
      <c r="C93" s="509"/>
      <c r="D93" s="509"/>
      <c r="E93" s="509"/>
      <c r="F93" s="509"/>
      <c r="G93" s="509"/>
      <c r="H93" s="509"/>
      <c r="I93" s="509"/>
      <c r="J93" s="509"/>
      <c r="K93" s="509"/>
      <c r="L93" s="509"/>
      <c r="M93" s="509"/>
      <c r="N93" s="510"/>
    </row>
    <row r="94" spans="1:14">
      <c r="A94" s="86" t="s">
        <v>67</v>
      </c>
      <c r="B94" s="528" t="s">
        <v>68</v>
      </c>
      <c r="C94" s="529"/>
      <c r="D94" s="529"/>
      <c r="E94" s="529"/>
      <c r="F94" s="530"/>
      <c r="G94" s="531" t="s">
        <v>69</v>
      </c>
      <c r="H94" s="531"/>
      <c r="I94" s="531"/>
      <c r="J94" s="531"/>
      <c r="K94" s="531" t="s">
        <v>70</v>
      </c>
      <c r="L94" s="531"/>
      <c r="M94" s="532" t="s">
        <v>71</v>
      </c>
      <c r="N94" s="532"/>
    </row>
    <row r="95" spans="1:14" ht="15">
      <c r="A95" s="87"/>
      <c r="B95" s="514" t="s">
        <v>200</v>
      </c>
      <c r="C95" s="515"/>
      <c r="D95" s="515"/>
      <c r="E95" s="515"/>
      <c r="F95" s="516"/>
      <c r="G95" s="524"/>
      <c r="H95" s="525"/>
      <c r="I95" s="519"/>
      <c r="J95" s="519"/>
      <c r="K95" s="526">
        <v>0.8</v>
      </c>
      <c r="L95" s="519"/>
      <c r="M95" s="527">
        <f>G95*K95</f>
        <v>0</v>
      </c>
      <c r="N95" s="527"/>
    </row>
    <row r="96" spans="1:14" ht="15">
      <c r="A96" s="87"/>
      <c r="B96" s="514"/>
      <c r="C96" s="515"/>
      <c r="D96" s="515"/>
      <c r="E96" s="515"/>
      <c r="F96" s="516"/>
      <c r="G96" s="524"/>
      <c r="H96" s="525"/>
      <c r="I96" s="519"/>
      <c r="J96" s="519"/>
      <c r="K96" s="526"/>
      <c r="L96" s="519"/>
      <c r="M96" s="527">
        <f>G96*K96</f>
        <v>0</v>
      </c>
      <c r="N96" s="527"/>
    </row>
    <row r="97" spans="1:14" ht="15">
      <c r="A97" s="87"/>
      <c r="B97" s="514"/>
      <c r="C97" s="515"/>
      <c r="D97" s="515"/>
      <c r="E97" s="515"/>
      <c r="F97" s="516"/>
      <c r="G97" s="524"/>
      <c r="H97" s="525"/>
      <c r="I97" s="519"/>
      <c r="J97" s="519"/>
      <c r="K97" s="526"/>
      <c r="L97" s="519"/>
      <c r="M97" s="527">
        <f>G97*K97</f>
        <v>0</v>
      </c>
      <c r="N97" s="527"/>
    </row>
    <row r="98" spans="1:14" ht="15">
      <c r="A98" s="87"/>
      <c r="B98" s="514"/>
      <c r="C98" s="515"/>
      <c r="D98" s="515"/>
      <c r="E98" s="515"/>
      <c r="F98" s="516"/>
      <c r="G98" s="524"/>
      <c r="H98" s="525"/>
      <c r="I98" s="519"/>
      <c r="J98" s="519"/>
      <c r="K98" s="526"/>
      <c r="L98" s="519"/>
      <c r="M98" s="527">
        <f>G98*K98</f>
        <v>0</v>
      </c>
      <c r="N98" s="527"/>
    </row>
    <row r="99" spans="1:14" ht="15">
      <c r="A99" s="87"/>
      <c r="B99" s="514"/>
      <c r="C99" s="515"/>
      <c r="D99" s="515"/>
      <c r="E99" s="515"/>
      <c r="F99" s="516"/>
      <c r="G99" s="524"/>
      <c r="H99" s="525"/>
      <c r="I99" s="519"/>
      <c r="J99" s="519"/>
      <c r="K99" s="526"/>
      <c r="L99" s="519"/>
      <c r="M99" s="527">
        <f>G99*K99</f>
        <v>0</v>
      </c>
      <c r="N99" s="527"/>
    </row>
    <row r="100" spans="1:14">
      <c r="A100" s="87"/>
      <c r="B100" s="514"/>
      <c r="C100" s="515"/>
      <c r="D100" s="515"/>
      <c r="E100" s="515"/>
      <c r="F100" s="516"/>
      <c r="G100" s="517"/>
      <c r="H100" s="518"/>
      <c r="I100" s="519"/>
      <c r="J100" s="519"/>
      <c r="K100" s="519"/>
      <c r="L100" s="519"/>
      <c r="M100" s="520"/>
      <c r="N100" s="520"/>
    </row>
    <row r="101" spans="1:14">
      <c r="A101" s="87"/>
      <c r="B101" s="514"/>
      <c r="C101" s="515"/>
      <c r="D101" s="515"/>
      <c r="E101" s="515"/>
      <c r="F101" s="516"/>
      <c r="G101" s="517"/>
      <c r="H101" s="518"/>
      <c r="I101" s="519"/>
      <c r="J101" s="519"/>
      <c r="K101" s="519"/>
      <c r="L101" s="519"/>
      <c r="M101" s="520"/>
      <c r="N101" s="520"/>
    </row>
    <row r="102" spans="1:14">
      <c r="A102" s="87"/>
      <c r="B102" s="514"/>
      <c r="C102" s="515"/>
      <c r="D102" s="515"/>
      <c r="E102" s="515"/>
      <c r="F102" s="516"/>
      <c r="G102" s="517"/>
      <c r="H102" s="518"/>
      <c r="I102" s="519"/>
      <c r="J102" s="519"/>
      <c r="K102" s="519"/>
      <c r="L102" s="519"/>
      <c r="M102" s="520"/>
      <c r="N102" s="520"/>
    </row>
    <row r="103" spans="1:14">
      <c r="A103" s="87"/>
      <c r="B103" s="514"/>
      <c r="C103" s="515"/>
      <c r="D103" s="515"/>
      <c r="E103" s="515"/>
      <c r="F103" s="516"/>
      <c r="G103" s="517"/>
      <c r="H103" s="518"/>
      <c r="I103" s="519"/>
      <c r="J103" s="519"/>
      <c r="K103" s="519"/>
      <c r="L103" s="519"/>
      <c r="M103" s="520"/>
      <c r="N103" s="520"/>
    </row>
    <row r="104" spans="1:14">
      <c r="A104" s="87"/>
      <c r="B104" s="514"/>
      <c r="C104" s="515"/>
      <c r="D104" s="515"/>
      <c r="E104" s="515"/>
      <c r="F104" s="516"/>
      <c r="G104" s="517"/>
      <c r="H104" s="518"/>
      <c r="I104" s="519"/>
      <c r="J104" s="519"/>
      <c r="K104" s="519"/>
      <c r="L104" s="519"/>
      <c r="M104" s="520"/>
      <c r="N104" s="520"/>
    </row>
    <row r="105" spans="1:14">
      <c r="A105" s="87"/>
      <c r="B105" s="514"/>
      <c r="C105" s="515"/>
      <c r="D105" s="515"/>
      <c r="E105" s="515"/>
      <c r="F105" s="516"/>
      <c r="G105" s="517"/>
      <c r="H105" s="518"/>
      <c r="I105" s="519"/>
      <c r="J105" s="519"/>
      <c r="K105" s="519"/>
      <c r="L105" s="519"/>
      <c r="M105" s="520"/>
      <c r="N105" s="520"/>
    </row>
    <row r="106" spans="1:14">
      <c r="A106" s="87"/>
      <c r="B106" s="514"/>
      <c r="C106" s="515"/>
      <c r="D106" s="515"/>
      <c r="E106" s="515"/>
      <c r="F106" s="516"/>
      <c r="G106" s="517"/>
      <c r="H106" s="518"/>
      <c r="I106" s="519"/>
      <c r="J106" s="519"/>
      <c r="K106" s="519"/>
      <c r="L106" s="519"/>
      <c r="M106" s="520"/>
      <c r="N106" s="520"/>
    </row>
    <row r="107" spans="1:14">
      <c r="A107" s="87"/>
      <c r="B107" s="514"/>
      <c r="C107" s="515"/>
      <c r="D107" s="515"/>
      <c r="E107" s="515"/>
      <c r="F107" s="516"/>
      <c r="G107" s="517"/>
      <c r="H107" s="518"/>
      <c r="I107" s="519"/>
      <c r="J107" s="519"/>
      <c r="K107" s="519"/>
      <c r="L107" s="519"/>
      <c r="M107" s="520"/>
      <c r="N107" s="520"/>
    </row>
    <row r="108" spans="1:14" ht="15">
      <c r="A108" s="88">
        <f>COUNTA(B95:F107)</f>
        <v>1</v>
      </c>
      <c r="B108" s="521" t="s">
        <v>42</v>
      </c>
      <c r="C108" s="521"/>
      <c r="D108" s="521"/>
      <c r="E108" s="521"/>
      <c r="F108" s="521"/>
      <c r="G108" s="521"/>
      <c r="H108" s="521"/>
      <c r="I108" s="521"/>
      <c r="J108" s="521"/>
      <c r="K108" s="521"/>
      <c r="L108" s="522"/>
      <c r="M108" s="523">
        <f>SUM(M95:N107)</f>
        <v>0</v>
      </c>
      <c r="N108" s="523"/>
    </row>
    <row r="109" spans="1:14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>
      <c r="A110" s="508" t="s">
        <v>43</v>
      </c>
      <c r="B110" s="509"/>
      <c r="C110" s="509"/>
      <c r="D110" s="509"/>
      <c r="E110" s="509"/>
      <c r="F110" s="509"/>
      <c r="G110" s="509"/>
      <c r="H110" s="509"/>
      <c r="I110" s="509"/>
      <c r="J110" s="509"/>
      <c r="K110" s="509"/>
      <c r="L110" s="509"/>
      <c r="M110" s="509"/>
      <c r="N110" s="510"/>
    </row>
    <row r="111" spans="1:14">
      <c r="A111" s="511" t="s">
        <v>44</v>
      </c>
      <c r="B111" s="512"/>
      <c r="C111" s="512"/>
      <c r="D111" s="513"/>
      <c r="E111" s="511" t="s">
        <v>45</v>
      </c>
      <c r="F111" s="512"/>
      <c r="G111" s="512"/>
      <c r="H111" s="512"/>
      <c r="I111" s="512"/>
      <c r="J111" s="512"/>
      <c r="K111" s="512"/>
      <c r="L111" s="513"/>
      <c r="M111" s="482" t="s">
        <v>46</v>
      </c>
      <c r="N111" s="484"/>
    </row>
    <row r="112" spans="1:14">
      <c r="A112" s="462"/>
      <c r="B112" s="463"/>
      <c r="C112" s="463"/>
      <c r="D112" s="464"/>
      <c r="E112" s="486"/>
      <c r="F112" s="487"/>
      <c r="G112" s="487"/>
      <c r="H112" s="487"/>
      <c r="I112" s="487"/>
      <c r="J112" s="487"/>
      <c r="K112" s="487"/>
      <c r="L112" s="488"/>
      <c r="M112" s="468"/>
      <c r="N112" s="469"/>
    </row>
    <row r="113" spans="1:16">
      <c r="A113" s="465"/>
      <c r="B113" s="466"/>
      <c r="C113" s="466"/>
      <c r="D113" s="467"/>
      <c r="E113" s="489"/>
      <c r="F113" s="490"/>
      <c r="G113" s="490"/>
      <c r="H113" s="490"/>
      <c r="I113" s="490"/>
      <c r="J113" s="490"/>
      <c r="K113" s="490"/>
      <c r="L113" s="491"/>
      <c r="M113" s="470"/>
      <c r="N113" s="471"/>
    </row>
    <row r="114" spans="1:16">
      <c r="A114" s="462"/>
      <c r="B114" s="463"/>
      <c r="C114" s="463"/>
      <c r="D114" s="464"/>
      <c r="E114" s="486"/>
      <c r="F114" s="487"/>
      <c r="G114" s="487"/>
      <c r="H114" s="487"/>
      <c r="I114" s="487"/>
      <c r="J114" s="487"/>
      <c r="K114" s="487"/>
      <c r="L114" s="488"/>
      <c r="M114" s="468"/>
      <c r="N114" s="469"/>
    </row>
    <row r="115" spans="1:16">
      <c r="A115" s="465"/>
      <c r="B115" s="466"/>
      <c r="C115" s="466"/>
      <c r="D115" s="467"/>
      <c r="E115" s="489"/>
      <c r="F115" s="490"/>
      <c r="G115" s="490"/>
      <c r="H115" s="490"/>
      <c r="I115" s="490"/>
      <c r="J115" s="490"/>
      <c r="K115" s="490"/>
      <c r="L115" s="491"/>
      <c r="M115" s="470"/>
      <c r="N115" s="471"/>
    </row>
    <row r="116" spans="1:16">
      <c r="A116" s="462"/>
      <c r="B116" s="463"/>
      <c r="C116" s="463"/>
      <c r="D116" s="464"/>
      <c r="E116" s="486"/>
      <c r="F116" s="487"/>
      <c r="G116" s="487"/>
      <c r="H116" s="487"/>
      <c r="I116" s="487"/>
      <c r="J116" s="487"/>
      <c r="K116" s="487"/>
      <c r="L116" s="488"/>
      <c r="M116" s="468"/>
      <c r="N116" s="469"/>
    </row>
    <row r="117" spans="1:16">
      <c r="A117" s="465"/>
      <c r="B117" s="466"/>
      <c r="C117" s="466"/>
      <c r="D117" s="467"/>
      <c r="E117" s="489"/>
      <c r="F117" s="490"/>
      <c r="G117" s="490"/>
      <c r="H117" s="490"/>
      <c r="I117" s="490"/>
      <c r="J117" s="490"/>
      <c r="K117" s="490"/>
      <c r="L117" s="491"/>
      <c r="M117" s="470"/>
      <c r="N117" s="471"/>
    </row>
    <row r="118" spans="1:16">
      <c r="A118" s="462"/>
      <c r="B118" s="463"/>
      <c r="C118" s="463"/>
      <c r="D118" s="464"/>
      <c r="E118" s="486"/>
      <c r="F118" s="487"/>
      <c r="G118" s="487"/>
      <c r="H118" s="487"/>
      <c r="I118" s="487"/>
      <c r="J118" s="487"/>
      <c r="K118" s="487"/>
      <c r="L118" s="488"/>
      <c r="M118" s="468"/>
      <c r="N118" s="469"/>
    </row>
    <row r="119" spans="1:16">
      <c r="A119" s="465"/>
      <c r="B119" s="466"/>
      <c r="C119" s="466"/>
      <c r="D119" s="467"/>
      <c r="E119" s="489"/>
      <c r="F119" s="490"/>
      <c r="G119" s="490"/>
      <c r="H119" s="490"/>
      <c r="I119" s="490"/>
      <c r="J119" s="490"/>
      <c r="K119" s="490"/>
      <c r="L119" s="491"/>
      <c r="M119" s="470"/>
      <c r="N119" s="471"/>
    </row>
    <row r="120" spans="1:16">
      <c r="A120" s="462"/>
      <c r="B120" s="463"/>
      <c r="C120" s="463"/>
      <c r="D120" s="464"/>
      <c r="E120" s="486"/>
      <c r="F120" s="487"/>
      <c r="G120" s="487"/>
      <c r="H120" s="487"/>
      <c r="I120" s="487"/>
      <c r="J120" s="487"/>
      <c r="K120" s="487"/>
      <c r="L120" s="488"/>
      <c r="M120" s="468"/>
      <c r="N120" s="469"/>
    </row>
    <row r="121" spans="1:16">
      <c r="A121" s="465"/>
      <c r="B121" s="466"/>
      <c r="C121" s="466"/>
      <c r="D121" s="467"/>
      <c r="E121" s="489"/>
      <c r="F121" s="490"/>
      <c r="G121" s="490"/>
      <c r="H121" s="490"/>
      <c r="I121" s="490"/>
      <c r="J121" s="490"/>
      <c r="K121" s="490"/>
      <c r="L121" s="491"/>
      <c r="M121" s="470"/>
      <c r="N121" s="471"/>
    </row>
    <row r="122" spans="1:16">
      <c r="A122" s="462"/>
      <c r="B122" s="463"/>
      <c r="C122" s="463"/>
      <c r="D122" s="464"/>
      <c r="E122" s="486"/>
      <c r="F122" s="487"/>
      <c r="G122" s="487"/>
      <c r="H122" s="487"/>
      <c r="I122" s="487"/>
      <c r="J122" s="487"/>
      <c r="K122" s="487"/>
      <c r="L122" s="488"/>
      <c r="M122" s="468"/>
      <c r="N122" s="469"/>
    </row>
    <row r="123" spans="1:16">
      <c r="A123" s="465"/>
      <c r="B123" s="466"/>
      <c r="C123" s="466"/>
      <c r="D123" s="467"/>
      <c r="E123" s="489"/>
      <c r="F123" s="490"/>
      <c r="G123" s="490"/>
      <c r="H123" s="490"/>
      <c r="I123" s="490"/>
      <c r="J123" s="490"/>
      <c r="K123" s="490"/>
      <c r="L123" s="491"/>
      <c r="M123" s="470"/>
      <c r="N123" s="471"/>
    </row>
    <row r="124" spans="1:16">
      <c r="A124" s="462"/>
      <c r="B124" s="463"/>
      <c r="C124" s="463"/>
      <c r="D124" s="464"/>
      <c r="E124" s="486"/>
      <c r="F124" s="487"/>
      <c r="G124" s="487"/>
      <c r="H124" s="487"/>
      <c r="I124" s="487"/>
      <c r="J124" s="487"/>
      <c r="K124" s="487"/>
      <c r="L124" s="488"/>
      <c r="M124" s="468"/>
      <c r="N124" s="469"/>
    </row>
    <row r="125" spans="1:16">
      <c r="A125" s="465"/>
      <c r="B125" s="466"/>
      <c r="C125" s="466"/>
      <c r="D125" s="467"/>
      <c r="E125" s="489"/>
      <c r="F125" s="490"/>
      <c r="G125" s="490"/>
      <c r="H125" s="490"/>
      <c r="I125" s="490"/>
      <c r="J125" s="490"/>
      <c r="K125" s="490"/>
      <c r="L125" s="491"/>
      <c r="M125" s="470"/>
      <c r="N125" s="471"/>
      <c r="P125" s="3"/>
    </row>
    <row r="126" spans="1:16">
      <c r="A126" s="462"/>
      <c r="B126" s="463"/>
      <c r="C126" s="463"/>
      <c r="D126" s="464"/>
      <c r="E126" s="486"/>
      <c r="F126" s="487"/>
      <c r="G126" s="487"/>
      <c r="H126" s="487"/>
      <c r="I126" s="487"/>
      <c r="J126" s="487"/>
      <c r="K126" s="487"/>
      <c r="L126" s="488"/>
      <c r="M126" s="468"/>
      <c r="N126" s="469"/>
      <c r="P126" s="3"/>
    </row>
    <row r="127" spans="1:16">
      <c r="A127" s="465"/>
      <c r="B127" s="466"/>
      <c r="C127" s="466"/>
      <c r="D127" s="467"/>
      <c r="E127" s="489"/>
      <c r="F127" s="490"/>
      <c r="G127" s="490"/>
      <c r="H127" s="490"/>
      <c r="I127" s="490"/>
      <c r="J127" s="490"/>
      <c r="K127" s="490"/>
      <c r="L127" s="491"/>
      <c r="M127" s="470"/>
      <c r="N127" s="471"/>
    </row>
    <row r="128" spans="1:16">
      <c r="A128" s="492"/>
      <c r="B128" s="493"/>
      <c r="C128" s="493"/>
      <c r="D128" s="494"/>
      <c r="E128" s="498"/>
      <c r="F128" s="499"/>
      <c r="G128" s="499"/>
      <c r="H128" s="499"/>
      <c r="I128" s="499"/>
      <c r="J128" s="499"/>
      <c r="K128" s="499"/>
      <c r="L128" s="500"/>
      <c r="M128" s="504"/>
      <c r="N128" s="505"/>
    </row>
    <row r="129" spans="1:14">
      <c r="A129" s="495"/>
      <c r="B129" s="496"/>
      <c r="C129" s="496"/>
      <c r="D129" s="497"/>
      <c r="E129" s="501"/>
      <c r="F129" s="502"/>
      <c r="G129" s="502"/>
      <c r="H129" s="502"/>
      <c r="I129" s="502"/>
      <c r="J129" s="502"/>
      <c r="K129" s="502"/>
      <c r="L129" s="503"/>
      <c r="M129" s="506"/>
      <c r="N129" s="507"/>
    </row>
    <row r="130" spans="1:14">
      <c r="A130" s="462"/>
      <c r="B130" s="463"/>
      <c r="C130" s="463"/>
      <c r="D130" s="464"/>
      <c r="E130" s="462"/>
      <c r="F130" s="463"/>
      <c r="G130" s="463"/>
      <c r="H130" s="463"/>
      <c r="I130" s="463"/>
      <c r="J130" s="463"/>
      <c r="K130" s="463"/>
      <c r="L130" s="464"/>
      <c r="M130" s="468"/>
      <c r="N130" s="469"/>
    </row>
    <row r="131" spans="1:14">
      <c r="A131" s="465"/>
      <c r="B131" s="466"/>
      <c r="C131" s="466"/>
      <c r="D131" s="467"/>
      <c r="E131" s="465"/>
      <c r="F131" s="466"/>
      <c r="G131" s="466"/>
      <c r="H131" s="466"/>
      <c r="I131" s="466"/>
      <c r="J131" s="466"/>
      <c r="K131" s="466"/>
      <c r="L131" s="467"/>
      <c r="M131" s="470"/>
      <c r="N131" s="471"/>
    </row>
    <row r="132" spans="1:14">
      <c r="A132" s="472" t="s">
        <v>232</v>
      </c>
      <c r="B132" s="473"/>
      <c r="C132" s="473"/>
      <c r="D132" s="473"/>
      <c r="E132" s="473"/>
      <c r="F132" s="473"/>
      <c r="G132" s="473"/>
      <c r="H132" s="473"/>
      <c r="I132" s="473"/>
      <c r="J132" s="473"/>
      <c r="K132" s="473"/>
      <c r="L132" s="474"/>
      <c r="M132" s="478">
        <f>SUM(M112:N131)</f>
        <v>0</v>
      </c>
      <c r="N132" s="479"/>
    </row>
    <row r="133" spans="1:14">
      <c r="A133" s="475"/>
      <c r="B133" s="476"/>
      <c r="C133" s="476"/>
      <c r="D133" s="476"/>
      <c r="E133" s="476"/>
      <c r="F133" s="476"/>
      <c r="G133" s="476"/>
      <c r="H133" s="476"/>
      <c r="I133" s="476"/>
      <c r="J133" s="476"/>
      <c r="K133" s="476"/>
      <c r="L133" s="477"/>
      <c r="M133" s="480"/>
      <c r="N133" s="481"/>
    </row>
    <row r="134" spans="1:14">
      <c r="A134" s="482" t="s">
        <v>49</v>
      </c>
      <c r="B134" s="483"/>
      <c r="C134" s="483"/>
      <c r="D134" s="483"/>
      <c r="E134" s="483"/>
      <c r="F134" s="483"/>
      <c r="G134" s="483"/>
      <c r="H134" s="483"/>
      <c r="I134" s="483"/>
      <c r="J134" s="483"/>
      <c r="K134" s="483"/>
      <c r="L134" s="484"/>
      <c r="M134" s="485">
        <f>M108+M132</f>
        <v>0</v>
      </c>
      <c r="N134" s="485"/>
    </row>
    <row r="65469" spans="250:254">
      <c r="IP65469" s="15" t="s">
        <v>50</v>
      </c>
      <c r="IQ65469" s="15" t="s">
        <v>51</v>
      </c>
      <c r="IR65469" s="15" t="s">
        <v>52</v>
      </c>
      <c r="IS65469" s="15" t="s">
        <v>53</v>
      </c>
      <c r="IT65469" s="15" t="s">
        <v>54</v>
      </c>
    </row>
    <row r="65470" spans="250:254">
      <c r="IP65470" s="15" t="e">
        <f>#REF!&amp;$C$8</f>
        <v>#REF!</v>
      </c>
      <c r="IQ65470" s="15" t="e">
        <f>#REF!</f>
        <v>#REF!</v>
      </c>
      <c r="IR65470" s="15" t="e">
        <f>$B$24&amp;" - "&amp;$B$25&amp;" - "&amp;$B$28&amp;" - "&amp;$I$28&amp;" - "&amp;#REF!&amp;" - "&amp;#REF!&amp;" - "&amp;#REF!&amp;" - "&amp;#REF!</f>
        <v>#REF!</v>
      </c>
      <c r="IS65470" s="15" t="e">
        <f>$A$33&amp;": "&amp;$I$33&amp;" - "&amp;#REF!&amp;": "&amp;#REF!&amp;" - "&amp;$A$34&amp;": "&amp;#REF!&amp;" - "&amp;#REF!&amp;": "&amp;#REF!&amp;" - "&amp;#REF!&amp;": "&amp;#REF!&amp;" - "&amp;#REF!&amp;": "&amp;$I$34&amp;" - "&amp;#REF!&amp;": "&amp;#REF!&amp;" - "&amp;$A$36&amp;": "&amp;$I$36&amp;" - "&amp;$A$37&amp;": "&amp;$I$37&amp;" - "&amp;$A$38&amp;": "&amp;$I$38&amp;" - "&amp;$A$39&amp;": "&amp;$I$39&amp;" - "&amp;#REF!&amp;": "&amp;#REF!&amp;" - "&amp;$A$40&amp;": "&amp;$I$40</f>
        <v>#REF!</v>
      </c>
      <c r="IT65470" s="15" t="e">
        <f>#REF!</f>
        <v>#REF!</v>
      </c>
    </row>
  </sheetData>
  <mergeCells count="296">
    <mergeCell ref="A1:N1"/>
    <mergeCell ref="A2:D2"/>
    <mergeCell ref="E2:H2"/>
    <mergeCell ref="I2:N2"/>
    <mergeCell ref="A3:D4"/>
    <mergeCell ref="E3:H4"/>
    <mergeCell ref="I3:N4"/>
    <mergeCell ref="O7:S7"/>
    <mergeCell ref="A8:B8"/>
    <mergeCell ref="C8:N8"/>
    <mergeCell ref="A5:C6"/>
    <mergeCell ref="D5:H6"/>
    <mergeCell ref="I5:N5"/>
    <mergeCell ref="I6:J6"/>
    <mergeCell ref="K6:L6"/>
    <mergeCell ref="M6:N6"/>
    <mergeCell ref="A23:N23"/>
    <mergeCell ref="B24:G24"/>
    <mergeCell ref="I24:N24"/>
    <mergeCell ref="B25:G25"/>
    <mergeCell ref="I25:N25"/>
    <mergeCell ref="A7:B7"/>
    <mergeCell ref="C7:N7"/>
    <mergeCell ref="A31:H31"/>
    <mergeCell ref="I31:J31"/>
    <mergeCell ref="K31:L31"/>
    <mergeCell ref="M31:N31"/>
    <mergeCell ref="A9:B9"/>
    <mergeCell ref="C9:N9"/>
    <mergeCell ref="A10:B22"/>
    <mergeCell ref="C10:N22"/>
    <mergeCell ref="R33:V35"/>
    <mergeCell ref="A34:H34"/>
    <mergeCell ref="I34:J34"/>
    <mergeCell ref="K34:L34"/>
    <mergeCell ref="M34:N34"/>
    <mergeCell ref="O34:P34"/>
    <mergeCell ref="O31:P31"/>
    <mergeCell ref="B26:G26"/>
    <mergeCell ref="I26:N26"/>
    <mergeCell ref="B27:G27"/>
    <mergeCell ref="I27:N27"/>
    <mergeCell ref="B28:G28"/>
    <mergeCell ref="I28:N28"/>
    <mergeCell ref="R32:V32"/>
    <mergeCell ref="A32:H32"/>
    <mergeCell ref="I32:J32"/>
    <mergeCell ref="K32:L32"/>
    <mergeCell ref="M32:N32"/>
    <mergeCell ref="O32:P32"/>
    <mergeCell ref="A35:H35"/>
    <mergeCell ref="I35:J35"/>
    <mergeCell ref="K35:L35"/>
    <mergeCell ref="M35:N35"/>
    <mergeCell ref="O35:P35"/>
    <mergeCell ref="A33:H33"/>
    <mergeCell ref="I33:J33"/>
    <mergeCell ref="K33:L33"/>
    <mergeCell ref="M33:N33"/>
    <mergeCell ref="O33:P33"/>
    <mergeCell ref="A37:H37"/>
    <mergeCell ref="I37:J37"/>
    <mergeCell ref="K37:L37"/>
    <mergeCell ref="M37:N37"/>
    <mergeCell ref="O37:P37"/>
    <mergeCell ref="A36:H36"/>
    <mergeCell ref="I36:J36"/>
    <mergeCell ref="K36:L36"/>
    <mergeCell ref="M36:N36"/>
    <mergeCell ref="O36:P36"/>
    <mergeCell ref="A39:H39"/>
    <mergeCell ref="I39:J39"/>
    <mergeCell ref="K39:L39"/>
    <mergeCell ref="M39:N39"/>
    <mergeCell ref="O39:P39"/>
    <mergeCell ref="A38:H38"/>
    <mergeCell ref="I38:J38"/>
    <mergeCell ref="K38:L38"/>
    <mergeCell ref="M38:N38"/>
    <mergeCell ref="O38:P38"/>
    <mergeCell ref="A41:H41"/>
    <mergeCell ref="I41:J41"/>
    <mergeCell ref="K41:L41"/>
    <mergeCell ref="M41:N41"/>
    <mergeCell ref="O41:P41"/>
    <mergeCell ref="A40:H40"/>
    <mergeCell ref="I40:J40"/>
    <mergeCell ref="K40:L40"/>
    <mergeCell ref="M40:N40"/>
    <mergeCell ref="O40:P40"/>
    <mergeCell ref="A43:H43"/>
    <mergeCell ref="I43:J43"/>
    <mergeCell ref="K43:L43"/>
    <mergeCell ref="M43:N43"/>
    <mergeCell ref="O43:P43"/>
    <mergeCell ref="A42:H42"/>
    <mergeCell ref="I42:J42"/>
    <mergeCell ref="K42:L42"/>
    <mergeCell ref="M42:N42"/>
    <mergeCell ref="O42:P42"/>
    <mergeCell ref="A45:H45"/>
    <mergeCell ref="I45:J45"/>
    <mergeCell ref="K45:L45"/>
    <mergeCell ref="M45:N45"/>
    <mergeCell ref="O45:P45"/>
    <mergeCell ref="A44:H44"/>
    <mergeCell ref="I44:J44"/>
    <mergeCell ref="K44:L44"/>
    <mergeCell ref="M44:N44"/>
    <mergeCell ref="O44:P44"/>
    <mergeCell ref="A47:H47"/>
    <mergeCell ref="I47:J47"/>
    <mergeCell ref="K47:L47"/>
    <mergeCell ref="M47:N47"/>
    <mergeCell ref="O47:P47"/>
    <mergeCell ref="A46:H46"/>
    <mergeCell ref="I46:J46"/>
    <mergeCell ref="K46:L46"/>
    <mergeCell ref="M46:N46"/>
    <mergeCell ref="O46:P46"/>
    <mergeCell ref="A49:H49"/>
    <mergeCell ref="I49:J49"/>
    <mergeCell ref="K49:L49"/>
    <mergeCell ref="M49:N49"/>
    <mergeCell ref="O49:P49"/>
    <mergeCell ref="A48:H48"/>
    <mergeCell ref="I48:J48"/>
    <mergeCell ref="K48:L48"/>
    <mergeCell ref="M48:N48"/>
    <mergeCell ref="O48:P48"/>
    <mergeCell ref="O52:P52"/>
    <mergeCell ref="A51:H51"/>
    <mergeCell ref="I51:J51"/>
    <mergeCell ref="K51:L51"/>
    <mergeCell ref="M51:N51"/>
    <mergeCell ref="O51:P51"/>
    <mergeCell ref="A50:H50"/>
    <mergeCell ref="I50:J50"/>
    <mergeCell ref="K50:L50"/>
    <mergeCell ref="M50:N50"/>
    <mergeCell ref="O50:P50"/>
    <mergeCell ref="A53:N53"/>
    <mergeCell ref="A54:B54"/>
    <mergeCell ref="A55:B56"/>
    <mergeCell ref="A57:B58"/>
    <mergeCell ref="A59:B60"/>
    <mergeCell ref="A61:B62"/>
    <mergeCell ref="A52:H52"/>
    <mergeCell ref="I52:J52"/>
    <mergeCell ref="K52:L52"/>
    <mergeCell ref="M52:N52"/>
    <mergeCell ref="A75:E75"/>
    <mergeCell ref="F75:G75"/>
    <mergeCell ref="H75:L75"/>
    <mergeCell ref="M75:N75"/>
    <mergeCell ref="A76:E76"/>
    <mergeCell ref="F76:G76"/>
    <mergeCell ref="H76:L76"/>
    <mergeCell ref="M76:N76"/>
    <mergeCell ref="A63:B64"/>
    <mergeCell ref="A65:B66"/>
    <mergeCell ref="A67:B68"/>
    <mergeCell ref="A69:B70"/>
    <mergeCell ref="A71:B72"/>
    <mergeCell ref="A73:B74"/>
    <mergeCell ref="A82:B84"/>
    <mergeCell ref="C82:G84"/>
    <mergeCell ref="H82:I84"/>
    <mergeCell ref="J82:N84"/>
    <mergeCell ref="A85:G85"/>
    <mergeCell ref="H85:N85"/>
    <mergeCell ref="A78:G78"/>
    <mergeCell ref="H78:N78"/>
    <mergeCell ref="A79:B81"/>
    <mergeCell ref="C79:G81"/>
    <mergeCell ref="H79:I81"/>
    <mergeCell ref="J79:N81"/>
    <mergeCell ref="A93:N93"/>
    <mergeCell ref="B94:F94"/>
    <mergeCell ref="G94:H94"/>
    <mergeCell ref="I94:J94"/>
    <mergeCell ref="K94:L94"/>
    <mergeCell ref="M94:N94"/>
    <mergeCell ref="A86:B88"/>
    <mergeCell ref="C86:G88"/>
    <mergeCell ref="H86:I88"/>
    <mergeCell ref="J86:N88"/>
    <mergeCell ref="A89:B91"/>
    <mergeCell ref="C89:G91"/>
    <mergeCell ref="H89:I91"/>
    <mergeCell ref="J89:N91"/>
    <mergeCell ref="B95:F95"/>
    <mergeCell ref="G95:H95"/>
    <mergeCell ref="I95:J95"/>
    <mergeCell ref="K95:L95"/>
    <mergeCell ref="M95:N95"/>
    <mergeCell ref="B96:F96"/>
    <mergeCell ref="G96:H96"/>
    <mergeCell ref="I96:J96"/>
    <mergeCell ref="K96:L96"/>
    <mergeCell ref="M96:N96"/>
    <mergeCell ref="B97:F97"/>
    <mergeCell ref="G97:H97"/>
    <mergeCell ref="I97:J97"/>
    <mergeCell ref="K97:L97"/>
    <mergeCell ref="M97:N97"/>
    <mergeCell ref="B98:F98"/>
    <mergeCell ref="G98:H98"/>
    <mergeCell ref="I98:J98"/>
    <mergeCell ref="K98:L98"/>
    <mergeCell ref="M98:N98"/>
    <mergeCell ref="B99:F99"/>
    <mergeCell ref="G99:H99"/>
    <mergeCell ref="I99:J99"/>
    <mergeCell ref="K99:L99"/>
    <mergeCell ref="M99:N99"/>
    <mergeCell ref="B100:F100"/>
    <mergeCell ref="G100:H100"/>
    <mergeCell ref="I100:J100"/>
    <mergeCell ref="K100:L100"/>
    <mergeCell ref="M100:N100"/>
    <mergeCell ref="B101:F101"/>
    <mergeCell ref="G101:H101"/>
    <mergeCell ref="I101:J101"/>
    <mergeCell ref="K101:L101"/>
    <mergeCell ref="M101:N101"/>
    <mergeCell ref="B102:F102"/>
    <mergeCell ref="G102:H102"/>
    <mergeCell ref="I102:J102"/>
    <mergeCell ref="K102:L102"/>
    <mergeCell ref="M102:N102"/>
    <mergeCell ref="B103:F103"/>
    <mergeCell ref="G103:H103"/>
    <mergeCell ref="I103:J103"/>
    <mergeCell ref="K103:L103"/>
    <mergeCell ref="M103:N103"/>
    <mergeCell ref="B104:F104"/>
    <mergeCell ref="G104:H104"/>
    <mergeCell ref="I104:J104"/>
    <mergeCell ref="K104:L104"/>
    <mergeCell ref="M104:N104"/>
    <mergeCell ref="B107:F107"/>
    <mergeCell ref="G107:H107"/>
    <mergeCell ref="I107:J107"/>
    <mergeCell ref="K107:L107"/>
    <mergeCell ref="M107:N107"/>
    <mergeCell ref="B108:L108"/>
    <mergeCell ref="M108:N108"/>
    <mergeCell ref="B105:F105"/>
    <mergeCell ref="G105:H105"/>
    <mergeCell ref="I105:J105"/>
    <mergeCell ref="K105:L105"/>
    <mergeCell ref="M105:N105"/>
    <mergeCell ref="B106:F106"/>
    <mergeCell ref="G106:H106"/>
    <mergeCell ref="I106:J106"/>
    <mergeCell ref="K106:L106"/>
    <mergeCell ref="M106:N106"/>
    <mergeCell ref="A114:D115"/>
    <mergeCell ref="E114:L115"/>
    <mergeCell ref="M114:N115"/>
    <mergeCell ref="A116:D117"/>
    <mergeCell ref="E116:L117"/>
    <mergeCell ref="M116:N117"/>
    <mergeCell ref="A110:N110"/>
    <mergeCell ref="A111:D111"/>
    <mergeCell ref="E111:L111"/>
    <mergeCell ref="M111:N111"/>
    <mergeCell ref="A112:D113"/>
    <mergeCell ref="E112:L113"/>
    <mergeCell ref="M112:N113"/>
    <mergeCell ref="A122:D123"/>
    <mergeCell ref="E122:L123"/>
    <mergeCell ref="M122:N123"/>
    <mergeCell ref="A124:D125"/>
    <mergeCell ref="E124:L125"/>
    <mergeCell ref="M124:N125"/>
    <mergeCell ref="A118:D119"/>
    <mergeCell ref="E118:L119"/>
    <mergeCell ref="M118:N119"/>
    <mergeCell ref="A120:D121"/>
    <mergeCell ref="E120:L121"/>
    <mergeCell ref="M120:N121"/>
    <mergeCell ref="A130:D131"/>
    <mergeCell ref="E130:L131"/>
    <mergeCell ref="M130:N131"/>
    <mergeCell ref="A132:L133"/>
    <mergeCell ref="M132:N133"/>
    <mergeCell ref="A134:L134"/>
    <mergeCell ref="M134:N134"/>
    <mergeCell ref="A126:D127"/>
    <mergeCell ref="E126:L127"/>
    <mergeCell ref="M126:N127"/>
    <mergeCell ref="A128:D129"/>
    <mergeCell ref="E128:L129"/>
    <mergeCell ref="M128:N129"/>
  </mergeCells>
  <conditionalFormatting sqref="C55:N55 C57:N57 C59:N59 C61:N61 C69:N69 C63:M63 C67:N67 C65:N65 C71:N71 C73:N73">
    <cfRule type="cellIs" dxfId="20" priority="1" stopIfTrue="1" operator="equal">
      <formula>"x"</formula>
    </cfRule>
  </conditionalFormatting>
  <conditionalFormatting sqref="C56:N56 C58:N58 C60:N60 C62:N62 C70:N70 C64:M64 C68:N68 N63:N64 C66:N66 C72:N72 C74:N74">
    <cfRule type="cellIs" dxfId="19" priority="2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C55:N74 IX55:JI74 ST55:TE74 ACP55:ADA74 AML55:AMW74 AWH55:AWS74 BGD55:BGO74 BPZ55:BQK74 BZV55:CAG74 CJR55:CKC74 CTN55:CTY74 DDJ55:DDU74 DNF55:DNQ74 DXB55:DXM74 EGX55:EHI74 EQT55:ERE74 FAP55:FBA74 FKL55:FKW74 FUH55:FUS74 GED55:GEO74 GNZ55:GOK74 GXV55:GYG74 HHR55:HIC74 HRN55:HRY74 IBJ55:IBU74 ILF55:ILQ74 IVB55:IVM74 JEX55:JFI74 JOT55:JPE74 JYP55:JZA74 KIL55:KIW74 KSH55:KSS74 LCD55:LCO74 LLZ55:LMK74 LVV55:LWG74 MFR55:MGC74 MPN55:MPY74 MZJ55:MZU74 NJF55:NJQ74 NTB55:NTM74 OCX55:ODI74 OMT55:ONE74 OWP55:OXA74 PGL55:PGW74 PQH55:PQS74 QAD55:QAO74 QJZ55:QKK74 QTV55:QUG74 RDR55:REC74 RNN55:RNY74 RXJ55:RXU74 SHF55:SHQ74 SRB55:SRM74 TAX55:TBI74 TKT55:TLE74 TUP55:TVA74 UEL55:UEW74 UOH55:UOS74 UYD55:UYO74 VHZ55:VIK74 VRV55:VSG74 WBR55:WCC74 WLN55:WLY74 WVJ55:WVU74 C65591:N65610 IX65591:JI65610 ST65591:TE65610 ACP65591:ADA65610 AML65591:AMW65610 AWH65591:AWS65610 BGD65591:BGO65610 BPZ65591:BQK65610 BZV65591:CAG65610 CJR65591:CKC65610 CTN65591:CTY65610 DDJ65591:DDU65610 DNF65591:DNQ65610 DXB65591:DXM65610 EGX65591:EHI65610 EQT65591:ERE65610 FAP65591:FBA65610 FKL65591:FKW65610 FUH65591:FUS65610 GED65591:GEO65610 GNZ65591:GOK65610 GXV65591:GYG65610 HHR65591:HIC65610 HRN65591:HRY65610 IBJ65591:IBU65610 ILF65591:ILQ65610 IVB65591:IVM65610 JEX65591:JFI65610 JOT65591:JPE65610 JYP65591:JZA65610 KIL65591:KIW65610 KSH65591:KSS65610 LCD65591:LCO65610 LLZ65591:LMK65610 LVV65591:LWG65610 MFR65591:MGC65610 MPN65591:MPY65610 MZJ65591:MZU65610 NJF65591:NJQ65610 NTB65591:NTM65610 OCX65591:ODI65610 OMT65591:ONE65610 OWP65591:OXA65610 PGL65591:PGW65610 PQH65591:PQS65610 QAD65591:QAO65610 QJZ65591:QKK65610 QTV65591:QUG65610 RDR65591:REC65610 RNN65591:RNY65610 RXJ65591:RXU65610 SHF65591:SHQ65610 SRB65591:SRM65610 TAX65591:TBI65610 TKT65591:TLE65610 TUP65591:TVA65610 UEL65591:UEW65610 UOH65591:UOS65610 UYD65591:UYO65610 VHZ65591:VIK65610 VRV65591:VSG65610 WBR65591:WCC65610 WLN65591:WLY65610 WVJ65591:WVU65610 C131127:N131146 IX131127:JI131146 ST131127:TE131146 ACP131127:ADA131146 AML131127:AMW131146 AWH131127:AWS131146 BGD131127:BGO131146 BPZ131127:BQK131146 BZV131127:CAG131146 CJR131127:CKC131146 CTN131127:CTY131146 DDJ131127:DDU131146 DNF131127:DNQ131146 DXB131127:DXM131146 EGX131127:EHI131146 EQT131127:ERE131146 FAP131127:FBA131146 FKL131127:FKW131146 FUH131127:FUS131146 GED131127:GEO131146 GNZ131127:GOK131146 GXV131127:GYG131146 HHR131127:HIC131146 HRN131127:HRY131146 IBJ131127:IBU131146 ILF131127:ILQ131146 IVB131127:IVM131146 JEX131127:JFI131146 JOT131127:JPE131146 JYP131127:JZA131146 KIL131127:KIW131146 KSH131127:KSS131146 LCD131127:LCO131146 LLZ131127:LMK131146 LVV131127:LWG131146 MFR131127:MGC131146 MPN131127:MPY131146 MZJ131127:MZU131146 NJF131127:NJQ131146 NTB131127:NTM131146 OCX131127:ODI131146 OMT131127:ONE131146 OWP131127:OXA131146 PGL131127:PGW131146 PQH131127:PQS131146 QAD131127:QAO131146 QJZ131127:QKK131146 QTV131127:QUG131146 RDR131127:REC131146 RNN131127:RNY131146 RXJ131127:RXU131146 SHF131127:SHQ131146 SRB131127:SRM131146 TAX131127:TBI131146 TKT131127:TLE131146 TUP131127:TVA131146 UEL131127:UEW131146 UOH131127:UOS131146 UYD131127:UYO131146 VHZ131127:VIK131146 VRV131127:VSG131146 WBR131127:WCC131146 WLN131127:WLY131146 WVJ131127:WVU131146 C196663:N196682 IX196663:JI196682 ST196663:TE196682 ACP196663:ADA196682 AML196663:AMW196682 AWH196663:AWS196682 BGD196663:BGO196682 BPZ196663:BQK196682 BZV196663:CAG196682 CJR196663:CKC196682 CTN196663:CTY196682 DDJ196663:DDU196682 DNF196663:DNQ196682 DXB196663:DXM196682 EGX196663:EHI196682 EQT196663:ERE196682 FAP196663:FBA196682 FKL196663:FKW196682 FUH196663:FUS196682 GED196663:GEO196682 GNZ196663:GOK196682 GXV196663:GYG196682 HHR196663:HIC196682 HRN196663:HRY196682 IBJ196663:IBU196682 ILF196663:ILQ196682 IVB196663:IVM196682 JEX196663:JFI196682 JOT196663:JPE196682 JYP196663:JZA196682 KIL196663:KIW196682 KSH196663:KSS196682 LCD196663:LCO196682 LLZ196663:LMK196682 LVV196663:LWG196682 MFR196663:MGC196682 MPN196663:MPY196682 MZJ196663:MZU196682 NJF196663:NJQ196682 NTB196663:NTM196682 OCX196663:ODI196682 OMT196663:ONE196682 OWP196663:OXA196682 PGL196663:PGW196682 PQH196663:PQS196682 QAD196663:QAO196682 QJZ196663:QKK196682 QTV196663:QUG196682 RDR196663:REC196682 RNN196663:RNY196682 RXJ196663:RXU196682 SHF196663:SHQ196682 SRB196663:SRM196682 TAX196663:TBI196682 TKT196663:TLE196682 TUP196663:TVA196682 UEL196663:UEW196682 UOH196663:UOS196682 UYD196663:UYO196682 VHZ196663:VIK196682 VRV196663:VSG196682 WBR196663:WCC196682 WLN196663:WLY196682 WVJ196663:WVU196682 C262199:N262218 IX262199:JI262218 ST262199:TE262218 ACP262199:ADA262218 AML262199:AMW262218 AWH262199:AWS262218 BGD262199:BGO262218 BPZ262199:BQK262218 BZV262199:CAG262218 CJR262199:CKC262218 CTN262199:CTY262218 DDJ262199:DDU262218 DNF262199:DNQ262218 DXB262199:DXM262218 EGX262199:EHI262218 EQT262199:ERE262218 FAP262199:FBA262218 FKL262199:FKW262218 FUH262199:FUS262218 GED262199:GEO262218 GNZ262199:GOK262218 GXV262199:GYG262218 HHR262199:HIC262218 HRN262199:HRY262218 IBJ262199:IBU262218 ILF262199:ILQ262218 IVB262199:IVM262218 JEX262199:JFI262218 JOT262199:JPE262218 JYP262199:JZA262218 KIL262199:KIW262218 KSH262199:KSS262218 LCD262199:LCO262218 LLZ262199:LMK262218 LVV262199:LWG262218 MFR262199:MGC262218 MPN262199:MPY262218 MZJ262199:MZU262218 NJF262199:NJQ262218 NTB262199:NTM262218 OCX262199:ODI262218 OMT262199:ONE262218 OWP262199:OXA262218 PGL262199:PGW262218 PQH262199:PQS262218 QAD262199:QAO262218 QJZ262199:QKK262218 QTV262199:QUG262218 RDR262199:REC262218 RNN262199:RNY262218 RXJ262199:RXU262218 SHF262199:SHQ262218 SRB262199:SRM262218 TAX262199:TBI262218 TKT262199:TLE262218 TUP262199:TVA262218 UEL262199:UEW262218 UOH262199:UOS262218 UYD262199:UYO262218 VHZ262199:VIK262218 VRV262199:VSG262218 WBR262199:WCC262218 WLN262199:WLY262218 WVJ262199:WVU262218 C327735:N327754 IX327735:JI327754 ST327735:TE327754 ACP327735:ADA327754 AML327735:AMW327754 AWH327735:AWS327754 BGD327735:BGO327754 BPZ327735:BQK327754 BZV327735:CAG327754 CJR327735:CKC327754 CTN327735:CTY327754 DDJ327735:DDU327754 DNF327735:DNQ327754 DXB327735:DXM327754 EGX327735:EHI327754 EQT327735:ERE327754 FAP327735:FBA327754 FKL327735:FKW327754 FUH327735:FUS327754 GED327735:GEO327754 GNZ327735:GOK327754 GXV327735:GYG327754 HHR327735:HIC327754 HRN327735:HRY327754 IBJ327735:IBU327754 ILF327735:ILQ327754 IVB327735:IVM327754 JEX327735:JFI327754 JOT327735:JPE327754 JYP327735:JZA327754 KIL327735:KIW327754 KSH327735:KSS327754 LCD327735:LCO327754 LLZ327735:LMK327754 LVV327735:LWG327754 MFR327735:MGC327754 MPN327735:MPY327754 MZJ327735:MZU327754 NJF327735:NJQ327754 NTB327735:NTM327754 OCX327735:ODI327754 OMT327735:ONE327754 OWP327735:OXA327754 PGL327735:PGW327754 PQH327735:PQS327754 QAD327735:QAO327754 QJZ327735:QKK327754 QTV327735:QUG327754 RDR327735:REC327754 RNN327735:RNY327754 RXJ327735:RXU327754 SHF327735:SHQ327754 SRB327735:SRM327754 TAX327735:TBI327754 TKT327735:TLE327754 TUP327735:TVA327754 UEL327735:UEW327754 UOH327735:UOS327754 UYD327735:UYO327754 VHZ327735:VIK327754 VRV327735:VSG327754 WBR327735:WCC327754 WLN327735:WLY327754 WVJ327735:WVU327754 C393271:N393290 IX393271:JI393290 ST393271:TE393290 ACP393271:ADA393290 AML393271:AMW393290 AWH393271:AWS393290 BGD393271:BGO393290 BPZ393271:BQK393290 BZV393271:CAG393290 CJR393271:CKC393290 CTN393271:CTY393290 DDJ393271:DDU393290 DNF393271:DNQ393290 DXB393271:DXM393290 EGX393271:EHI393290 EQT393271:ERE393290 FAP393271:FBA393290 FKL393271:FKW393290 FUH393271:FUS393290 GED393271:GEO393290 GNZ393271:GOK393290 GXV393271:GYG393290 HHR393271:HIC393290 HRN393271:HRY393290 IBJ393271:IBU393290 ILF393271:ILQ393290 IVB393271:IVM393290 JEX393271:JFI393290 JOT393271:JPE393290 JYP393271:JZA393290 KIL393271:KIW393290 KSH393271:KSS393290 LCD393271:LCO393290 LLZ393271:LMK393290 LVV393271:LWG393290 MFR393271:MGC393290 MPN393271:MPY393290 MZJ393271:MZU393290 NJF393271:NJQ393290 NTB393271:NTM393290 OCX393271:ODI393290 OMT393271:ONE393290 OWP393271:OXA393290 PGL393271:PGW393290 PQH393271:PQS393290 QAD393271:QAO393290 QJZ393271:QKK393290 QTV393271:QUG393290 RDR393271:REC393290 RNN393271:RNY393290 RXJ393271:RXU393290 SHF393271:SHQ393290 SRB393271:SRM393290 TAX393271:TBI393290 TKT393271:TLE393290 TUP393271:TVA393290 UEL393271:UEW393290 UOH393271:UOS393290 UYD393271:UYO393290 VHZ393271:VIK393290 VRV393271:VSG393290 WBR393271:WCC393290 WLN393271:WLY393290 WVJ393271:WVU393290 C458807:N458826 IX458807:JI458826 ST458807:TE458826 ACP458807:ADA458826 AML458807:AMW458826 AWH458807:AWS458826 BGD458807:BGO458826 BPZ458807:BQK458826 BZV458807:CAG458826 CJR458807:CKC458826 CTN458807:CTY458826 DDJ458807:DDU458826 DNF458807:DNQ458826 DXB458807:DXM458826 EGX458807:EHI458826 EQT458807:ERE458826 FAP458807:FBA458826 FKL458807:FKW458826 FUH458807:FUS458826 GED458807:GEO458826 GNZ458807:GOK458826 GXV458807:GYG458826 HHR458807:HIC458826 HRN458807:HRY458826 IBJ458807:IBU458826 ILF458807:ILQ458826 IVB458807:IVM458826 JEX458807:JFI458826 JOT458807:JPE458826 JYP458807:JZA458826 KIL458807:KIW458826 KSH458807:KSS458826 LCD458807:LCO458826 LLZ458807:LMK458826 LVV458807:LWG458826 MFR458807:MGC458826 MPN458807:MPY458826 MZJ458807:MZU458826 NJF458807:NJQ458826 NTB458807:NTM458826 OCX458807:ODI458826 OMT458807:ONE458826 OWP458807:OXA458826 PGL458807:PGW458826 PQH458807:PQS458826 QAD458807:QAO458826 QJZ458807:QKK458826 QTV458807:QUG458826 RDR458807:REC458826 RNN458807:RNY458826 RXJ458807:RXU458826 SHF458807:SHQ458826 SRB458807:SRM458826 TAX458807:TBI458826 TKT458807:TLE458826 TUP458807:TVA458826 UEL458807:UEW458826 UOH458807:UOS458826 UYD458807:UYO458826 VHZ458807:VIK458826 VRV458807:VSG458826 WBR458807:WCC458826 WLN458807:WLY458826 WVJ458807:WVU458826 C524343:N524362 IX524343:JI524362 ST524343:TE524362 ACP524343:ADA524362 AML524343:AMW524362 AWH524343:AWS524362 BGD524343:BGO524362 BPZ524343:BQK524362 BZV524343:CAG524362 CJR524343:CKC524362 CTN524343:CTY524362 DDJ524343:DDU524362 DNF524343:DNQ524362 DXB524343:DXM524362 EGX524343:EHI524362 EQT524343:ERE524362 FAP524343:FBA524362 FKL524343:FKW524362 FUH524343:FUS524362 GED524343:GEO524362 GNZ524343:GOK524362 GXV524343:GYG524362 HHR524343:HIC524362 HRN524343:HRY524362 IBJ524343:IBU524362 ILF524343:ILQ524362 IVB524343:IVM524362 JEX524343:JFI524362 JOT524343:JPE524362 JYP524343:JZA524362 KIL524343:KIW524362 KSH524343:KSS524362 LCD524343:LCO524362 LLZ524343:LMK524362 LVV524343:LWG524362 MFR524343:MGC524362 MPN524343:MPY524362 MZJ524343:MZU524362 NJF524343:NJQ524362 NTB524343:NTM524362 OCX524343:ODI524362 OMT524343:ONE524362 OWP524343:OXA524362 PGL524343:PGW524362 PQH524343:PQS524362 QAD524343:QAO524362 QJZ524343:QKK524362 QTV524343:QUG524362 RDR524343:REC524362 RNN524343:RNY524362 RXJ524343:RXU524362 SHF524343:SHQ524362 SRB524343:SRM524362 TAX524343:TBI524362 TKT524343:TLE524362 TUP524343:TVA524362 UEL524343:UEW524362 UOH524343:UOS524362 UYD524343:UYO524362 VHZ524343:VIK524362 VRV524343:VSG524362 WBR524343:WCC524362 WLN524343:WLY524362 WVJ524343:WVU524362 C589879:N589898 IX589879:JI589898 ST589879:TE589898 ACP589879:ADA589898 AML589879:AMW589898 AWH589879:AWS589898 BGD589879:BGO589898 BPZ589879:BQK589898 BZV589879:CAG589898 CJR589879:CKC589898 CTN589879:CTY589898 DDJ589879:DDU589898 DNF589879:DNQ589898 DXB589879:DXM589898 EGX589879:EHI589898 EQT589879:ERE589898 FAP589879:FBA589898 FKL589879:FKW589898 FUH589879:FUS589898 GED589879:GEO589898 GNZ589879:GOK589898 GXV589879:GYG589898 HHR589879:HIC589898 HRN589879:HRY589898 IBJ589879:IBU589898 ILF589879:ILQ589898 IVB589879:IVM589898 JEX589879:JFI589898 JOT589879:JPE589898 JYP589879:JZA589898 KIL589879:KIW589898 KSH589879:KSS589898 LCD589879:LCO589898 LLZ589879:LMK589898 LVV589879:LWG589898 MFR589879:MGC589898 MPN589879:MPY589898 MZJ589879:MZU589898 NJF589879:NJQ589898 NTB589879:NTM589898 OCX589879:ODI589898 OMT589879:ONE589898 OWP589879:OXA589898 PGL589879:PGW589898 PQH589879:PQS589898 QAD589879:QAO589898 QJZ589879:QKK589898 QTV589879:QUG589898 RDR589879:REC589898 RNN589879:RNY589898 RXJ589879:RXU589898 SHF589879:SHQ589898 SRB589879:SRM589898 TAX589879:TBI589898 TKT589879:TLE589898 TUP589879:TVA589898 UEL589879:UEW589898 UOH589879:UOS589898 UYD589879:UYO589898 VHZ589879:VIK589898 VRV589879:VSG589898 WBR589879:WCC589898 WLN589879:WLY589898 WVJ589879:WVU589898 C655415:N655434 IX655415:JI655434 ST655415:TE655434 ACP655415:ADA655434 AML655415:AMW655434 AWH655415:AWS655434 BGD655415:BGO655434 BPZ655415:BQK655434 BZV655415:CAG655434 CJR655415:CKC655434 CTN655415:CTY655434 DDJ655415:DDU655434 DNF655415:DNQ655434 DXB655415:DXM655434 EGX655415:EHI655434 EQT655415:ERE655434 FAP655415:FBA655434 FKL655415:FKW655434 FUH655415:FUS655434 GED655415:GEO655434 GNZ655415:GOK655434 GXV655415:GYG655434 HHR655415:HIC655434 HRN655415:HRY655434 IBJ655415:IBU655434 ILF655415:ILQ655434 IVB655415:IVM655434 JEX655415:JFI655434 JOT655415:JPE655434 JYP655415:JZA655434 KIL655415:KIW655434 KSH655415:KSS655434 LCD655415:LCO655434 LLZ655415:LMK655434 LVV655415:LWG655434 MFR655415:MGC655434 MPN655415:MPY655434 MZJ655415:MZU655434 NJF655415:NJQ655434 NTB655415:NTM655434 OCX655415:ODI655434 OMT655415:ONE655434 OWP655415:OXA655434 PGL655415:PGW655434 PQH655415:PQS655434 QAD655415:QAO655434 QJZ655415:QKK655434 QTV655415:QUG655434 RDR655415:REC655434 RNN655415:RNY655434 RXJ655415:RXU655434 SHF655415:SHQ655434 SRB655415:SRM655434 TAX655415:TBI655434 TKT655415:TLE655434 TUP655415:TVA655434 UEL655415:UEW655434 UOH655415:UOS655434 UYD655415:UYO655434 VHZ655415:VIK655434 VRV655415:VSG655434 WBR655415:WCC655434 WLN655415:WLY655434 WVJ655415:WVU655434 C720951:N720970 IX720951:JI720970 ST720951:TE720970 ACP720951:ADA720970 AML720951:AMW720970 AWH720951:AWS720970 BGD720951:BGO720970 BPZ720951:BQK720970 BZV720951:CAG720970 CJR720951:CKC720970 CTN720951:CTY720970 DDJ720951:DDU720970 DNF720951:DNQ720970 DXB720951:DXM720970 EGX720951:EHI720970 EQT720951:ERE720970 FAP720951:FBA720970 FKL720951:FKW720970 FUH720951:FUS720970 GED720951:GEO720970 GNZ720951:GOK720970 GXV720951:GYG720970 HHR720951:HIC720970 HRN720951:HRY720970 IBJ720951:IBU720970 ILF720951:ILQ720970 IVB720951:IVM720970 JEX720951:JFI720970 JOT720951:JPE720970 JYP720951:JZA720970 KIL720951:KIW720970 KSH720951:KSS720970 LCD720951:LCO720970 LLZ720951:LMK720970 LVV720951:LWG720970 MFR720951:MGC720970 MPN720951:MPY720970 MZJ720951:MZU720970 NJF720951:NJQ720970 NTB720951:NTM720970 OCX720951:ODI720970 OMT720951:ONE720970 OWP720951:OXA720970 PGL720951:PGW720970 PQH720951:PQS720970 QAD720951:QAO720970 QJZ720951:QKK720970 QTV720951:QUG720970 RDR720951:REC720970 RNN720951:RNY720970 RXJ720951:RXU720970 SHF720951:SHQ720970 SRB720951:SRM720970 TAX720951:TBI720970 TKT720951:TLE720970 TUP720951:TVA720970 UEL720951:UEW720970 UOH720951:UOS720970 UYD720951:UYO720970 VHZ720951:VIK720970 VRV720951:VSG720970 WBR720951:WCC720970 WLN720951:WLY720970 WVJ720951:WVU720970 C786487:N786506 IX786487:JI786506 ST786487:TE786506 ACP786487:ADA786506 AML786487:AMW786506 AWH786487:AWS786506 BGD786487:BGO786506 BPZ786487:BQK786506 BZV786487:CAG786506 CJR786487:CKC786506 CTN786487:CTY786506 DDJ786487:DDU786506 DNF786487:DNQ786506 DXB786487:DXM786506 EGX786487:EHI786506 EQT786487:ERE786506 FAP786487:FBA786506 FKL786487:FKW786506 FUH786487:FUS786506 GED786487:GEO786506 GNZ786487:GOK786506 GXV786487:GYG786506 HHR786487:HIC786506 HRN786487:HRY786506 IBJ786487:IBU786506 ILF786487:ILQ786506 IVB786487:IVM786506 JEX786487:JFI786506 JOT786487:JPE786506 JYP786487:JZA786506 KIL786487:KIW786506 KSH786487:KSS786506 LCD786487:LCO786506 LLZ786487:LMK786506 LVV786487:LWG786506 MFR786487:MGC786506 MPN786487:MPY786506 MZJ786487:MZU786506 NJF786487:NJQ786506 NTB786487:NTM786506 OCX786487:ODI786506 OMT786487:ONE786506 OWP786487:OXA786506 PGL786487:PGW786506 PQH786487:PQS786506 QAD786487:QAO786506 QJZ786487:QKK786506 QTV786487:QUG786506 RDR786487:REC786506 RNN786487:RNY786506 RXJ786487:RXU786506 SHF786487:SHQ786506 SRB786487:SRM786506 TAX786487:TBI786506 TKT786487:TLE786506 TUP786487:TVA786506 UEL786487:UEW786506 UOH786487:UOS786506 UYD786487:UYO786506 VHZ786487:VIK786506 VRV786487:VSG786506 WBR786487:WCC786506 WLN786487:WLY786506 WVJ786487:WVU786506 C852023:N852042 IX852023:JI852042 ST852023:TE852042 ACP852023:ADA852042 AML852023:AMW852042 AWH852023:AWS852042 BGD852023:BGO852042 BPZ852023:BQK852042 BZV852023:CAG852042 CJR852023:CKC852042 CTN852023:CTY852042 DDJ852023:DDU852042 DNF852023:DNQ852042 DXB852023:DXM852042 EGX852023:EHI852042 EQT852023:ERE852042 FAP852023:FBA852042 FKL852023:FKW852042 FUH852023:FUS852042 GED852023:GEO852042 GNZ852023:GOK852042 GXV852023:GYG852042 HHR852023:HIC852042 HRN852023:HRY852042 IBJ852023:IBU852042 ILF852023:ILQ852042 IVB852023:IVM852042 JEX852023:JFI852042 JOT852023:JPE852042 JYP852023:JZA852042 KIL852023:KIW852042 KSH852023:KSS852042 LCD852023:LCO852042 LLZ852023:LMK852042 LVV852023:LWG852042 MFR852023:MGC852042 MPN852023:MPY852042 MZJ852023:MZU852042 NJF852023:NJQ852042 NTB852023:NTM852042 OCX852023:ODI852042 OMT852023:ONE852042 OWP852023:OXA852042 PGL852023:PGW852042 PQH852023:PQS852042 QAD852023:QAO852042 QJZ852023:QKK852042 QTV852023:QUG852042 RDR852023:REC852042 RNN852023:RNY852042 RXJ852023:RXU852042 SHF852023:SHQ852042 SRB852023:SRM852042 TAX852023:TBI852042 TKT852023:TLE852042 TUP852023:TVA852042 UEL852023:UEW852042 UOH852023:UOS852042 UYD852023:UYO852042 VHZ852023:VIK852042 VRV852023:VSG852042 WBR852023:WCC852042 WLN852023:WLY852042 WVJ852023:WVU852042 C917559:N917578 IX917559:JI917578 ST917559:TE917578 ACP917559:ADA917578 AML917559:AMW917578 AWH917559:AWS917578 BGD917559:BGO917578 BPZ917559:BQK917578 BZV917559:CAG917578 CJR917559:CKC917578 CTN917559:CTY917578 DDJ917559:DDU917578 DNF917559:DNQ917578 DXB917559:DXM917578 EGX917559:EHI917578 EQT917559:ERE917578 FAP917559:FBA917578 FKL917559:FKW917578 FUH917559:FUS917578 GED917559:GEO917578 GNZ917559:GOK917578 GXV917559:GYG917578 HHR917559:HIC917578 HRN917559:HRY917578 IBJ917559:IBU917578 ILF917559:ILQ917578 IVB917559:IVM917578 JEX917559:JFI917578 JOT917559:JPE917578 JYP917559:JZA917578 KIL917559:KIW917578 KSH917559:KSS917578 LCD917559:LCO917578 LLZ917559:LMK917578 LVV917559:LWG917578 MFR917559:MGC917578 MPN917559:MPY917578 MZJ917559:MZU917578 NJF917559:NJQ917578 NTB917559:NTM917578 OCX917559:ODI917578 OMT917559:ONE917578 OWP917559:OXA917578 PGL917559:PGW917578 PQH917559:PQS917578 QAD917559:QAO917578 QJZ917559:QKK917578 QTV917559:QUG917578 RDR917559:REC917578 RNN917559:RNY917578 RXJ917559:RXU917578 SHF917559:SHQ917578 SRB917559:SRM917578 TAX917559:TBI917578 TKT917559:TLE917578 TUP917559:TVA917578 UEL917559:UEW917578 UOH917559:UOS917578 UYD917559:UYO917578 VHZ917559:VIK917578 VRV917559:VSG917578 WBR917559:WCC917578 WLN917559:WLY917578 WVJ917559:WVU917578 C983095:N983114 IX983095:JI983114 ST983095:TE983114 ACP983095:ADA983114 AML983095:AMW983114 AWH983095:AWS983114 BGD983095:BGO983114 BPZ983095:BQK983114 BZV983095:CAG983114 CJR983095:CKC983114 CTN983095:CTY983114 DDJ983095:DDU983114 DNF983095:DNQ983114 DXB983095:DXM983114 EGX983095:EHI983114 EQT983095:ERE983114 FAP983095:FBA983114 FKL983095:FKW983114 FUH983095:FUS983114 GED983095:GEO983114 GNZ983095:GOK983114 GXV983095:GYG983114 HHR983095:HIC983114 HRN983095:HRY983114 IBJ983095:IBU983114 ILF983095:ILQ983114 IVB983095:IVM983114 JEX983095:JFI983114 JOT983095:JPE983114 JYP983095:JZA983114 KIL983095:KIW983114 KSH983095:KSS983114 LCD983095:LCO983114 LLZ983095:LMK983114 LVV983095:LWG983114 MFR983095:MGC983114 MPN983095:MPY983114 MZJ983095:MZU983114 NJF983095:NJQ983114 NTB983095:NTM983114 OCX983095:ODI983114 OMT983095:ONE983114 OWP983095:OXA983114 PGL983095:PGW983114 PQH983095:PQS983114 QAD983095:QAO983114 QJZ983095:QKK983114 QTV983095:QUG983114 RDR983095:REC983114 RNN983095:RNY983114 RXJ983095:RXU983114 SHF983095:SHQ983114 SRB983095:SRM983114 TAX983095:TBI983114 TKT983095:TLE983114 TUP983095:TVA983114 UEL983095:UEW983114 UOH983095:UOS983114 UYD983095:UYO983114 VHZ983095:VIK983114 VRV983095:VSG983114 WBR983095:WCC983114 WLN983095:WLY983114 WVJ983095:WVU983114"/>
  </dataValidations>
  <printOptions horizontalCentered="1"/>
  <pageMargins left="0.7" right="0.7" top="0.75" bottom="0.75" header="0.3" footer="0.3"/>
  <pageSetup paperSize="8" fitToWidth="0" orientation="landscape" r:id="rId1"/>
  <headerFooter alignWithMargins="0"/>
  <rowBreaks count="1" manualBreakCount="1">
    <brk id="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U65434"/>
  <sheetViews>
    <sheetView zoomScaleNormal="100" zoomScaleSheetLayoutView="100" workbookViewId="0">
      <selection activeCell="T7" sqref="T7"/>
    </sheetView>
  </sheetViews>
  <sheetFormatPr defaultColWidth="9.140625" defaultRowHeight="12.75"/>
  <cols>
    <col min="1" max="1" width="8.5703125" style="28" customWidth="1"/>
    <col min="2" max="2" width="10" style="28" customWidth="1"/>
    <col min="3" max="3" width="6.5703125" style="28" customWidth="1"/>
    <col min="4" max="4" width="8.5703125" style="28" customWidth="1"/>
    <col min="5" max="7" width="6.5703125" style="28" customWidth="1"/>
    <col min="8" max="8" width="15.28515625" style="28" customWidth="1"/>
    <col min="9" max="9" width="6.5703125" style="28" customWidth="1"/>
    <col min="10" max="10" width="10.7109375" style="28" customWidth="1"/>
    <col min="11" max="11" width="6.5703125" style="28" customWidth="1"/>
    <col min="12" max="12" width="11.42578125" style="28" customWidth="1"/>
    <col min="13" max="13" width="6.5703125" style="28" customWidth="1"/>
    <col min="14" max="14" width="11" style="28" customWidth="1"/>
    <col min="15" max="15" width="9.140625" style="28"/>
    <col min="16" max="16" width="0.42578125" style="28" customWidth="1"/>
    <col min="17" max="17" width="9.140625" style="28"/>
    <col min="18" max="18" width="0.140625" style="28" customWidth="1"/>
    <col min="19" max="244" width="9.140625" style="28"/>
    <col min="245" max="245" width="14.140625" style="28" bestFit="1" customWidth="1"/>
    <col min="246" max="16384" width="9.140625" style="28"/>
  </cols>
  <sheetData>
    <row r="1" spans="1:20" ht="18" customHeight="1" thickBot="1">
      <c r="A1" s="617" t="s">
        <v>160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</row>
    <row r="2" spans="1:20" s="2" customFormat="1" ht="27" customHeight="1">
      <c r="A2" s="618" t="s">
        <v>1</v>
      </c>
      <c r="B2" s="618"/>
      <c r="C2" s="618"/>
      <c r="D2" s="618"/>
      <c r="E2" s="618" t="s">
        <v>161</v>
      </c>
      <c r="F2" s="618"/>
      <c r="G2" s="618"/>
      <c r="H2" s="618"/>
      <c r="I2" s="641" t="s">
        <v>2</v>
      </c>
      <c r="J2" s="641"/>
      <c r="K2" s="641"/>
      <c r="L2" s="641"/>
      <c r="M2" s="641"/>
      <c r="N2" s="641"/>
    </row>
    <row r="3" spans="1:20" s="2" customFormat="1" ht="12.75" customHeight="1">
      <c r="A3" s="621" t="s">
        <v>194</v>
      </c>
      <c r="B3" s="622"/>
      <c r="C3" s="622"/>
      <c r="D3" s="642"/>
      <c r="E3" s="643" t="s">
        <v>182</v>
      </c>
      <c r="F3" s="644"/>
      <c r="G3" s="644"/>
      <c r="H3" s="645"/>
      <c r="I3" s="649" t="s">
        <v>183</v>
      </c>
      <c r="J3" s="650"/>
      <c r="K3" s="650"/>
      <c r="L3" s="651"/>
      <c r="M3" s="651"/>
      <c r="N3" s="652"/>
    </row>
    <row r="4" spans="1:20" s="2" customFormat="1" ht="21.75" customHeight="1">
      <c r="A4" s="624"/>
      <c r="B4" s="625"/>
      <c r="C4" s="625"/>
      <c r="D4" s="626"/>
      <c r="E4" s="646"/>
      <c r="F4" s="647"/>
      <c r="G4" s="647"/>
      <c r="H4" s="648"/>
      <c r="I4" s="653"/>
      <c r="J4" s="654"/>
      <c r="K4" s="654"/>
      <c r="L4" s="654"/>
      <c r="M4" s="654"/>
      <c r="N4" s="655"/>
    </row>
    <row r="5" spans="1:20" s="2" customFormat="1" ht="21.75" customHeight="1">
      <c r="A5" s="657" t="s">
        <v>3</v>
      </c>
      <c r="B5" s="657"/>
      <c r="C5" s="657"/>
      <c r="D5" s="627" t="s">
        <v>184</v>
      </c>
      <c r="E5" s="627"/>
      <c r="F5" s="627"/>
      <c r="G5" s="627"/>
      <c r="H5" s="627"/>
      <c r="I5" s="660" t="s">
        <v>58</v>
      </c>
      <c r="J5" s="660"/>
      <c r="K5" s="660"/>
      <c r="L5" s="660"/>
      <c r="M5" s="660"/>
      <c r="N5" s="660"/>
    </row>
    <row r="6" spans="1:20" s="2" customFormat="1" ht="21.75" customHeight="1">
      <c r="A6" s="657"/>
      <c r="B6" s="657"/>
      <c r="C6" s="658"/>
      <c r="D6" s="659"/>
      <c r="E6" s="659"/>
      <c r="F6" s="659"/>
      <c r="G6" s="659"/>
      <c r="H6" s="659"/>
      <c r="I6" s="661"/>
      <c r="J6" s="661"/>
      <c r="K6" s="661">
        <v>2021</v>
      </c>
      <c r="L6" s="661"/>
      <c r="M6" s="661"/>
      <c r="N6" s="661"/>
    </row>
    <row r="7" spans="1:20" ht="60.6" customHeight="1">
      <c r="A7" s="595" t="s">
        <v>4</v>
      </c>
      <c r="B7" s="596"/>
      <c r="C7" s="656" t="s">
        <v>185</v>
      </c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36"/>
      <c r="S7" s="36"/>
      <c r="T7" s="36"/>
    </row>
    <row r="8" spans="1:20" ht="44.45" customHeight="1">
      <c r="A8" s="600" t="s">
        <v>5</v>
      </c>
      <c r="B8" s="601"/>
      <c r="C8" s="662" t="s">
        <v>273</v>
      </c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3"/>
    </row>
    <row r="9" spans="1:20" ht="38.25" hidden="1" customHeight="1">
      <c r="A9" s="600"/>
      <c r="B9" s="601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37"/>
      <c r="P9" s="37"/>
      <c r="Q9" s="37"/>
      <c r="R9" s="3"/>
    </row>
    <row r="10" spans="1:20" ht="19.5" customHeight="1">
      <c r="A10" s="602" t="s">
        <v>6</v>
      </c>
      <c r="B10" s="666"/>
      <c r="C10" s="671" t="s">
        <v>198</v>
      </c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</row>
    <row r="11" spans="1:20" ht="19.5" customHeight="1">
      <c r="A11" s="667"/>
      <c r="B11" s="668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</row>
    <row r="12" spans="1:20" ht="31.15" customHeight="1">
      <c r="A12" s="667"/>
      <c r="B12" s="668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</row>
    <row r="13" spans="1:20" ht="0.75" customHeight="1">
      <c r="A13" s="667"/>
      <c r="B13" s="668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</row>
    <row r="14" spans="1:20" ht="18.75" hidden="1" customHeight="1">
      <c r="A14" s="667"/>
      <c r="B14" s="668"/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</row>
    <row r="15" spans="1:20" ht="16.5" hidden="1" customHeight="1">
      <c r="A15" s="667"/>
      <c r="B15" s="668"/>
      <c r="C15" s="671"/>
      <c r="D15" s="671"/>
      <c r="E15" s="671"/>
      <c r="F15" s="671"/>
      <c r="G15" s="671"/>
      <c r="H15" s="671"/>
      <c r="I15" s="671"/>
      <c r="J15" s="671"/>
      <c r="K15" s="671"/>
      <c r="L15" s="671"/>
      <c r="M15" s="671"/>
      <c r="N15" s="671"/>
      <c r="O15" s="671"/>
      <c r="P15" s="671"/>
      <c r="Q15" s="671"/>
    </row>
    <row r="16" spans="1:20" ht="23.25" hidden="1" customHeight="1">
      <c r="A16" s="667"/>
      <c r="B16" s="668"/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</row>
    <row r="17" spans="1:166" ht="20.25" hidden="1" customHeight="1">
      <c r="A17" s="667"/>
      <c r="B17" s="668"/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</row>
    <row r="18" spans="1:166" ht="13.5" hidden="1" customHeight="1">
      <c r="A18" s="667"/>
      <c r="B18" s="668"/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</row>
    <row r="19" spans="1:166" ht="13.5" hidden="1" customHeight="1">
      <c r="A19" s="667"/>
      <c r="B19" s="668"/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</row>
    <row r="20" spans="1:166" ht="13.5" hidden="1" customHeight="1">
      <c r="A20" s="667"/>
      <c r="B20" s="668"/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</row>
    <row r="21" spans="1:166" ht="13.5" hidden="1" customHeight="1">
      <c r="A21" s="667"/>
      <c r="B21" s="668"/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</row>
    <row r="22" spans="1:166" ht="13.5" hidden="1" customHeight="1">
      <c r="A22" s="669"/>
      <c r="B22" s="670"/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671"/>
      <c r="N22" s="671"/>
      <c r="O22" s="671"/>
      <c r="P22" s="671"/>
      <c r="Q22" s="671"/>
    </row>
    <row r="23" spans="1:166" ht="18.75" customHeight="1">
      <c r="A23" s="573" t="s">
        <v>7</v>
      </c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74"/>
      <c r="O23" s="38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</row>
    <row r="24" spans="1:166">
      <c r="A24" s="41">
        <v>1</v>
      </c>
      <c r="B24" s="588" t="s">
        <v>186</v>
      </c>
      <c r="C24" s="589"/>
      <c r="D24" s="589"/>
      <c r="E24" s="589"/>
      <c r="F24" s="589"/>
      <c r="G24" s="590"/>
      <c r="H24" s="41">
        <v>6</v>
      </c>
      <c r="I24" s="583"/>
      <c r="J24" s="586"/>
      <c r="K24" s="586"/>
      <c r="L24" s="586"/>
      <c r="M24" s="586"/>
      <c r="N24" s="587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</row>
    <row r="25" spans="1:166" ht="27" customHeight="1">
      <c r="A25" s="41">
        <v>2</v>
      </c>
      <c r="B25" s="588" t="s">
        <v>187</v>
      </c>
      <c r="C25" s="589"/>
      <c r="D25" s="589"/>
      <c r="E25" s="589"/>
      <c r="F25" s="589"/>
      <c r="G25" s="590"/>
      <c r="H25" s="41">
        <v>7</v>
      </c>
      <c r="I25" s="583"/>
      <c r="J25" s="586"/>
      <c r="K25" s="586"/>
      <c r="L25" s="586"/>
      <c r="M25" s="586"/>
      <c r="N25" s="587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</row>
    <row r="26" spans="1:166">
      <c r="A26" s="41">
        <v>3</v>
      </c>
      <c r="B26" s="583" t="s">
        <v>188</v>
      </c>
      <c r="C26" s="584"/>
      <c r="D26" s="584"/>
      <c r="E26" s="584"/>
      <c r="F26" s="584"/>
      <c r="G26" s="585"/>
      <c r="H26" s="41">
        <v>8</v>
      </c>
      <c r="I26" s="583"/>
      <c r="J26" s="586"/>
      <c r="K26" s="586"/>
      <c r="L26" s="586"/>
      <c r="M26" s="586"/>
      <c r="N26" s="587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</row>
    <row r="27" spans="1:166">
      <c r="A27" s="41">
        <v>4</v>
      </c>
      <c r="B27" s="583" t="s">
        <v>189</v>
      </c>
      <c r="C27" s="584"/>
      <c r="D27" s="584"/>
      <c r="E27" s="584"/>
      <c r="F27" s="584"/>
      <c r="G27" s="585"/>
      <c r="H27" s="41">
        <v>9</v>
      </c>
      <c r="I27" s="664"/>
      <c r="J27" s="665"/>
      <c r="K27" s="665"/>
      <c r="L27" s="665"/>
      <c r="M27" s="665"/>
      <c r="N27" s="665"/>
    </row>
    <row r="28" spans="1:166">
      <c r="A28" s="41">
        <v>5</v>
      </c>
      <c r="B28" s="588" t="s">
        <v>190</v>
      </c>
      <c r="C28" s="589"/>
      <c r="D28" s="589"/>
      <c r="E28" s="589"/>
      <c r="F28" s="589"/>
      <c r="G28" s="590"/>
      <c r="H28" s="41">
        <v>10</v>
      </c>
      <c r="I28" s="591"/>
      <c r="J28" s="591"/>
      <c r="K28" s="591"/>
      <c r="L28" s="591"/>
      <c r="M28" s="591"/>
      <c r="N28" s="591"/>
    </row>
    <row r="29" spans="1:166" ht="12.75" hidden="1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66">
      <c r="A30" s="45" t="s">
        <v>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6"/>
      <c r="P30" s="46"/>
    </row>
    <row r="31" spans="1:166">
      <c r="A31" s="570" t="s">
        <v>9</v>
      </c>
      <c r="B31" s="571"/>
      <c r="C31" s="571"/>
      <c r="D31" s="571"/>
      <c r="E31" s="571"/>
      <c r="F31" s="571"/>
      <c r="G31" s="571"/>
      <c r="H31" s="572"/>
      <c r="I31" s="573" t="s">
        <v>10</v>
      </c>
      <c r="J31" s="574"/>
      <c r="K31" s="575" t="s">
        <v>11</v>
      </c>
      <c r="L31" s="575"/>
      <c r="M31" s="575" t="s">
        <v>12</v>
      </c>
      <c r="N31" s="575"/>
      <c r="O31" s="575">
        <v>2021</v>
      </c>
      <c r="P31" s="575"/>
    </row>
    <row r="32" spans="1:166" ht="18" customHeight="1">
      <c r="A32" s="566" t="s">
        <v>191</v>
      </c>
      <c r="B32" s="567"/>
      <c r="C32" s="567"/>
      <c r="D32" s="567"/>
      <c r="E32" s="567"/>
      <c r="F32" s="567"/>
      <c r="G32" s="567"/>
      <c r="H32" s="568"/>
      <c r="I32" s="564">
        <v>12</v>
      </c>
      <c r="J32" s="564"/>
      <c r="K32" s="564"/>
      <c r="L32" s="564"/>
      <c r="M32" s="565"/>
      <c r="N32" s="565"/>
      <c r="O32" s="564"/>
      <c r="P32" s="564"/>
      <c r="Q32" s="48"/>
      <c r="R32" s="49"/>
      <c r="S32" s="49"/>
      <c r="T32" s="49"/>
      <c r="U32" s="49"/>
    </row>
    <row r="33" spans="1:21" ht="17.25" customHeight="1">
      <c r="A33" s="566" t="s">
        <v>274</v>
      </c>
      <c r="B33" s="567"/>
      <c r="C33" s="567"/>
      <c r="D33" s="567"/>
      <c r="E33" s="567"/>
      <c r="F33" s="567"/>
      <c r="G33" s="567"/>
      <c r="H33" s="568"/>
      <c r="I33" s="564">
        <v>5</v>
      </c>
      <c r="J33" s="564"/>
      <c r="K33" s="564"/>
      <c r="L33" s="564"/>
      <c r="M33" s="565"/>
      <c r="N33" s="565"/>
      <c r="O33" s="672"/>
      <c r="P33" s="672"/>
      <c r="Q33" s="48"/>
      <c r="R33" s="49"/>
      <c r="S33" s="49"/>
      <c r="T33" s="49"/>
      <c r="U33" s="49"/>
    </row>
    <row r="34" spans="1:21" ht="17.25" customHeight="1">
      <c r="A34" s="566" t="s">
        <v>192</v>
      </c>
      <c r="B34" s="567"/>
      <c r="C34" s="567"/>
      <c r="D34" s="567"/>
      <c r="E34" s="567"/>
      <c r="F34" s="567"/>
      <c r="G34" s="567"/>
      <c r="H34" s="568"/>
      <c r="I34" s="564">
        <v>1</v>
      </c>
      <c r="J34" s="564"/>
      <c r="K34" s="564"/>
      <c r="L34" s="564"/>
      <c r="M34" s="565"/>
      <c r="N34" s="565"/>
      <c r="O34" s="672"/>
      <c r="P34" s="672"/>
      <c r="Q34" s="48"/>
      <c r="R34" s="49"/>
      <c r="S34" s="49"/>
      <c r="T34" s="49"/>
      <c r="U34" s="49"/>
    </row>
    <row r="35" spans="1:21" ht="17.25" customHeight="1">
      <c r="A35" s="566" t="s">
        <v>195</v>
      </c>
      <c r="B35" s="567"/>
      <c r="C35" s="567"/>
      <c r="D35" s="567"/>
      <c r="E35" s="567"/>
      <c r="F35" s="567"/>
      <c r="G35" s="567"/>
      <c r="H35" s="568"/>
      <c r="I35" s="578">
        <v>1</v>
      </c>
      <c r="J35" s="564"/>
      <c r="K35" s="578"/>
      <c r="L35" s="564"/>
      <c r="M35" s="565"/>
      <c r="N35" s="565"/>
      <c r="O35" s="578">
        <v>1</v>
      </c>
      <c r="P35" s="564"/>
      <c r="Q35" s="48"/>
      <c r="R35" s="49"/>
      <c r="S35" s="49"/>
      <c r="T35" s="49"/>
      <c r="U35" s="49"/>
    </row>
    <row r="36" spans="1:21" ht="21" customHeight="1">
      <c r="A36" s="566" t="s">
        <v>197</v>
      </c>
      <c r="B36" s="567"/>
      <c r="C36" s="567"/>
      <c r="D36" s="567"/>
      <c r="E36" s="567"/>
      <c r="F36" s="567"/>
      <c r="G36" s="567"/>
      <c r="H36" s="568"/>
      <c r="I36" s="564">
        <v>1</v>
      </c>
      <c r="J36" s="564"/>
      <c r="K36" s="564"/>
      <c r="L36" s="564"/>
      <c r="M36" s="565"/>
      <c r="N36" s="565"/>
      <c r="O36" s="564"/>
      <c r="P36" s="564"/>
      <c r="Q36" s="48"/>
      <c r="R36" s="49"/>
      <c r="S36" s="49"/>
      <c r="T36" s="49"/>
      <c r="U36" s="49"/>
    </row>
    <row r="37" spans="1:21" s="173" customFormat="1" ht="21" customHeight="1">
      <c r="A37" s="566"/>
      <c r="B37" s="567"/>
      <c r="C37" s="567"/>
      <c r="D37" s="567"/>
      <c r="E37" s="567"/>
      <c r="F37" s="567"/>
      <c r="G37" s="567"/>
      <c r="H37" s="568"/>
      <c r="I37" s="564"/>
      <c r="J37" s="564"/>
      <c r="K37" s="564"/>
      <c r="L37" s="564"/>
      <c r="M37" s="565"/>
      <c r="N37" s="565"/>
      <c r="O37" s="564"/>
      <c r="P37" s="564"/>
      <c r="Q37" s="48"/>
      <c r="R37" s="49"/>
      <c r="S37" s="49"/>
      <c r="T37" s="49"/>
      <c r="U37" s="49"/>
    </row>
    <row r="38" spans="1:21" s="173" customFormat="1" ht="21" customHeight="1">
      <c r="A38" s="566"/>
      <c r="B38" s="567"/>
      <c r="C38" s="567"/>
      <c r="D38" s="567"/>
      <c r="E38" s="567"/>
      <c r="F38" s="567"/>
      <c r="G38" s="567"/>
      <c r="H38" s="568"/>
      <c r="I38" s="564"/>
      <c r="J38" s="564"/>
      <c r="K38" s="564"/>
      <c r="L38" s="564"/>
      <c r="M38" s="565"/>
      <c r="N38" s="565"/>
      <c r="O38" s="564"/>
      <c r="P38" s="564"/>
      <c r="Q38" s="48"/>
      <c r="R38" s="49"/>
      <c r="S38" s="49"/>
      <c r="T38" s="49"/>
      <c r="U38" s="49"/>
    </row>
    <row r="39" spans="1:21">
      <c r="A39" s="570" t="s">
        <v>13</v>
      </c>
      <c r="B39" s="571"/>
      <c r="C39" s="571"/>
      <c r="D39" s="571"/>
      <c r="E39" s="571"/>
      <c r="F39" s="571"/>
      <c r="G39" s="571"/>
      <c r="H39" s="572"/>
      <c r="I39" s="573" t="s">
        <v>10</v>
      </c>
      <c r="J39" s="574"/>
      <c r="K39" s="575" t="s">
        <v>11</v>
      </c>
      <c r="L39" s="575"/>
      <c r="M39" s="575" t="s">
        <v>12</v>
      </c>
      <c r="N39" s="575"/>
      <c r="O39" s="575">
        <v>2021</v>
      </c>
      <c r="P39" s="575"/>
      <c r="Q39" s="48"/>
      <c r="R39" s="49"/>
      <c r="S39" s="49"/>
      <c r="T39" s="49"/>
      <c r="U39" s="49"/>
    </row>
    <row r="40" spans="1:21">
      <c r="A40" s="566" t="s">
        <v>193</v>
      </c>
      <c r="B40" s="567"/>
      <c r="C40" s="567"/>
      <c r="D40" s="567"/>
      <c r="E40" s="567"/>
      <c r="F40" s="567"/>
      <c r="G40" s="567"/>
      <c r="H40" s="568"/>
      <c r="I40" s="578">
        <v>0.9</v>
      </c>
      <c r="J40" s="564"/>
      <c r="K40" s="578">
        <v>0.9</v>
      </c>
      <c r="L40" s="564"/>
      <c r="M40" s="565"/>
      <c r="N40" s="565"/>
      <c r="O40" s="578">
        <v>0.95</v>
      </c>
      <c r="P40" s="564"/>
    </row>
    <row r="41" spans="1:21">
      <c r="A41" s="566"/>
      <c r="B41" s="567"/>
      <c r="C41" s="567"/>
      <c r="D41" s="567"/>
      <c r="E41" s="567"/>
      <c r="F41" s="567"/>
      <c r="G41" s="567"/>
      <c r="H41" s="568"/>
      <c r="I41" s="564"/>
      <c r="J41" s="564"/>
      <c r="K41" s="564"/>
      <c r="L41" s="564"/>
      <c r="M41" s="565"/>
      <c r="N41" s="565"/>
      <c r="O41" s="564"/>
      <c r="P41" s="564"/>
    </row>
    <row r="42" spans="1:21">
      <c r="A42" s="673" t="s">
        <v>275</v>
      </c>
      <c r="B42" s="674"/>
      <c r="C42" s="674"/>
      <c r="D42" s="674"/>
      <c r="E42" s="674"/>
      <c r="F42" s="674"/>
      <c r="G42" s="674"/>
      <c r="H42" s="675"/>
      <c r="I42" s="564">
        <v>80</v>
      </c>
      <c r="J42" s="564"/>
      <c r="K42" s="564"/>
      <c r="L42" s="564"/>
      <c r="M42" s="565"/>
      <c r="N42" s="565"/>
      <c r="O42" s="564"/>
      <c r="P42" s="564"/>
    </row>
    <row r="43" spans="1:21" ht="12.75" customHeight="1">
      <c r="A43" s="682" t="s">
        <v>290</v>
      </c>
      <c r="B43" s="683"/>
      <c r="C43" s="683"/>
      <c r="D43" s="683"/>
      <c r="E43" s="683"/>
      <c r="F43" s="683"/>
      <c r="G43" s="683"/>
      <c r="H43" s="684"/>
      <c r="I43" s="680">
        <v>44196</v>
      </c>
      <c r="J43" s="681"/>
      <c r="K43" s="676"/>
      <c r="L43" s="677"/>
      <c r="M43" s="678"/>
      <c r="N43" s="679"/>
      <c r="O43" s="676"/>
      <c r="P43" s="677"/>
    </row>
    <row r="44" spans="1:21">
      <c r="A44" s="673"/>
      <c r="B44" s="674"/>
      <c r="C44" s="674"/>
      <c r="D44" s="674"/>
      <c r="E44" s="674"/>
      <c r="F44" s="674"/>
      <c r="G44" s="674"/>
      <c r="H44" s="675"/>
      <c r="I44" s="578"/>
      <c r="J44" s="564"/>
      <c r="K44" s="564"/>
      <c r="L44" s="564"/>
      <c r="M44" s="565"/>
      <c r="N44" s="565"/>
      <c r="O44" s="564"/>
      <c r="P44" s="564"/>
    </row>
    <row r="45" spans="1:21">
      <c r="A45" s="570" t="s">
        <v>14</v>
      </c>
      <c r="B45" s="571"/>
      <c r="C45" s="571"/>
      <c r="D45" s="571"/>
      <c r="E45" s="571"/>
      <c r="F45" s="571"/>
      <c r="G45" s="571"/>
      <c r="H45" s="572"/>
      <c r="I45" s="573" t="s">
        <v>10</v>
      </c>
      <c r="J45" s="574"/>
      <c r="K45" s="575" t="s">
        <v>11</v>
      </c>
      <c r="L45" s="575"/>
      <c r="M45" s="575" t="s">
        <v>12</v>
      </c>
      <c r="N45" s="575"/>
      <c r="O45" s="575">
        <v>2021</v>
      </c>
      <c r="P45" s="575"/>
    </row>
    <row r="46" spans="1:21">
      <c r="A46" s="566"/>
      <c r="B46" s="567"/>
      <c r="C46" s="567"/>
      <c r="D46" s="567"/>
      <c r="E46" s="567"/>
      <c r="F46" s="567"/>
      <c r="G46" s="567"/>
      <c r="H46" s="568"/>
      <c r="I46" s="564"/>
      <c r="J46" s="564"/>
      <c r="K46" s="564"/>
      <c r="L46" s="564"/>
      <c r="M46" s="565"/>
      <c r="N46" s="565"/>
      <c r="O46" s="564"/>
      <c r="P46" s="564"/>
    </row>
    <row r="47" spans="1:21">
      <c r="A47" s="566"/>
      <c r="B47" s="567"/>
      <c r="C47" s="567"/>
      <c r="D47" s="567"/>
      <c r="E47" s="567"/>
      <c r="F47" s="567"/>
      <c r="G47" s="567"/>
      <c r="H47" s="568"/>
      <c r="I47" s="564"/>
      <c r="J47" s="564"/>
      <c r="K47" s="564"/>
      <c r="L47" s="564"/>
      <c r="M47" s="565"/>
      <c r="N47" s="565"/>
      <c r="O47" s="564"/>
      <c r="P47" s="564"/>
    </row>
    <row r="48" spans="1:21">
      <c r="A48" s="570" t="s">
        <v>16</v>
      </c>
      <c r="B48" s="571"/>
      <c r="C48" s="571"/>
      <c r="D48" s="571"/>
      <c r="E48" s="571"/>
      <c r="F48" s="571"/>
      <c r="G48" s="571"/>
      <c r="H48" s="572"/>
      <c r="I48" s="573" t="s">
        <v>10</v>
      </c>
      <c r="J48" s="574"/>
      <c r="K48" s="575" t="s">
        <v>11</v>
      </c>
      <c r="L48" s="575"/>
      <c r="M48" s="575" t="s">
        <v>12</v>
      </c>
      <c r="N48" s="575"/>
      <c r="O48" s="575">
        <v>2021</v>
      </c>
      <c r="P48" s="575"/>
    </row>
    <row r="49" spans="1:16">
      <c r="A49" s="561"/>
      <c r="B49" s="562"/>
      <c r="C49" s="562"/>
      <c r="D49" s="562"/>
      <c r="E49" s="562"/>
      <c r="F49" s="562"/>
      <c r="G49" s="562"/>
      <c r="H49" s="563"/>
      <c r="I49" s="564"/>
      <c r="J49" s="564"/>
      <c r="K49" s="564"/>
      <c r="L49" s="564"/>
      <c r="M49" s="565"/>
      <c r="N49" s="565"/>
      <c r="O49" s="564"/>
      <c r="P49" s="564"/>
    </row>
    <row r="50" spans="1:16">
      <c r="A50" s="561"/>
      <c r="B50" s="562"/>
      <c r="C50" s="562"/>
      <c r="D50" s="562"/>
      <c r="E50" s="562"/>
      <c r="F50" s="562"/>
      <c r="G50" s="562"/>
      <c r="H50" s="563"/>
      <c r="I50" s="564"/>
      <c r="J50" s="564"/>
      <c r="K50" s="564"/>
      <c r="L50" s="564"/>
      <c r="M50" s="565"/>
      <c r="N50" s="565"/>
      <c r="O50" s="564"/>
      <c r="P50" s="564"/>
    </row>
    <row r="52" spans="1:16">
      <c r="A52" s="557" t="s">
        <v>17</v>
      </c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9"/>
    </row>
    <row r="53" spans="1:16" ht="43.5" customHeight="1">
      <c r="A53" s="560" t="s">
        <v>18</v>
      </c>
      <c r="B53" s="560"/>
      <c r="C53" s="51" t="s">
        <v>19</v>
      </c>
      <c r="D53" s="51" t="s">
        <v>20</v>
      </c>
      <c r="E53" s="51" t="s">
        <v>21</v>
      </c>
      <c r="F53" s="51" t="s">
        <v>22</v>
      </c>
      <c r="G53" s="51" t="s">
        <v>23</v>
      </c>
      <c r="H53" s="51" t="s">
        <v>24</v>
      </c>
      <c r="I53" s="51" t="s">
        <v>25</v>
      </c>
      <c r="J53" s="51" t="s">
        <v>26</v>
      </c>
      <c r="K53" s="51" t="s">
        <v>27</v>
      </c>
      <c r="L53" s="51" t="s">
        <v>28</v>
      </c>
      <c r="M53" s="51" t="s">
        <v>29</v>
      </c>
      <c r="N53" s="51" t="s">
        <v>30</v>
      </c>
    </row>
    <row r="54" spans="1:16" ht="12" customHeight="1">
      <c r="A54" s="553">
        <f>IF(A24&gt;0,A24,"")</f>
        <v>1</v>
      </c>
      <c r="B54" s="685"/>
      <c r="C54" s="37"/>
      <c r="D54" s="37"/>
      <c r="E54" s="37"/>
      <c r="F54" s="50"/>
      <c r="G54" s="50"/>
      <c r="H54" s="50"/>
      <c r="I54" s="50"/>
      <c r="J54" s="50"/>
      <c r="K54" s="52"/>
      <c r="L54" s="53"/>
      <c r="M54" s="37"/>
      <c r="N54" s="37"/>
    </row>
    <row r="55" spans="1:16" ht="12" customHeight="1" thickBot="1">
      <c r="A55" s="555"/>
      <c r="B55" s="556"/>
      <c r="C55" s="54"/>
      <c r="D55" s="54"/>
      <c r="E55" s="54"/>
      <c r="F55" s="55"/>
      <c r="G55" s="55"/>
      <c r="H55" s="55"/>
      <c r="I55" s="55"/>
      <c r="J55" s="55"/>
      <c r="K55" s="56"/>
      <c r="L55" s="57"/>
      <c r="M55" s="54"/>
      <c r="N55" s="54"/>
    </row>
    <row r="56" spans="1:16" ht="12" customHeight="1">
      <c r="A56" s="553">
        <f>IF(A25&gt;0,A25,"")</f>
        <v>2</v>
      </c>
      <c r="B56" s="685"/>
      <c r="C56" s="37"/>
      <c r="D56" s="37"/>
      <c r="E56" s="37"/>
      <c r="F56" s="50"/>
      <c r="G56" s="50"/>
      <c r="H56" s="50"/>
      <c r="I56" s="50"/>
      <c r="J56" s="50"/>
      <c r="K56" s="50"/>
      <c r="L56" s="37"/>
      <c r="M56" s="37"/>
      <c r="N56" s="37"/>
    </row>
    <row r="57" spans="1:16" ht="12" customHeight="1" thickBot="1">
      <c r="A57" s="555"/>
      <c r="B57" s="556"/>
      <c r="C57" s="54"/>
      <c r="D57" s="54"/>
      <c r="E57" s="54"/>
      <c r="F57" s="55"/>
      <c r="G57" s="55"/>
      <c r="H57" s="55"/>
      <c r="I57" s="55"/>
      <c r="J57" s="55"/>
      <c r="K57" s="56"/>
      <c r="L57" s="55"/>
      <c r="M57" s="55"/>
      <c r="N57" s="54"/>
    </row>
    <row r="58" spans="1:16" ht="12" customHeight="1">
      <c r="A58" s="553">
        <f>IF(A26&gt;0,A26,"")</f>
        <v>3</v>
      </c>
      <c r="B58" s="685"/>
      <c r="C58" s="37"/>
      <c r="D58" s="37"/>
      <c r="E58" s="37"/>
      <c r="F58" s="50"/>
      <c r="G58" s="50"/>
      <c r="H58" s="50"/>
      <c r="I58" s="50"/>
      <c r="J58" s="50"/>
      <c r="K58" s="50"/>
      <c r="L58" s="52"/>
      <c r="M58" s="50"/>
      <c r="N58" s="37"/>
    </row>
    <row r="59" spans="1:16" ht="12" customHeight="1" thickBot="1">
      <c r="A59" s="555"/>
      <c r="B59" s="556"/>
      <c r="C59" s="54"/>
      <c r="D59" s="54"/>
      <c r="E59" s="54"/>
      <c r="F59" s="55"/>
      <c r="G59" s="55"/>
      <c r="H59" s="55"/>
      <c r="I59" s="55"/>
      <c r="J59" s="55"/>
      <c r="K59" s="56"/>
      <c r="L59" s="56"/>
      <c r="M59" s="56"/>
      <c r="N59" s="54"/>
    </row>
    <row r="60" spans="1:16" ht="12" customHeight="1">
      <c r="A60" s="553">
        <v>4</v>
      </c>
      <c r="B60" s="685"/>
      <c r="C60" s="37"/>
      <c r="D60" s="37"/>
      <c r="E60" s="37"/>
      <c r="F60" s="50"/>
      <c r="G60" s="50"/>
      <c r="H60" s="50"/>
      <c r="I60" s="50"/>
      <c r="J60" s="50"/>
      <c r="K60" s="50"/>
      <c r="L60" s="50"/>
      <c r="M60" s="50"/>
      <c r="N60" s="37"/>
    </row>
    <row r="61" spans="1:16" ht="12" customHeight="1" thickBot="1">
      <c r="A61" s="555"/>
      <c r="B61" s="556"/>
      <c r="C61" s="54"/>
      <c r="D61" s="54"/>
      <c r="E61" s="54"/>
      <c r="F61" s="55"/>
      <c r="G61" s="55"/>
      <c r="H61" s="55"/>
      <c r="I61" s="55"/>
      <c r="J61" s="55"/>
      <c r="K61" s="55"/>
      <c r="L61" s="54"/>
      <c r="M61" s="54"/>
      <c r="N61" s="57"/>
    </row>
    <row r="62" spans="1:16" ht="12" customHeight="1">
      <c r="A62" s="553">
        <v>5</v>
      </c>
      <c r="B62" s="685"/>
      <c r="C62" s="37"/>
      <c r="D62" s="37"/>
      <c r="E62" s="37"/>
      <c r="F62" s="50"/>
      <c r="G62" s="50"/>
      <c r="H62" s="50"/>
      <c r="I62" s="50"/>
      <c r="J62" s="50"/>
      <c r="K62" s="50"/>
      <c r="L62" s="37"/>
      <c r="M62" s="37"/>
      <c r="N62" s="37"/>
    </row>
    <row r="63" spans="1:16" ht="12" customHeight="1" thickBot="1">
      <c r="A63" s="555"/>
      <c r="B63" s="556"/>
      <c r="C63" s="54"/>
      <c r="D63" s="54"/>
      <c r="E63" s="54"/>
      <c r="F63" s="55"/>
      <c r="G63" s="55"/>
      <c r="H63" s="55"/>
      <c r="I63" s="55"/>
      <c r="J63" s="55"/>
      <c r="K63" s="55"/>
      <c r="L63" s="54"/>
      <c r="M63" s="54"/>
      <c r="N63" s="57"/>
    </row>
    <row r="64" spans="1:16" ht="12" customHeight="1">
      <c r="A64" s="553">
        <v>6</v>
      </c>
      <c r="B64" s="685"/>
      <c r="C64" s="37"/>
      <c r="D64" s="37"/>
      <c r="E64" s="37"/>
      <c r="F64" s="50"/>
      <c r="G64" s="50"/>
      <c r="H64" s="50"/>
      <c r="I64" s="50"/>
      <c r="J64" s="50"/>
      <c r="K64" s="50"/>
      <c r="L64" s="37"/>
      <c r="M64" s="37"/>
      <c r="N64" s="37"/>
    </row>
    <row r="65" spans="1:14" ht="12" customHeight="1" thickBot="1">
      <c r="A65" s="555"/>
      <c r="B65" s="556"/>
      <c r="C65" s="54"/>
      <c r="D65" s="54"/>
      <c r="E65" s="54"/>
      <c r="F65" s="55"/>
      <c r="G65" s="55"/>
      <c r="H65" s="55"/>
      <c r="I65" s="55"/>
      <c r="J65" s="55"/>
      <c r="K65" s="55"/>
      <c r="L65" s="54"/>
      <c r="M65" s="54"/>
      <c r="N65" s="54"/>
    </row>
    <row r="66" spans="1:14" ht="12" customHeight="1">
      <c r="A66" s="553">
        <v>7</v>
      </c>
      <c r="B66" s="685"/>
      <c r="C66" s="37"/>
      <c r="D66" s="37"/>
      <c r="E66" s="37"/>
      <c r="F66" s="50"/>
      <c r="G66" s="50"/>
      <c r="H66" s="50"/>
      <c r="I66" s="50"/>
      <c r="J66" s="50"/>
      <c r="K66" s="50"/>
      <c r="L66" s="37"/>
      <c r="M66" s="37"/>
      <c r="N66" s="37"/>
    </row>
    <row r="67" spans="1:14" ht="12" customHeight="1" thickBot="1">
      <c r="A67" s="555"/>
      <c r="B67" s="556"/>
      <c r="C67" s="54"/>
      <c r="D67" s="54"/>
      <c r="E67" s="54"/>
      <c r="F67" s="55"/>
      <c r="G67" s="55"/>
      <c r="H67" s="55"/>
      <c r="I67" s="55"/>
      <c r="J67" s="55"/>
      <c r="K67" s="55"/>
      <c r="L67" s="54"/>
      <c r="M67" s="54"/>
      <c r="N67" s="54"/>
    </row>
    <row r="68" spans="1:14" ht="12" customHeight="1">
      <c r="A68" s="553">
        <v>8</v>
      </c>
      <c r="B68" s="685"/>
      <c r="C68" s="37"/>
      <c r="D68" s="37"/>
      <c r="E68" s="37"/>
      <c r="F68" s="50"/>
      <c r="G68" s="50"/>
      <c r="H68" s="50"/>
      <c r="I68" s="50"/>
      <c r="J68" s="50"/>
      <c r="K68" s="50"/>
      <c r="L68" s="37"/>
      <c r="M68" s="37"/>
      <c r="N68" s="37"/>
    </row>
    <row r="69" spans="1:14" ht="12" customHeight="1" thickBot="1">
      <c r="A69" s="555"/>
      <c r="B69" s="556"/>
      <c r="C69" s="54"/>
      <c r="D69" s="54"/>
      <c r="E69" s="54"/>
      <c r="F69" s="55"/>
      <c r="G69" s="55"/>
      <c r="H69" s="55"/>
      <c r="I69" s="55"/>
      <c r="J69" s="55"/>
      <c r="K69" s="55"/>
      <c r="L69" s="54"/>
      <c r="M69" s="54"/>
      <c r="N69" s="54"/>
    </row>
    <row r="70" spans="1:14" ht="12" customHeight="1">
      <c r="A70" s="553">
        <v>9</v>
      </c>
      <c r="B70" s="685"/>
      <c r="C70" s="37"/>
      <c r="D70" s="37"/>
      <c r="E70" s="37"/>
      <c r="F70" s="50"/>
      <c r="G70" s="50"/>
      <c r="H70" s="50"/>
      <c r="I70" s="50"/>
      <c r="J70" s="50"/>
      <c r="K70" s="50"/>
      <c r="L70" s="37"/>
      <c r="M70" s="37"/>
      <c r="N70" s="37"/>
    </row>
    <row r="71" spans="1:14" ht="12" customHeight="1" thickBot="1">
      <c r="A71" s="555"/>
      <c r="B71" s="556"/>
      <c r="C71" s="54"/>
      <c r="D71" s="54"/>
      <c r="E71" s="54"/>
      <c r="F71" s="55"/>
      <c r="G71" s="55"/>
      <c r="H71" s="55"/>
      <c r="I71" s="55"/>
      <c r="J71" s="55"/>
      <c r="K71" s="55"/>
      <c r="L71" s="54"/>
      <c r="M71" s="54"/>
      <c r="N71" s="54"/>
    </row>
    <row r="72" spans="1:14" ht="12" customHeight="1">
      <c r="A72" s="553">
        <v>10</v>
      </c>
      <c r="B72" s="685"/>
      <c r="C72" s="37"/>
      <c r="D72" s="37"/>
      <c r="E72" s="37"/>
      <c r="F72" s="50"/>
      <c r="G72" s="50"/>
      <c r="H72" s="50"/>
      <c r="I72" s="50"/>
      <c r="J72" s="50"/>
      <c r="K72" s="50"/>
      <c r="L72" s="37"/>
      <c r="M72" s="37"/>
      <c r="N72" s="37"/>
    </row>
    <row r="73" spans="1:14" ht="12" customHeight="1" thickBot="1">
      <c r="A73" s="555"/>
      <c r="B73" s="556"/>
      <c r="C73" s="54"/>
      <c r="D73" s="54"/>
      <c r="E73" s="54"/>
      <c r="F73" s="54"/>
      <c r="G73" s="54"/>
      <c r="H73" s="54"/>
      <c r="I73" s="54"/>
      <c r="J73" s="55"/>
      <c r="K73" s="55"/>
      <c r="L73" s="54"/>
      <c r="M73" s="54"/>
      <c r="N73" s="54"/>
    </row>
    <row r="74" spans="1:14">
      <c r="A74" s="696" t="s">
        <v>31</v>
      </c>
      <c r="B74" s="697"/>
      <c r="C74" s="697"/>
      <c r="D74" s="697"/>
      <c r="E74" s="698"/>
      <c r="F74" s="699"/>
      <c r="G74" s="700"/>
      <c r="H74" s="701" t="s">
        <v>31</v>
      </c>
      <c r="I74" s="701"/>
      <c r="J74" s="701"/>
      <c r="K74" s="701"/>
      <c r="L74" s="701"/>
      <c r="M74" s="702"/>
      <c r="N74" s="702"/>
    </row>
    <row r="75" spans="1:14">
      <c r="A75" s="703" t="s">
        <v>32</v>
      </c>
      <c r="B75" s="704"/>
      <c r="C75" s="704"/>
      <c r="D75" s="704"/>
      <c r="E75" s="705"/>
      <c r="F75" s="699"/>
      <c r="G75" s="700"/>
      <c r="H75" s="701" t="s">
        <v>32</v>
      </c>
      <c r="I75" s="701"/>
      <c r="J75" s="701"/>
      <c r="K75" s="701"/>
      <c r="L75" s="701"/>
      <c r="M75" s="702"/>
      <c r="N75" s="702"/>
    </row>
    <row r="76" spans="1:14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>
      <c r="A77" s="686" t="s">
        <v>33</v>
      </c>
      <c r="B77" s="687"/>
      <c r="C77" s="687"/>
      <c r="D77" s="687"/>
      <c r="E77" s="687"/>
      <c r="F77" s="687"/>
      <c r="G77" s="688"/>
      <c r="H77" s="689" t="s">
        <v>33</v>
      </c>
      <c r="I77" s="689"/>
      <c r="J77" s="689"/>
      <c r="K77" s="689"/>
      <c r="L77" s="689"/>
      <c r="M77" s="689"/>
      <c r="N77" s="689"/>
    </row>
    <row r="78" spans="1:14" ht="42" customHeight="1">
      <c r="A78" s="59" t="s">
        <v>34</v>
      </c>
      <c r="B78" s="60"/>
      <c r="C78" s="706"/>
      <c r="D78" s="707"/>
      <c r="E78" s="707"/>
      <c r="F78" s="707"/>
      <c r="G78" s="708"/>
      <c r="H78" s="59" t="s">
        <v>35</v>
      </c>
      <c r="I78" s="60"/>
      <c r="J78" s="61"/>
      <c r="K78" s="62"/>
      <c r="L78" s="62"/>
      <c r="M78" s="62"/>
      <c r="N78" s="63"/>
    </row>
    <row r="79" spans="1:14">
      <c r="A79" s="59" t="s">
        <v>36</v>
      </c>
      <c r="B79" s="60"/>
      <c r="C79" s="61"/>
      <c r="D79" s="62"/>
      <c r="E79" s="62"/>
      <c r="F79" s="62"/>
      <c r="G79" s="63"/>
      <c r="H79" s="59" t="s">
        <v>36</v>
      </c>
      <c r="I79" s="60"/>
      <c r="J79" s="61"/>
      <c r="K79" s="62"/>
      <c r="L79" s="62"/>
      <c r="M79" s="62"/>
      <c r="N79" s="63"/>
    </row>
    <row r="80" spans="1:14">
      <c r="A80" s="64" t="s">
        <v>37</v>
      </c>
      <c r="B80" s="65"/>
      <c r="C80" s="65"/>
      <c r="D80" s="65"/>
      <c r="E80" s="65"/>
      <c r="F80" s="65"/>
      <c r="G80" s="66"/>
      <c r="H80" s="64" t="s">
        <v>37</v>
      </c>
      <c r="I80" s="65"/>
      <c r="J80" s="65"/>
      <c r="K80" s="65"/>
      <c r="L80" s="65"/>
      <c r="M80" s="65"/>
      <c r="N80" s="66"/>
    </row>
    <row r="81" spans="1:16">
      <c r="A81" s="59" t="s">
        <v>38</v>
      </c>
      <c r="B81" s="60"/>
      <c r="C81" s="61"/>
      <c r="D81" s="62"/>
      <c r="E81" s="62"/>
      <c r="F81" s="62"/>
      <c r="G81" s="63"/>
      <c r="H81" s="59" t="s">
        <v>39</v>
      </c>
      <c r="I81" s="60"/>
      <c r="J81" s="61"/>
      <c r="K81" s="62"/>
      <c r="L81" s="62"/>
      <c r="M81" s="62"/>
      <c r="N81" s="63"/>
    </row>
    <row r="82" spans="1:16">
      <c r="A82" s="67" t="s">
        <v>40</v>
      </c>
      <c r="B82" s="68"/>
      <c r="C82" s="69"/>
      <c r="D82" s="70"/>
      <c r="E82" s="70"/>
      <c r="F82" s="70"/>
      <c r="G82" s="71"/>
      <c r="H82" s="67" t="s">
        <v>40</v>
      </c>
      <c r="I82" s="68"/>
      <c r="J82" s="69"/>
      <c r="K82" s="70"/>
      <c r="L82" s="70"/>
      <c r="M82" s="70"/>
      <c r="N82" s="71"/>
    </row>
    <row r="83" spans="1:16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1:16">
      <c r="A84" s="686" t="s">
        <v>41</v>
      </c>
      <c r="B84" s="687"/>
      <c r="C84" s="687"/>
      <c r="D84" s="687"/>
      <c r="E84" s="687"/>
      <c r="F84" s="687"/>
      <c r="G84" s="687"/>
      <c r="H84" s="687"/>
      <c r="I84" s="687"/>
      <c r="J84" s="687"/>
      <c r="K84" s="687"/>
      <c r="L84" s="687"/>
      <c r="M84" s="687"/>
      <c r="N84" s="688"/>
    </row>
    <row r="85" spans="1:16" ht="31.5" customHeight="1">
      <c r="A85" s="72" t="s">
        <v>67</v>
      </c>
      <c r="B85" s="690" t="s">
        <v>68</v>
      </c>
      <c r="C85" s="691"/>
      <c r="D85" s="691"/>
      <c r="E85" s="691"/>
      <c r="F85" s="692"/>
      <c r="G85" s="693" t="s">
        <v>69</v>
      </c>
      <c r="H85" s="694"/>
      <c r="I85" s="694"/>
      <c r="J85" s="694"/>
      <c r="K85" s="694" t="s">
        <v>70</v>
      </c>
      <c r="L85" s="694"/>
      <c r="M85" s="695" t="s">
        <v>71</v>
      </c>
      <c r="N85" s="695"/>
    </row>
    <row r="86" spans="1:16" ht="15">
      <c r="A86" s="73" t="s">
        <v>167</v>
      </c>
      <c r="B86" s="709" t="s">
        <v>196</v>
      </c>
      <c r="C86" s="710"/>
      <c r="D86" s="710"/>
      <c r="E86" s="710"/>
      <c r="F86" s="711"/>
      <c r="G86" s="712"/>
      <c r="H86" s="713"/>
      <c r="I86" s="714"/>
      <c r="J86" s="714"/>
      <c r="K86" s="715">
        <v>0.05</v>
      </c>
      <c r="L86" s="714"/>
      <c r="M86" s="716"/>
      <c r="N86" s="717"/>
    </row>
    <row r="87" spans="1:16" ht="15">
      <c r="A87" s="73" t="s">
        <v>179</v>
      </c>
      <c r="B87" s="718" t="s">
        <v>233</v>
      </c>
      <c r="C87" s="710"/>
      <c r="D87" s="710"/>
      <c r="E87" s="710"/>
      <c r="F87" s="711"/>
      <c r="G87" s="712"/>
      <c r="H87" s="713"/>
      <c r="I87" s="714"/>
      <c r="J87" s="714"/>
      <c r="K87" s="715">
        <v>1</v>
      </c>
      <c r="L87" s="714"/>
      <c r="M87" s="716"/>
      <c r="N87" s="717"/>
    </row>
    <row r="88" spans="1:16" ht="15">
      <c r="A88" s="73"/>
      <c r="B88" s="709"/>
      <c r="C88" s="710"/>
      <c r="D88" s="710"/>
      <c r="E88" s="710"/>
      <c r="F88" s="711"/>
      <c r="G88" s="712"/>
      <c r="H88" s="713"/>
      <c r="I88" s="714"/>
      <c r="J88" s="714"/>
      <c r="K88" s="715"/>
      <c r="L88" s="714"/>
      <c r="M88" s="74"/>
      <c r="N88" s="75"/>
    </row>
    <row r="89" spans="1:16" ht="15">
      <c r="A89" s="73"/>
      <c r="B89" s="76"/>
      <c r="C89" s="77"/>
      <c r="D89" s="77"/>
      <c r="E89" s="77"/>
      <c r="F89" s="78"/>
      <c r="G89" s="79"/>
      <c r="H89" s="80"/>
      <c r="I89" s="81"/>
      <c r="J89" s="81"/>
      <c r="K89" s="728"/>
      <c r="L89" s="729"/>
      <c r="M89" s="74"/>
      <c r="N89" s="75"/>
    </row>
    <row r="90" spans="1:16" ht="15">
      <c r="K90" s="730"/>
      <c r="L90" s="731"/>
      <c r="M90" s="716"/>
      <c r="N90" s="717"/>
    </row>
    <row r="91" spans="1:16" ht="15">
      <c r="A91" s="82">
        <f>COUNTA(B86:F89)</f>
        <v>2</v>
      </c>
      <c r="B91" s="732" t="s">
        <v>42</v>
      </c>
      <c r="C91" s="732"/>
      <c r="D91" s="732"/>
      <c r="E91" s="732"/>
      <c r="F91" s="732"/>
      <c r="G91" s="732"/>
      <c r="H91" s="732"/>
      <c r="I91" s="732"/>
      <c r="J91" s="732"/>
      <c r="K91" s="732"/>
      <c r="L91" s="733"/>
      <c r="M91" s="734">
        <f>SUM(M86:N90)</f>
        <v>0</v>
      </c>
      <c r="N91" s="734"/>
    </row>
    <row r="92" spans="1:16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1:16">
      <c r="A93" s="686" t="s">
        <v>43</v>
      </c>
      <c r="B93" s="687"/>
      <c r="C93" s="687"/>
      <c r="D93" s="687"/>
      <c r="E93" s="687"/>
      <c r="F93" s="687"/>
      <c r="G93" s="687"/>
      <c r="H93" s="687"/>
      <c r="I93" s="687"/>
      <c r="J93" s="687"/>
      <c r="K93" s="687"/>
      <c r="L93" s="687"/>
      <c r="M93" s="687"/>
      <c r="N93" s="688"/>
    </row>
    <row r="94" spans="1:16">
      <c r="A94" s="703" t="s">
        <v>44</v>
      </c>
      <c r="B94" s="704"/>
      <c r="C94" s="704"/>
      <c r="D94" s="705"/>
      <c r="E94" s="703" t="s">
        <v>45</v>
      </c>
      <c r="F94" s="704"/>
      <c r="G94" s="704"/>
      <c r="H94" s="704"/>
      <c r="I94" s="704"/>
      <c r="J94" s="704"/>
      <c r="K94" s="704"/>
      <c r="L94" s="704"/>
      <c r="M94" s="735" t="s">
        <v>46</v>
      </c>
      <c r="N94" s="736"/>
    </row>
    <row r="95" spans="1:16" ht="15">
      <c r="A95" s="723"/>
      <c r="B95" s="724"/>
      <c r="C95" s="724"/>
      <c r="D95" s="725"/>
      <c r="E95" s="723"/>
      <c r="F95" s="724"/>
      <c r="G95" s="724"/>
      <c r="H95" s="724"/>
      <c r="I95" s="724"/>
      <c r="J95" s="724"/>
      <c r="K95" s="724"/>
      <c r="L95" s="725"/>
      <c r="M95" s="726"/>
      <c r="N95" s="727"/>
      <c r="P95" s="3"/>
    </row>
    <row r="96" spans="1:16" ht="15">
      <c r="A96" s="723"/>
      <c r="B96" s="724"/>
      <c r="C96" s="724"/>
      <c r="D96" s="725"/>
      <c r="E96" s="723"/>
      <c r="F96" s="724"/>
      <c r="G96" s="724"/>
      <c r="H96" s="724"/>
      <c r="I96" s="724"/>
      <c r="J96" s="724"/>
      <c r="K96" s="724"/>
      <c r="L96" s="725"/>
      <c r="M96" s="726"/>
      <c r="N96" s="727"/>
    </row>
    <row r="97" spans="1:14" ht="15">
      <c r="A97" s="735"/>
      <c r="B97" s="737"/>
      <c r="C97" s="737"/>
      <c r="D97" s="737"/>
      <c r="E97" s="737"/>
      <c r="F97" s="737"/>
      <c r="G97" s="737"/>
      <c r="H97" s="737"/>
      <c r="I97" s="737"/>
      <c r="J97" s="737"/>
      <c r="K97" s="737"/>
      <c r="L97" s="736"/>
      <c r="M97" s="734"/>
      <c r="N97" s="734"/>
    </row>
    <row r="98" spans="1:14">
      <c r="A98" s="719" t="s">
        <v>166</v>
      </c>
      <c r="B98" s="720"/>
      <c r="C98" s="720"/>
      <c r="D98" s="720"/>
      <c r="E98" s="720"/>
      <c r="F98" s="720"/>
      <c r="G98" s="720"/>
      <c r="H98" s="720"/>
      <c r="I98" s="720"/>
      <c r="J98" s="720"/>
      <c r="K98" s="720"/>
      <c r="L98" s="721"/>
      <c r="M98" s="722"/>
      <c r="N98" s="722"/>
    </row>
    <row r="65433" spans="251:255">
      <c r="IQ65433" s="15" t="s">
        <v>50</v>
      </c>
      <c r="IR65433" s="15" t="s">
        <v>51</v>
      </c>
      <c r="IS65433" s="15" t="s">
        <v>52</v>
      </c>
      <c r="IT65433" s="15" t="s">
        <v>53</v>
      </c>
      <c r="IU65433" s="15" t="s">
        <v>54</v>
      </c>
    </row>
    <row r="65434" spans="251:255">
      <c r="IQ65434" s="15" t="e">
        <f>#REF!&amp;$C$8</f>
        <v>#REF!</v>
      </c>
      <c r="IR65434" s="15" t="e">
        <f>#REF!</f>
        <v>#REF!</v>
      </c>
      <c r="IS65434" s="15" t="e">
        <f>$B$24&amp;" - "&amp;$B$25&amp;" - "&amp;$B$28&amp;" - "&amp;$I$28&amp;" - "&amp;#REF!&amp;" - "&amp;#REF!&amp;" - "&amp;#REF!&amp;" - "&amp;#REF!</f>
        <v>#REF!</v>
      </c>
      <c r="IT65434" s="15" t="e">
        <f>$A$32&amp;": "&amp;$I$32&amp;" - "&amp;#REF!&amp;": "&amp;#REF!&amp;" - "&amp;#REF!&amp;": "&amp;#REF!&amp;" - "&amp;#REF!&amp;": "&amp;#REF!&amp;" - "&amp;#REF!&amp;": "&amp;#REF!&amp;" - "&amp;#REF!&amp;": "&amp;#REF!&amp;" - "&amp;$A$36&amp;": "&amp;$I$36&amp;" - "&amp;$A$39&amp;": "&amp;$I$39&amp;" - "&amp;$A$40&amp;": "&amp;$I$40&amp;" - "&amp;$A$41&amp;": "&amp;$I$41&amp;" - "&amp;$A$42&amp;": "&amp;$I$42&amp;" - "&amp;#REF!&amp;": "&amp;#REF!&amp;" - "&amp;$A$43&amp;": "&amp;$I$43</f>
        <v>#REF!</v>
      </c>
      <c r="IU65434" s="15" t="e">
        <f>#REF!</f>
        <v>#REF!</v>
      </c>
    </row>
  </sheetData>
  <mergeCells count="194">
    <mergeCell ref="A98:L98"/>
    <mergeCell ref="M98:N98"/>
    <mergeCell ref="A95:D95"/>
    <mergeCell ref="E95:L95"/>
    <mergeCell ref="M95:N95"/>
    <mergeCell ref="A96:D96"/>
    <mergeCell ref="E96:L96"/>
    <mergeCell ref="M96:N96"/>
    <mergeCell ref="I88:J88"/>
    <mergeCell ref="K88:L88"/>
    <mergeCell ref="K89:L89"/>
    <mergeCell ref="K90:L90"/>
    <mergeCell ref="M90:N90"/>
    <mergeCell ref="B91:L91"/>
    <mergeCell ref="M91:N91"/>
    <mergeCell ref="A93:N93"/>
    <mergeCell ref="A94:D94"/>
    <mergeCell ref="E94:L94"/>
    <mergeCell ref="M94:N94"/>
    <mergeCell ref="B88:F88"/>
    <mergeCell ref="G88:H88"/>
    <mergeCell ref="A97:L97"/>
    <mergeCell ref="M97:N97"/>
    <mergeCell ref="B86:F86"/>
    <mergeCell ref="G86:H86"/>
    <mergeCell ref="I86:J86"/>
    <mergeCell ref="K86:L86"/>
    <mergeCell ref="M86:N86"/>
    <mergeCell ref="B87:F87"/>
    <mergeCell ref="G87:H87"/>
    <mergeCell ref="I87:J87"/>
    <mergeCell ref="K87:L87"/>
    <mergeCell ref="M87:N87"/>
    <mergeCell ref="A77:G77"/>
    <mergeCell ref="H77:N77"/>
    <mergeCell ref="A84:N84"/>
    <mergeCell ref="B85:F85"/>
    <mergeCell ref="G85:H85"/>
    <mergeCell ref="I85:J85"/>
    <mergeCell ref="K85:L85"/>
    <mergeCell ref="M85:N85"/>
    <mergeCell ref="A74:E74"/>
    <mergeCell ref="F74:G74"/>
    <mergeCell ref="H74:L74"/>
    <mergeCell ref="M74:N74"/>
    <mergeCell ref="A75:E75"/>
    <mergeCell ref="F75:G75"/>
    <mergeCell ref="H75:L75"/>
    <mergeCell ref="M75:N75"/>
    <mergeCell ref="C78:G78"/>
    <mergeCell ref="A62:B63"/>
    <mergeCell ref="A64:B65"/>
    <mergeCell ref="A66:B67"/>
    <mergeCell ref="A68:B69"/>
    <mergeCell ref="A70:B71"/>
    <mergeCell ref="A72:B73"/>
    <mergeCell ref="A52:N52"/>
    <mergeCell ref="A53:B53"/>
    <mergeCell ref="A54:B55"/>
    <mergeCell ref="A56:B57"/>
    <mergeCell ref="A58:B59"/>
    <mergeCell ref="A60:B61"/>
    <mergeCell ref="A50:H50"/>
    <mergeCell ref="I50:J50"/>
    <mergeCell ref="K50:L50"/>
    <mergeCell ref="M50:N50"/>
    <mergeCell ref="O50:P50"/>
    <mergeCell ref="A49:H49"/>
    <mergeCell ref="I49:J49"/>
    <mergeCell ref="K49:L49"/>
    <mergeCell ref="M49:N49"/>
    <mergeCell ref="O49:P49"/>
    <mergeCell ref="A48:H48"/>
    <mergeCell ref="I48:J48"/>
    <mergeCell ref="K48:L48"/>
    <mergeCell ref="M48:N48"/>
    <mergeCell ref="O48:P48"/>
    <mergeCell ref="A47:H47"/>
    <mergeCell ref="I47:J47"/>
    <mergeCell ref="K47:L47"/>
    <mergeCell ref="M47:N47"/>
    <mergeCell ref="O47:P47"/>
    <mergeCell ref="A46:H46"/>
    <mergeCell ref="I46:J46"/>
    <mergeCell ref="K46:L46"/>
    <mergeCell ref="M46:N46"/>
    <mergeCell ref="O46:P46"/>
    <mergeCell ref="A45:H45"/>
    <mergeCell ref="I45:J45"/>
    <mergeCell ref="K45:L45"/>
    <mergeCell ref="M45:N45"/>
    <mergeCell ref="O45:P45"/>
    <mergeCell ref="A44:H44"/>
    <mergeCell ref="I44:J44"/>
    <mergeCell ref="K44:L44"/>
    <mergeCell ref="M44:N44"/>
    <mergeCell ref="O44:P44"/>
    <mergeCell ref="A42:H42"/>
    <mergeCell ref="I42:J42"/>
    <mergeCell ref="K42:L42"/>
    <mergeCell ref="M42:N42"/>
    <mergeCell ref="O42:P42"/>
    <mergeCell ref="O43:P43"/>
    <mergeCell ref="M43:N43"/>
    <mergeCell ref="K43:L43"/>
    <mergeCell ref="I43:J43"/>
    <mergeCell ref="A43:H43"/>
    <mergeCell ref="A41:H41"/>
    <mergeCell ref="I41:J41"/>
    <mergeCell ref="K41:L41"/>
    <mergeCell ref="M41:N41"/>
    <mergeCell ref="O41:P41"/>
    <mergeCell ref="A40:H40"/>
    <mergeCell ref="I40:J40"/>
    <mergeCell ref="K40:L40"/>
    <mergeCell ref="M40:N40"/>
    <mergeCell ref="O40:P40"/>
    <mergeCell ref="A39:H39"/>
    <mergeCell ref="I39:J39"/>
    <mergeCell ref="K39:L39"/>
    <mergeCell ref="M39:N39"/>
    <mergeCell ref="O39:P39"/>
    <mergeCell ref="A37:H37"/>
    <mergeCell ref="I37:J37"/>
    <mergeCell ref="K37:L37"/>
    <mergeCell ref="M37:N37"/>
    <mergeCell ref="O37:P37"/>
    <mergeCell ref="A38:H38"/>
    <mergeCell ref="I38:J38"/>
    <mergeCell ref="K38:L38"/>
    <mergeCell ref="M38:N38"/>
    <mergeCell ref="O38:P38"/>
    <mergeCell ref="A35:H35"/>
    <mergeCell ref="I35:J35"/>
    <mergeCell ref="K35:L35"/>
    <mergeCell ref="M35:N35"/>
    <mergeCell ref="O35:P35"/>
    <mergeCell ref="A36:H36"/>
    <mergeCell ref="I36:J36"/>
    <mergeCell ref="K36:L36"/>
    <mergeCell ref="M36:N36"/>
    <mergeCell ref="O36:P36"/>
    <mergeCell ref="A33:H33"/>
    <mergeCell ref="I33:J33"/>
    <mergeCell ref="K33:L33"/>
    <mergeCell ref="M33:N33"/>
    <mergeCell ref="O33:P33"/>
    <mergeCell ref="A34:H34"/>
    <mergeCell ref="I34:J34"/>
    <mergeCell ref="K34:L34"/>
    <mergeCell ref="M34:N34"/>
    <mergeCell ref="O34:P34"/>
    <mergeCell ref="A9:B9"/>
    <mergeCell ref="C9:N9"/>
    <mergeCell ref="A31:H31"/>
    <mergeCell ref="I31:J31"/>
    <mergeCell ref="K31:L31"/>
    <mergeCell ref="M31:N31"/>
    <mergeCell ref="O31:P31"/>
    <mergeCell ref="B26:G26"/>
    <mergeCell ref="I26:N26"/>
    <mergeCell ref="B27:G27"/>
    <mergeCell ref="I27:N27"/>
    <mergeCell ref="B28:G28"/>
    <mergeCell ref="I28:N28"/>
    <mergeCell ref="A10:B22"/>
    <mergeCell ref="C10:Q22"/>
    <mergeCell ref="A23:N23"/>
    <mergeCell ref="B24:G24"/>
    <mergeCell ref="I24:N24"/>
    <mergeCell ref="A1:N1"/>
    <mergeCell ref="A2:D2"/>
    <mergeCell ref="E2:H2"/>
    <mergeCell ref="I2:N2"/>
    <mergeCell ref="A3:D4"/>
    <mergeCell ref="E3:H4"/>
    <mergeCell ref="I3:N4"/>
    <mergeCell ref="A32:H32"/>
    <mergeCell ref="I32:J32"/>
    <mergeCell ref="K32:L32"/>
    <mergeCell ref="M32:N32"/>
    <mergeCell ref="B25:G25"/>
    <mergeCell ref="I25:N25"/>
    <mergeCell ref="A7:B7"/>
    <mergeCell ref="C7:Q7"/>
    <mergeCell ref="A8:B8"/>
    <mergeCell ref="A5:C6"/>
    <mergeCell ref="D5:H6"/>
    <mergeCell ref="I5:N5"/>
    <mergeCell ref="I6:J6"/>
    <mergeCell ref="K6:L6"/>
    <mergeCell ref="M6:N6"/>
    <mergeCell ref="O32:P32"/>
    <mergeCell ref="C8:Q8"/>
  </mergeCells>
  <conditionalFormatting sqref="C54:N54 C56:N56 C58:N58 C60:N60 C68:N68 C66:N66 C64:N64 C70:N70 C72:N72 C62:N62">
    <cfRule type="cellIs" dxfId="18" priority="2" stopIfTrue="1" operator="equal">
      <formula>"x"</formula>
    </cfRule>
  </conditionalFormatting>
  <conditionalFormatting sqref="C55:N55 C57:N57 C59:N59 C61:N61 C69:N69 C67:N67 C63:N63 C65:N65 C71:N71 C73:N73">
    <cfRule type="cellIs" dxfId="17" priority="1" stopIfTrue="1" operator="equal">
      <formula>"x"</formula>
    </cfRule>
  </conditionalFormatting>
  <dataValidations disablePrompts="1" count="1">
    <dataValidation showDropDown="1" errorTitle="Cronoprogramma" error="Attenzione: è possibile inserire solo il carattere X nel mese di riferimento." promptTitle="Cronoprogramma" prompt="Segnare con x i mesi interessati" sqref="C54:N73"/>
  </dataValidations>
  <printOptions horizontalCentered="1"/>
  <pageMargins left="0.23622047244094491" right="0.15748031496062992" top="0.55118110236220474" bottom="0.59055118110236227" header="0.23622047244094491" footer="0.23622047244094491"/>
  <pageSetup paperSize="9" scale="63" fitToHeight="2" orientation="portrait" r:id="rId1"/>
  <headerFooter alignWithMargins="0"/>
  <rowBreaks count="1" manualBreakCount="1">
    <brk id="82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N65434"/>
  <sheetViews>
    <sheetView workbookViewId="0">
      <selection activeCell="M6" sqref="M6:N6"/>
    </sheetView>
  </sheetViews>
  <sheetFormatPr defaultRowHeight="12.75"/>
  <cols>
    <col min="1" max="1" width="8.5703125" style="221" customWidth="1"/>
    <col min="2" max="2" width="10" style="221" customWidth="1"/>
    <col min="3" max="3" width="6.5703125" style="221" customWidth="1"/>
    <col min="4" max="4" width="8.5703125" style="221" customWidth="1"/>
    <col min="5" max="5" width="8.140625" style="221" customWidth="1"/>
    <col min="6" max="7" width="6.5703125" style="221" customWidth="1"/>
    <col min="8" max="8" width="14" style="221" customWidth="1"/>
    <col min="9" max="9" width="6.5703125" style="221" customWidth="1"/>
    <col min="10" max="10" width="10.7109375" style="221" customWidth="1"/>
    <col min="11" max="11" width="6.5703125" style="221" customWidth="1"/>
    <col min="12" max="12" width="11.42578125" style="221" customWidth="1"/>
    <col min="13" max="13" width="6.5703125" style="221" customWidth="1"/>
    <col min="14" max="14" width="11" style="221" customWidth="1"/>
    <col min="15" max="15" width="9.140625" style="221"/>
    <col min="16" max="16" width="0.7109375" style="221" customWidth="1"/>
    <col min="17" max="17" width="9.140625" style="221"/>
    <col min="18" max="18" width="0.42578125" style="221" customWidth="1"/>
    <col min="19" max="211" width="9.140625" style="221"/>
    <col min="212" max="212" width="14.140625" style="221" bestFit="1" customWidth="1"/>
    <col min="213" max="223" width="9.140625" style="221"/>
    <col min="224" max="224" width="8.5703125" style="221" customWidth="1"/>
    <col min="225" max="225" width="10" style="221" customWidth="1"/>
    <col min="226" max="226" width="6.5703125" style="221" customWidth="1"/>
    <col min="227" max="227" width="8.5703125" style="221" customWidth="1"/>
    <col min="228" max="228" width="8.140625" style="221" customWidth="1"/>
    <col min="229" max="230" width="6.5703125" style="221" customWidth="1"/>
    <col min="231" max="231" width="14" style="221" customWidth="1"/>
    <col min="232" max="232" width="6.5703125" style="221" customWidth="1"/>
    <col min="233" max="233" width="10.7109375" style="221" customWidth="1"/>
    <col min="234" max="234" width="6.5703125" style="221" customWidth="1"/>
    <col min="235" max="235" width="11.42578125" style="221" customWidth="1"/>
    <col min="236" max="236" width="6.5703125" style="221" customWidth="1"/>
    <col min="237" max="237" width="11" style="221" customWidth="1"/>
    <col min="238" max="238" width="9.140625" style="221"/>
    <col min="239" max="239" width="0.42578125" style="221" customWidth="1"/>
    <col min="240" max="240" width="9.140625" style="221"/>
    <col min="241" max="241" width="0.140625" style="221" customWidth="1"/>
    <col min="242" max="467" width="9.140625" style="221"/>
    <col min="468" max="468" width="14.140625" style="221" bestFit="1" customWidth="1"/>
    <col min="469" max="479" width="9.140625" style="221"/>
    <col min="480" max="480" width="8.5703125" style="221" customWidth="1"/>
    <col min="481" max="481" width="10" style="221" customWidth="1"/>
    <col min="482" max="482" width="6.5703125" style="221" customWidth="1"/>
    <col min="483" max="483" width="8.5703125" style="221" customWidth="1"/>
    <col min="484" max="484" width="8.140625" style="221" customWidth="1"/>
    <col min="485" max="486" width="6.5703125" style="221" customWidth="1"/>
    <col min="487" max="487" width="14" style="221" customWidth="1"/>
    <col min="488" max="488" width="6.5703125" style="221" customWidth="1"/>
    <col min="489" max="489" width="10.7109375" style="221" customWidth="1"/>
    <col min="490" max="490" width="6.5703125" style="221" customWidth="1"/>
    <col min="491" max="491" width="11.42578125" style="221" customWidth="1"/>
    <col min="492" max="492" width="6.5703125" style="221" customWidth="1"/>
    <col min="493" max="493" width="11" style="221" customWidth="1"/>
    <col min="494" max="494" width="9.140625" style="221"/>
    <col min="495" max="495" width="0.42578125" style="221" customWidth="1"/>
    <col min="496" max="496" width="9.140625" style="221"/>
    <col min="497" max="497" width="0.140625" style="221" customWidth="1"/>
    <col min="498" max="723" width="9.140625" style="221"/>
    <col min="724" max="724" width="14.140625" style="221" bestFit="1" customWidth="1"/>
    <col min="725" max="735" width="9.140625" style="221"/>
    <col min="736" max="736" width="8.5703125" style="221" customWidth="1"/>
    <col min="737" max="737" width="10" style="221" customWidth="1"/>
    <col min="738" max="738" width="6.5703125" style="221" customWidth="1"/>
    <col min="739" max="739" width="8.5703125" style="221" customWidth="1"/>
    <col min="740" max="740" width="8.140625" style="221" customWidth="1"/>
    <col min="741" max="742" width="6.5703125" style="221" customWidth="1"/>
    <col min="743" max="743" width="14" style="221" customWidth="1"/>
    <col min="744" max="744" width="6.5703125" style="221" customWidth="1"/>
    <col min="745" max="745" width="10.7109375" style="221" customWidth="1"/>
    <col min="746" max="746" width="6.5703125" style="221" customWidth="1"/>
    <col min="747" max="747" width="11.42578125" style="221" customWidth="1"/>
    <col min="748" max="748" width="6.5703125" style="221" customWidth="1"/>
    <col min="749" max="749" width="11" style="221" customWidth="1"/>
    <col min="750" max="750" width="9.140625" style="221"/>
    <col min="751" max="751" width="0.42578125" style="221" customWidth="1"/>
    <col min="752" max="752" width="9.140625" style="221"/>
    <col min="753" max="753" width="0.140625" style="221" customWidth="1"/>
    <col min="754" max="979" width="9.140625" style="221"/>
    <col min="980" max="980" width="14.140625" style="221" bestFit="1" customWidth="1"/>
    <col min="981" max="991" width="9.140625" style="221"/>
    <col min="992" max="992" width="8.5703125" style="221" customWidth="1"/>
    <col min="993" max="993" width="10" style="221" customWidth="1"/>
    <col min="994" max="994" width="6.5703125" style="221" customWidth="1"/>
    <col min="995" max="995" width="8.5703125" style="221" customWidth="1"/>
    <col min="996" max="996" width="8.140625" style="221" customWidth="1"/>
    <col min="997" max="998" width="6.5703125" style="221" customWidth="1"/>
    <col min="999" max="999" width="14" style="221" customWidth="1"/>
    <col min="1000" max="1000" width="6.5703125" style="221" customWidth="1"/>
    <col min="1001" max="1001" width="10.7109375" style="221" customWidth="1"/>
    <col min="1002" max="1002" width="6.5703125" style="221" customWidth="1"/>
    <col min="1003" max="1003" width="11.42578125" style="221" customWidth="1"/>
    <col min="1004" max="1004" width="6.5703125" style="221" customWidth="1"/>
    <col min="1005" max="1005" width="11" style="221" customWidth="1"/>
    <col min="1006" max="1006" width="9.140625" style="221"/>
    <col min="1007" max="1007" width="0.42578125" style="221" customWidth="1"/>
    <col min="1008" max="1008" width="9.140625" style="221"/>
    <col min="1009" max="1009" width="0.140625" style="221" customWidth="1"/>
    <col min="1010" max="1235" width="9.140625" style="221"/>
    <col min="1236" max="1236" width="14.140625" style="221" bestFit="1" customWidth="1"/>
    <col min="1237" max="1247" width="9.140625" style="221"/>
    <col min="1248" max="1248" width="8.5703125" style="221" customWidth="1"/>
    <col min="1249" max="1249" width="10" style="221" customWidth="1"/>
    <col min="1250" max="1250" width="6.5703125" style="221" customWidth="1"/>
    <col min="1251" max="1251" width="8.5703125" style="221" customWidth="1"/>
    <col min="1252" max="1252" width="8.140625" style="221" customWidth="1"/>
    <col min="1253" max="1254" width="6.5703125" style="221" customWidth="1"/>
    <col min="1255" max="1255" width="14" style="221" customWidth="1"/>
    <col min="1256" max="1256" width="6.5703125" style="221" customWidth="1"/>
    <col min="1257" max="1257" width="10.7109375" style="221" customWidth="1"/>
    <col min="1258" max="1258" width="6.5703125" style="221" customWidth="1"/>
    <col min="1259" max="1259" width="11.42578125" style="221" customWidth="1"/>
    <col min="1260" max="1260" width="6.5703125" style="221" customWidth="1"/>
    <col min="1261" max="1261" width="11" style="221" customWidth="1"/>
    <col min="1262" max="1262" width="9.140625" style="221"/>
    <col min="1263" max="1263" width="0.42578125" style="221" customWidth="1"/>
    <col min="1264" max="1264" width="9.140625" style="221"/>
    <col min="1265" max="1265" width="0.140625" style="221" customWidth="1"/>
    <col min="1266" max="1491" width="9.140625" style="221"/>
    <col min="1492" max="1492" width="14.140625" style="221" bestFit="1" customWidth="1"/>
    <col min="1493" max="1503" width="9.140625" style="221"/>
    <col min="1504" max="1504" width="8.5703125" style="221" customWidth="1"/>
    <col min="1505" max="1505" width="10" style="221" customWidth="1"/>
    <col min="1506" max="1506" width="6.5703125" style="221" customWidth="1"/>
    <col min="1507" max="1507" width="8.5703125" style="221" customWidth="1"/>
    <col min="1508" max="1508" width="8.140625" style="221" customWidth="1"/>
    <col min="1509" max="1510" width="6.5703125" style="221" customWidth="1"/>
    <col min="1511" max="1511" width="14" style="221" customWidth="1"/>
    <col min="1512" max="1512" width="6.5703125" style="221" customWidth="1"/>
    <col min="1513" max="1513" width="10.7109375" style="221" customWidth="1"/>
    <col min="1514" max="1514" width="6.5703125" style="221" customWidth="1"/>
    <col min="1515" max="1515" width="11.42578125" style="221" customWidth="1"/>
    <col min="1516" max="1516" width="6.5703125" style="221" customWidth="1"/>
    <col min="1517" max="1517" width="11" style="221" customWidth="1"/>
    <col min="1518" max="1518" width="9.140625" style="221"/>
    <col min="1519" max="1519" width="0.42578125" style="221" customWidth="1"/>
    <col min="1520" max="1520" width="9.140625" style="221"/>
    <col min="1521" max="1521" width="0.140625" style="221" customWidth="1"/>
    <col min="1522" max="1747" width="9.140625" style="221"/>
    <col min="1748" max="1748" width="14.140625" style="221" bestFit="1" customWidth="1"/>
    <col min="1749" max="1759" width="9.140625" style="221"/>
    <col min="1760" max="1760" width="8.5703125" style="221" customWidth="1"/>
    <col min="1761" max="1761" width="10" style="221" customWidth="1"/>
    <col min="1762" max="1762" width="6.5703125" style="221" customWidth="1"/>
    <col min="1763" max="1763" width="8.5703125" style="221" customWidth="1"/>
    <col min="1764" max="1764" width="8.140625" style="221" customWidth="1"/>
    <col min="1765" max="1766" width="6.5703125" style="221" customWidth="1"/>
    <col min="1767" max="1767" width="14" style="221" customWidth="1"/>
    <col min="1768" max="1768" width="6.5703125" style="221" customWidth="1"/>
    <col min="1769" max="1769" width="10.7109375" style="221" customWidth="1"/>
    <col min="1770" max="1770" width="6.5703125" style="221" customWidth="1"/>
    <col min="1771" max="1771" width="11.42578125" style="221" customWidth="1"/>
    <col min="1772" max="1772" width="6.5703125" style="221" customWidth="1"/>
    <col min="1773" max="1773" width="11" style="221" customWidth="1"/>
    <col min="1774" max="1774" width="9.140625" style="221"/>
    <col min="1775" max="1775" width="0.42578125" style="221" customWidth="1"/>
    <col min="1776" max="1776" width="9.140625" style="221"/>
    <col min="1777" max="1777" width="0.140625" style="221" customWidth="1"/>
    <col min="1778" max="2003" width="9.140625" style="221"/>
    <col min="2004" max="2004" width="14.140625" style="221" bestFit="1" customWidth="1"/>
    <col min="2005" max="2015" width="9.140625" style="221"/>
    <col min="2016" max="2016" width="8.5703125" style="221" customWidth="1"/>
    <col min="2017" max="2017" width="10" style="221" customWidth="1"/>
    <col min="2018" max="2018" width="6.5703125" style="221" customWidth="1"/>
    <col min="2019" max="2019" width="8.5703125" style="221" customWidth="1"/>
    <col min="2020" max="2020" width="8.140625" style="221" customWidth="1"/>
    <col min="2021" max="2022" width="6.5703125" style="221" customWidth="1"/>
    <col min="2023" max="2023" width="14" style="221" customWidth="1"/>
    <col min="2024" max="2024" width="6.5703125" style="221" customWidth="1"/>
    <col min="2025" max="2025" width="10.7109375" style="221" customWidth="1"/>
    <col min="2026" max="2026" width="6.5703125" style="221" customWidth="1"/>
    <col min="2027" max="2027" width="11.42578125" style="221" customWidth="1"/>
    <col min="2028" max="2028" width="6.5703125" style="221" customWidth="1"/>
    <col min="2029" max="2029" width="11" style="221" customWidth="1"/>
    <col min="2030" max="2030" width="9.140625" style="221"/>
    <col min="2031" max="2031" width="0.42578125" style="221" customWidth="1"/>
    <col min="2032" max="2032" width="9.140625" style="221"/>
    <col min="2033" max="2033" width="0.140625" style="221" customWidth="1"/>
    <col min="2034" max="2259" width="9.140625" style="221"/>
    <col min="2260" max="2260" width="14.140625" style="221" bestFit="1" customWidth="1"/>
    <col min="2261" max="2271" width="9.140625" style="221"/>
    <col min="2272" max="2272" width="8.5703125" style="221" customWidth="1"/>
    <col min="2273" max="2273" width="10" style="221" customWidth="1"/>
    <col min="2274" max="2274" width="6.5703125" style="221" customWidth="1"/>
    <col min="2275" max="2275" width="8.5703125" style="221" customWidth="1"/>
    <col min="2276" max="2276" width="8.140625" style="221" customWidth="1"/>
    <col min="2277" max="2278" width="6.5703125" style="221" customWidth="1"/>
    <col min="2279" max="2279" width="14" style="221" customWidth="1"/>
    <col min="2280" max="2280" width="6.5703125" style="221" customWidth="1"/>
    <col min="2281" max="2281" width="10.7109375" style="221" customWidth="1"/>
    <col min="2282" max="2282" width="6.5703125" style="221" customWidth="1"/>
    <col min="2283" max="2283" width="11.42578125" style="221" customWidth="1"/>
    <col min="2284" max="2284" width="6.5703125" style="221" customWidth="1"/>
    <col min="2285" max="2285" width="11" style="221" customWidth="1"/>
    <col min="2286" max="2286" width="9.140625" style="221"/>
    <col min="2287" max="2287" width="0.42578125" style="221" customWidth="1"/>
    <col min="2288" max="2288" width="9.140625" style="221"/>
    <col min="2289" max="2289" width="0.140625" style="221" customWidth="1"/>
    <col min="2290" max="2515" width="9.140625" style="221"/>
    <col min="2516" max="2516" width="14.140625" style="221" bestFit="1" customWidth="1"/>
    <col min="2517" max="2527" width="9.140625" style="221"/>
    <col min="2528" max="2528" width="8.5703125" style="221" customWidth="1"/>
    <col min="2529" max="2529" width="10" style="221" customWidth="1"/>
    <col min="2530" max="2530" width="6.5703125" style="221" customWidth="1"/>
    <col min="2531" max="2531" width="8.5703125" style="221" customWidth="1"/>
    <col min="2532" max="2532" width="8.140625" style="221" customWidth="1"/>
    <col min="2533" max="2534" width="6.5703125" style="221" customWidth="1"/>
    <col min="2535" max="2535" width="14" style="221" customWidth="1"/>
    <col min="2536" max="2536" width="6.5703125" style="221" customWidth="1"/>
    <col min="2537" max="2537" width="10.7109375" style="221" customWidth="1"/>
    <col min="2538" max="2538" width="6.5703125" style="221" customWidth="1"/>
    <col min="2539" max="2539" width="11.42578125" style="221" customWidth="1"/>
    <col min="2540" max="2540" width="6.5703125" style="221" customWidth="1"/>
    <col min="2541" max="2541" width="11" style="221" customWidth="1"/>
    <col min="2542" max="2542" width="9.140625" style="221"/>
    <col min="2543" max="2543" width="0.42578125" style="221" customWidth="1"/>
    <col min="2544" max="2544" width="9.140625" style="221"/>
    <col min="2545" max="2545" width="0.140625" style="221" customWidth="1"/>
    <col min="2546" max="2771" width="9.140625" style="221"/>
    <col min="2772" max="2772" width="14.140625" style="221" bestFit="1" customWidth="1"/>
    <col min="2773" max="2783" width="9.140625" style="221"/>
    <col min="2784" max="2784" width="8.5703125" style="221" customWidth="1"/>
    <col min="2785" max="2785" width="10" style="221" customWidth="1"/>
    <col min="2786" max="2786" width="6.5703125" style="221" customWidth="1"/>
    <col min="2787" max="2787" width="8.5703125" style="221" customWidth="1"/>
    <col min="2788" max="2788" width="8.140625" style="221" customWidth="1"/>
    <col min="2789" max="2790" width="6.5703125" style="221" customWidth="1"/>
    <col min="2791" max="2791" width="14" style="221" customWidth="1"/>
    <col min="2792" max="2792" width="6.5703125" style="221" customWidth="1"/>
    <col min="2793" max="2793" width="10.7109375" style="221" customWidth="1"/>
    <col min="2794" max="2794" width="6.5703125" style="221" customWidth="1"/>
    <col min="2795" max="2795" width="11.42578125" style="221" customWidth="1"/>
    <col min="2796" max="2796" width="6.5703125" style="221" customWidth="1"/>
    <col min="2797" max="2797" width="11" style="221" customWidth="1"/>
    <col min="2798" max="2798" width="9.140625" style="221"/>
    <col min="2799" max="2799" width="0.42578125" style="221" customWidth="1"/>
    <col min="2800" max="2800" width="9.140625" style="221"/>
    <col min="2801" max="2801" width="0.140625" style="221" customWidth="1"/>
    <col min="2802" max="3027" width="9.140625" style="221"/>
    <col min="3028" max="3028" width="14.140625" style="221" bestFit="1" customWidth="1"/>
    <col min="3029" max="3039" width="9.140625" style="221"/>
    <col min="3040" max="3040" width="8.5703125" style="221" customWidth="1"/>
    <col min="3041" max="3041" width="10" style="221" customWidth="1"/>
    <col min="3042" max="3042" width="6.5703125" style="221" customWidth="1"/>
    <col min="3043" max="3043" width="8.5703125" style="221" customWidth="1"/>
    <col min="3044" max="3044" width="8.140625" style="221" customWidth="1"/>
    <col min="3045" max="3046" width="6.5703125" style="221" customWidth="1"/>
    <col min="3047" max="3047" width="14" style="221" customWidth="1"/>
    <col min="3048" max="3048" width="6.5703125" style="221" customWidth="1"/>
    <col min="3049" max="3049" width="10.7109375" style="221" customWidth="1"/>
    <col min="3050" max="3050" width="6.5703125" style="221" customWidth="1"/>
    <col min="3051" max="3051" width="11.42578125" style="221" customWidth="1"/>
    <col min="3052" max="3052" width="6.5703125" style="221" customWidth="1"/>
    <col min="3053" max="3053" width="11" style="221" customWidth="1"/>
    <col min="3054" max="3054" width="9.140625" style="221"/>
    <col min="3055" max="3055" width="0.42578125" style="221" customWidth="1"/>
    <col min="3056" max="3056" width="9.140625" style="221"/>
    <col min="3057" max="3057" width="0.140625" style="221" customWidth="1"/>
    <col min="3058" max="3283" width="9.140625" style="221"/>
    <col min="3284" max="3284" width="14.140625" style="221" bestFit="1" customWidth="1"/>
    <col min="3285" max="3295" width="9.140625" style="221"/>
    <col min="3296" max="3296" width="8.5703125" style="221" customWidth="1"/>
    <col min="3297" max="3297" width="10" style="221" customWidth="1"/>
    <col min="3298" max="3298" width="6.5703125" style="221" customWidth="1"/>
    <col min="3299" max="3299" width="8.5703125" style="221" customWidth="1"/>
    <col min="3300" max="3300" width="8.140625" style="221" customWidth="1"/>
    <col min="3301" max="3302" width="6.5703125" style="221" customWidth="1"/>
    <col min="3303" max="3303" width="14" style="221" customWidth="1"/>
    <col min="3304" max="3304" width="6.5703125" style="221" customWidth="1"/>
    <col min="3305" max="3305" width="10.7109375" style="221" customWidth="1"/>
    <col min="3306" max="3306" width="6.5703125" style="221" customWidth="1"/>
    <col min="3307" max="3307" width="11.42578125" style="221" customWidth="1"/>
    <col min="3308" max="3308" width="6.5703125" style="221" customWidth="1"/>
    <col min="3309" max="3309" width="11" style="221" customWidth="1"/>
    <col min="3310" max="3310" width="9.140625" style="221"/>
    <col min="3311" max="3311" width="0.42578125" style="221" customWidth="1"/>
    <col min="3312" max="3312" width="9.140625" style="221"/>
    <col min="3313" max="3313" width="0.140625" style="221" customWidth="1"/>
    <col min="3314" max="3539" width="9.140625" style="221"/>
    <col min="3540" max="3540" width="14.140625" style="221" bestFit="1" customWidth="1"/>
    <col min="3541" max="3551" width="9.140625" style="221"/>
    <col min="3552" max="3552" width="8.5703125" style="221" customWidth="1"/>
    <col min="3553" max="3553" width="10" style="221" customWidth="1"/>
    <col min="3554" max="3554" width="6.5703125" style="221" customWidth="1"/>
    <col min="3555" max="3555" width="8.5703125" style="221" customWidth="1"/>
    <col min="3556" max="3556" width="8.140625" style="221" customWidth="1"/>
    <col min="3557" max="3558" width="6.5703125" style="221" customWidth="1"/>
    <col min="3559" max="3559" width="14" style="221" customWidth="1"/>
    <col min="3560" max="3560" width="6.5703125" style="221" customWidth="1"/>
    <col min="3561" max="3561" width="10.7109375" style="221" customWidth="1"/>
    <col min="3562" max="3562" width="6.5703125" style="221" customWidth="1"/>
    <col min="3563" max="3563" width="11.42578125" style="221" customWidth="1"/>
    <col min="3564" max="3564" width="6.5703125" style="221" customWidth="1"/>
    <col min="3565" max="3565" width="11" style="221" customWidth="1"/>
    <col min="3566" max="3566" width="9.140625" style="221"/>
    <col min="3567" max="3567" width="0.42578125" style="221" customWidth="1"/>
    <col min="3568" max="3568" width="9.140625" style="221"/>
    <col min="3569" max="3569" width="0.140625" style="221" customWidth="1"/>
    <col min="3570" max="3795" width="9.140625" style="221"/>
    <col min="3796" max="3796" width="14.140625" style="221" bestFit="1" customWidth="1"/>
    <col min="3797" max="3807" width="9.140625" style="221"/>
    <col min="3808" max="3808" width="8.5703125" style="221" customWidth="1"/>
    <col min="3809" max="3809" width="10" style="221" customWidth="1"/>
    <col min="3810" max="3810" width="6.5703125" style="221" customWidth="1"/>
    <col min="3811" max="3811" width="8.5703125" style="221" customWidth="1"/>
    <col min="3812" max="3812" width="8.140625" style="221" customWidth="1"/>
    <col min="3813" max="3814" width="6.5703125" style="221" customWidth="1"/>
    <col min="3815" max="3815" width="14" style="221" customWidth="1"/>
    <col min="3816" max="3816" width="6.5703125" style="221" customWidth="1"/>
    <col min="3817" max="3817" width="10.7109375" style="221" customWidth="1"/>
    <col min="3818" max="3818" width="6.5703125" style="221" customWidth="1"/>
    <col min="3819" max="3819" width="11.42578125" style="221" customWidth="1"/>
    <col min="3820" max="3820" width="6.5703125" style="221" customWidth="1"/>
    <col min="3821" max="3821" width="11" style="221" customWidth="1"/>
    <col min="3822" max="3822" width="9.140625" style="221"/>
    <col min="3823" max="3823" width="0.42578125" style="221" customWidth="1"/>
    <col min="3824" max="3824" width="9.140625" style="221"/>
    <col min="3825" max="3825" width="0.140625" style="221" customWidth="1"/>
    <col min="3826" max="4051" width="9.140625" style="221"/>
    <col min="4052" max="4052" width="14.140625" style="221" bestFit="1" customWidth="1"/>
    <col min="4053" max="4063" width="9.140625" style="221"/>
    <col min="4064" max="4064" width="8.5703125" style="221" customWidth="1"/>
    <col min="4065" max="4065" width="10" style="221" customWidth="1"/>
    <col min="4066" max="4066" width="6.5703125" style="221" customWidth="1"/>
    <col min="4067" max="4067" width="8.5703125" style="221" customWidth="1"/>
    <col min="4068" max="4068" width="8.140625" style="221" customWidth="1"/>
    <col min="4069" max="4070" width="6.5703125" style="221" customWidth="1"/>
    <col min="4071" max="4071" width="14" style="221" customWidth="1"/>
    <col min="4072" max="4072" width="6.5703125" style="221" customWidth="1"/>
    <col min="4073" max="4073" width="10.7109375" style="221" customWidth="1"/>
    <col min="4074" max="4074" width="6.5703125" style="221" customWidth="1"/>
    <col min="4075" max="4075" width="11.42578125" style="221" customWidth="1"/>
    <col min="4076" max="4076" width="6.5703125" style="221" customWidth="1"/>
    <col min="4077" max="4077" width="11" style="221" customWidth="1"/>
    <col min="4078" max="4078" width="9.140625" style="221"/>
    <col min="4079" max="4079" width="0.42578125" style="221" customWidth="1"/>
    <col min="4080" max="4080" width="9.140625" style="221"/>
    <col min="4081" max="4081" width="0.140625" style="221" customWidth="1"/>
    <col min="4082" max="4307" width="9.140625" style="221"/>
    <col min="4308" max="4308" width="14.140625" style="221" bestFit="1" customWidth="1"/>
    <col min="4309" max="4319" width="9.140625" style="221"/>
    <col min="4320" max="4320" width="8.5703125" style="221" customWidth="1"/>
    <col min="4321" max="4321" width="10" style="221" customWidth="1"/>
    <col min="4322" max="4322" width="6.5703125" style="221" customWidth="1"/>
    <col min="4323" max="4323" width="8.5703125" style="221" customWidth="1"/>
    <col min="4324" max="4324" width="8.140625" style="221" customWidth="1"/>
    <col min="4325" max="4326" width="6.5703125" style="221" customWidth="1"/>
    <col min="4327" max="4327" width="14" style="221" customWidth="1"/>
    <col min="4328" max="4328" width="6.5703125" style="221" customWidth="1"/>
    <col min="4329" max="4329" width="10.7109375" style="221" customWidth="1"/>
    <col min="4330" max="4330" width="6.5703125" style="221" customWidth="1"/>
    <col min="4331" max="4331" width="11.42578125" style="221" customWidth="1"/>
    <col min="4332" max="4332" width="6.5703125" style="221" customWidth="1"/>
    <col min="4333" max="4333" width="11" style="221" customWidth="1"/>
    <col min="4334" max="4334" width="9.140625" style="221"/>
    <col min="4335" max="4335" width="0.42578125" style="221" customWidth="1"/>
    <col min="4336" max="4336" width="9.140625" style="221"/>
    <col min="4337" max="4337" width="0.140625" style="221" customWidth="1"/>
    <col min="4338" max="4563" width="9.140625" style="221"/>
    <col min="4564" max="4564" width="14.140625" style="221" bestFit="1" customWidth="1"/>
    <col min="4565" max="4575" width="9.140625" style="221"/>
    <col min="4576" max="4576" width="8.5703125" style="221" customWidth="1"/>
    <col min="4577" max="4577" width="10" style="221" customWidth="1"/>
    <col min="4578" max="4578" width="6.5703125" style="221" customWidth="1"/>
    <col min="4579" max="4579" width="8.5703125" style="221" customWidth="1"/>
    <col min="4580" max="4580" width="8.140625" style="221" customWidth="1"/>
    <col min="4581" max="4582" width="6.5703125" style="221" customWidth="1"/>
    <col min="4583" max="4583" width="14" style="221" customWidth="1"/>
    <col min="4584" max="4584" width="6.5703125" style="221" customWidth="1"/>
    <col min="4585" max="4585" width="10.7109375" style="221" customWidth="1"/>
    <col min="4586" max="4586" width="6.5703125" style="221" customWidth="1"/>
    <col min="4587" max="4587" width="11.42578125" style="221" customWidth="1"/>
    <col min="4588" max="4588" width="6.5703125" style="221" customWidth="1"/>
    <col min="4589" max="4589" width="11" style="221" customWidth="1"/>
    <col min="4590" max="4590" width="9.140625" style="221"/>
    <col min="4591" max="4591" width="0.42578125" style="221" customWidth="1"/>
    <col min="4592" max="4592" width="9.140625" style="221"/>
    <col min="4593" max="4593" width="0.140625" style="221" customWidth="1"/>
    <col min="4594" max="4819" width="9.140625" style="221"/>
    <col min="4820" max="4820" width="14.140625" style="221" bestFit="1" customWidth="1"/>
    <col min="4821" max="4831" width="9.140625" style="221"/>
    <col min="4832" max="4832" width="8.5703125" style="221" customWidth="1"/>
    <col min="4833" max="4833" width="10" style="221" customWidth="1"/>
    <col min="4834" max="4834" width="6.5703125" style="221" customWidth="1"/>
    <col min="4835" max="4835" width="8.5703125" style="221" customWidth="1"/>
    <col min="4836" max="4836" width="8.140625" style="221" customWidth="1"/>
    <col min="4837" max="4838" width="6.5703125" style="221" customWidth="1"/>
    <col min="4839" max="4839" width="14" style="221" customWidth="1"/>
    <col min="4840" max="4840" width="6.5703125" style="221" customWidth="1"/>
    <col min="4841" max="4841" width="10.7109375" style="221" customWidth="1"/>
    <col min="4842" max="4842" width="6.5703125" style="221" customWidth="1"/>
    <col min="4843" max="4843" width="11.42578125" style="221" customWidth="1"/>
    <col min="4844" max="4844" width="6.5703125" style="221" customWidth="1"/>
    <col min="4845" max="4845" width="11" style="221" customWidth="1"/>
    <col min="4846" max="4846" width="9.140625" style="221"/>
    <col min="4847" max="4847" width="0.42578125" style="221" customWidth="1"/>
    <col min="4848" max="4848" width="9.140625" style="221"/>
    <col min="4849" max="4849" width="0.140625" style="221" customWidth="1"/>
    <col min="4850" max="5075" width="9.140625" style="221"/>
    <col min="5076" max="5076" width="14.140625" style="221" bestFit="1" customWidth="1"/>
    <col min="5077" max="5087" width="9.140625" style="221"/>
    <col min="5088" max="5088" width="8.5703125" style="221" customWidth="1"/>
    <col min="5089" max="5089" width="10" style="221" customWidth="1"/>
    <col min="5090" max="5090" width="6.5703125" style="221" customWidth="1"/>
    <col min="5091" max="5091" width="8.5703125" style="221" customWidth="1"/>
    <col min="5092" max="5092" width="8.140625" style="221" customWidth="1"/>
    <col min="5093" max="5094" width="6.5703125" style="221" customWidth="1"/>
    <col min="5095" max="5095" width="14" style="221" customWidth="1"/>
    <col min="5096" max="5096" width="6.5703125" style="221" customWidth="1"/>
    <col min="5097" max="5097" width="10.7109375" style="221" customWidth="1"/>
    <col min="5098" max="5098" width="6.5703125" style="221" customWidth="1"/>
    <col min="5099" max="5099" width="11.42578125" style="221" customWidth="1"/>
    <col min="5100" max="5100" width="6.5703125" style="221" customWidth="1"/>
    <col min="5101" max="5101" width="11" style="221" customWidth="1"/>
    <col min="5102" max="5102" width="9.140625" style="221"/>
    <col min="5103" max="5103" width="0.42578125" style="221" customWidth="1"/>
    <col min="5104" max="5104" width="9.140625" style="221"/>
    <col min="5105" max="5105" width="0.140625" style="221" customWidth="1"/>
    <col min="5106" max="5331" width="9.140625" style="221"/>
    <col min="5332" max="5332" width="14.140625" style="221" bestFit="1" customWidth="1"/>
    <col min="5333" max="5343" width="9.140625" style="221"/>
    <col min="5344" max="5344" width="8.5703125" style="221" customWidth="1"/>
    <col min="5345" max="5345" width="10" style="221" customWidth="1"/>
    <col min="5346" max="5346" width="6.5703125" style="221" customWidth="1"/>
    <col min="5347" max="5347" width="8.5703125" style="221" customWidth="1"/>
    <col min="5348" max="5348" width="8.140625" style="221" customWidth="1"/>
    <col min="5349" max="5350" width="6.5703125" style="221" customWidth="1"/>
    <col min="5351" max="5351" width="14" style="221" customWidth="1"/>
    <col min="5352" max="5352" width="6.5703125" style="221" customWidth="1"/>
    <col min="5353" max="5353" width="10.7109375" style="221" customWidth="1"/>
    <col min="5354" max="5354" width="6.5703125" style="221" customWidth="1"/>
    <col min="5355" max="5355" width="11.42578125" style="221" customWidth="1"/>
    <col min="5356" max="5356" width="6.5703125" style="221" customWidth="1"/>
    <col min="5357" max="5357" width="11" style="221" customWidth="1"/>
    <col min="5358" max="5358" width="9.140625" style="221"/>
    <col min="5359" max="5359" width="0.42578125" style="221" customWidth="1"/>
    <col min="5360" max="5360" width="9.140625" style="221"/>
    <col min="5361" max="5361" width="0.140625" style="221" customWidth="1"/>
    <col min="5362" max="5587" width="9.140625" style="221"/>
    <col min="5588" max="5588" width="14.140625" style="221" bestFit="1" customWidth="1"/>
    <col min="5589" max="5599" width="9.140625" style="221"/>
    <col min="5600" max="5600" width="8.5703125" style="221" customWidth="1"/>
    <col min="5601" max="5601" width="10" style="221" customWidth="1"/>
    <col min="5602" max="5602" width="6.5703125" style="221" customWidth="1"/>
    <col min="5603" max="5603" width="8.5703125" style="221" customWidth="1"/>
    <col min="5604" max="5604" width="8.140625" style="221" customWidth="1"/>
    <col min="5605" max="5606" width="6.5703125" style="221" customWidth="1"/>
    <col min="5607" max="5607" width="14" style="221" customWidth="1"/>
    <col min="5608" max="5608" width="6.5703125" style="221" customWidth="1"/>
    <col min="5609" max="5609" width="10.7109375" style="221" customWidth="1"/>
    <col min="5610" max="5610" width="6.5703125" style="221" customWidth="1"/>
    <col min="5611" max="5611" width="11.42578125" style="221" customWidth="1"/>
    <col min="5612" max="5612" width="6.5703125" style="221" customWidth="1"/>
    <col min="5613" max="5613" width="11" style="221" customWidth="1"/>
    <col min="5614" max="5614" width="9.140625" style="221"/>
    <col min="5615" max="5615" width="0.42578125" style="221" customWidth="1"/>
    <col min="5616" max="5616" width="9.140625" style="221"/>
    <col min="5617" max="5617" width="0.140625" style="221" customWidth="1"/>
    <col min="5618" max="5843" width="9.140625" style="221"/>
    <col min="5844" max="5844" width="14.140625" style="221" bestFit="1" customWidth="1"/>
    <col min="5845" max="5855" width="9.140625" style="221"/>
    <col min="5856" max="5856" width="8.5703125" style="221" customWidth="1"/>
    <col min="5857" max="5857" width="10" style="221" customWidth="1"/>
    <col min="5858" max="5858" width="6.5703125" style="221" customWidth="1"/>
    <col min="5859" max="5859" width="8.5703125" style="221" customWidth="1"/>
    <col min="5860" max="5860" width="8.140625" style="221" customWidth="1"/>
    <col min="5861" max="5862" width="6.5703125" style="221" customWidth="1"/>
    <col min="5863" max="5863" width="14" style="221" customWidth="1"/>
    <col min="5864" max="5864" width="6.5703125" style="221" customWidth="1"/>
    <col min="5865" max="5865" width="10.7109375" style="221" customWidth="1"/>
    <col min="5866" max="5866" width="6.5703125" style="221" customWidth="1"/>
    <col min="5867" max="5867" width="11.42578125" style="221" customWidth="1"/>
    <col min="5868" max="5868" width="6.5703125" style="221" customWidth="1"/>
    <col min="5869" max="5869" width="11" style="221" customWidth="1"/>
    <col min="5870" max="5870" width="9.140625" style="221"/>
    <col min="5871" max="5871" width="0.42578125" style="221" customWidth="1"/>
    <col min="5872" max="5872" width="9.140625" style="221"/>
    <col min="5873" max="5873" width="0.140625" style="221" customWidth="1"/>
    <col min="5874" max="6099" width="9.140625" style="221"/>
    <col min="6100" max="6100" width="14.140625" style="221" bestFit="1" customWidth="1"/>
    <col min="6101" max="6111" width="9.140625" style="221"/>
    <col min="6112" max="6112" width="8.5703125" style="221" customWidth="1"/>
    <col min="6113" max="6113" width="10" style="221" customWidth="1"/>
    <col min="6114" max="6114" width="6.5703125" style="221" customWidth="1"/>
    <col min="6115" max="6115" width="8.5703125" style="221" customWidth="1"/>
    <col min="6116" max="6116" width="8.140625" style="221" customWidth="1"/>
    <col min="6117" max="6118" width="6.5703125" style="221" customWidth="1"/>
    <col min="6119" max="6119" width="14" style="221" customWidth="1"/>
    <col min="6120" max="6120" width="6.5703125" style="221" customWidth="1"/>
    <col min="6121" max="6121" width="10.7109375" style="221" customWidth="1"/>
    <col min="6122" max="6122" width="6.5703125" style="221" customWidth="1"/>
    <col min="6123" max="6123" width="11.42578125" style="221" customWidth="1"/>
    <col min="6124" max="6124" width="6.5703125" style="221" customWidth="1"/>
    <col min="6125" max="6125" width="11" style="221" customWidth="1"/>
    <col min="6126" max="6126" width="9.140625" style="221"/>
    <col min="6127" max="6127" width="0.42578125" style="221" customWidth="1"/>
    <col min="6128" max="6128" width="9.140625" style="221"/>
    <col min="6129" max="6129" width="0.140625" style="221" customWidth="1"/>
    <col min="6130" max="6355" width="9.140625" style="221"/>
    <col min="6356" max="6356" width="14.140625" style="221" bestFit="1" customWidth="1"/>
    <col min="6357" max="6367" width="9.140625" style="221"/>
    <col min="6368" max="6368" width="8.5703125" style="221" customWidth="1"/>
    <col min="6369" max="6369" width="10" style="221" customWidth="1"/>
    <col min="6370" max="6370" width="6.5703125" style="221" customWidth="1"/>
    <col min="6371" max="6371" width="8.5703125" style="221" customWidth="1"/>
    <col min="6372" max="6372" width="8.140625" style="221" customWidth="1"/>
    <col min="6373" max="6374" width="6.5703125" style="221" customWidth="1"/>
    <col min="6375" max="6375" width="14" style="221" customWidth="1"/>
    <col min="6376" max="6376" width="6.5703125" style="221" customWidth="1"/>
    <col min="6377" max="6377" width="10.7109375" style="221" customWidth="1"/>
    <col min="6378" max="6378" width="6.5703125" style="221" customWidth="1"/>
    <col min="6379" max="6379" width="11.42578125" style="221" customWidth="1"/>
    <col min="6380" max="6380" width="6.5703125" style="221" customWidth="1"/>
    <col min="6381" max="6381" width="11" style="221" customWidth="1"/>
    <col min="6382" max="6382" width="9.140625" style="221"/>
    <col min="6383" max="6383" width="0.42578125" style="221" customWidth="1"/>
    <col min="6384" max="6384" width="9.140625" style="221"/>
    <col min="6385" max="6385" width="0.140625" style="221" customWidth="1"/>
    <col min="6386" max="6611" width="9.140625" style="221"/>
    <col min="6612" max="6612" width="14.140625" style="221" bestFit="1" customWidth="1"/>
    <col min="6613" max="6623" width="9.140625" style="221"/>
    <col min="6624" max="6624" width="8.5703125" style="221" customWidth="1"/>
    <col min="6625" max="6625" width="10" style="221" customWidth="1"/>
    <col min="6626" max="6626" width="6.5703125" style="221" customWidth="1"/>
    <col min="6627" max="6627" width="8.5703125" style="221" customWidth="1"/>
    <col min="6628" max="6628" width="8.140625" style="221" customWidth="1"/>
    <col min="6629" max="6630" width="6.5703125" style="221" customWidth="1"/>
    <col min="6631" max="6631" width="14" style="221" customWidth="1"/>
    <col min="6632" max="6632" width="6.5703125" style="221" customWidth="1"/>
    <col min="6633" max="6633" width="10.7109375" style="221" customWidth="1"/>
    <col min="6634" max="6634" width="6.5703125" style="221" customWidth="1"/>
    <col min="6635" max="6635" width="11.42578125" style="221" customWidth="1"/>
    <col min="6636" max="6636" width="6.5703125" style="221" customWidth="1"/>
    <col min="6637" max="6637" width="11" style="221" customWidth="1"/>
    <col min="6638" max="6638" width="9.140625" style="221"/>
    <col min="6639" max="6639" width="0.42578125" style="221" customWidth="1"/>
    <col min="6640" max="6640" width="9.140625" style="221"/>
    <col min="6641" max="6641" width="0.140625" style="221" customWidth="1"/>
    <col min="6642" max="6867" width="9.140625" style="221"/>
    <col min="6868" max="6868" width="14.140625" style="221" bestFit="1" customWidth="1"/>
    <col min="6869" max="6879" width="9.140625" style="221"/>
    <col min="6880" max="6880" width="8.5703125" style="221" customWidth="1"/>
    <col min="6881" max="6881" width="10" style="221" customWidth="1"/>
    <col min="6882" max="6882" width="6.5703125" style="221" customWidth="1"/>
    <col min="6883" max="6883" width="8.5703125" style="221" customWidth="1"/>
    <col min="6884" max="6884" width="8.140625" style="221" customWidth="1"/>
    <col min="6885" max="6886" width="6.5703125" style="221" customWidth="1"/>
    <col min="6887" max="6887" width="14" style="221" customWidth="1"/>
    <col min="6888" max="6888" width="6.5703125" style="221" customWidth="1"/>
    <col min="6889" max="6889" width="10.7109375" style="221" customWidth="1"/>
    <col min="6890" max="6890" width="6.5703125" style="221" customWidth="1"/>
    <col min="6891" max="6891" width="11.42578125" style="221" customWidth="1"/>
    <col min="6892" max="6892" width="6.5703125" style="221" customWidth="1"/>
    <col min="6893" max="6893" width="11" style="221" customWidth="1"/>
    <col min="6894" max="6894" width="9.140625" style="221"/>
    <col min="6895" max="6895" width="0.42578125" style="221" customWidth="1"/>
    <col min="6896" max="6896" width="9.140625" style="221"/>
    <col min="6897" max="6897" width="0.140625" style="221" customWidth="1"/>
    <col min="6898" max="7123" width="9.140625" style="221"/>
    <col min="7124" max="7124" width="14.140625" style="221" bestFit="1" customWidth="1"/>
    <col min="7125" max="7135" width="9.140625" style="221"/>
    <col min="7136" max="7136" width="8.5703125" style="221" customWidth="1"/>
    <col min="7137" max="7137" width="10" style="221" customWidth="1"/>
    <col min="7138" max="7138" width="6.5703125" style="221" customWidth="1"/>
    <col min="7139" max="7139" width="8.5703125" style="221" customWidth="1"/>
    <col min="7140" max="7140" width="8.140625" style="221" customWidth="1"/>
    <col min="7141" max="7142" width="6.5703125" style="221" customWidth="1"/>
    <col min="7143" max="7143" width="14" style="221" customWidth="1"/>
    <col min="7144" max="7144" width="6.5703125" style="221" customWidth="1"/>
    <col min="7145" max="7145" width="10.7109375" style="221" customWidth="1"/>
    <col min="7146" max="7146" width="6.5703125" style="221" customWidth="1"/>
    <col min="7147" max="7147" width="11.42578125" style="221" customWidth="1"/>
    <col min="7148" max="7148" width="6.5703125" style="221" customWidth="1"/>
    <col min="7149" max="7149" width="11" style="221" customWidth="1"/>
    <col min="7150" max="7150" width="9.140625" style="221"/>
    <col min="7151" max="7151" width="0.42578125" style="221" customWidth="1"/>
    <col min="7152" max="7152" width="9.140625" style="221"/>
    <col min="7153" max="7153" width="0.140625" style="221" customWidth="1"/>
    <col min="7154" max="7379" width="9.140625" style="221"/>
    <col min="7380" max="7380" width="14.140625" style="221" bestFit="1" customWidth="1"/>
    <col min="7381" max="7391" width="9.140625" style="221"/>
    <col min="7392" max="7392" width="8.5703125" style="221" customWidth="1"/>
    <col min="7393" max="7393" width="10" style="221" customWidth="1"/>
    <col min="7394" max="7394" width="6.5703125" style="221" customWidth="1"/>
    <col min="7395" max="7395" width="8.5703125" style="221" customWidth="1"/>
    <col min="7396" max="7396" width="8.140625" style="221" customWidth="1"/>
    <col min="7397" max="7398" width="6.5703125" style="221" customWidth="1"/>
    <col min="7399" max="7399" width="14" style="221" customWidth="1"/>
    <col min="7400" max="7400" width="6.5703125" style="221" customWidth="1"/>
    <col min="7401" max="7401" width="10.7109375" style="221" customWidth="1"/>
    <col min="7402" max="7402" width="6.5703125" style="221" customWidth="1"/>
    <col min="7403" max="7403" width="11.42578125" style="221" customWidth="1"/>
    <col min="7404" max="7404" width="6.5703125" style="221" customWidth="1"/>
    <col min="7405" max="7405" width="11" style="221" customWidth="1"/>
    <col min="7406" max="7406" width="9.140625" style="221"/>
    <col min="7407" max="7407" width="0.42578125" style="221" customWidth="1"/>
    <col min="7408" max="7408" width="9.140625" style="221"/>
    <col min="7409" max="7409" width="0.140625" style="221" customWidth="1"/>
    <col min="7410" max="7635" width="9.140625" style="221"/>
    <col min="7636" max="7636" width="14.140625" style="221" bestFit="1" customWidth="1"/>
    <col min="7637" max="7647" width="9.140625" style="221"/>
    <col min="7648" max="7648" width="8.5703125" style="221" customWidth="1"/>
    <col min="7649" max="7649" width="10" style="221" customWidth="1"/>
    <col min="7650" max="7650" width="6.5703125" style="221" customWidth="1"/>
    <col min="7651" max="7651" width="8.5703125" style="221" customWidth="1"/>
    <col min="7652" max="7652" width="8.140625" style="221" customWidth="1"/>
    <col min="7653" max="7654" width="6.5703125" style="221" customWidth="1"/>
    <col min="7655" max="7655" width="14" style="221" customWidth="1"/>
    <col min="7656" max="7656" width="6.5703125" style="221" customWidth="1"/>
    <col min="7657" max="7657" width="10.7109375" style="221" customWidth="1"/>
    <col min="7658" max="7658" width="6.5703125" style="221" customWidth="1"/>
    <col min="7659" max="7659" width="11.42578125" style="221" customWidth="1"/>
    <col min="7660" max="7660" width="6.5703125" style="221" customWidth="1"/>
    <col min="7661" max="7661" width="11" style="221" customWidth="1"/>
    <col min="7662" max="7662" width="9.140625" style="221"/>
    <col min="7663" max="7663" width="0.42578125" style="221" customWidth="1"/>
    <col min="7664" max="7664" width="9.140625" style="221"/>
    <col min="7665" max="7665" width="0.140625" style="221" customWidth="1"/>
    <col min="7666" max="7891" width="9.140625" style="221"/>
    <col min="7892" max="7892" width="14.140625" style="221" bestFit="1" customWidth="1"/>
    <col min="7893" max="7903" width="9.140625" style="221"/>
    <col min="7904" max="7904" width="8.5703125" style="221" customWidth="1"/>
    <col min="7905" max="7905" width="10" style="221" customWidth="1"/>
    <col min="7906" max="7906" width="6.5703125" style="221" customWidth="1"/>
    <col min="7907" max="7907" width="8.5703125" style="221" customWidth="1"/>
    <col min="7908" max="7908" width="8.140625" style="221" customWidth="1"/>
    <col min="7909" max="7910" width="6.5703125" style="221" customWidth="1"/>
    <col min="7911" max="7911" width="14" style="221" customWidth="1"/>
    <col min="7912" max="7912" width="6.5703125" style="221" customWidth="1"/>
    <col min="7913" max="7913" width="10.7109375" style="221" customWidth="1"/>
    <col min="7914" max="7914" width="6.5703125" style="221" customWidth="1"/>
    <col min="7915" max="7915" width="11.42578125" style="221" customWidth="1"/>
    <col min="7916" max="7916" width="6.5703125" style="221" customWidth="1"/>
    <col min="7917" max="7917" width="11" style="221" customWidth="1"/>
    <col min="7918" max="7918" width="9.140625" style="221"/>
    <col min="7919" max="7919" width="0.42578125" style="221" customWidth="1"/>
    <col min="7920" max="7920" width="9.140625" style="221"/>
    <col min="7921" max="7921" width="0.140625" style="221" customWidth="1"/>
    <col min="7922" max="8147" width="9.140625" style="221"/>
    <col min="8148" max="8148" width="14.140625" style="221" bestFit="1" customWidth="1"/>
    <col min="8149" max="8159" width="9.140625" style="221"/>
    <col min="8160" max="8160" width="8.5703125" style="221" customWidth="1"/>
    <col min="8161" max="8161" width="10" style="221" customWidth="1"/>
    <col min="8162" max="8162" width="6.5703125" style="221" customWidth="1"/>
    <col min="8163" max="8163" width="8.5703125" style="221" customWidth="1"/>
    <col min="8164" max="8164" width="8.140625" style="221" customWidth="1"/>
    <col min="8165" max="8166" width="6.5703125" style="221" customWidth="1"/>
    <col min="8167" max="8167" width="14" style="221" customWidth="1"/>
    <col min="8168" max="8168" width="6.5703125" style="221" customWidth="1"/>
    <col min="8169" max="8169" width="10.7109375" style="221" customWidth="1"/>
    <col min="8170" max="8170" width="6.5703125" style="221" customWidth="1"/>
    <col min="8171" max="8171" width="11.42578125" style="221" customWidth="1"/>
    <col min="8172" max="8172" width="6.5703125" style="221" customWidth="1"/>
    <col min="8173" max="8173" width="11" style="221" customWidth="1"/>
    <col min="8174" max="8174" width="9.140625" style="221"/>
    <col min="8175" max="8175" width="0.42578125" style="221" customWidth="1"/>
    <col min="8176" max="8176" width="9.140625" style="221"/>
    <col min="8177" max="8177" width="0.140625" style="221" customWidth="1"/>
    <col min="8178" max="8403" width="9.140625" style="221"/>
    <col min="8404" max="8404" width="14.140625" style="221" bestFit="1" customWidth="1"/>
    <col min="8405" max="8415" width="9.140625" style="221"/>
    <col min="8416" max="8416" width="8.5703125" style="221" customWidth="1"/>
    <col min="8417" max="8417" width="10" style="221" customWidth="1"/>
    <col min="8418" max="8418" width="6.5703125" style="221" customWidth="1"/>
    <col min="8419" max="8419" width="8.5703125" style="221" customWidth="1"/>
    <col min="8420" max="8420" width="8.140625" style="221" customWidth="1"/>
    <col min="8421" max="8422" width="6.5703125" style="221" customWidth="1"/>
    <col min="8423" max="8423" width="14" style="221" customWidth="1"/>
    <col min="8424" max="8424" width="6.5703125" style="221" customWidth="1"/>
    <col min="8425" max="8425" width="10.7109375" style="221" customWidth="1"/>
    <col min="8426" max="8426" width="6.5703125" style="221" customWidth="1"/>
    <col min="8427" max="8427" width="11.42578125" style="221" customWidth="1"/>
    <col min="8428" max="8428" width="6.5703125" style="221" customWidth="1"/>
    <col min="8429" max="8429" width="11" style="221" customWidth="1"/>
    <col min="8430" max="8430" width="9.140625" style="221"/>
    <col min="8431" max="8431" width="0.42578125" style="221" customWidth="1"/>
    <col min="8432" max="8432" width="9.140625" style="221"/>
    <col min="8433" max="8433" width="0.140625" style="221" customWidth="1"/>
    <col min="8434" max="8659" width="9.140625" style="221"/>
    <col min="8660" max="8660" width="14.140625" style="221" bestFit="1" customWidth="1"/>
    <col min="8661" max="8671" width="9.140625" style="221"/>
    <col min="8672" max="8672" width="8.5703125" style="221" customWidth="1"/>
    <col min="8673" max="8673" width="10" style="221" customWidth="1"/>
    <col min="8674" max="8674" width="6.5703125" style="221" customWidth="1"/>
    <col min="8675" max="8675" width="8.5703125" style="221" customWidth="1"/>
    <col min="8676" max="8676" width="8.140625" style="221" customWidth="1"/>
    <col min="8677" max="8678" width="6.5703125" style="221" customWidth="1"/>
    <col min="8679" max="8679" width="14" style="221" customWidth="1"/>
    <col min="8680" max="8680" width="6.5703125" style="221" customWidth="1"/>
    <col min="8681" max="8681" width="10.7109375" style="221" customWidth="1"/>
    <col min="8682" max="8682" width="6.5703125" style="221" customWidth="1"/>
    <col min="8683" max="8683" width="11.42578125" style="221" customWidth="1"/>
    <col min="8684" max="8684" width="6.5703125" style="221" customWidth="1"/>
    <col min="8685" max="8685" width="11" style="221" customWidth="1"/>
    <col min="8686" max="8686" width="9.140625" style="221"/>
    <col min="8687" max="8687" width="0.42578125" style="221" customWidth="1"/>
    <col min="8688" max="8688" width="9.140625" style="221"/>
    <col min="8689" max="8689" width="0.140625" style="221" customWidth="1"/>
    <col min="8690" max="8915" width="9.140625" style="221"/>
    <col min="8916" max="8916" width="14.140625" style="221" bestFit="1" customWidth="1"/>
    <col min="8917" max="8927" width="9.140625" style="221"/>
    <col min="8928" max="8928" width="8.5703125" style="221" customWidth="1"/>
    <col min="8929" max="8929" width="10" style="221" customWidth="1"/>
    <col min="8930" max="8930" width="6.5703125" style="221" customWidth="1"/>
    <col min="8931" max="8931" width="8.5703125" style="221" customWidth="1"/>
    <col min="8932" max="8932" width="8.140625" style="221" customWidth="1"/>
    <col min="8933" max="8934" width="6.5703125" style="221" customWidth="1"/>
    <col min="8935" max="8935" width="14" style="221" customWidth="1"/>
    <col min="8936" max="8936" width="6.5703125" style="221" customWidth="1"/>
    <col min="8937" max="8937" width="10.7109375" style="221" customWidth="1"/>
    <col min="8938" max="8938" width="6.5703125" style="221" customWidth="1"/>
    <col min="8939" max="8939" width="11.42578125" style="221" customWidth="1"/>
    <col min="8940" max="8940" width="6.5703125" style="221" customWidth="1"/>
    <col min="8941" max="8941" width="11" style="221" customWidth="1"/>
    <col min="8942" max="8942" width="9.140625" style="221"/>
    <col min="8943" max="8943" width="0.42578125" style="221" customWidth="1"/>
    <col min="8944" max="8944" width="9.140625" style="221"/>
    <col min="8945" max="8945" width="0.140625" style="221" customWidth="1"/>
    <col min="8946" max="9171" width="9.140625" style="221"/>
    <col min="9172" max="9172" width="14.140625" style="221" bestFit="1" customWidth="1"/>
    <col min="9173" max="9183" width="9.140625" style="221"/>
    <col min="9184" max="9184" width="8.5703125" style="221" customWidth="1"/>
    <col min="9185" max="9185" width="10" style="221" customWidth="1"/>
    <col min="9186" max="9186" width="6.5703125" style="221" customWidth="1"/>
    <col min="9187" max="9187" width="8.5703125" style="221" customWidth="1"/>
    <col min="9188" max="9188" width="8.140625" style="221" customWidth="1"/>
    <col min="9189" max="9190" width="6.5703125" style="221" customWidth="1"/>
    <col min="9191" max="9191" width="14" style="221" customWidth="1"/>
    <col min="9192" max="9192" width="6.5703125" style="221" customWidth="1"/>
    <col min="9193" max="9193" width="10.7109375" style="221" customWidth="1"/>
    <col min="9194" max="9194" width="6.5703125" style="221" customWidth="1"/>
    <col min="9195" max="9195" width="11.42578125" style="221" customWidth="1"/>
    <col min="9196" max="9196" width="6.5703125" style="221" customWidth="1"/>
    <col min="9197" max="9197" width="11" style="221" customWidth="1"/>
    <col min="9198" max="9198" width="9.140625" style="221"/>
    <col min="9199" max="9199" width="0.42578125" style="221" customWidth="1"/>
    <col min="9200" max="9200" width="9.140625" style="221"/>
    <col min="9201" max="9201" width="0.140625" style="221" customWidth="1"/>
    <col min="9202" max="9427" width="9.140625" style="221"/>
    <col min="9428" max="9428" width="14.140625" style="221" bestFit="1" customWidth="1"/>
    <col min="9429" max="9439" width="9.140625" style="221"/>
    <col min="9440" max="9440" width="8.5703125" style="221" customWidth="1"/>
    <col min="9441" max="9441" width="10" style="221" customWidth="1"/>
    <col min="9442" max="9442" width="6.5703125" style="221" customWidth="1"/>
    <col min="9443" max="9443" width="8.5703125" style="221" customWidth="1"/>
    <col min="9444" max="9444" width="8.140625" style="221" customWidth="1"/>
    <col min="9445" max="9446" width="6.5703125" style="221" customWidth="1"/>
    <col min="9447" max="9447" width="14" style="221" customWidth="1"/>
    <col min="9448" max="9448" width="6.5703125" style="221" customWidth="1"/>
    <col min="9449" max="9449" width="10.7109375" style="221" customWidth="1"/>
    <col min="9450" max="9450" width="6.5703125" style="221" customWidth="1"/>
    <col min="9451" max="9451" width="11.42578125" style="221" customWidth="1"/>
    <col min="9452" max="9452" width="6.5703125" style="221" customWidth="1"/>
    <col min="9453" max="9453" width="11" style="221" customWidth="1"/>
    <col min="9454" max="9454" width="9.140625" style="221"/>
    <col min="9455" max="9455" width="0.42578125" style="221" customWidth="1"/>
    <col min="9456" max="9456" width="9.140625" style="221"/>
    <col min="9457" max="9457" width="0.140625" style="221" customWidth="1"/>
    <col min="9458" max="9683" width="9.140625" style="221"/>
    <col min="9684" max="9684" width="14.140625" style="221" bestFit="1" customWidth="1"/>
    <col min="9685" max="9695" width="9.140625" style="221"/>
    <col min="9696" max="9696" width="8.5703125" style="221" customWidth="1"/>
    <col min="9697" max="9697" width="10" style="221" customWidth="1"/>
    <col min="9698" max="9698" width="6.5703125" style="221" customWidth="1"/>
    <col min="9699" max="9699" width="8.5703125" style="221" customWidth="1"/>
    <col min="9700" max="9700" width="8.140625" style="221" customWidth="1"/>
    <col min="9701" max="9702" width="6.5703125" style="221" customWidth="1"/>
    <col min="9703" max="9703" width="14" style="221" customWidth="1"/>
    <col min="9704" max="9704" width="6.5703125" style="221" customWidth="1"/>
    <col min="9705" max="9705" width="10.7109375" style="221" customWidth="1"/>
    <col min="9706" max="9706" width="6.5703125" style="221" customWidth="1"/>
    <col min="9707" max="9707" width="11.42578125" style="221" customWidth="1"/>
    <col min="9708" max="9708" width="6.5703125" style="221" customWidth="1"/>
    <col min="9709" max="9709" width="11" style="221" customWidth="1"/>
    <col min="9710" max="9710" width="9.140625" style="221"/>
    <col min="9711" max="9711" width="0.42578125" style="221" customWidth="1"/>
    <col min="9712" max="9712" width="9.140625" style="221"/>
    <col min="9713" max="9713" width="0.140625" style="221" customWidth="1"/>
    <col min="9714" max="9939" width="9.140625" style="221"/>
    <col min="9940" max="9940" width="14.140625" style="221" bestFit="1" customWidth="1"/>
    <col min="9941" max="9951" width="9.140625" style="221"/>
    <col min="9952" max="9952" width="8.5703125" style="221" customWidth="1"/>
    <col min="9953" max="9953" width="10" style="221" customWidth="1"/>
    <col min="9954" max="9954" width="6.5703125" style="221" customWidth="1"/>
    <col min="9955" max="9955" width="8.5703125" style="221" customWidth="1"/>
    <col min="9956" max="9956" width="8.140625" style="221" customWidth="1"/>
    <col min="9957" max="9958" width="6.5703125" style="221" customWidth="1"/>
    <col min="9959" max="9959" width="14" style="221" customWidth="1"/>
    <col min="9960" max="9960" width="6.5703125" style="221" customWidth="1"/>
    <col min="9961" max="9961" width="10.7109375" style="221" customWidth="1"/>
    <col min="9962" max="9962" width="6.5703125" style="221" customWidth="1"/>
    <col min="9963" max="9963" width="11.42578125" style="221" customWidth="1"/>
    <col min="9964" max="9964" width="6.5703125" style="221" customWidth="1"/>
    <col min="9965" max="9965" width="11" style="221" customWidth="1"/>
    <col min="9966" max="9966" width="9.140625" style="221"/>
    <col min="9967" max="9967" width="0.42578125" style="221" customWidth="1"/>
    <col min="9968" max="9968" width="9.140625" style="221"/>
    <col min="9969" max="9969" width="0.140625" style="221" customWidth="1"/>
    <col min="9970" max="10195" width="9.140625" style="221"/>
    <col min="10196" max="10196" width="14.140625" style="221" bestFit="1" customWidth="1"/>
    <col min="10197" max="10207" width="9.140625" style="221"/>
    <col min="10208" max="10208" width="8.5703125" style="221" customWidth="1"/>
    <col min="10209" max="10209" width="10" style="221" customWidth="1"/>
    <col min="10210" max="10210" width="6.5703125" style="221" customWidth="1"/>
    <col min="10211" max="10211" width="8.5703125" style="221" customWidth="1"/>
    <col min="10212" max="10212" width="8.140625" style="221" customWidth="1"/>
    <col min="10213" max="10214" width="6.5703125" style="221" customWidth="1"/>
    <col min="10215" max="10215" width="14" style="221" customWidth="1"/>
    <col min="10216" max="10216" width="6.5703125" style="221" customWidth="1"/>
    <col min="10217" max="10217" width="10.7109375" style="221" customWidth="1"/>
    <col min="10218" max="10218" width="6.5703125" style="221" customWidth="1"/>
    <col min="10219" max="10219" width="11.42578125" style="221" customWidth="1"/>
    <col min="10220" max="10220" width="6.5703125" style="221" customWidth="1"/>
    <col min="10221" max="10221" width="11" style="221" customWidth="1"/>
    <col min="10222" max="10222" width="9.140625" style="221"/>
    <col min="10223" max="10223" width="0.42578125" style="221" customWidth="1"/>
    <col min="10224" max="10224" width="9.140625" style="221"/>
    <col min="10225" max="10225" width="0.140625" style="221" customWidth="1"/>
    <col min="10226" max="10451" width="9.140625" style="221"/>
    <col min="10452" max="10452" width="14.140625" style="221" bestFit="1" customWidth="1"/>
    <col min="10453" max="10463" width="9.140625" style="221"/>
    <col min="10464" max="10464" width="8.5703125" style="221" customWidth="1"/>
    <col min="10465" max="10465" width="10" style="221" customWidth="1"/>
    <col min="10466" max="10466" width="6.5703125" style="221" customWidth="1"/>
    <col min="10467" max="10467" width="8.5703125" style="221" customWidth="1"/>
    <col min="10468" max="10468" width="8.140625" style="221" customWidth="1"/>
    <col min="10469" max="10470" width="6.5703125" style="221" customWidth="1"/>
    <col min="10471" max="10471" width="14" style="221" customWidth="1"/>
    <col min="10472" max="10472" width="6.5703125" style="221" customWidth="1"/>
    <col min="10473" max="10473" width="10.7109375" style="221" customWidth="1"/>
    <col min="10474" max="10474" width="6.5703125" style="221" customWidth="1"/>
    <col min="10475" max="10475" width="11.42578125" style="221" customWidth="1"/>
    <col min="10476" max="10476" width="6.5703125" style="221" customWidth="1"/>
    <col min="10477" max="10477" width="11" style="221" customWidth="1"/>
    <col min="10478" max="10478" width="9.140625" style="221"/>
    <col min="10479" max="10479" width="0.42578125" style="221" customWidth="1"/>
    <col min="10480" max="10480" width="9.140625" style="221"/>
    <col min="10481" max="10481" width="0.140625" style="221" customWidth="1"/>
    <col min="10482" max="10707" width="9.140625" style="221"/>
    <col min="10708" max="10708" width="14.140625" style="221" bestFit="1" customWidth="1"/>
    <col min="10709" max="10719" width="9.140625" style="221"/>
    <col min="10720" max="10720" width="8.5703125" style="221" customWidth="1"/>
    <col min="10721" max="10721" width="10" style="221" customWidth="1"/>
    <col min="10722" max="10722" width="6.5703125" style="221" customWidth="1"/>
    <col min="10723" max="10723" width="8.5703125" style="221" customWidth="1"/>
    <col min="10724" max="10724" width="8.140625" style="221" customWidth="1"/>
    <col min="10725" max="10726" width="6.5703125" style="221" customWidth="1"/>
    <col min="10727" max="10727" width="14" style="221" customWidth="1"/>
    <col min="10728" max="10728" width="6.5703125" style="221" customWidth="1"/>
    <col min="10729" max="10729" width="10.7109375" style="221" customWidth="1"/>
    <col min="10730" max="10730" width="6.5703125" style="221" customWidth="1"/>
    <col min="10731" max="10731" width="11.42578125" style="221" customWidth="1"/>
    <col min="10732" max="10732" width="6.5703125" style="221" customWidth="1"/>
    <col min="10733" max="10733" width="11" style="221" customWidth="1"/>
    <col min="10734" max="10734" width="9.140625" style="221"/>
    <col min="10735" max="10735" width="0.42578125" style="221" customWidth="1"/>
    <col min="10736" max="10736" width="9.140625" style="221"/>
    <col min="10737" max="10737" width="0.140625" style="221" customWidth="1"/>
    <col min="10738" max="10963" width="9.140625" style="221"/>
    <col min="10964" max="10964" width="14.140625" style="221" bestFit="1" customWidth="1"/>
    <col min="10965" max="10975" width="9.140625" style="221"/>
    <col min="10976" max="10976" width="8.5703125" style="221" customWidth="1"/>
    <col min="10977" max="10977" width="10" style="221" customWidth="1"/>
    <col min="10978" max="10978" width="6.5703125" style="221" customWidth="1"/>
    <col min="10979" max="10979" width="8.5703125" style="221" customWidth="1"/>
    <col min="10980" max="10980" width="8.140625" style="221" customWidth="1"/>
    <col min="10981" max="10982" width="6.5703125" style="221" customWidth="1"/>
    <col min="10983" max="10983" width="14" style="221" customWidth="1"/>
    <col min="10984" max="10984" width="6.5703125" style="221" customWidth="1"/>
    <col min="10985" max="10985" width="10.7109375" style="221" customWidth="1"/>
    <col min="10986" max="10986" width="6.5703125" style="221" customWidth="1"/>
    <col min="10987" max="10987" width="11.42578125" style="221" customWidth="1"/>
    <col min="10988" max="10988" width="6.5703125" style="221" customWidth="1"/>
    <col min="10989" max="10989" width="11" style="221" customWidth="1"/>
    <col min="10990" max="10990" width="9.140625" style="221"/>
    <col min="10991" max="10991" width="0.42578125" style="221" customWidth="1"/>
    <col min="10992" max="10992" width="9.140625" style="221"/>
    <col min="10993" max="10993" width="0.140625" style="221" customWidth="1"/>
    <col min="10994" max="11219" width="9.140625" style="221"/>
    <col min="11220" max="11220" width="14.140625" style="221" bestFit="1" customWidth="1"/>
    <col min="11221" max="11231" width="9.140625" style="221"/>
    <col min="11232" max="11232" width="8.5703125" style="221" customWidth="1"/>
    <col min="11233" max="11233" width="10" style="221" customWidth="1"/>
    <col min="11234" max="11234" width="6.5703125" style="221" customWidth="1"/>
    <col min="11235" max="11235" width="8.5703125" style="221" customWidth="1"/>
    <col min="11236" max="11236" width="8.140625" style="221" customWidth="1"/>
    <col min="11237" max="11238" width="6.5703125" style="221" customWidth="1"/>
    <col min="11239" max="11239" width="14" style="221" customWidth="1"/>
    <col min="11240" max="11240" width="6.5703125" style="221" customWidth="1"/>
    <col min="11241" max="11241" width="10.7109375" style="221" customWidth="1"/>
    <col min="11242" max="11242" width="6.5703125" style="221" customWidth="1"/>
    <col min="11243" max="11243" width="11.42578125" style="221" customWidth="1"/>
    <col min="11244" max="11244" width="6.5703125" style="221" customWidth="1"/>
    <col min="11245" max="11245" width="11" style="221" customWidth="1"/>
    <col min="11246" max="11246" width="9.140625" style="221"/>
    <col min="11247" max="11247" width="0.42578125" style="221" customWidth="1"/>
    <col min="11248" max="11248" width="9.140625" style="221"/>
    <col min="11249" max="11249" width="0.140625" style="221" customWidth="1"/>
    <col min="11250" max="11475" width="9.140625" style="221"/>
    <col min="11476" max="11476" width="14.140625" style="221" bestFit="1" customWidth="1"/>
    <col min="11477" max="11487" width="9.140625" style="221"/>
    <col min="11488" max="11488" width="8.5703125" style="221" customWidth="1"/>
    <col min="11489" max="11489" width="10" style="221" customWidth="1"/>
    <col min="11490" max="11490" width="6.5703125" style="221" customWidth="1"/>
    <col min="11491" max="11491" width="8.5703125" style="221" customWidth="1"/>
    <col min="11492" max="11492" width="8.140625" style="221" customWidth="1"/>
    <col min="11493" max="11494" width="6.5703125" style="221" customWidth="1"/>
    <col min="11495" max="11495" width="14" style="221" customWidth="1"/>
    <col min="11496" max="11496" width="6.5703125" style="221" customWidth="1"/>
    <col min="11497" max="11497" width="10.7109375" style="221" customWidth="1"/>
    <col min="11498" max="11498" width="6.5703125" style="221" customWidth="1"/>
    <col min="11499" max="11499" width="11.42578125" style="221" customWidth="1"/>
    <col min="11500" max="11500" width="6.5703125" style="221" customWidth="1"/>
    <col min="11501" max="11501" width="11" style="221" customWidth="1"/>
    <col min="11502" max="11502" width="9.140625" style="221"/>
    <col min="11503" max="11503" width="0.42578125" style="221" customWidth="1"/>
    <col min="11504" max="11504" width="9.140625" style="221"/>
    <col min="11505" max="11505" width="0.140625" style="221" customWidth="1"/>
    <col min="11506" max="11731" width="9.140625" style="221"/>
    <col min="11732" max="11732" width="14.140625" style="221" bestFit="1" customWidth="1"/>
    <col min="11733" max="11743" width="9.140625" style="221"/>
    <col min="11744" max="11744" width="8.5703125" style="221" customWidth="1"/>
    <col min="11745" max="11745" width="10" style="221" customWidth="1"/>
    <col min="11746" max="11746" width="6.5703125" style="221" customWidth="1"/>
    <col min="11747" max="11747" width="8.5703125" style="221" customWidth="1"/>
    <col min="11748" max="11748" width="8.140625" style="221" customWidth="1"/>
    <col min="11749" max="11750" width="6.5703125" style="221" customWidth="1"/>
    <col min="11751" max="11751" width="14" style="221" customWidth="1"/>
    <col min="11752" max="11752" width="6.5703125" style="221" customWidth="1"/>
    <col min="11753" max="11753" width="10.7109375" style="221" customWidth="1"/>
    <col min="11754" max="11754" width="6.5703125" style="221" customWidth="1"/>
    <col min="11755" max="11755" width="11.42578125" style="221" customWidth="1"/>
    <col min="11756" max="11756" width="6.5703125" style="221" customWidth="1"/>
    <col min="11757" max="11757" width="11" style="221" customWidth="1"/>
    <col min="11758" max="11758" width="9.140625" style="221"/>
    <col min="11759" max="11759" width="0.42578125" style="221" customWidth="1"/>
    <col min="11760" max="11760" width="9.140625" style="221"/>
    <col min="11761" max="11761" width="0.140625" style="221" customWidth="1"/>
    <col min="11762" max="11987" width="9.140625" style="221"/>
    <col min="11988" max="11988" width="14.140625" style="221" bestFit="1" customWidth="1"/>
    <col min="11989" max="11999" width="9.140625" style="221"/>
    <col min="12000" max="12000" width="8.5703125" style="221" customWidth="1"/>
    <col min="12001" max="12001" width="10" style="221" customWidth="1"/>
    <col min="12002" max="12002" width="6.5703125" style="221" customWidth="1"/>
    <col min="12003" max="12003" width="8.5703125" style="221" customWidth="1"/>
    <col min="12004" max="12004" width="8.140625" style="221" customWidth="1"/>
    <col min="12005" max="12006" width="6.5703125" style="221" customWidth="1"/>
    <col min="12007" max="12007" width="14" style="221" customWidth="1"/>
    <col min="12008" max="12008" width="6.5703125" style="221" customWidth="1"/>
    <col min="12009" max="12009" width="10.7109375" style="221" customWidth="1"/>
    <col min="12010" max="12010" width="6.5703125" style="221" customWidth="1"/>
    <col min="12011" max="12011" width="11.42578125" style="221" customWidth="1"/>
    <col min="12012" max="12012" width="6.5703125" style="221" customWidth="1"/>
    <col min="12013" max="12013" width="11" style="221" customWidth="1"/>
    <col min="12014" max="12014" width="9.140625" style="221"/>
    <col min="12015" max="12015" width="0.42578125" style="221" customWidth="1"/>
    <col min="12016" max="12016" width="9.140625" style="221"/>
    <col min="12017" max="12017" width="0.140625" style="221" customWidth="1"/>
    <col min="12018" max="12243" width="9.140625" style="221"/>
    <col min="12244" max="12244" width="14.140625" style="221" bestFit="1" customWidth="1"/>
    <col min="12245" max="12255" width="9.140625" style="221"/>
    <col min="12256" max="12256" width="8.5703125" style="221" customWidth="1"/>
    <col min="12257" max="12257" width="10" style="221" customWidth="1"/>
    <col min="12258" max="12258" width="6.5703125" style="221" customWidth="1"/>
    <col min="12259" max="12259" width="8.5703125" style="221" customWidth="1"/>
    <col min="12260" max="12260" width="8.140625" style="221" customWidth="1"/>
    <col min="12261" max="12262" width="6.5703125" style="221" customWidth="1"/>
    <col min="12263" max="12263" width="14" style="221" customWidth="1"/>
    <col min="12264" max="12264" width="6.5703125" style="221" customWidth="1"/>
    <col min="12265" max="12265" width="10.7109375" style="221" customWidth="1"/>
    <col min="12266" max="12266" width="6.5703125" style="221" customWidth="1"/>
    <col min="12267" max="12267" width="11.42578125" style="221" customWidth="1"/>
    <col min="12268" max="12268" width="6.5703125" style="221" customWidth="1"/>
    <col min="12269" max="12269" width="11" style="221" customWidth="1"/>
    <col min="12270" max="12270" width="9.140625" style="221"/>
    <col min="12271" max="12271" width="0.42578125" style="221" customWidth="1"/>
    <col min="12272" max="12272" width="9.140625" style="221"/>
    <col min="12273" max="12273" width="0.140625" style="221" customWidth="1"/>
    <col min="12274" max="12499" width="9.140625" style="221"/>
    <col min="12500" max="12500" width="14.140625" style="221" bestFit="1" customWidth="1"/>
    <col min="12501" max="12511" width="9.140625" style="221"/>
    <col min="12512" max="12512" width="8.5703125" style="221" customWidth="1"/>
    <col min="12513" max="12513" width="10" style="221" customWidth="1"/>
    <col min="12514" max="12514" width="6.5703125" style="221" customWidth="1"/>
    <col min="12515" max="12515" width="8.5703125" style="221" customWidth="1"/>
    <col min="12516" max="12516" width="8.140625" style="221" customWidth="1"/>
    <col min="12517" max="12518" width="6.5703125" style="221" customWidth="1"/>
    <col min="12519" max="12519" width="14" style="221" customWidth="1"/>
    <col min="12520" max="12520" width="6.5703125" style="221" customWidth="1"/>
    <col min="12521" max="12521" width="10.7109375" style="221" customWidth="1"/>
    <col min="12522" max="12522" width="6.5703125" style="221" customWidth="1"/>
    <col min="12523" max="12523" width="11.42578125" style="221" customWidth="1"/>
    <col min="12524" max="12524" width="6.5703125" style="221" customWidth="1"/>
    <col min="12525" max="12525" width="11" style="221" customWidth="1"/>
    <col min="12526" max="12526" width="9.140625" style="221"/>
    <col min="12527" max="12527" width="0.42578125" style="221" customWidth="1"/>
    <col min="12528" max="12528" width="9.140625" style="221"/>
    <col min="12529" max="12529" width="0.140625" style="221" customWidth="1"/>
    <col min="12530" max="12755" width="9.140625" style="221"/>
    <col min="12756" max="12756" width="14.140625" style="221" bestFit="1" customWidth="1"/>
    <col min="12757" max="12767" width="9.140625" style="221"/>
    <col min="12768" max="12768" width="8.5703125" style="221" customWidth="1"/>
    <col min="12769" max="12769" width="10" style="221" customWidth="1"/>
    <col min="12770" max="12770" width="6.5703125" style="221" customWidth="1"/>
    <col min="12771" max="12771" width="8.5703125" style="221" customWidth="1"/>
    <col min="12772" max="12772" width="8.140625" style="221" customWidth="1"/>
    <col min="12773" max="12774" width="6.5703125" style="221" customWidth="1"/>
    <col min="12775" max="12775" width="14" style="221" customWidth="1"/>
    <col min="12776" max="12776" width="6.5703125" style="221" customWidth="1"/>
    <col min="12777" max="12777" width="10.7109375" style="221" customWidth="1"/>
    <col min="12778" max="12778" width="6.5703125" style="221" customWidth="1"/>
    <col min="12779" max="12779" width="11.42578125" style="221" customWidth="1"/>
    <col min="12780" max="12780" width="6.5703125" style="221" customWidth="1"/>
    <col min="12781" max="12781" width="11" style="221" customWidth="1"/>
    <col min="12782" max="12782" width="9.140625" style="221"/>
    <col min="12783" max="12783" width="0.42578125" style="221" customWidth="1"/>
    <col min="12784" max="12784" width="9.140625" style="221"/>
    <col min="12785" max="12785" width="0.140625" style="221" customWidth="1"/>
    <col min="12786" max="13011" width="9.140625" style="221"/>
    <col min="13012" max="13012" width="14.140625" style="221" bestFit="1" customWidth="1"/>
    <col min="13013" max="13023" width="9.140625" style="221"/>
    <col min="13024" max="13024" width="8.5703125" style="221" customWidth="1"/>
    <col min="13025" max="13025" width="10" style="221" customWidth="1"/>
    <col min="13026" max="13026" width="6.5703125" style="221" customWidth="1"/>
    <col min="13027" max="13027" width="8.5703125" style="221" customWidth="1"/>
    <col min="13028" max="13028" width="8.140625" style="221" customWidth="1"/>
    <col min="13029" max="13030" width="6.5703125" style="221" customWidth="1"/>
    <col min="13031" max="13031" width="14" style="221" customWidth="1"/>
    <col min="13032" max="13032" width="6.5703125" style="221" customWidth="1"/>
    <col min="13033" max="13033" width="10.7109375" style="221" customWidth="1"/>
    <col min="13034" max="13034" width="6.5703125" style="221" customWidth="1"/>
    <col min="13035" max="13035" width="11.42578125" style="221" customWidth="1"/>
    <col min="13036" max="13036" width="6.5703125" style="221" customWidth="1"/>
    <col min="13037" max="13037" width="11" style="221" customWidth="1"/>
    <col min="13038" max="13038" width="9.140625" style="221"/>
    <col min="13039" max="13039" width="0.42578125" style="221" customWidth="1"/>
    <col min="13040" max="13040" width="9.140625" style="221"/>
    <col min="13041" max="13041" width="0.140625" style="221" customWidth="1"/>
    <col min="13042" max="13267" width="9.140625" style="221"/>
    <col min="13268" max="13268" width="14.140625" style="221" bestFit="1" customWidth="1"/>
    <col min="13269" max="13279" width="9.140625" style="221"/>
    <col min="13280" max="13280" width="8.5703125" style="221" customWidth="1"/>
    <col min="13281" max="13281" width="10" style="221" customWidth="1"/>
    <col min="13282" max="13282" width="6.5703125" style="221" customWidth="1"/>
    <col min="13283" max="13283" width="8.5703125" style="221" customWidth="1"/>
    <col min="13284" max="13284" width="8.140625" style="221" customWidth="1"/>
    <col min="13285" max="13286" width="6.5703125" style="221" customWidth="1"/>
    <col min="13287" max="13287" width="14" style="221" customWidth="1"/>
    <col min="13288" max="13288" width="6.5703125" style="221" customWidth="1"/>
    <col min="13289" max="13289" width="10.7109375" style="221" customWidth="1"/>
    <col min="13290" max="13290" width="6.5703125" style="221" customWidth="1"/>
    <col min="13291" max="13291" width="11.42578125" style="221" customWidth="1"/>
    <col min="13292" max="13292" width="6.5703125" style="221" customWidth="1"/>
    <col min="13293" max="13293" width="11" style="221" customWidth="1"/>
    <col min="13294" max="13294" width="9.140625" style="221"/>
    <col min="13295" max="13295" width="0.42578125" style="221" customWidth="1"/>
    <col min="13296" max="13296" width="9.140625" style="221"/>
    <col min="13297" max="13297" width="0.140625" style="221" customWidth="1"/>
    <col min="13298" max="13523" width="9.140625" style="221"/>
    <col min="13524" max="13524" width="14.140625" style="221" bestFit="1" customWidth="1"/>
    <col min="13525" max="13535" width="9.140625" style="221"/>
    <col min="13536" max="13536" width="8.5703125" style="221" customWidth="1"/>
    <col min="13537" max="13537" width="10" style="221" customWidth="1"/>
    <col min="13538" max="13538" width="6.5703125" style="221" customWidth="1"/>
    <col min="13539" max="13539" width="8.5703125" style="221" customWidth="1"/>
    <col min="13540" max="13540" width="8.140625" style="221" customWidth="1"/>
    <col min="13541" max="13542" width="6.5703125" style="221" customWidth="1"/>
    <col min="13543" max="13543" width="14" style="221" customWidth="1"/>
    <col min="13544" max="13544" width="6.5703125" style="221" customWidth="1"/>
    <col min="13545" max="13545" width="10.7109375" style="221" customWidth="1"/>
    <col min="13546" max="13546" width="6.5703125" style="221" customWidth="1"/>
    <col min="13547" max="13547" width="11.42578125" style="221" customWidth="1"/>
    <col min="13548" max="13548" width="6.5703125" style="221" customWidth="1"/>
    <col min="13549" max="13549" width="11" style="221" customWidth="1"/>
    <col min="13550" max="13550" width="9.140625" style="221"/>
    <col min="13551" max="13551" width="0.42578125" style="221" customWidth="1"/>
    <col min="13552" max="13552" width="9.140625" style="221"/>
    <col min="13553" max="13553" width="0.140625" style="221" customWidth="1"/>
    <col min="13554" max="13779" width="9.140625" style="221"/>
    <col min="13780" max="13780" width="14.140625" style="221" bestFit="1" customWidth="1"/>
    <col min="13781" max="13791" width="9.140625" style="221"/>
    <col min="13792" max="13792" width="8.5703125" style="221" customWidth="1"/>
    <col min="13793" max="13793" width="10" style="221" customWidth="1"/>
    <col min="13794" max="13794" width="6.5703125" style="221" customWidth="1"/>
    <col min="13795" max="13795" width="8.5703125" style="221" customWidth="1"/>
    <col min="13796" max="13796" width="8.140625" style="221" customWidth="1"/>
    <col min="13797" max="13798" width="6.5703125" style="221" customWidth="1"/>
    <col min="13799" max="13799" width="14" style="221" customWidth="1"/>
    <col min="13800" max="13800" width="6.5703125" style="221" customWidth="1"/>
    <col min="13801" max="13801" width="10.7109375" style="221" customWidth="1"/>
    <col min="13802" max="13802" width="6.5703125" style="221" customWidth="1"/>
    <col min="13803" max="13803" width="11.42578125" style="221" customWidth="1"/>
    <col min="13804" max="13804" width="6.5703125" style="221" customWidth="1"/>
    <col min="13805" max="13805" width="11" style="221" customWidth="1"/>
    <col min="13806" max="13806" width="9.140625" style="221"/>
    <col min="13807" max="13807" width="0.42578125" style="221" customWidth="1"/>
    <col min="13808" max="13808" width="9.140625" style="221"/>
    <col min="13809" max="13809" width="0.140625" style="221" customWidth="1"/>
    <col min="13810" max="14035" width="9.140625" style="221"/>
    <col min="14036" max="14036" width="14.140625" style="221" bestFit="1" customWidth="1"/>
    <col min="14037" max="14047" width="9.140625" style="221"/>
    <col min="14048" max="14048" width="8.5703125" style="221" customWidth="1"/>
    <col min="14049" max="14049" width="10" style="221" customWidth="1"/>
    <col min="14050" max="14050" width="6.5703125" style="221" customWidth="1"/>
    <col min="14051" max="14051" width="8.5703125" style="221" customWidth="1"/>
    <col min="14052" max="14052" width="8.140625" style="221" customWidth="1"/>
    <col min="14053" max="14054" width="6.5703125" style="221" customWidth="1"/>
    <col min="14055" max="14055" width="14" style="221" customWidth="1"/>
    <col min="14056" max="14056" width="6.5703125" style="221" customWidth="1"/>
    <col min="14057" max="14057" width="10.7109375" style="221" customWidth="1"/>
    <col min="14058" max="14058" width="6.5703125" style="221" customWidth="1"/>
    <col min="14059" max="14059" width="11.42578125" style="221" customWidth="1"/>
    <col min="14060" max="14060" width="6.5703125" style="221" customWidth="1"/>
    <col min="14061" max="14061" width="11" style="221" customWidth="1"/>
    <col min="14062" max="14062" width="9.140625" style="221"/>
    <col min="14063" max="14063" width="0.42578125" style="221" customWidth="1"/>
    <col min="14064" max="14064" width="9.140625" style="221"/>
    <col min="14065" max="14065" width="0.140625" style="221" customWidth="1"/>
    <col min="14066" max="14291" width="9.140625" style="221"/>
    <col min="14292" max="14292" width="14.140625" style="221" bestFit="1" customWidth="1"/>
    <col min="14293" max="14303" width="9.140625" style="221"/>
    <col min="14304" max="14304" width="8.5703125" style="221" customWidth="1"/>
    <col min="14305" max="14305" width="10" style="221" customWidth="1"/>
    <col min="14306" max="14306" width="6.5703125" style="221" customWidth="1"/>
    <col min="14307" max="14307" width="8.5703125" style="221" customWidth="1"/>
    <col min="14308" max="14308" width="8.140625" style="221" customWidth="1"/>
    <col min="14309" max="14310" width="6.5703125" style="221" customWidth="1"/>
    <col min="14311" max="14311" width="14" style="221" customWidth="1"/>
    <col min="14312" max="14312" width="6.5703125" style="221" customWidth="1"/>
    <col min="14313" max="14313" width="10.7109375" style="221" customWidth="1"/>
    <col min="14314" max="14314" width="6.5703125" style="221" customWidth="1"/>
    <col min="14315" max="14315" width="11.42578125" style="221" customWidth="1"/>
    <col min="14316" max="14316" width="6.5703125" style="221" customWidth="1"/>
    <col min="14317" max="14317" width="11" style="221" customWidth="1"/>
    <col min="14318" max="14318" width="9.140625" style="221"/>
    <col min="14319" max="14319" width="0.42578125" style="221" customWidth="1"/>
    <col min="14320" max="14320" width="9.140625" style="221"/>
    <col min="14321" max="14321" width="0.140625" style="221" customWidth="1"/>
    <col min="14322" max="14547" width="9.140625" style="221"/>
    <col min="14548" max="14548" width="14.140625" style="221" bestFit="1" customWidth="1"/>
    <col min="14549" max="14559" width="9.140625" style="221"/>
    <col min="14560" max="14560" width="8.5703125" style="221" customWidth="1"/>
    <col min="14561" max="14561" width="10" style="221" customWidth="1"/>
    <col min="14562" max="14562" width="6.5703125" style="221" customWidth="1"/>
    <col min="14563" max="14563" width="8.5703125" style="221" customWidth="1"/>
    <col min="14564" max="14564" width="8.140625" style="221" customWidth="1"/>
    <col min="14565" max="14566" width="6.5703125" style="221" customWidth="1"/>
    <col min="14567" max="14567" width="14" style="221" customWidth="1"/>
    <col min="14568" max="14568" width="6.5703125" style="221" customWidth="1"/>
    <col min="14569" max="14569" width="10.7109375" style="221" customWidth="1"/>
    <col min="14570" max="14570" width="6.5703125" style="221" customWidth="1"/>
    <col min="14571" max="14571" width="11.42578125" style="221" customWidth="1"/>
    <col min="14572" max="14572" width="6.5703125" style="221" customWidth="1"/>
    <col min="14573" max="14573" width="11" style="221" customWidth="1"/>
    <col min="14574" max="14574" width="9.140625" style="221"/>
    <col min="14575" max="14575" width="0.42578125" style="221" customWidth="1"/>
    <col min="14576" max="14576" width="9.140625" style="221"/>
    <col min="14577" max="14577" width="0.140625" style="221" customWidth="1"/>
    <col min="14578" max="14803" width="9.140625" style="221"/>
    <col min="14804" max="14804" width="14.140625" style="221" bestFit="1" customWidth="1"/>
    <col min="14805" max="14815" width="9.140625" style="221"/>
    <col min="14816" max="14816" width="8.5703125" style="221" customWidth="1"/>
    <col min="14817" max="14817" width="10" style="221" customWidth="1"/>
    <col min="14818" max="14818" width="6.5703125" style="221" customWidth="1"/>
    <col min="14819" max="14819" width="8.5703125" style="221" customWidth="1"/>
    <col min="14820" max="14820" width="8.140625" style="221" customWidth="1"/>
    <col min="14821" max="14822" width="6.5703125" style="221" customWidth="1"/>
    <col min="14823" max="14823" width="14" style="221" customWidth="1"/>
    <col min="14824" max="14824" width="6.5703125" style="221" customWidth="1"/>
    <col min="14825" max="14825" width="10.7109375" style="221" customWidth="1"/>
    <col min="14826" max="14826" width="6.5703125" style="221" customWidth="1"/>
    <col min="14827" max="14827" width="11.42578125" style="221" customWidth="1"/>
    <col min="14828" max="14828" width="6.5703125" style="221" customWidth="1"/>
    <col min="14829" max="14829" width="11" style="221" customWidth="1"/>
    <col min="14830" max="14830" width="9.140625" style="221"/>
    <col min="14831" max="14831" width="0.42578125" style="221" customWidth="1"/>
    <col min="14832" max="14832" width="9.140625" style="221"/>
    <col min="14833" max="14833" width="0.140625" style="221" customWidth="1"/>
    <col min="14834" max="15059" width="9.140625" style="221"/>
    <col min="15060" max="15060" width="14.140625" style="221" bestFit="1" customWidth="1"/>
    <col min="15061" max="15071" width="9.140625" style="221"/>
    <col min="15072" max="15072" width="8.5703125" style="221" customWidth="1"/>
    <col min="15073" max="15073" width="10" style="221" customWidth="1"/>
    <col min="15074" max="15074" width="6.5703125" style="221" customWidth="1"/>
    <col min="15075" max="15075" width="8.5703125" style="221" customWidth="1"/>
    <col min="15076" max="15076" width="8.140625" style="221" customWidth="1"/>
    <col min="15077" max="15078" width="6.5703125" style="221" customWidth="1"/>
    <col min="15079" max="15079" width="14" style="221" customWidth="1"/>
    <col min="15080" max="15080" width="6.5703125" style="221" customWidth="1"/>
    <col min="15081" max="15081" width="10.7109375" style="221" customWidth="1"/>
    <col min="15082" max="15082" width="6.5703125" style="221" customWidth="1"/>
    <col min="15083" max="15083" width="11.42578125" style="221" customWidth="1"/>
    <col min="15084" max="15084" width="6.5703125" style="221" customWidth="1"/>
    <col min="15085" max="15085" width="11" style="221" customWidth="1"/>
    <col min="15086" max="15086" width="9.140625" style="221"/>
    <col min="15087" max="15087" width="0.42578125" style="221" customWidth="1"/>
    <col min="15088" max="15088" width="9.140625" style="221"/>
    <col min="15089" max="15089" width="0.140625" style="221" customWidth="1"/>
    <col min="15090" max="15315" width="9.140625" style="221"/>
    <col min="15316" max="15316" width="14.140625" style="221" bestFit="1" customWidth="1"/>
    <col min="15317" max="15327" width="9.140625" style="221"/>
    <col min="15328" max="15328" width="8.5703125" style="221" customWidth="1"/>
    <col min="15329" max="15329" width="10" style="221" customWidth="1"/>
    <col min="15330" max="15330" width="6.5703125" style="221" customWidth="1"/>
    <col min="15331" max="15331" width="8.5703125" style="221" customWidth="1"/>
    <col min="15332" max="15332" width="8.140625" style="221" customWidth="1"/>
    <col min="15333" max="15334" width="6.5703125" style="221" customWidth="1"/>
    <col min="15335" max="15335" width="14" style="221" customWidth="1"/>
    <col min="15336" max="15336" width="6.5703125" style="221" customWidth="1"/>
    <col min="15337" max="15337" width="10.7109375" style="221" customWidth="1"/>
    <col min="15338" max="15338" width="6.5703125" style="221" customWidth="1"/>
    <col min="15339" max="15339" width="11.42578125" style="221" customWidth="1"/>
    <col min="15340" max="15340" width="6.5703125" style="221" customWidth="1"/>
    <col min="15341" max="15341" width="11" style="221" customWidth="1"/>
    <col min="15342" max="15342" width="9.140625" style="221"/>
    <col min="15343" max="15343" width="0.42578125" style="221" customWidth="1"/>
    <col min="15344" max="15344" width="9.140625" style="221"/>
    <col min="15345" max="15345" width="0.140625" style="221" customWidth="1"/>
    <col min="15346" max="15571" width="9.140625" style="221"/>
    <col min="15572" max="15572" width="14.140625" style="221" bestFit="1" customWidth="1"/>
    <col min="15573" max="15583" width="9.140625" style="221"/>
    <col min="15584" max="15584" width="8.5703125" style="221" customWidth="1"/>
    <col min="15585" max="15585" width="10" style="221" customWidth="1"/>
    <col min="15586" max="15586" width="6.5703125" style="221" customWidth="1"/>
    <col min="15587" max="15587" width="8.5703125" style="221" customWidth="1"/>
    <col min="15588" max="15588" width="8.140625" style="221" customWidth="1"/>
    <col min="15589" max="15590" width="6.5703125" style="221" customWidth="1"/>
    <col min="15591" max="15591" width="14" style="221" customWidth="1"/>
    <col min="15592" max="15592" width="6.5703125" style="221" customWidth="1"/>
    <col min="15593" max="15593" width="10.7109375" style="221" customWidth="1"/>
    <col min="15594" max="15594" width="6.5703125" style="221" customWidth="1"/>
    <col min="15595" max="15595" width="11.42578125" style="221" customWidth="1"/>
    <col min="15596" max="15596" width="6.5703125" style="221" customWidth="1"/>
    <col min="15597" max="15597" width="11" style="221" customWidth="1"/>
    <col min="15598" max="15598" width="9.140625" style="221"/>
    <col min="15599" max="15599" width="0.42578125" style="221" customWidth="1"/>
    <col min="15600" max="15600" width="9.140625" style="221"/>
    <col min="15601" max="15601" width="0.140625" style="221" customWidth="1"/>
    <col min="15602" max="15827" width="9.140625" style="221"/>
    <col min="15828" max="15828" width="14.140625" style="221" bestFit="1" customWidth="1"/>
    <col min="15829" max="15839" width="9.140625" style="221"/>
    <col min="15840" max="15840" width="8.5703125" style="221" customWidth="1"/>
    <col min="15841" max="15841" width="10" style="221" customWidth="1"/>
    <col min="15842" max="15842" width="6.5703125" style="221" customWidth="1"/>
    <col min="15843" max="15843" width="8.5703125" style="221" customWidth="1"/>
    <col min="15844" max="15844" width="8.140625" style="221" customWidth="1"/>
    <col min="15845" max="15846" width="6.5703125" style="221" customWidth="1"/>
    <col min="15847" max="15847" width="14" style="221" customWidth="1"/>
    <col min="15848" max="15848" width="6.5703125" style="221" customWidth="1"/>
    <col min="15849" max="15849" width="10.7109375" style="221" customWidth="1"/>
    <col min="15850" max="15850" width="6.5703125" style="221" customWidth="1"/>
    <col min="15851" max="15851" width="11.42578125" style="221" customWidth="1"/>
    <col min="15852" max="15852" width="6.5703125" style="221" customWidth="1"/>
    <col min="15853" max="15853" width="11" style="221" customWidth="1"/>
    <col min="15854" max="15854" width="9.140625" style="221"/>
    <col min="15855" max="15855" width="0.42578125" style="221" customWidth="1"/>
    <col min="15856" max="15856" width="9.140625" style="221"/>
    <col min="15857" max="15857" width="0.140625" style="221" customWidth="1"/>
    <col min="15858" max="16083" width="9.140625" style="221"/>
    <col min="16084" max="16084" width="14.140625" style="221" bestFit="1" customWidth="1"/>
    <col min="16085" max="16095" width="9.140625" style="221"/>
    <col min="16096" max="16096" width="8.5703125" style="221" customWidth="1"/>
    <col min="16097" max="16097" width="10" style="221" customWidth="1"/>
    <col min="16098" max="16098" width="6.5703125" style="221" customWidth="1"/>
    <col min="16099" max="16099" width="8.5703125" style="221" customWidth="1"/>
    <col min="16100" max="16100" width="8.140625" style="221" customWidth="1"/>
    <col min="16101" max="16102" width="6.5703125" style="221" customWidth="1"/>
    <col min="16103" max="16103" width="14" style="221" customWidth="1"/>
    <col min="16104" max="16104" width="6.5703125" style="221" customWidth="1"/>
    <col min="16105" max="16105" width="10.7109375" style="221" customWidth="1"/>
    <col min="16106" max="16106" width="6.5703125" style="221" customWidth="1"/>
    <col min="16107" max="16107" width="11.42578125" style="221" customWidth="1"/>
    <col min="16108" max="16108" width="6.5703125" style="221" customWidth="1"/>
    <col min="16109" max="16109" width="11" style="221" customWidth="1"/>
    <col min="16110" max="16110" width="9.140625" style="221"/>
    <col min="16111" max="16111" width="0.42578125" style="221" customWidth="1"/>
    <col min="16112" max="16112" width="9.140625" style="221"/>
    <col min="16113" max="16113" width="0.140625" style="221" customWidth="1"/>
    <col min="16114" max="16339" width="9.140625" style="221"/>
    <col min="16340" max="16340" width="14.140625" style="221" bestFit="1" customWidth="1"/>
    <col min="16341" max="16384" width="9.140625" style="221"/>
  </cols>
  <sheetData>
    <row r="1" spans="1:18" ht="18" customHeight="1" thickBot="1">
      <c r="A1" s="890" t="s">
        <v>160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</row>
    <row r="2" spans="1:18" s="2" customFormat="1" ht="27" customHeight="1">
      <c r="A2" s="891" t="s">
        <v>1</v>
      </c>
      <c r="B2" s="891"/>
      <c r="C2" s="891"/>
      <c r="D2" s="891"/>
      <c r="E2" s="892" t="s">
        <v>161</v>
      </c>
      <c r="F2" s="892"/>
      <c r="G2" s="892"/>
      <c r="H2" s="892"/>
      <c r="I2" s="893" t="s">
        <v>291</v>
      </c>
      <c r="J2" s="893"/>
      <c r="K2" s="893"/>
      <c r="L2" s="893"/>
      <c r="M2" s="893"/>
      <c r="N2" s="893"/>
    </row>
    <row r="3" spans="1:18" s="2" customFormat="1" ht="12.75" customHeight="1">
      <c r="A3" s="894" t="s">
        <v>320</v>
      </c>
      <c r="B3" s="894"/>
      <c r="C3" s="894"/>
      <c r="D3" s="894"/>
      <c r="E3" s="895" t="s">
        <v>292</v>
      </c>
      <c r="F3" s="894"/>
      <c r="G3" s="894"/>
      <c r="H3" s="894"/>
      <c r="I3" s="896" t="s">
        <v>293</v>
      </c>
      <c r="J3" s="897"/>
      <c r="K3" s="897"/>
      <c r="L3" s="898"/>
      <c r="M3" s="898"/>
      <c r="N3" s="899"/>
    </row>
    <row r="4" spans="1:18" s="2" customFormat="1" ht="21.75" customHeight="1">
      <c r="A4" s="810"/>
      <c r="B4" s="810"/>
      <c r="C4" s="810"/>
      <c r="D4" s="810"/>
      <c r="E4" s="810"/>
      <c r="F4" s="810"/>
      <c r="G4" s="810"/>
      <c r="H4" s="810"/>
      <c r="I4" s="900"/>
      <c r="J4" s="901"/>
      <c r="K4" s="901"/>
      <c r="L4" s="901"/>
      <c r="M4" s="901"/>
      <c r="N4" s="902"/>
    </row>
    <row r="5" spans="1:18" s="2" customFormat="1" ht="21.75" customHeight="1">
      <c r="A5" s="880" t="s">
        <v>3</v>
      </c>
      <c r="B5" s="880"/>
      <c r="C5" s="880"/>
      <c r="D5" s="882" t="s">
        <v>294</v>
      </c>
      <c r="E5" s="883"/>
      <c r="F5" s="883"/>
      <c r="G5" s="883"/>
      <c r="H5" s="884"/>
      <c r="I5" s="888" t="s">
        <v>58</v>
      </c>
      <c r="J5" s="888"/>
      <c r="K5" s="888"/>
      <c r="L5" s="888"/>
      <c r="M5" s="888"/>
      <c r="N5" s="888"/>
    </row>
    <row r="6" spans="1:18" s="2" customFormat="1" ht="34.5" customHeight="1">
      <c r="A6" s="880"/>
      <c r="B6" s="880"/>
      <c r="C6" s="881"/>
      <c r="D6" s="885"/>
      <c r="E6" s="886"/>
      <c r="F6" s="886"/>
      <c r="G6" s="886"/>
      <c r="H6" s="887"/>
      <c r="I6" s="889"/>
      <c r="J6" s="889"/>
      <c r="K6" s="889">
        <v>2021</v>
      </c>
      <c r="L6" s="889"/>
      <c r="M6" s="889"/>
      <c r="N6" s="889"/>
    </row>
    <row r="7" spans="1:18" ht="57" customHeight="1">
      <c r="A7" s="903" t="s">
        <v>4</v>
      </c>
      <c r="B7" s="904"/>
      <c r="C7" s="905" t="s">
        <v>295</v>
      </c>
      <c r="D7" s="906"/>
      <c r="E7" s="906"/>
      <c r="F7" s="906"/>
      <c r="G7" s="906"/>
      <c r="H7" s="906"/>
      <c r="I7" s="906"/>
      <c r="J7" s="906"/>
      <c r="K7" s="906"/>
      <c r="L7" s="906"/>
      <c r="M7" s="906"/>
      <c r="N7" s="906"/>
      <c r="O7" s="906"/>
      <c r="P7" s="906"/>
      <c r="Q7" s="907"/>
      <c r="R7" s="222"/>
    </row>
    <row r="8" spans="1:18" ht="72" customHeight="1">
      <c r="A8" s="872" t="s">
        <v>5</v>
      </c>
      <c r="B8" s="873"/>
      <c r="C8" s="874" t="s">
        <v>315</v>
      </c>
      <c r="D8" s="875"/>
      <c r="E8" s="875"/>
      <c r="F8" s="875"/>
      <c r="G8" s="875"/>
      <c r="H8" s="875"/>
      <c r="I8" s="875"/>
      <c r="J8" s="875"/>
      <c r="K8" s="875"/>
      <c r="L8" s="875"/>
      <c r="M8" s="875"/>
      <c r="N8" s="875"/>
      <c r="O8" s="875"/>
      <c r="P8" s="875"/>
      <c r="Q8" s="876"/>
      <c r="R8" s="223"/>
    </row>
    <row r="9" spans="1:18" ht="38.25" hidden="1" customHeight="1">
      <c r="A9" s="872"/>
      <c r="B9" s="873"/>
      <c r="C9" s="877"/>
      <c r="D9" s="878"/>
      <c r="E9" s="878"/>
      <c r="F9" s="878"/>
      <c r="G9" s="878"/>
      <c r="H9" s="878"/>
      <c r="I9" s="878"/>
      <c r="J9" s="878"/>
      <c r="K9" s="878"/>
      <c r="L9" s="878"/>
      <c r="M9" s="878"/>
      <c r="N9" s="879"/>
      <c r="R9" s="3"/>
    </row>
    <row r="10" spans="1:18" ht="19.5" customHeight="1">
      <c r="A10" s="860" t="s">
        <v>6</v>
      </c>
      <c r="B10" s="861"/>
      <c r="C10" s="866" t="s">
        <v>296</v>
      </c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8"/>
      <c r="R10" s="224"/>
    </row>
    <row r="11" spans="1:18" ht="28.15" customHeight="1">
      <c r="A11" s="862"/>
      <c r="B11" s="863"/>
      <c r="C11" s="869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70"/>
      <c r="O11" s="870"/>
      <c r="P11" s="870"/>
      <c r="Q11" s="871"/>
      <c r="R11" s="225"/>
    </row>
    <row r="12" spans="1:18" ht="0.75" hidden="1" customHeight="1">
      <c r="A12" s="862"/>
      <c r="B12" s="863"/>
      <c r="C12" s="226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</row>
    <row r="13" spans="1:18" ht="18.75" hidden="1" customHeight="1">
      <c r="A13" s="862"/>
      <c r="B13" s="863"/>
      <c r="C13" s="226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</row>
    <row r="14" spans="1:18" ht="16.5" hidden="1" customHeight="1">
      <c r="A14" s="862"/>
      <c r="B14" s="863"/>
      <c r="C14" s="226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</row>
    <row r="15" spans="1:18" ht="23.25" hidden="1" customHeight="1">
      <c r="A15" s="862"/>
      <c r="B15" s="863"/>
      <c r="C15" s="226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</row>
    <row r="16" spans="1:18" ht="20.25" hidden="1" customHeight="1">
      <c r="A16" s="862"/>
      <c r="B16" s="863"/>
      <c r="C16" s="226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</row>
    <row r="17" spans="1:133" ht="13.5" hidden="1" customHeight="1">
      <c r="A17" s="862"/>
      <c r="B17" s="863"/>
      <c r="C17" s="226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</row>
    <row r="18" spans="1:133" ht="13.5" hidden="1" customHeight="1">
      <c r="A18" s="862"/>
      <c r="B18" s="863"/>
      <c r="C18" s="226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</row>
    <row r="19" spans="1:133" ht="13.5" hidden="1" customHeight="1">
      <c r="A19" s="862"/>
      <c r="B19" s="863"/>
      <c r="C19" s="226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</row>
    <row r="20" spans="1:133" ht="13.5" hidden="1" customHeight="1">
      <c r="A20" s="862"/>
      <c r="B20" s="863"/>
      <c r="C20" s="226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</row>
    <row r="21" spans="1:133" ht="13.5" hidden="1" customHeight="1">
      <c r="A21" s="864"/>
      <c r="B21" s="865"/>
      <c r="C21" s="227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</row>
    <row r="22" spans="1:133" ht="18.75" customHeight="1">
      <c r="A22" s="804" t="s">
        <v>7</v>
      </c>
      <c r="B22" s="804"/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R22" s="22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</row>
    <row r="23" spans="1:133" ht="27" customHeight="1">
      <c r="A23" s="230">
        <v>1</v>
      </c>
      <c r="B23" s="859" t="s">
        <v>297</v>
      </c>
      <c r="C23" s="859"/>
      <c r="D23" s="859"/>
      <c r="E23" s="859"/>
      <c r="F23" s="859"/>
      <c r="G23" s="859"/>
      <c r="H23" s="230">
        <v>6</v>
      </c>
      <c r="I23" s="752" t="s">
        <v>299</v>
      </c>
      <c r="J23" s="752"/>
      <c r="K23" s="752"/>
      <c r="L23" s="752"/>
      <c r="M23" s="752"/>
      <c r="N23" s="752"/>
      <c r="R23" s="22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</row>
    <row r="24" spans="1:133" ht="57" customHeight="1">
      <c r="A24" s="230">
        <v>2</v>
      </c>
      <c r="B24" s="752" t="s">
        <v>298</v>
      </c>
      <c r="C24" s="752"/>
      <c r="D24" s="752"/>
      <c r="E24" s="752"/>
      <c r="F24" s="752"/>
      <c r="G24" s="752"/>
      <c r="H24" s="230">
        <v>7</v>
      </c>
      <c r="I24" s="752" t="s">
        <v>316</v>
      </c>
      <c r="J24" s="752"/>
      <c r="K24" s="752"/>
      <c r="L24" s="752"/>
      <c r="M24" s="752"/>
      <c r="N24" s="752"/>
      <c r="Q24" s="221">
        <v>1</v>
      </c>
      <c r="R24" s="229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</row>
    <row r="25" spans="1:133" ht="30" customHeight="1">
      <c r="A25" s="230">
        <v>3</v>
      </c>
      <c r="B25" s="752" t="s">
        <v>300</v>
      </c>
      <c r="C25" s="752"/>
      <c r="D25" s="752"/>
      <c r="E25" s="752"/>
      <c r="F25" s="752"/>
      <c r="G25" s="752"/>
      <c r="H25" s="230">
        <v>8</v>
      </c>
      <c r="I25" s="812"/>
      <c r="J25" s="858"/>
      <c r="K25" s="858"/>
      <c r="L25" s="858"/>
      <c r="M25" s="858"/>
      <c r="N25" s="858"/>
      <c r="R25" s="229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</row>
    <row r="26" spans="1:133" ht="26.25" customHeight="1">
      <c r="A26" s="230">
        <v>4</v>
      </c>
      <c r="B26" s="752" t="s">
        <v>301</v>
      </c>
      <c r="C26" s="752"/>
      <c r="D26" s="752"/>
      <c r="E26" s="752"/>
      <c r="F26" s="752"/>
      <c r="G26" s="752"/>
      <c r="H26" s="230">
        <v>9</v>
      </c>
      <c r="I26" s="752"/>
      <c r="J26" s="752"/>
      <c r="K26" s="752"/>
      <c r="L26" s="752"/>
      <c r="M26" s="752"/>
      <c r="N26" s="752"/>
    </row>
    <row r="27" spans="1:133" ht="27.6" customHeight="1">
      <c r="A27" s="230">
        <v>5</v>
      </c>
      <c r="B27" s="859" t="s">
        <v>302</v>
      </c>
      <c r="C27" s="859"/>
      <c r="D27" s="859"/>
      <c r="E27" s="859"/>
      <c r="F27" s="859"/>
      <c r="G27" s="859"/>
      <c r="H27" s="230">
        <v>10</v>
      </c>
      <c r="I27" s="859"/>
      <c r="J27" s="859"/>
      <c r="K27" s="859"/>
      <c r="L27" s="859"/>
      <c r="M27" s="859"/>
      <c r="N27" s="859"/>
    </row>
    <row r="28" spans="1:133" ht="12.75" hidden="1" customHeight="1">
      <c r="A28" s="231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3"/>
    </row>
    <row r="29" spans="1:133" ht="14.25">
      <c r="A29" s="234" t="s">
        <v>8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6"/>
      <c r="O29" s="237"/>
      <c r="P29" s="237"/>
      <c r="Q29" s="237"/>
      <c r="R29" s="238"/>
    </row>
    <row r="30" spans="1:133" ht="14.25">
      <c r="A30" s="818" t="s">
        <v>9</v>
      </c>
      <c r="B30" s="819"/>
      <c r="C30" s="819"/>
      <c r="D30" s="819"/>
      <c r="E30" s="819"/>
      <c r="F30" s="819"/>
      <c r="G30" s="819"/>
      <c r="H30" s="820"/>
      <c r="I30" s="821" t="s">
        <v>10</v>
      </c>
      <c r="J30" s="822"/>
      <c r="K30" s="804" t="s">
        <v>11</v>
      </c>
      <c r="L30" s="804"/>
      <c r="M30" s="804" t="s">
        <v>12</v>
      </c>
      <c r="N30" s="804"/>
      <c r="O30" s="823"/>
      <c r="P30" s="823"/>
      <c r="Q30" s="823">
        <v>2021</v>
      </c>
      <c r="R30" s="823"/>
    </row>
    <row r="31" spans="1:133" ht="12.75" customHeight="1">
      <c r="A31" s="753" t="s">
        <v>303</v>
      </c>
      <c r="B31" s="754" t="s">
        <v>304</v>
      </c>
      <c r="C31" s="754" t="s">
        <v>304</v>
      </c>
      <c r="D31" s="754" t="s">
        <v>304</v>
      </c>
      <c r="E31" s="754" t="s">
        <v>304</v>
      </c>
      <c r="F31" s="754" t="s">
        <v>304</v>
      </c>
      <c r="G31" s="754" t="s">
        <v>304</v>
      </c>
      <c r="H31" s="755" t="s">
        <v>304</v>
      </c>
      <c r="I31" s="853" t="s">
        <v>305</v>
      </c>
      <c r="J31" s="854"/>
      <c r="K31" s="853" t="s">
        <v>305</v>
      </c>
      <c r="L31" s="854"/>
      <c r="M31" s="832"/>
      <c r="N31" s="833"/>
      <c r="O31" s="856"/>
      <c r="P31" s="857"/>
      <c r="Q31" s="856" t="s">
        <v>305</v>
      </c>
      <c r="R31" s="857"/>
    </row>
    <row r="32" spans="1:133" ht="28.5" customHeight="1">
      <c r="A32" s="753" t="s">
        <v>317</v>
      </c>
      <c r="B32" s="754" t="s">
        <v>304</v>
      </c>
      <c r="C32" s="754" t="s">
        <v>304</v>
      </c>
      <c r="D32" s="754" t="s">
        <v>304</v>
      </c>
      <c r="E32" s="754" t="s">
        <v>304</v>
      </c>
      <c r="F32" s="754" t="s">
        <v>304</v>
      </c>
      <c r="G32" s="754" t="s">
        <v>304</v>
      </c>
      <c r="H32" s="755" t="s">
        <v>304</v>
      </c>
      <c r="I32" s="853" t="s">
        <v>318</v>
      </c>
      <c r="J32" s="854"/>
      <c r="K32" s="853" t="s">
        <v>318</v>
      </c>
      <c r="L32" s="854"/>
      <c r="M32" s="832"/>
      <c r="N32" s="833"/>
      <c r="O32" s="851"/>
      <c r="P32" s="855"/>
      <c r="Q32" s="856" t="s">
        <v>305</v>
      </c>
      <c r="R32" s="857"/>
    </row>
    <row r="33" spans="1:18" ht="14.25">
      <c r="A33" s="753" t="s">
        <v>306</v>
      </c>
      <c r="B33" s="754"/>
      <c r="C33" s="754"/>
      <c r="D33" s="754"/>
      <c r="E33" s="754"/>
      <c r="F33" s="754"/>
      <c r="G33" s="754"/>
      <c r="H33" s="755"/>
      <c r="I33" s="850">
        <v>1</v>
      </c>
      <c r="J33" s="838"/>
      <c r="K33" s="850"/>
      <c r="L33" s="838"/>
      <c r="M33" s="832"/>
      <c r="N33" s="833"/>
      <c r="O33" s="811"/>
      <c r="P33" s="812"/>
      <c r="Q33" s="811">
        <v>1</v>
      </c>
      <c r="R33" s="812"/>
    </row>
    <row r="34" spans="1:18" ht="18" customHeight="1">
      <c r="A34" s="753"/>
      <c r="B34" s="754"/>
      <c r="C34" s="754"/>
      <c r="D34" s="754"/>
      <c r="E34" s="754"/>
      <c r="F34" s="754"/>
      <c r="G34" s="754"/>
      <c r="H34" s="755"/>
      <c r="I34" s="850"/>
      <c r="J34" s="838"/>
      <c r="K34" s="830"/>
      <c r="L34" s="831"/>
      <c r="M34" s="832"/>
      <c r="N34" s="833"/>
      <c r="O34" s="851"/>
      <c r="P34" s="835"/>
      <c r="Q34" s="852"/>
      <c r="R34" s="837"/>
    </row>
    <row r="35" spans="1:18" ht="14.25">
      <c r="A35" s="753"/>
      <c r="B35" s="754"/>
      <c r="C35" s="754"/>
      <c r="D35" s="754"/>
      <c r="E35" s="754"/>
      <c r="F35" s="754"/>
      <c r="G35" s="754"/>
      <c r="H35" s="755"/>
      <c r="I35" s="844"/>
      <c r="J35" s="844"/>
      <c r="K35" s="840"/>
      <c r="L35" s="841"/>
      <c r="M35" s="842"/>
      <c r="N35" s="843"/>
      <c r="O35" s="845"/>
      <c r="P35" s="846"/>
      <c r="Q35" s="847"/>
      <c r="R35" s="848"/>
    </row>
    <row r="36" spans="1:18" ht="14.25">
      <c r="A36" s="753"/>
      <c r="B36" s="754"/>
      <c r="C36" s="754"/>
      <c r="D36" s="754"/>
      <c r="E36" s="754"/>
      <c r="F36" s="754"/>
      <c r="G36" s="754"/>
      <c r="H36" s="755"/>
      <c r="I36" s="849"/>
      <c r="J36" s="849"/>
      <c r="K36" s="830"/>
      <c r="L36" s="831"/>
      <c r="M36" s="832"/>
      <c r="N36" s="833"/>
      <c r="O36" s="834"/>
      <c r="P36" s="835"/>
      <c r="Q36" s="836"/>
      <c r="R36" s="837"/>
    </row>
    <row r="37" spans="1:18" ht="14.25">
      <c r="A37" s="753"/>
      <c r="B37" s="754"/>
      <c r="C37" s="754"/>
      <c r="D37" s="754"/>
      <c r="E37" s="754"/>
      <c r="F37" s="754"/>
      <c r="G37" s="754"/>
      <c r="H37" s="755"/>
      <c r="I37" s="844"/>
      <c r="J37" s="844"/>
      <c r="K37" s="840"/>
      <c r="L37" s="841"/>
      <c r="M37" s="842"/>
      <c r="N37" s="843"/>
      <c r="O37" s="845"/>
      <c r="P37" s="846"/>
      <c r="Q37" s="847"/>
      <c r="R37" s="848"/>
    </row>
    <row r="38" spans="1:18" ht="14.25">
      <c r="A38" s="753"/>
      <c r="B38" s="754"/>
      <c r="C38" s="754"/>
      <c r="D38" s="754"/>
      <c r="E38" s="754"/>
      <c r="F38" s="754"/>
      <c r="G38" s="754"/>
      <c r="H38" s="755"/>
      <c r="I38" s="844"/>
      <c r="J38" s="844"/>
      <c r="K38" s="840"/>
      <c r="L38" s="841"/>
      <c r="M38" s="842"/>
      <c r="N38" s="843"/>
      <c r="O38" s="845"/>
      <c r="P38" s="846"/>
      <c r="Q38" s="847"/>
      <c r="R38" s="848"/>
    </row>
    <row r="39" spans="1:18" ht="14.25">
      <c r="A39" s="753"/>
      <c r="B39" s="754"/>
      <c r="C39" s="754"/>
      <c r="D39" s="754"/>
      <c r="E39" s="754"/>
      <c r="F39" s="754"/>
      <c r="G39" s="754"/>
      <c r="H39" s="755"/>
      <c r="I39" s="817"/>
      <c r="J39" s="817"/>
      <c r="K39" s="840"/>
      <c r="L39" s="841"/>
      <c r="M39" s="842"/>
      <c r="N39" s="843"/>
      <c r="O39" s="811"/>
      <c r="P39" s="811"/>
      <c r="Q39" s="811"/>
      <c r="R39" s="811"/>
    </row>
    <row r="40" spans="1:18" ht="30" customHeight="1">
      <c r="A40" s="818" t="s">
        <v>13</v>
      </c>
      <c r="B40" s="819"/>
      <c r="C40" s="819"/>
      <c r="D40" s="819"/>
      <c r="E40" s="819"/>
      <c r="F40" s="819"/>
      <c r="G40" s="819"/>
      <c r="H40" s="820"/>
      <c r="I40" s="821" t="s">
        <v>10</v>
      </c>
      <c r="J40" s="822"/>
      <c r="K40" s="804" t="s">
        <v>11</v>
      </c>
      <c r="L40" s="804"/>
      <c r="M40" s="804" t="s">
        <v>12</v>
      </c>
      <c r="N40" s="804"/>
      <c r="O40" s="823"/>
      <c r="P40" s="823"/>
      <c r="Q40" s="823">
        <v>2021</v>
      </c>
      <c r="R40" s="823"/>
    </row>
    <row r="41" spans="1:18" ht="30.6" customHeight="1">
      <c r="A41" s="753" t="s">
        <v>307</v>
      </c>
      <c r="B41" s="754"/>
      <c r="C41" s="754"/>
      <c r="D41" s="754"/>
      <c r="E41" s="754"/>
      <c r="F41" s="754"/>
      <c r="G41" s="754"/>
      <c r="H41" s="755"/>
      <c r="I41" s="756">
        <v>30</v>
      </c>
      <c r="J41" s="756"/>
      <c r="K41" s="810">
        <v>30</v>
      </c>
      <c r="L41" s="810"/>
      <c r="M41" s="809"/>
      <c r="N41" s="809"/>
      <c r="O41" s="839"/>
      <c r="P41" s="839"/>
      <c r="Q41" s="839">
        <v>30</v>
      </c>
      <c r="R41" s="839"/>
    </row>
    <row r="42" spans="1:18" ht="23.25" customHeight="1">
      <c r="A42" s="753" t="s">
        <v>308</v>
      </c>
      <c r="B42" s="754"/>
      <c r="C42" s="754"/>
      <c r="D42" s="754"/>
      <c r="E42" s="754"/>
      <c r="F42" s="754"/>
      <c r="G42" s="754"/>
      <c r="H42" s="755"/>
      <c r="I42" s="838" t="s">
        <v>309</v>
      </c>
      <c r="J42" s="838"/>
      <c r="K42" s="810"/>
      <c r="L42" s="810"/>
      <c r="M42" s="809"/>
      <c r="N42" s="809"/>
      <c r="O42" s="812"/>
      <c r="P42" s="812"/>
      <c r="Q42" s="812" t="s">
        <v>310</v>
      </c>
      <c r="R42" s="812"/>
    </row>
    <row r="43" spans="1:18" ht="23.25" customHeight="1">
      <c r="A43" s="753" t="s">
        <v>319</v>
      </c>
      <c r="B43" s="754"/>
      <c r="C43" s="754"/>
      <c r="D43" s="754"/>
      <c r="E43" s="754"/>
      <c r="F43" s="754"/>
      <c r="G43" s="754"/>
      <c r="H43" s="755"/>
      <c r="I43" s="756">
        <v>30</v>
      </c>
      <c r="J43" s="756">
        <v>30</v>
      </c>
      <c r="K43" s="244"/>
      <c r="L43" s="244"/>
      <c r="M43" s="243"/>
      <c r="N43" s="243"/>
      <c r="O43" s="260"/>
      <c r="P43" s="260"/>
      <c r="Q43" s="260">
        <v>30</v>
      </c>
      <c r="R43" s="260"/>
    </row>
    <row r="44" spans="1:18" ht="14.25">
      <c r="A44" s="818" t="s">
        <v>14</v>
      </c>
      <c r="B44" s="819"/>
      <c r="C44" s="819"/>
      <c r="D44" s="819"/>
      <c r="E44" s="819"/>
      <c r="F44" s="819"/>
      <c r="G44" s="819"/>
      <c r="H44" s="820"/>
      <c r="I44" s="821" t="s">
        <v>10</v>
      </c>
      <c r="J44" s="822"/>
      <c r="K44" s="804" t="s">
        <v>11</v>
      </c>
      <c r="L44" s="804"/>
      <c r="M44" s="804" t="s">
        <v>12</v>
      </c>
      <c r="N44" s="804"/>
      <c r="O44" s="823"/>
      <c r="P44" s="823"/>
      <c r="Q44" s="823">
        <v>2021</v>
      </c>
      <c r="R44" s="823"/>
    </row>
    <row r="45" spans="1:18" ht="14.25">
      <c r="A45" s="753"/>
      <c r="B45" s="754"/>
      <c r="C45" s="754"/>
      <c r="D45" s="754"/>
      <c r="E45" s="754"/>
      <c r="F45" s="754"/>
      <c r="G45" s="754"/>
      <c r="H45" s="755"/>
      <c r="I45" s="828"/>
      <c r="J45" s="829"/>
      <c r="K45" s="830"/>
      <c r="L45" s="831"/>
      <c r="M45" s="832"/>
      <c r="N45" s="833"/>
      <c r="O45" s="834"/>
      <c r="P45" s="835"/>
      <c r="Q45" s="836"/>
      <c r="R45" s="837"/>
    </row>
    <row r="46" spans="1:18" ht="14.25">
      <c r="A46" s="753"/>
      <c r="B46" s="754"/>
      <c r="C46" s="754"/>
      <c r="D46" s="754"/>
      <c r="E46" s="754"/>
      <c r="F46" s="754"/>
      <c r="G46" s="754"/>
      <c r="H46" s="755"/>
      <c r="I46" s="827"/>
      <c r="J46" s="827"/>
      <c r="K46" s="810"/>
      <c r="L46" s="810"/>
      <c r="M46" s="809"/>
      <c r="N46" s="809"/>
      <c r="O46" s="812"/>
      <c r="P46" s="812"/>
      <c r="Q46" s="813"/>
      <c r="R46" s="813"/>
    </row>
    <row r="47" spans="1:18" ht="14.25">
      <c r="A47" s="753"/>
      <c r="B47" s="754"/>
      <c r="C47" s="754"/>
      <c r="D47" s="754"/>
      <c r="E47" s="754"/>
      <c r="F47" s="754"/>
      <c r="G47" s="754"/>
      <c r="H47" s="755"/>
      <c r="I47" s="827"/>
      <c r="J47" s="827"/>
      <c r="K47" s="810"/>
      <c r="L47" s="810"/>
      <c r="M47" s="809"/>
      <c r="N47" s="809"/>
      <c r="O47" s="812"/>
      <c r="P47" s="812"/>
      <c r="Q47" s="813"/>
      <c r="R47" s="813"/>
    </row>
    <row r="48" spans="1:18" ht="14.25">
      <c r="A48" s="753"/>
      <c r="B48" s="754"/>
      <c r="C48" s="754"/>
      <c r="D48" s="754"/>
      <c r="E48" s="754"/>
      <c r="F48" s="754"/>
      <c r="G48" s="754"/>
      <c r="H48" s="755"/>
      <c r="I48" s="827"/>
      <c r="J48" s="827"/>
      <c r="K48" s="810"/>
      <c r="L48" s="810"/>
      <c r="M48" s="809"/>
      <c r="N48" s="809"/>
      <c r="O48" s="812"/>
      <c r="P48" s="812"/>
      <c r="Q48" s="813"/>
      <c r="R48" s="813"/>
    </row>
    <row r="49" spans="1:18" ht="14.25">
      <c r="A49" s="824" t="s">
        <v>311</v>
      </c>
      <c r="B49" s="825"/>
      <c r="C49" s="825"/>
      <c r="D49" s="825"/>
      <c r="E49" s="825"/>
      <c r="F49" s="825"/>
      <c r="G49" s="825"/>
      <c r="H49" s="826"/>
      <c r="I49" s="810"/>
      <c r="J49" s="810"/>
      <c r="K49" s="810"/>
      <c r="L49" s="810"/>
      <c r="M49" s="809"/>
      <c r="N49" s="809"/>
      <c r="O49" s="812"/>
      <c r="P49" s="812"/>
      <c r="Q49" s="813"/>
      <c r="R49" s="813"/>
    </row>
    <row r="50" spans="1:18" ht="14.25">
      <c r="A50" s="818" t="s">
        <v>16</v>
      </c>
      <c r="B50" s="819"/>
      <c r="C50" s="819"/>
      <c r="D50" s="819"/>
      <c r="E50" s="819"/>
      <c r="F50" s="819"/>
      <c r="G50" s="819"/>
      <c r="H50" s="820"/>
      <c r="I50" s="821" t="s">
        <v>10</v>
      </c>
      <c r="J50" s="822"/>
      <c r="K50" s="804" t="s">
        <v>11</v>
      </c>
      <c r="L50" s="804"/>
      <c r="M50" s="804" t="s">
        <v>12</v>
      </c>
      <c r="N50" s="804"/>
      <c r="O50" s="823"/>
      <c r="P50" s="823"/>
      <c r="Q50" s="823">
        <v>2021</v>
      </c>
      <c r="R50" s="823"/>
    </row>
    <row r="51" spans="1:18" ht="14.25">
      <c r="A51" s="814" t="s">
        <v>312</v>
      </c>
      <c r="B51" s="815"/>
      <c r="C51" s="815"/>
      <c r="D51" s="815"/>
      <c r="E51" s="815"/>
      <c r="F51" s="815"/>
      <c r="G51" s="815"/>
      <c r="H51" s="816"/>
      <c r="I51" s="817">
        <v>1</v>
      </c>
      <c r="J51" s="810"/>
      <c r="K51" s="810"/>
      <c r="L51" s="810"/>
      <c r="M51" s="809"/>
      <c r="N51" s="809"/>
      <c r="O51" s="812"/>
      <c r="P51" s="812"/>
      <c r="Q51" s="813"/>
      <c r="R51" s="813"/>
    </row>
    <row r="52" spans="1:18" ht="20.25" customHeight="1">
      <c r="A52" s="814"/>
      <c r="B52" s="815"/>
      <c r="C52" s="815"/>
      <c r="D52" s="815"/>
      <c r="E52" s="815"/>
      <c r="F52" s="815"/>
      <c r="G52" s="815"/>
      <c r="H52" s="816"/>
      <c r="I52" s="817"/>
      <c r="J52" s="810"/>
      <c r="K52" s="810"/>
      <c r="L52" s="810"/>
      <c r="M52" s="809"/>
      <c r="N52" s="809"/>
      <c r="O52" s="811"/>
      <c r="P52" s="812"/>
      <c r="Q52" s="813"/>
      <c r="R52" s="813"/>
    </row>
    <row r="53" spans="1:18" ht="13.5" customHeight="1">
      <c r="A53" s="805"/>
      <c r="B53" s="806"/>
      <c r="C53" s="806"/>
      <c r="D53" s="806"/>
      <c r="E53" s="806"/>
      <c r="F53" s="806"/>
      <c r="G53" s="806"/>
      <c r="H53" s="807"/>
      <c r="I53" s="808"/>
      <c r="J53" s="809"/>
      <c r="K53" s="810"/>
      <c r="L53" s="810"/>
      <c r="M53" s="809"/>
      <c r="N53" s="809"/>
      <c r="O53" s="811"/>
      <c r="P53" s="812"/>
      <c r="Q53" s="813"/>
      <c r="R53" s="813"/>
    </row>
    <row r="54" spans="1:18" ht="12" customHeight="1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</row>
    <row r="55" spans="1:18" ht="35.450000000000003" customHeight="1">
      <c r="A55" s="801" t="s">
        <v>17</v>
      </c>
      <c r="B55" s="802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3"/>
    </row>
    <row r="56" spans="1:18" ht="57.75">
      <c r="A56" s="804" t="s">
        <v>18</v>
      </c>
      <c r="B56" s="804"/>
      <c r="C56" s="240" t="s">
        <v>19</v>
      </c>
      <c r="D56" s="240" t="s">
        <v>20</v>
      </c>
      <c r="E56" s="240" t="s">
        <v>21</v>
      </c>
      <c r="F56" s="240" t="s">
        <v>22</v>
      </c>
      <c r="G56" s="240" t="s">
        <v>23</v>
      </c>
      <c r="H56" s="240" t="s">
        <v>24</v>
      </c>
      <c r="I56" s="240" t="s">
        <v>25</v>
      </c>
      <c r="J56" s="240" t="s">
        <v>26</v>
      </c>
      <c r="K56" s="240" t="s">
        <v>27</v>
      </c>
      <c r="L56" s="240" t="s">
        <v>28</v>
      </c>
      <c r="M56" s="240" t="s">
        <v>29</v>
      </c>
      <c r="N56" s="240" t="s">
        <v>30</v>
      </c>
    </row>
    <row r="57" spans="1:18" ht="12" customHeight="1">
      <c r="A57" s="797">
        <f>IF(A23&gt;0,A23,"")</f>
        <v>1</v>
      </c>
      <c r="B57" s="798"/>
      <c r="C57" s="241"/>
      <c r="D57" s="241"/>
      <c r="E57" s="242"/>
      <c r="F57" s="243"/>
      <c r="G57" s="243"/>
      <c r="H57" s="243"/>
      <c r="I57" s="243"/>
      <c r="J57" s="243"/>
      <c r="K57" s="243"/>
      <c r="L57" s="244"/>
      <c r="M57" s="244"/>
      <c r="N57" s="244"/>
    </row>
    <row r="58" spans="1:18" ht="12" customHeight="1" thickBot="1">
      <c r="A58" s="799"/>
      <c r="B58" s="800"/>
      <c r="C58" s="245"/>
      <c r="D58" s="245"/>
      <c r="E58" s="245"/>
      <c r="F58" s="245"/>
      <c r="G58" s="245"/>
      <c r="H58" s="245"/>
      <c r="I58" s="245"/>
      <c r="J58" s="245"/>
      <c r="K58" s="245"/>
      <c r="L58" s="246"/>
      <c r="M58" s="246"/>
      <c r="N58" s="246"/>
    </row>
    <row r="59" spans="1:18" ht="12" customHeight="1">
      <c r="A59" s="797">
        <f>IF(A24&gt;0,A24,"")</f>
        <v>2</v>
      </c>
      <c r="B59" s="798"/>
      <c r="C59" s="241"/>
      <c r="D59" s="241"/>
      <c r="E59" s="241"/>
      <c r="F59" s="241"/>
      <c r="G59" s="241"/>
      <c r="H59" s="243"/>
      <c r="I59" s="247"/>
      <c r="J59" s="243"/>
      <c r="K59" s="243"/>
      <c r="L59" s="244"/>
      <c r="M59" s="244"/>
      <c r="N59" s="244"/>
    </row>
    <row r="60" spans="1:18" ht="12" customHeight="1" thickBot="1">
      <c r="A60" s="799"/>
      <c r="B60" s="800"/>
      <c r="C60" s="245"/>
      <c r="D60" s="245"/>
      <c r="E60" s="245"/>
      <c r="F60" s="245"/>
      <c r="G60" s="245"/>
      <c r="H60" s="245"/>
      <c r="I60" s="248"/>
      <c r="J60" s="245"/>
      <c r="K60" s="245"/>
      <c r="L60" s="245"/>
      <c r="M60" s="245"/>
      <c r="N60" s="246"/>
    </row>
    <row r="61" spans="1:18" ht="12" customHeight="1">
      <c r="A61" s="797">
        <f>IF(A25&gt;0,A25,"")</f>
        <v>3</v>
      </c>
      <c r="B61" s="798"/>
      <c r="C61" s="244"/>
      <c r="D61" s="244"/>
      <c r="E61" s="244"/>
      <c r="F61" s="243"/>
      <c r="G61" s="243"/>
      <c r="H61" s="241"/>
      <c r="I61" s="241"/>
      <c r="J61" s="241"/>
      <c r="K61" s="241"/>
      <c r="L61" s="241"/>
      <c r="M61" s="241"/>
      <c r="N61" s="241"/>
    </row>
    <row r="62" spans="1:18" ht="12" customHeight="1" thickBot="1">
      <c r="A62" s="799"/>
      <c r="B62" s="800"/>
      <c r="C62" s="246"/>
      <c r="D62" s="246"/>
      <c r="E62" s="246"/>
      <c r="F62" s="245"/>
      <c r="G62" s="245"/>
      <c r="H62" s="245"/>
      <c r="I62" s="245"/>
      <c r="J62" s="245"/>
      <c r="K62" s="245"/>
      <c r="L62" s="245"/>
      <c r="M62" s="245"/>
      <c r="N62" s="245"/>
    </row>
    <row r="63" spans="1:18" ht="12" customHeight="1">
      <c r="A63" s="797">
        <v>4</v>
      </c>
      <c r="B63" s="798"/>
      <c r="C63" s="244"/>
      <c r="D63" s="244"/>
      <c r="E63" s="244"/>
      <c r="F63" s="243"/>
      <c r="G63" s="243"/>
      <c r="H63" s="243"/>
      <c r="I63" s="243"/>
      <c r="J63" s="241"/>
      <c r="K63" s="241"/>
      <c r="L63" s="241"/>
      <c r="M63" s="241"/>
      <c r="N63" s="241"/>
    </row>
    <row r="64" spans="1:18" ht="12" customHeight="1" thickBot="1">
      <c r="A64" s="799"/>
      <c r="B64" s="800"/>
      <c r="C64" s="246"/>
      <c r="D64" s="246"/>
      <c r="E64" s="246"/>
      <c r="F64" s="245"/>
      <c r="G64" s="245"/>
      <c r="H64" s="245"/>
      <c r="I64" s="245"/>
      <c r="J64" s="245"/>
      <c r="K64" s="245"/>
      <c r="L64" s="245"/>
      <c r="M64" s="245"/>
      <c r="N64" s="245"/>
    </row>
    <row r="65" spans="1:14" ht="12" customHeight="1">
      <c r="A65" s="797">
        <v>5</v>
      </c>
      <c r="B65" s="798"/>
      <c r="C65" s="244"/>
      <c r="D65" s="244"/>
      <c r="E65" s="244"/>
      <c r="F65" s="243"/>
      <c r="G65" s="243"/>
      <c r="H65" s="243"/>
      <c r="I65" s="243"/>
      <c r="J65" s="243"/>
      <c r="K65" s="243"/>
      <c r="L65" s="249"/>
      <c r="M65" s="249"/>
      <c r="N65" s="249"/>
    </row>
    <row r="66" spans="1:14" ht="12" customHeight="1" thickBot="1">
      <c r="A66" s="799"/>
      <c r="B66" s="800"/>
      <c r="C66" s="246"/>
      <c r="D66" s="246"/>
      <c r="E66" s="246"/>
      <c r="F66" s="245"/>
      <c r="G66" s="245"/>
      <c r="H66" s="245"/>
      <c r="I66" s="245"/>
      <c r="J66" s="245"/>
      <c r="K66" s="245"/>
      <c r="L66" s="246"/>
      <c r="M66" s="246"/>
      <c r="N66" s="246"/>
    </row>
    <row r="67" spans="1:14" ht="12" customHeight="1">
      <c r="A67" s="797">
        <v>6</v>
      </c>
      <c r="B67" s="798"/>
      <c r="C67" s="244"/>
      <c r="D67" s="244"/>
      <c r="E67" s="244"/>
      <c r="F67" s="243"/>
      <c r="G67" s="243"/>
      <c r="H67" s="243"/>
      <c r="I67" s="243"/>
      <c r="J67" s="243" t="s">
        <v>313</v>
      </c>
      <c r="K67" s="243" t="s">
        <v>313</v>
      </c>
      <c r="L67" s="244"/>
      <c r="M67" s="244"/>
      <c r="N67" s="244"/>
    </row>
    <row r="68" spans="1:14" ht="12" customHeight="1" thickBot="1">
      <c r="A68" s="799"/>
      <c r="B68" s="800"/>
      <c r="C68" s="246"/>
      <c r="D68" s="246"/>
      <c r="E68" s="246"/>
      <c r="F68" s="245"/>
      <c r="G68" s="245"/>
      <c r="H68" s="245"/>
      <c r="I68" s="245"/>
      <c r="J68" s="245"/>
      <c r="K68" s="245"/>
      <c r="L68" s="246"/>
      <c r="M68" s="246"/>
      <c r="N68" s="246"/>
    </row>
    <row r="69" spans="1:14" ht="12" customHeight="1">
      <c r="A69" s="797">
        <v>7</v>
      </c>
      <c r="B69" s="798"/>
      <c r="C69" s="244"/>
      <c r="D69" s="244"/>
      <c r="E69" s="244"/>
      <c r="F69" s="243"/>
      <c r="G69" s="243"/>
      <c r="H69" s="243"/>
      <c r="I69" s="243"/>
      <c r="J69" s="243" t="s">
        <v>72</v>
      </c>
      <c r="K69" s="243" t="s">
        <v>72</v>
      </c>
      <c r="L69" s="244"/>
      <c r="M69" s="244"/>
      <c r="N69" s="244"/>
    </row>
    <row r="70" spans="1:14" ht="12" customHeight="1" thickBot="1">
      <c r="A70" s="799"/>
      <c r="B70" s="800"/>
      <c r="C70" s="246"/>
      <c r="D70" s="246"/>
      <c r="E70" s="246"/>
      <c r="F70" s="245"/>
      <c r="G70" s="245"/>
      <c r="H70" s="245"/>
      <c r="I70" s="245"/>
      <c r="J70" s="245"/>
      <c r="K70" s="245"/>
      <c r="L70" s="246"/>
      <c r="M70" s="246"/>
      <c r="N70" s="246"/>
    </row>
    <row r="71" spans="1:14" ht="12" customHeight="1">
      <c r="A71" s="797">
        <v>8</v>
      </c>
      <c r="B71" s="798"/>
      <c r="C71" s="244"/>
      <c r="D71" s="244"/>
      <c r="E71" s="244"/>
      <c r="F71" s="243"/>
      <c r="G71" s="243"/>
      <c r="H71" s="243"/>
      <c r="I71" s="243"/>
      <c r="L71" s="244"/>
      <c r="M71" s="244"/>
      <c r="N71" s="244"/>
    </row>
    <row r="72" spans="1:14" ht="12" customHeight="1" thickBot="1">
      <c r="A72" s="799"/>
      <c r="B72" s="800"/>
      <c r="C72" s="246"/>
      <c r="D72" s="246"/>
      <c r="E72" s="246"/>
      <c r="F72" s="245"/>
      <c r="G72" s="245"/>
      <c r="H72" s="245"/>
      <c r="I72" s="245"/>
      <c r="J72" s="245"/>
      <c r="K72" s="245"/>
      <c r="L72" s="246"/>
      <c r="M72" s="246"/>
      <c r="N72" s="246"/>
    </row>
    <row r="73" spans="1:14" ht="12" customHeight="1">
      <c r="A73" s="797">
        <v>9</v>
      </c>
      <c r="B73" s="798"/>
      <c r="C73" s="244"/>
      <c r="D73" s="244"/>
      <c r="E73" s="244"/>
      <c r="F73" s="243"/>
      <c r="G73" s="243"/>
      <c r="H73" s="243"/>
      <c r="I73" s="243"/>
      <c r="J73" s="243"/>
      <c r="K73" s="243"/>
      <c r="L73" s="244"/>
      <c r="M73" s="244"/>
      <c r="N73" s="244"/>
    </row>
    <row r="74" spans="1:14" ht="15" thickBot="1">
      <c r="A74" s="799"/>
      <c r="B74" s="800"/>
      <c r="C74" s="246"/>
      <c r="D74" s="246"/>
      <c r="E74" s="246"/>
      <c r="F74" s="245"/>
      <c r="G74" s="245"/>
      <c r="H74" s="245"/>
      <c r="I74" s="245"/>
      <c r="J74" s="245"/>
      <c r="K74" s="245"/>
      <c r="L74" s="246"/>
      <c r="M74" s="246"/>
      <c r="N74" s="246"/>
    </row>
    <row r="75" spans="1:14" ht="14.25">
      <c r="A75" s="797">
        <v>10</v>
      </c>
      <c r="B75" s="798"/>
      <c r="C75" s="244"/>
      <c r="D75" s="244"/>
      <c r="E75" s="244"/>
      <c r="F75" s="243"/>
      <c r="G75" s="243"/>
      <c r="H75" s="243"/>
      <c r="I75" s="243"/>
      <c r="J75" s="243"/>
      <c r="K75" s="243"/>
      <c r="L75" s="244"/>
      <c r="M75" s="244"/>
      <c r="N75" s="244"/>
    </row>
    <row r="76" spans="1:14" ht="15" thickBot="1">
      <c r="A76" s="799"/>
      <c r="B76" s="800"/>
      <c r="C76" s="246"/>
      <c r="D76" s="246"/>
      <c r="E76" s="246"/>
      <c r="F76" s="246"/>
      <c r="G76" s="246"/>
      <c r="H76" s="246"/>
      <c r="I76" s="246"/>
      <c r="J76" s="245"/>
      <c r="K76" s="245"/>
      <c r="L76" s="246"/>
      <c r="M76" s="246"/>
      <c r="N76" s="246"/>
    </row>
    <row r="77" spans="1:14" ht="14.25">
      <c r="A77" s="793" t="s">
        <v>31</v>
      </c>
      <c r="B77" s="794"/>
      <c r="C77" s="794"/>
      <c r="D77" s="794"/>
      <c r="E77" s="795"/>
      <c r="F77" s="763"/>
      <c r="G77" s="765"/>
      <c r="H77" s="781" t="s">
        <v>31</v>
      </c>
      <c r="I77" s="781"/>
      <c r="J77" s="781"/>
      <c r="K77" s="781"/>
      <c r="L77" s="781"/>
      <c r="M77" s="796"/>
      <c r="N77" s="796"/>
    </row>
    <row r="78" spans="1:14" ht="14.25">
      <c r="A78" s="760" t="s">
        <v>32</v>
      </c>
      <c r="B78" s="761"/>
      <c r="C78" s="761"/>
      <c r="D78" s="761"/>
      <c r="E78" s="762"/>
      <c r="F78" s="763"/>
      <c r="G78" s="765"/>
      <c r="H78" s="781" t="s">
        <v>32</v>
      </c>
      <c r="I78" s="781"/>
      <c r="J78" s="781"/>
      <c r="K78" s="781"/>
      <c r="L78" s="781"/>
      <c r="M78" s="796"/>
      <c r="N78" s="796"/>
    </row>
    <row r="79" spans="1:14" ht="14.25">
      <c r="A79" s="25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</row>
    <row r="80" spans="1:14" ht="14.25">
      <c r="A80" s="757" t="s">
        <v>33</v>
      </c>
      <c r="B80" s="758"/>
      <c r="C80" s="758"/>
      <c r="D80" s="758"/>
      <c r="E80" s="758"/>
      <c r="F80" s="758"/>
      <c r="G80" s="759"/>
      <c r="H80" s="790" t="s">
        <v>33</v>
      </c>
      <c r="I80" s="790"/>
      <c r="J80" s="790"/>
      <c r="K80" s="790"/>
      <c r="L80" s="790"/>
      <c r="M80" s="790"/>
      <c r="N80" s="790"/>
    </row>
    <row r="81" spans="1:14" ht="56.25" customHeight="1">
      <c r="A81" s="791" t="s">
        <v>34</v>
      </c>
      <c r="B81" s="792"/>
      <c r="C81" s="787"/>
      <c r="D81" s="788"/>
      <c r="E81" s="788"/>
      <c r="F81" s="788"/>
      <c r="G81" s="789"/>
      <c r="H81" s="781" t="s">
        <v>35</v>
      </c>
      <c r="I81" s="781"/>
      <c r="J81" s="787"/>
      <c r="K81" s="788"/>
      <c r="L81" s="788"/>
      <c r="M81" s="788"/>
      <c r="N81" s="789"/>
    </row>
    <row r="82" spans="1:14" ht="27.6" customHeight="1">
      <c r="A82" s="251" t="s">
        <v>36</v>
      </c>
      <c r="B82" s="252"/>
      <c r="C82" s="787"/>
      <c r="D82" s="788"/>
      <c r="E82" s="788"/>
      <c r="F82" s="788"/>
      <c r="G82" s="789"/>
      <c r="H82" s="781" t="s">
        <v>36</v>
      </c>
      <c r="I82" s="781"/>
      <c r="J82" s="787"/>
      <c r="K82" s="788"/>
      <c r="L82" s="788"/>
      <c r="M82" s="788"/>
      <c r="N82" s="789"/>
    </row>
    <row r="83" spans="1:14" ht="14.25">
      <c r="A83" s="757" t="s">
        <v>37</v>
      </c>
      <c r="B83" s="758"/>
      <c r="C83" s="758"/>
      <c r="D83" s="758"/>
      <c r="E83" s="758"/>
      <c r="F83" s="758"/>
      <c r="G83" s="759"/>
      <c r="H83" s="790" t="s">
        <v>37</v>
      </c>
      <c r="I83" s="790"/>
      <c r="J83" s="790"/>
      <c r="K83" s="790"/>
      <c r="L83" s="790"/>
      <c r="M83" s="790"/>
      <c r="N83" s="790"/>
    </row>
    <row r="84" spans="1:14" ht="22.9" customHeight="1">
      <c r="A84" s="251" t="s">
        <v>38</v>
      </c>
      <c r="B84" s="252"/>
      <c r="C84" s="787"/>
      <c r="D84" s="788"/>
      <c r="E84" s="788"/>
      <c r="F84" s="788"/>
      <c r="G84" s="789"/>
      <c r="H84" s="781" t="s">
        <v>39</v>
      </c>
      <c r="I84" s="781"/>
      <c r="J84" s="787"/>
      <c r="K84" s="788"/>
      <c r="L84" s="788"/>
      <c r="M84" s="788"/>
      <c r="N84" s="789"/>
    </row>
    <row r="85" spans="1:14" ht="19.899999999999999" customHeight="1">
      <c r="A85" s="253" t="s">
        <v>40</v>
      </c>
      <c r="B85" s="254"/>
      <c r="C85" s="778"/>
      <c r="D85" s="779"/>
      <c r="E85" s="779"/>
      <c r="F85" s="779"/>
      <c r="G85" s="780"/>
      <c r="H85" s="781" t="s">
        <v>40</v>
      </c>
      <c r="I85" s="781"/>
      <c r="J85" s="778"/>
      <c r="K85" s="779"/>
      <c r="L85" s="779"/>
      <c r="M85" s="779"/>
      <c r="N85" s="780"/>
    </row>
    <row r="86" spans="1:14" ht="14.25">
      <c r="A86" s="250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</row>
    <row r="87" spans="1:14" ht="14.25">
      <c r="A87" s="757" t="s">
        <v>41</v>
      </c>
      <c r="B87" s="758"/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9"/>
    </row>
    <row r="88" spans="1:14" ht="14.25">
      <c r="A88" s="255" t="s">
        <v>67</v>
      </c>
      <c r="B88" s="782" t="s">
        <v>68</v>
      </c>
      <c r="C88" s="783"/>
      <c r="D88" s="783"/>
      <c r="E88" s="783"/>
      <c r="F88" s="784"/>
      <c r="G88" s="785"/>
      <c r="H88" s="785"/>
      <c r="I88" s="785" t="s">
        <v>69</v>
      </c>
      <c r="J88" s="785"/>
      <c r="K88" s="785" t="s">
        <v>70</v>
      </c>
      <c r="L88" s="785"/>
      <c r="M88" s="786" t="s">
        <v>71</v>
      </c>
      <c r="N88" s="786"/>
    </row>
    <row r="89" spans="1:14" ht="14.25">
      <c r="A89" s="256" t="s">
        <v>314</v>
      </c>
      <c r="B89" s="772" t="s">
        <v>258</v>
      </c>
      <c r="C89" s="773"/>
      <c r="D89" s="773"/>
      <c r="E89" s="773"/>
      <c r="F89" s="774"/>
      <c r="G89" s="766"/>
      <c r="H89" s="767"/>
      <c r="I89" s="768"/>
      <c r="J89" s="768"/>
      <c r="K89" s="768"/>
      <c r="L89" s="768"/>
      <c r="M89" s="769">
        <f>I89*K89/100</f>
        <v>0</v>
      </c>
      <c r="N89" s="769"/>
    </row>
    <row r="90" spans="1:14" ht="14.25">
      <c r="A90" s="257" t="s">
        <v>135</v>
      </c>
      <c r="B90" s="775" t="s">
        <v>134</v>
      </c>
      <c r="C90" s="776"/>
      <c r="D90" s="776"/>
      <c r="E90" s="776"/>
      <c r="F90" s="777"/>
      <c r="G90" s="766"/>
      <c r="H90" s="767"/>
      <c r="I90" s="768"/>
      <c r="J90" s="768"/>
      <c r="K90" s="768">
        <v>10</v>
      </c>
      <c r="L90" s="768"/>
      <c r="M90" s="769">
        <f>I90*K90/100</f>
        <v>0</v>
      </c>
      <c r="N90" s="769"/>
    </row>
    <row r="91" spans="1:14" ht="14.25">
      <c r="A91" s="258" t="s">
        <v>129</v>
      </c>
      <c r="B91" s="763" t="s">
        <v>282</v>
      </c>
      <c r="C91" s="764"/>
      <c r="D91" s="764"/>
      <c r="E91" s="764"/>
      <c r="F91" s="765"/>
      <c r="G91" s="766"/>
      <c r="H91" s="767"/>
      <c r="I91" s="768"/>
      <c r="J91" s="768"/>
      <c r="K91" s="768">
        <v>20</v>
      </c>
      <c r="L91" s="768"/>
      <c r="M91" s="769"/>
      <c r="N91" s="769"/>
    </row>
    <row r="92" spans="1:14" ht="14.25">
      <c r="A92" s="259">
        <f>COUNTA(B89:F90)</f>
        <v>2</v>
      </c>
      <c r="B92" s="770" t="s">
        <v>42</v>
      </c>
      <c r="C92" s="770"/>
      <c r="D92" s="770"/>
      <c r="E92" s="770"/>
      <c r="F92" s="770"/>
      <c r="G92" s="770"/>
      <c r="H92" s="770"/>
      <c r="I92" s="770"/>
      <c r="J92" s="770"/>
      <c r="K92" s="770"/>
      <c r="L92" s="771"/>
      <c r="M92" s="751"/>
      <c r="N92" s="751"/>
    </row>
    <row r="93" spans="1:14" ht="14.25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</row>
    <row r="94" spans="1:14" ht="14.25">
      <c r="A94" s="757" t="s">
        <v>43</v>
      </c>
      <c r="B94" s="758"/>
      <c r="C94" s="758"/>
      <c r="D94" s="758"/>
      <c r="E94" s="758"/>
      <c r="F94" s="758"/>
      <c r="G94" s="758"/>
      <c r="H94" s="758"/>
      <c r="I94" s="758"/>
      <c r="J94" s="758"/>
      <c r="K94" s="758"/>
      <c r="L94" s="758"/>
      <c r="M94" s="758"/>
      <c r="N94" s="759"/>
    </row>
    <row r="95" spans="1:14" ht="14.25">
      <c r="A95" s="760" t="s">
        <v>44</v>
      </c>
      <c r="B95" s="761"/>
      <c r="C95" s="761"/>
      <c r="D95" s="762"/>
      <c r="E95" s="760" t="s">
        <v>45</v>
      </c>
      <c r="F95" s="761"/>
      <c r="G95" s="761"/>
      <c r="H95" s="761"/>
      <c r="I95" s="761"/>
      <c r="J95" s="761"/>
      <c r="K95" s="761"/>
      <c r="L95" s="761"/>
      <c r="M95" s="748" t="s">
        <v>46</v>
      </c>
      <c r="N95" s="750"/>
    </row>
    <row r="96" spans="1:14">
      <c r="A96" s="738"/>
      <c r="B96" s="739"/>
      <c r="C96" s="739"/>
      <c r="D96" s="740"/>
      <c r="E96" s="738"/>
      <c r="F96" s="739"/>
      <c r="G96" s="739"/>
      <c r="H96" s="739"/>
      <c r="I96" s="739"/>
      <c r="J96" s="739"/>
      <c r="K96" s="739"/>
      <c r="L96" s="739"/>
      <c r="M96" s="744"/>
      <c r="N96" s="745"/>
    </row>
    <row r="97" spans="1:14">
      <c r="A97" s="741"/>
      <c r="B97" s="742"/>
      <c r="C97" s="742"/>
      <c r="D97" s="743"/>
      <c r="E97" s="741"/>
      <c r="F97" s="742"/>
      <c r="G97" s="742"/>
      <c r="H97" s="742"/>
      <c r="I97" s="742"/>
      <c r="J97" s="742"/>
      <c r="K97" s="742"/>
      <c r="L97" s="742"/>
      <c r="M97" s="746"/>
      <c r="N97" s="747"/>
    </row>
    <row r="98" spans="1:14">
      <c r="A98" s="738"/>
      <c r="B98" s="739"/>
      <c r="C98" s="739"/>
      <c r="D98" s="740"/>
      <c r="E98" s="738"/>
      <c r="F98" s="739"/>
      <c r="G98" s="739"/>
      <c r="H98" s="739"/>
      <c r="I98" s="739"/>
      <c r="J98" s="739"/>
      <c r="K98" s="739"/>
      <c r="L98" s="739"/>
      <c r="M98" s="744"/>
      <c r="N98" s="745"/>
    </row>
    <row r="99" spans="1:14">
      <c r="A99" s="741"/>
      <c r="B99" s="742"/>
      <c r="C99" s="742"/>
      <c r="D99" s="743"/>
      <c r="E99" s="741"/>
      <c r="F99" s="742"/>
      <c r="G99" s="742"/>
      <c r="H99" s="742"/>
      <c r="I99" s="742"/>
      <c r="J99" s="742"/>
      <c r="K99" s="742"/>
      <c r="L99" s="742"/>
      <c r="M99" s="746"/>
      <c r="N99" s="747"/>
    </row>
    <row r="100" spans="1:14" ht="14.25">
      <c r="A100" s="748" t="s">
        <v>49</v>
      </c>
      <c r="B100" s="749"/>
      <c r="C100" s="749"/>
      <c r="D100" s="749"/>
      <c r="E100" s="749"/>
      <c r="F100" s="749"/>
      <c r="G100" s="749"/>
      <c r="H100" s="749"/>
      <c r="I100" s="749"/>
      <c r="J100" s="749"/>
      <c r="K100" s="749"/>
      <c r="L100" s="750"/>
      <c r="M100" s="751"/>
      <c r="N100" s="751"/>
    </row>
    <row r="65433" spans="218:222">
      <c r="HJ65433" s="15" t="s">
        <v>50</v>
      </c>
      <c r="HK65433" s="15" t="s">
        <v>51</v>
      </c>
      <c r="HL65433" s="15" t="s">
        <v>52</v>
      </c>
      <c r="HM65433" s="15" t="s">
        <v>53</v>
      </c>
      <c r="HN65433" s="15" t="s">
        <v>54</v>
      </c>
    </row>
    <row r="65434" spans="218:222">
      <c r="HJ65434" s="15" t="e">
        <f>#REF!&amp;$C$8</f>
        <v>#REF!</v>
      </c>
      <c r="HK65434" s="15" t="e">
        <f>#REF!</f>
        <v>#REF!</v>
      </c>
      <c r="HL65434" s="15" t="e">
        <f>$B$23&amp;" - "&amp;#REF!&amp;" - "&amp;$B$27&amp;" - "&amp;$I$27&amp;" - "&amp;#REF!&amp;" - "&amp;#REF!&amp;" - "&amp;#REF!&amp;" - "&amp;#REF!</f>
        <v>#REF!</v>
      </c>
      <c r="HM65434" s="15" t="e">
        <f>#REF!&amp;": "&amp;#REF!&amp;" - "&amp;#REF!&amp;": "&amp;#REF!&amp;" - "&amp;$A$31&amp;": "&amp;#REF!&amp;" - "&amp;#REF!&amp;": "&amp;#REF!&amp;" - "&amp;#REF!&amp;": "&amp;#REF!&amp;" - "&amp;#REF!&amp;": "&amp;$I$31&amp;" - "&amp;$A$32&amp;": "&amp;$I$32&amp;" - "&amp;$A$40&amp;": "&amp;$I$40&amp;" - "&amp;$A$41&amp;": "&amp;$I$41&amp;" - "&amp;#REF!&amp;": "&amp;#REF!&amp;" - "&amp;#REF!&amp;": "&amp;#REF!&amp;" - "&amp;#REF!&amp;": "&amp;#REF!&amp;" - "&amp;#REF!&amp;": "&amp;#REF!</f>
        <v>#REF!</v>
      </c>
      <c r="HN65434" s="15" t="e">
        <f>#REF!</f>
        <v>#REF!</v>
      </c>
    </row>
  </sheetData>
  <mergeCells count="244">
    <mergeCell ref="A1:N1"/>
    <mergeCell ref="A2:D2"/>
    <mergeCell ref="E2:H2"/>
    <mergeCell ref="I2:N2"/>
    <mergeCell ref="A3:D4"/>
    <mergeCell ref="E3:H4"/>
    <mergeCell ref="I3:N4"/>
    <mergeCell ref="A7:B7"/>
    <mergeCell ref="C7:Q7"/>
    <mergeCell ref="A8:B8"/>
    <mergeCell ref="C8:Q8"/>
    <mergeCell ref="A9:B9"/>
    <mergeCell ref="C9:N9"/>
    <mergeCell ref="A5:C6"/>
    <mergeCell ref="D5:H6"/>
    <mergeCell ref="I5:N5"/>
    <mergeCell ref="I6:J6"/>
    <mergeCell ref="K6:L6"/>
    <mergeCell ref="M6:N6"/>
    <mergeCell ref="B25:G25"/>
    <mergeCell ref="I25:N25"/>
    <mergeCell ref="B26:G26"/>
    <mergeCell ref="I26:N26"/>
    <mergeCell ref="B27:G27"/>
    <mergeCell ref="I27:N27"/>
    <mergeCell ref="A10:B21"/>
    <mergeCell ref="C10:Q11"/>
    <mergeCell ref="A22:N22"/>
    <mergeCell ref="B23:G23"/>
    <mergeCell ref="B24:G24"/>
    <mergeCell ref="I24:N24"/>
    <mergeCell ref="A31:H31"/>
    <mergeCell ref="I31:J31"/>
    <mergeCell ref="K31:L31"/>
    <mergeCell ref="M31:N31"/>
    <mergeCell ref="O31:P31"/>
    <mergeCell ref="Q31:R31"/>
    <mergeCell ref="A30:H30"/>
    <mergeCell ref="I30:J30"/>
    <mergeCell ref="K30:L30"/>
    <mergeCell ref="M30:N30"/>
    <mergeCell ref="O30:P30"/>
    <mergeCell ref="Q30:R30"/>
    <mergeCell ref="A33:H33"/>
    <mergeCell ref="I33:J33"/>
    <mergeCell ref="K33:L33"/>
    <mergeCell ref="M33:N33"/>
    <mergeCell ref="O33:P33"/>
    <mergeCell ref="Q33:R33"/>
    <mergeCell ref="A32:H32"/>
    <mergeCell ref="I32:J32"/>
    <mergeCell ref="K32:L32"/>
    <mergeCell ref="M32:N32"/>
    <mergeCell ref="O32:P32"/>
    <mergeCell ref="Q32:R32"/>
    <mergeCell ref="A35:H35"/>
    <mergeCell ref="I35:J35"/>
    <mergeCell ref="K35:L35"/>
    <mergeCell ref="M35:N35"/>
    <mergeCell ref="O35:P35"/>
    <mergeCell ref="Q35:R35"/>
    <mergeCell ref="A34:H34"/>
    <mergeCell ref="I34:J34"/>
    <mergeCell ref="K34:L34"/>
    <mergeCell ref="M34:N34"/>
    <mergeCell ref="O34:P34"/>
    <mergeCell ref="Q34:R34"/>
    <mergeCell ref="A37:H37"/>
    <mergeCell ref="I37:J37"/>
    <mergeCell ref="K37:L37"/>
    <mergeCell ref="M37:N37"/>
    <mergeCell ref="O37:P37"/>
    <mergeCell ref="Q37:R37"/>
    <mergeCell ref="A36:H36"/>
    <mergeCell ref="I36:J36"/>
    <mergeCell ref="K36:L36"/>
    <mergeCell ref="M36:N36"/>
    <mergeCell ref="O36:P36"/>
    <mergeCell ref="Q36:R36"/>
    <mergeCell ref="A39:H39"/>
    <mergeCell ref="I39:J39"/>
    <mergeCell ref="K39:L39"/>
    <mergeCell ref="M39:N39"/>
    <mergeCell ref="O39:P39"/>
    <mergeCell ref="Q39:R39"/>
    <mergeCell ref="A38:H38"/>
    <mergeCell ref="I38:J38"/>
    <mergeCell ref="K38:L38"/>
    <mergeCell ref="M38:N38"/>
    <mergeCell ref="O38:P38"/>
    <mergeCell ref="Q38:R38"/>
    <mergeCell ref="A41:H41"/>
    <mergeCell ref="I41:J41"/>
    <mergeCell ref="K41:L41"/>
    <mergeCell ref="M41:N41"/>
    <mergeCell ref="O41:P41"/>
    <mergeCell ref="Q41:R41"/>
    <mergeCell ref="A40:H40"/>
    <mergeCell ref="I40:J40"/>
    <mergeCell ref="K40:L40"/>
    <mergeCell ref="M40:N40"/>
    <mergeCell ref="O40:P40"/>
    <mergeCell ref="Q40:R40"/>
    <mergeCell ref="A44:H44"/>
    <mergeCell ref="I44:J44"/>
    <mergeCell ref="K44:L44"/>
    <mergeCell ref="M44:N44"/>
    <mergeCell ref="O44:P44"/>
    <mergeCell ref="Q44:R44"/>
    <mergeCell ref="A42:H42"/>
    <mergeCell ref="I42:J42"/>
    <mergeCell ref="K42:L42"/>
    <mergeCell ref="M42:N42"/>
    <mergeCell ref="O42:P42"/>
    <mergeCell ref="Q42:R42"/>
    <mergeCell ref="A46:H46"/>
    <mergeCell ref="I46:J46"/>
    <mergeCell ref="K46:L46"/>
    <mergeCell ref="M46:N46"/>
    <mergeCell ref="O46:P46"/>
    <mergeCell ref="Q46:R46"/>
    <mergeCell ref="A45:H45"/>
    <mergeCell ref="I45:J45"/>
    <mergeCell ref="K45:L45"/>
    <mergeCell ref="M45:N45"/>
    <mergeCell ref="O45:P45"/>
    <mergeCell ref="Q45:R45"/>
    <mergeCell ref="A48:H48"/>
    <mergeCell ref="I48:J48"/>
    <mergeCell ref="K48:L48"/>
    <mergeCell ref="M48:N48"/>
    <mergeCell ref="O48:P48"/>
    <mergeCell ref="Q48:R48"/>
    <mergeCell ref="A47:H47"/>
    <mergeCell ref="I47:J47"/>
    <mergeCell ref="K47:L47"/>
    <mergeCell ref="M47:N47"/>
    <mergeCell ref="O47:P47"/>
    <mergeCell ref="Q47:R47"/>
    <mergeCell ref="A50:H50"/>
    <mergeCell ref="I50:J50"/>
    <mergeCell ref="K50:L50"/>
    <mergeCell ref="M50:N50"/>
    <mergeCell ref="O50:P50"/>
    <mergeCell ref="Q50:R50"/>
    <mergeCell ref="A49:H49"/>
    <mergeCell ref="I49:J49"/>
    <mergeCell ref="K49:L49"/>
    <mergeCell ref="M49:N49"/>
    <mergeCell ref="O49:P49"/>
    <mergeCell ref="Q49:R49"/>
    <mergeCell ref="O53:P53"/>
    <mergeCell ref="Q53:R53"/>
    <mergeCell ref="A52:H52"/>
    <mergeCell ref="I52:J52"/>
    <mergeCell ref="K52:L52"/>
    <mergeCell ref="M52:N52"/>
    <mergeCell ref="O52:P52"/>
    <mergeCell ref="Q52:R52"/>
    <mergeCell ref="A51:H51"/>
    <mergeCell ref="I51:J51"/>
    <mergeCell ref="K51:L51"/>
    <mergeCell ref="M51:N51"/>
    <mergeCell ref="O51:P51"/>
    <mergeCell ref="Q51:R51"/>
    <mergeCell ref="A55:N55"/>
    <mergeCell ref="A56:B56"/>
    <mergeCell ref="A57:B58"/>
    <mergeCell ref="A59:B60"/>
    <mergeCell ref="A61:B62"/>
    <mergeCell ref="A63:B64"/>
    <mergeCell ref="A53:H53"/>
    <mergeCell ref="I53:J53"/>
    <mergeCell ref="K53:L53"/>
    <mergeCell ref="M53:N53"/>
    <mergeCell ref="A77:E77"/>
    <mergeCell ref="F77:G77"/>
    <mergeCell ref="H77:L77"/>
    <mergeCell ref="M77:N77"/>
    <mergeCell ref="A78:E78"/>
    <mergeCell ref="F78:G78"/>
    <mergeCell ref="H78:L78"/>
    <mergeCell ref="M78:N78"/>
    <mergeCell ref="A65:B66"/>
    <mergeCell ref="A67:B68"/>
    <mergeCell ref="A69:B70"/>
    <mergeCell ref="A71:B72"/>
    <mergeCell ref="A73:B74"/>
    <mergeCell ref="A75:B76"/>
    <mergeCell ref="C82:G82"/>
    <mergeCell ref="H82:I82"/>
    <mergeCell ref="J82:N82"/>
    <mergeCell ref="A83:G83"/>
    <mergeCell ref="H83:N83"/>
    <mergeCell ref="C84:G84"/>
    <mergeCell ref="H84:I84"/>
    <mergeCell ref="J84:N84"/>
    <mergeCell ref="A80:G80"/>
    <mergeCell ref="H80:N80"/>
    <mergeCell ref="A81:B81"/>
    <mergeCell ref="C81:G81"/>
    <mergeCell ref="H81:I81"/>
    <mergeCell ref="J81:N81"/>
    <mergeCell ref="I89:J89"/>
    <mergeCell ref="K89:L89"/>
    <mergeCell ref="M89:N89"/>
    <mergeCell ref="B90:F90"/>
    <mergeCell ref="G90:H90"/>
    <mergeCell ref="I90:J90"/>
    <mergeCell ref="K90:L90"/>
    <mergeCell ref="M90:N90"/>
    <mergeCell ref="C85:G85"/>
    <mergeCell ref="H85:I85"/>
    <mergeCell ref="J85:N85"/>
    <mergeCell ref="A87:N87"/>
    <mergeCell ref="B88:F88"/>
    <mergeCell ref="G88:H88"/>
    <mergeCell ref="I88:J88"/>
    <mergeCell ref="K88:L88"/>
    <mergeCell ref="M88:N88"/>
    <mergeCell ref="A98:D99"/>
    <mergeCell ref="E98:L99"/>
    <mergeCell ref="M98:N99"/>
    <mergeCell ref="A100:L100"/>
    <mergeCell ref="M100:N100"/>
    <mergeCell ref="I23:N23"/>
    <mergeCell ref="A43:H43"/>
    <mergeCell ref="I43:J43"/>
    <mergeCell ref="A94:N94"/>
    <mergeCell ref="A95:D95"/>
    <mergeCell ref="E95:L95"/>
    <mergeCell ref="M95:N95"/>
    <mergeCell ref="A96:D97"/>
    <mergeCell ref="E96:L97"/>
    <mergeCell ref="M96:N97"/>
    <mergeCell ref="B91:F91"/>
    <mergeCell ref="G91:H91"/>
    <mergeCell ref="I91:J91"/>
    <mergeCell ref="K91:L91"/>
    <mergeCell ref="M91:N91"/>
    <mergeCell ref="B92:L92"/>
    <mergeCell ref="M92:N92"/>
    <mergeCell ref="B89:F89"/>
    <mergeCell ref="G89:H89"/>
  </mergeCells>
  <conditionalFormatting sqref="C57:N57 C59:N59 C61:N61 C63:N63 C65:K65 C73:N73 C75:N75 C71:I71 L71:N71 C67:N67 C69:N69">
    <cfRule type="cellIs" dxfId="16" priority="2" stopIfTrue="1" operator="equal">
      <formula>"x"</formula>
    </cfRule>
  </conditionalFormatting>
  <conditionalFormatting sqref="C58:N58 C60:N60 C62:N62 C64:N64 C72:N72 C70:N70 C66:N66 C68:N68 C74:N74 C76:N76">
    <cfRule type="cellIs" dxfId="15" priority="3" stopIfTrue="1" operator="equal">
      <formula>"x"</formula>
    </cfRule>
  </conditionalFormatting>
  <conditionalFormatting sqref="L65:N65">
    <cfRule type="cellIs" dxfId="14" priority="1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C65565:N65584 WUD983066:WUO983085 WKH983066:WKS983085 WAL983066:WAW983085 VQP983066:VRA983085 VGT983066:VHE983085 UWX983066:UXI983085 UNB983066:UNM983085 UDF983066:UDQ983085 TTJ983066:TTU983085 TJN983066:TJY983085 SZR983066:TAC983085 SPV983066:SQG983085 SFZ983066:SGK983085 RWD983066:RWO983085 RMH983066:RMS983085 RCL983066:RCW983085 QSP983066:QTA983085 QIT983066:QJE983085 PYX983066:PZI983085 PPB983066:PPM983085 PFF983066:PFQ983085 OVJ983066:OVU983085 OLN983066:OLY983085 OBR983066:OCC983085 NRV983066:NSG983085 NHZ983066:NIK983085 MYD983066:MYO983085 MOH983066:MOS983085 MEL983066:MEW983085 LUP983066:LVA983085 LKT983066:LLE983085 LAX983066:LBI983085 KRB983066:KRM983085 KHF983066:KHQ983085 JXJ983066:JXU983085 JNN983066:JNY983085 JDR983066:JEC983085 ITV983066:IUG983085 IJZ983066:IKK983085 IAD983066:IAO983085 HQH983066:HQS983085 HGL983066:HGW983085 GWP983066:GXA983085 GMT983066:GNE983085 GCX983066:GDI983085 FTB983066:FTM983085 FJF983066:FJQ983085 EZJ983066:EZU983085 EPN983066:EPY983085 EFR983066:EGC983085 DVV983066:DWG983085 DLZ983066:DMK983085 DCD983066:DCO983085 CSH983066:CSS983085 CIL983066:CIW983085 BYP983066:BZA983085 BOT983066:BPE983085 BEX983066:BFI983085 AVB983066:AVM983085 ALF983066:ALQ983085 ABJ983066:ABU983085 RN983066:RY983085 HR983066:IC983085 C983069:N983088 WUD917530:WUO917549 WKH917530:WKS917549 WAL917530:WAW917549 VQP917530:VRA917549 VGT917530:VHE917549 UWX917530:UXI917549 UNB917530:UNM917549 UDF917530:UDQ917549 TTJ917530:TTU917549 TJN917530:TJY917549 SZR917530:TAC917549 SPV917530:SQG917549 SFZ917530:SGK917549 RWD917530:RWO917549 RMH917530:RMS917549 RCL917530:RCW917549 QSP917530:QTA917549 QIT917530:QJE917549 PYX917530:PZI917549 PPB917530:PPM917549 PFF917530:PFQ917549 OVJ917530:OVU917549 OLN917530:OLY917549 OBR917530:OCC917549 NRV917530:NSG917549 NHZ917530:NIK917549 MYD917530:MYO917549 MOH917530:MOS917549 MEL917530:MEW917549 LUP917530:LVA917549 LKT917530:LLE917549 LAX917530:LBI917549 KRB917530:KRM917549 KHF917530:KHQ917549 JXJ917530:JXU917549 JNN917530:JNY917549 JDR917530:JEC917549 ITV917530:IUG917549 IJZ917530:IKK917549 IAD917530:IAO917549 HQH917530:HQS917549 HGL917530:HGW917549 GWP917530:GXA917549 GMT917530:GNE917549 GCX917530:GDI917549 FTB917530:FTM917549 FJF917530:FJQ917549 EZJ917530:EZU917549 EPN917530:EPY917549 EFR917530:EGC917549 DVV917530:DWG917549 DLZ917530:DMK917549 DCD917530:DCO917549 CSH917530:CSS917549 CIL917530:CIW917549 BYP917530:BZA917549 BOT917530:BPE917549 BEX917530:BFI917549 AVB917530:AVM917549 ALF917530:ALQ917549 ABJ917530:ABU917549 RN917530:RY917549 HR917530:IC917549 C917533:N917552 WUD851994:WUO852013 WKH851994:WKS852013 WAL851994:WAW852013 VQP851994:VRA852013 VGT851994:VHE852013 UWX851994:UXI852013 UNB851994:UNM852013 UDF851994:UDQ852013 TTJ851994:TTU852013 TJN851994:TJY852013 SZR851994:TAC852013 SPV851994:SQG852013 SFZ851994:SGK852013 RWD851994:RWO852013 RMH851994:RMS852013 RCL851994:RCW852013 QSP851994:QTA852013 QIT851994:QJE852013 PYX851994:PZI852013 PPB851994:PPM852013 PFF851994:PFQ852013 OVJ851994:OVU852013 OLN851994:OLY852013 OBR851994:OCC852013 NRV851994:NSG852013 NHZ851994:NIK852013 MYD851994:MYO852013 MOH851994:MOS852013 MEL851994:MEW852013 LUP851994:LVA852013 LKT851994:LLE852013 LAX851994:LBI852013 KRB851994:KRM852013 KHF851994:KHQ852013 JXJ851994:JXU852013 JNN851994:JNY852013 JDR851994:JEC852013 ITV851994:IUG852013 IJZ851994:IKK852013 IAD851994:IAO852013 HQH851994:HQS852013 HGL851994:HGW852013 GWP851994:GXA852013 GMT851994:GNE852013 GCX851994:GDI852013 FTB851994:FTM852013 FJF851994:FJQ852013 EZJ851994:EZU852013 EPN851994:EPY852013 EFR851994:EGC852013 DVV851994:DWG852013 DLZ851994:DMK852013 DCD851994:DCO852013 CSH851994:CSS852013 CIL851994:CIW852013 BYP851994:BZA852013 BOT851994:BPE852013 BEX851994:BFI852013 AVB851994:AVM852013 ALF851994:ALQ852013 ABJ851994:ABU852013 RN851994:RY852013 HR851994:IC852013 C851997:N852016 WUD786458:WUO786477 WKH786458:WKS786477 WAL786458:WAW786477 VQP786458:VRA786477 VGT786458:VHE786477 UWX786458:UXI786477 UNB786458:UNM786477 UDF786458:UDQ786477 TTJ786458:TTU786477 TJN786458:TJY786477 SZR786458:TAC786477 SPV786458:SQG786477 SFZ786458:SGK786477 RWD786458:RWO786477 RMH786458:RMS786477 RCL786458:RCW786477 QSP786458:QTA786477 QIT786458:QJE786477 PYX786458:PZI786477 PPB786458:PPM786477 PFF786458:PFQ786477 OVJ786458:OVU786477 OLN786458:OLY786477 OBR786458:OCC786477 NRV786458:NSG786477 NHZ786458:NIK786477 MYD786458:MYO786477 MOH786458:MOS786477 MEL786458:MEW786477 LUP786458:LVA786477 LKT786458:LLE786477 LAX786458:LBI786477 KRB786458:KRM786477 KHF786458:KHQ786477 JXJ786458:JXU786477 JNN786458:JNY786477 JDR786458:JEC786477 ITV786458:IUG786477 IJZ786458:IKK786477 IAD786458:IAO786477 HQH786458:HQS786477 HGL786458:HGW786477 GWP786458:GXA786477 GMT786458:GNE786477 GCX786458:GDI786477 FTB786458:FTM786477 FJF786458:FJQ786477 EZJ786458:EZU786477 EPN786458:EPY786477 EFR786458:EGC786477 DVV786458:DWG786477 DLZ786458:DMK786477 DCD786458:DCO786477 CSH786458:CSS786477 CIL786458:CIW786477 BYP786458:BZA786477 BOT786458:BPE786477 BEX786458:BFI786477 AVB786458:AVM786477 ALF786458:ALQ786477 ABJ786458:ABU786477 RN786458:RY786477 HR786458:IC786477 C786461:N786480 WUD720922:WUO720941 WKH720922:WKS720941 WAL720922:WAW720941 VQP720922:VRA720941 VGT720922:VHE720941 UWX720922:UXI720941 UNB720922:UNM720941 UDF720922:UDQ720941 TTJ720922:TTU720941 TJN720922:TJY720941 SZR720922:TAC720941 SPV720922:SQG720941 SFZ720922:SGK720941 RWD720922:RWO720941 RMH720922:RMS720941 RCL720922:RCW720941 QSP720922:QTA720941 QIT720922:QJE720941 PYX720922:PZI720941 PPB720922:PPM720941 PFF720922:PFQ720941 OVJ720922:OVU720941 OLN720922:OLY720941 OBR720922:OCC720941 NRV720922:NSG720941 NHZ720922:NIK720941 MYD720922:MYO720941 MOH720922:MOS720941 MEL720922:MEW720941 LUP720922:LVA720941 LKT720922:LLE720941 LAX720922:LBI720941 KRB720922:KRM720941 KHF720922:KHQ720941 JXJ720922:JXU720941 JNN720922:JNY720941 JDR720922:JEC720941 ITV720922:IUG720941 IJZ720922:IKK720941 IAD720922:IAO720941 HQH720922:HQS720941 HGL720922:HGW720941 GWP720922:GXA720941 GMT720922:GNE720941 GCX720922:GDI720941 FTB720922:FTM720941 FJF720922:FJQ720941 EZJ720922:EZU720941 EPN720922:EPY720941 EFR720922:EGC720941 DVV720922:DWG720941 DLZ720922:DMK720941 DCD720922:DCO720941 CSH720922:CSS720941 CIL720922:CIW720941 BYP720922:BZA720941 BOT720922:BPE720941 BEX720922:BFI720941 AVB720922:AVM720941 ALF720922:ALQ720941 ABJ720922:ABU720941 RN720922:RY720941 HR720922:IC720941 C720925:N720944 WUD655386:WUO655405 WKH655386:WKS655405 WAL655386:WAW655405 VQP655386:VRA655405 VGT655386:VHE655405 UWX655386:UXI655405 UNB655386:UNM655405 UDF655386:UDQ655405 TTJ655386:TTU655405 TJN655386:TJY655405 SZR655386:TAC655405 SPV655386:SQG655405 SFZ655386:SGK655405 RWD655386:RWO655405 RMH655386:RMS655405 RCL655386:RCW655405 QSP655386:QTA655405 QIT655386:QJE655405 PYX655386:PZI655405 PPB655386:PPM655405 PFF655386:PFQ655405 OVJ655386:OVU655405 OLN655386:OLY655405 OBR655386:OCC655405 NRV655386:NSG655405 NHZ655386:NIK655405 MYD655386:MYO655405 MOH655386:MOS655405 MEL655386:MEW655405 LUP655386:LVA655405 LKT655386:LLE655405 LAX655386:LBI655405 KRB655386:KRM655405 KHF655386:KHQ655405 JXJ655386:JXU655405 JNN655386:JNY655405 JDR655386:JEC655405 ITV655386:IUG655405 IJZ655386:IKK655405 IAD655386:IAO655405 HQH655386:HQS655405 HGL655386:HGW655405 GWP655386:GXA655405 GMT655386:GNE655405 GCX655386:GDI655405 FTB655386:FTM655405 FJF655386:FJQ655405 EZJ655386:EZU655405 EPN655386:EPY655405 EFR655386:EGC655405 DVV655386:DWG655405 DLZ655386:DMK655405 DCD655386:DCO655405 CSH655386:CSS655405 CIL655386:CIW655405 BYP655386:BZA655405 BOT655386:BPE655405 BEX655386:BFI655405 AVB655386:AVM655405 ALF655386:ALQ655405 ABJ655386:ABU655405 RN655386:RY655405 HR655386:IC655405 C655389:N655408 WUD589850:WUO589869 WKH589850:WKS589869 WAL589850:WAW589869 VQP589850:VRA589869 VGT589850:VHE589869 UWX589850:UXI589869 UNB589850:UNM589869 UDF589850:UDQ589869 TTJ589850:TTU589869 TJN589850:TJY589869 SZR589850:TAC589869 SPV589850:SQG589869 SFZ589850:SGK589869 RWD589850:RWO589869 RMH589850:RMS589869 RCL589850:RCW589869 QSP589850:QTA589869 QIT589850:QJE589869 PYX589850:PZI589869 PPB589850:PPM589869 PFF589850:PFQ589869 OVJ589850:OVU589869 OLN589850:OLY589869 OBR589850:OCC589869 NRV589850:NSG589869 NHZ589850:NIK589869 MYD589850:MYO589869 MOH589850:MOS589869 MEL589850:MEW589869 LUP589850:LVA589869 LKT589850:LLE589869 LAX589850:LBI589869 KRB589850:KRM589869 KHF589850:KHQ589869 JXJ589850:JXU589869 JNN589850:JNY589869 JDR589850:JEC589869 ITV589850:IUG589869 IJZ589850:IKK589869 IAD589850:IAO589869 HQH589850:HQS589869 HGL589850:HGW589869 GWP589850:GXA589869 GMT589850:GNE589869 GCX589850:GDI589869 FTB589850:FTM589869 FJF589850:FJQ589869 EZJ589850:EZU589869 EPN589850:EPY589869 EFR589850:EGC589869 DVV589850:DWG589869 DLZ589850:DMK589869 DCD589850:DCO589869 CSH589850:CSS589869 CIL589850:CIW589869 BYP589850:BZA589869 BOT589850:BPE589869 BEX589850:BFI589869 AVB589850:AVM589869 ALF589850:ALQ589869 ABJ589850:ABU589869 RN589850:RY589869 HR589850:IC589869 C589853:N589872 WUD524314:WUO524333 WKH524314:WKS524333 WAL524314:WAW524333 VQP524314:VRA524333 VGT524314:VHE524333 UWX524314:UXI524333 UNB524314:UNM524333 UDF524314:UDQ524333 TTJ524314:TTU524333 TJN524314:TJY524333 SZR524314:TAC524333 SPV524314:SQG524333 SFZ524314:SGK524333 RWD524314:RWO524333 RMH524314:RMS524333 RCL524314:RCW524333 QSP524314:QTA524333 QIT524314:QJE524333 PYX524314:PZI524333 PPB524314:PPM524333 PFF524314:PFQ524333 OVJ524314:OVU524333 OLN524314:OLY524333 OBR524314:OCC524333 NRV524314:NSG524333 NHZ524314:NIK524333 MYD524314:MYO524333 MOH524314:MOS524333 MEL524314:MEW524333 LUP524314:LVA524333 LKT524314:LLE524333 LAX524314:LBI524333 KRB524314:KRM524333 KHF524314:KHQ524333 JXJ524314:JXU524333 JNN524314:JNY524333 JDR524314:JEC524333 ITV524314:IUG524333 IJZ524314:IKK524333 IAD524314:IAO524333 HQH524314:HQS524333 HGL524314:HGW524333 GWP524314:GXA524333 GMT524314:GNE524333 GCX524314:GDI524333 FTB524314:FTM524333 FJF524314:FJQ524333 EZJ524314:EZU524333 EPN524314:EPY524333 EFR524314:EGC524333 DVV524314:DWG524333 DLZ524314:DMK524333 DCD524314:DCO524333 CSH524314:CSS524333 CIL524314:CIW524333 BYP524314:BZA524333 BOT524314:BPE524333 BEX524314:BFI524333 AVB524314:AVM524333 ALF524314:ALQ524333 ABJ524314:ABU524333 RN524314:RY524333 HR524314:IC524333 C524317:N524336 WUD458778:WUO458797 WKH458778:WKS458797 WAL458778:WAW458797 VQP458778:VRA458797 VGT458778:VHE458797 UWX458778:UXI458797 UNB458778:UNM458797 UDF458778:UDQ458797 TTJ458778:TTU458797 TJN458778:TJY458797 SZR458778:TAC458797 SPV458778:SQG458797 SFZ458778:SGK458797 RWD458778:RWO458797 RMH458778:RMS458797 RCL458778:RCW458797 QSP458778:QTA458797 QIT458778:QJE458797 PYX458778:PZI458797 PPB458778:PPM458797 PFF458778:PFQ458797 OVJ458778:OVU458797 OLN458778:OLY458797 OBR458778:OCC458797 NRV458778:NSG458797 NHZ458778:NIK458797 MYD458778:MYO458797 MOH458778:MOS458797 MEL458778:MEW458797 LUP458778:LVA458797 LKT458778:LLE458797 LAX458778:LBI458797 KRB458778:KRM458797 KHF458778:KHQ458797 JXJ458778:JXU458797 JNN458778:JNY458797 JDR458778:JEC458797 ITV458778:IUG458797 IJZ458778:IKK458797 IAD458778:IAO458797 HQH458778:HQS458797 HGL458778:HGW458797 GWP458778:GXA458797 GMT458778:GNE458797 GCX458778:GDI458797 FTB458778:FTM458797 FJF458778:FJQ458797 EZJ458778:EZU458797 EPN458778:EPY458797 EFR458778:EGC458797 DVV458778:DWG458797 DLZ458778:DMK458797 DCD458778:DCO458797 CSH458778:CSS458797 CIL458778:CIW458797 BYP458778:BZA458797 BOT458778:BPE458797 BEX458778:BFI458797 AVB458778:AVM458797 ALF458778:ALQ458797 ABJ458778:ABU458797 RN458778:RY458797 HR458778:IC458797 C458781:N458800 WUD393242:WUO393261 WKH393242:WKS393261 WAL393242:WAW393261 VQP393242:VRA393261 VGT393242:VHE393261 UWX393242:UXI393261 UNB393242:UNM393261 UDF393242:UDQ393261 TTJ393242:TTU393261 TJN393242:TJY393261 SZR393242:TAC393261 SPV393242:SQG393261 SFZ393242:SGK393261 RWD393242:RWO393261 RMH393242:RMS393261 RCL393242:RCW393261 QSP393242:QTA393261 QIT393242:QJE393261 PYX393242:PZI393261 PPB393242:PPM393261 PFF393242:PFQ393261 OVJ393242:OVU393261 OLN393242:OLY393261 OBR393242:OCC393261 NRV393242:NSG393261 NHZ393242:NIK393261 MYD393242:MYO393261 MOH393242:MOS393261 MEL393242:MEW393261 LUP393242:LVA393261 LKT393242:LLE393261 LAX393242:LBI393261 KRB393242:KRM393261 KHF393242:KHQ393261 JXJ393242:JXU393261 JNN393242:JNY393261 JDR393242:JEC393261 ITV393242:IUG393261 IJZ393242:IKK393261 IAD393242:IAO393261 HQH393242:HQS393261 HGL393242:HGW393261 GWP393242:GXA393261 GMT393242:GNE393261 GCX393242:GDI393261 FTB393242:FTM393261 FJF393242:FJQ393261 EZJ393242:EZU393261 EPN393242:EPY393261 EFR393242:EGC393261 DVV393242:DWG393261 DLZ393242:DMK393261 DCD393242:DCO393261 CSH393242:CSS393261 CIL393242:CIW393261 BYP393242:BZA393261 BOT393242:BPE393261 BEX393242:BFI393261 AVB393242:AVM393261 ALF393242:ALQ393261 ABJ393242:ABU393261 RN393242:RY393261 HR393242:IC393261 C393245:N393264 WUD327706:WUO327725 WKH327706:WKS327725 WAL327706:WAW327725 VQP327706:VRA327725 VGT327706:VHE327725 UWX327706:UXI327725 UNB327706:UNM327725 UDF327706:UDQ327725 TTJ327706:TTU327725 TJN327706:TJY327725 SZR327706:TAC327725 SPV327706:SQG327725 SFZ327706:SGK327725 RWD327706:RWO327725 RMH327706:RMS327725 RCL327706:RCW327725 QSP327706:QTA327725 QIT327706:QJE327725 PYX327706:PZI327725 PPB327706:PPM327725 PFF327706:PFQ327725 OVJ327706:OVU327725 OLN327706:OLY327725 OBR327706:OCC327725 NRV327706:NSG327725 NHZ327706:NIK327725 MYD327706:MYO327725 MOH327706:MOS327725 MEL327706:MEW327725 LUP327706:LVA327725 LKT327706:LLE327725 LAX327706:LBI327725 KRB327706:KRM327725 KHF327706:KHQ327725 JXJ327706:JXU327725 JNN327706:JNY327725 JDR327706:JEC327725 ITV327706:IUG327725 IJZ327706:IKK327725 IAD327706:IAO327725 HQH327706:HQS327725 HGL327706:HGW327725 GWP327706:GXA327725 GMT327706:GNE327725 GCX327706:GDI327725 FTB327706:FTM327725 FJF327706:FJQ327725 EZJ327706:EZU327725 EPN327706:EPY327725 EFR327706:EGC327725 DVV327706:DWG327725 DLZ327706:DMK327725 DCD327706:DCO327725 CSH327706:CSS327725 CIL327706:CIW327725 BYP327706:BZA327725 BOT327706:BPE327725 BEX327706:BFI327725 AVB327706:AVM327725 ALF327706:ALQ327725 ABJ327706:ABU327725 RN327706:RY327725 HR327706:IC327725 C327709:N327728 WUD262170:WUO262189 WKH262170:WKS262189 WAL262170:WAW262189 VQP262170:VRA262189 VGT262170:VHE262189 UWX262170:UXI262189 UNB262170:UNM262189 UDF262170:UDQ262189 TTJ262170:TTU262189 TJN262170:TJY262189 SZR262170:TAC262189 SPV262170:SQG262189 SFZ262170:SGK262189 RWD262170:RWO262189 RMH262170:RMS262189 RCL262170:RCW262189 QSP262170:QTA262189 QIT262170:QJE262189 PYX262170:PZI262189 PPB262170:PPM262189 PFF262170:PFQ262189 OVJ262170:OVU262189 OLN262170:OLY262189 OBR262170:OCC262189 NRV262170:NSG262189 NHZ262170:NIK262189 MYD262170:MYO262189 MOH262170:MOS262189 MEL262170:MEW262189 LUP262170:LVA262189 LKT262170:LLE262189 LAX262170:LBI262189 KRB262170:KRM262189 KHF262170:KHQ262189 JXJ262170:JXU262189 JNN262170:JNY262189 JDR262170:JEC262189 ITV262170:IUG262189 IJZ262170:IKK262189 IAD262170:IAO262189 HQH262170:HQS262189 HGL262170:HGW262189 GWP262170:GXA262189 GMT262170:GNE262189 GCX262170:GDI262189 FTB262170:FTM262189 FJF262170:FJQ262189 EZJ262170:EZU262189 EPN262170:EPY262189 EFR262170:EGC262189 DVV262170:DWG262189 DLZ262170:DMK262189 DCD262170:DCO262189 CSH262170:CSS262189 CIL262170:CIW262189 BYP262170:BZA262189 BOT262170:BPE262189 BEX262170:BFI262189 AVB262170:AVM262189 ALF262170:ALQ262189 ABJ262170:ABU262189 RN262170:RY262189 HR262170:IC262189 C262173:N262192 WUD196634:WUO196653 WKH196634:WKS196653 WAL196634:WAW196653 VQP196634:VRA196653 VGT196634:VHE196653 UWX196634:UXI196653 UNB196634:UNM196653 UDF196634:UDQ196653 TTJ196634:TTU196653 TJN196634:TJY196653 SZR196634:TAC196653 SPV196634:SQG196653 SFZ196634:SGK196653 RWD196634:RWO196653 RMH196634:RMS196653 RCL196634:RCW196653 QSP196634:QTA196653 QIT196634:QJE196653 PYX196634:PZI196653 PPB196634:PPM196653 PFF196634:PFQ196653 OVJ196634:OVU196653 OLN196634:OLY196653 OBR196634:OCC196653 NRV196634:NSG196653 NHZ196634:NIK196653 MYD196634:MYO196653 MOH196634:MOS196653 MEL196634:MEW196653 LUP196634:LVA196653 LKT196634:LLE196653 LAX196634:LBI196653 KRB196634:KRM196653 KHF196634:KHQ196653 JXJ196634:JXU196653 JNN196634:JNY196653 JDR196634:JEC196653 ITV196634:IUG196653 IJZ196634:IKK196653 IAD196634:IAO196653 HQH196634:HQS196653 HGL196634:HGW196653 GWP196634:GXA196653 GMT196634:GNE196653 GCX196634:GDI196653 FTB196634:FTM196653 FJF196634:FJQ196653 EZJ196634:EZU196653 EPN196634:EPY196653 EFR196634:EGC196653 DVV196634:DWG196653 DLZ196634:DMK196653 DCD196634:DCO196653 CSH196634:CSS196653 CIL196634:CIW196653 BYP196634:BZA196653 BOT196634:BPE196653 BEX196634:BFI196653 AVB196634:AVM196653 ALF196634:ALQ196653 ABJ196634:ABU196653 RN196634:RY196653 HR196634:IC196653 C196637:N196656 WUD131098:WUO131117 WKH131098:WKS131117 WAL131098:WAW131117 VQP131098:VRA131117 VGT131098:VHE131117 UWX131098:UXI131117 UNB131098:UNM131117 UDF131098:UDQ131117 TTJ131098:TTU131117 TJN131098:TJY131117 SZR131098:TAC131117 SPV131098:SQG131117 SFZ131098:SGK131117 RWD131098:RWO131117 RMH131098:RMS131117 RCL131098:RCW131117 QSP131098:QTA131117 QIT131098:QJE131117 PYX131098:PZI131117 PPB131098:PPM131117 PFF131098:PFQ131117 OVJ131098:OVU131117 OLN131098:OLY131117 OBR131098:OCC131117 NRV131098:NSG131117 NHZ131098:NIK131117 MYD131098:MYO131117 MOH131098:MOS131117 MEL131098:MEW131117 LUP131098:LVA131117 LKT131098:LLE131117 LAX131098:LBI131117 KRB131098:KRM131117 KHF131098:KHQ131117 JXJ131098:JXU131117 JNN131098:JNY131117 JDR131098:JEC131117 ITV131098:IUG131117 IJZ131098:IKK131117 IAD131098:IAO131117 HQH131098:HQS131117 HGL131098:HGW131117 GWP131098:GXA131117 GMT131098:GNE131117 GCX131098:GDI131117 FTB131098:FTM131117 FJF131098:FJQ131117 EZJ131098:EZU131117 EPN131098:EPY131117 EFR131098:EGC131117 DVV131098:DWG131117 DLZ131098:DMK131117 DCD131098:DCO131117 CSH131098:CSS131117 CIL131098:CIW131117 BYP131098:BZA131117 BOT131098:BPE131117 BEX131098:BFI131117 AVB131098:AVM131117 ALF131098:ALQ131117 ABJ131098:ABU131117 RN131098:RY131117 HR131098:IC131117 C131101:N131120 WUD65562:WUO65581 WKH65562:WKS65581 WAL65562:WAW65581 VQP65562:VRA65581 VGT65562:VHE65581 UWX65562:UXI65581 UNB65562:UNM65581 UDF65562:UDQ65581 TTJ65562:TTU65581 TJN65562:TJY65581 SZR65562:TAC65581 SPV65562:SQG65581 SFZ65562:SGK65581 RWD65562:RWO65581 RMH65562:RMS65581 RCL65562:RCW65581 QSP65562:QTA65581 QIT65562:QJE65581 PYX65562:PZI65581 PPB65562:PPM65581 PFF65562:PFQ65581 OVJ65562:OVU65581 OLN65562:OLY65581 OBR65562:OCC65581 NRV65562:NSG65581 NHZ65562:NIK65581 MYD65562:MYO65581 MOH65562:MOS65581 MEL65562:MEW65581 LUP65562:LVA65581 LKT65562:LLE65581 LAX65562:LBI65581 KRB65562:KRM65581 KHF65562:KHQ65581 JXJ65562:JXU65581 JNN65562:JNY65581 JDR65562:JEC65581 ITV65562:IUG65581 IJZ65562:IKK65581 IAD65562:IAO65581 HQH65562:HQS65581 HGL65562:HGW65581 GWP65562:GXA65581 GMT65562:GNE65581 GCX65562:GDI65581 FTB65562:FTM65581 FJF65562:FJQ65581 EZJ65562:EZU65581 EPN65562:EPY65581 EFR65562:EGC65581 DVV65562:DWG65581 DLZ65562:DMK65581 DCD65562:DCO65581 CSH65562:CSS65581 CIL65562:CIW65581 BYP65562:BZA65581 BOT65562:BPE65581 BEX65562:BFI65581 AVB65562:AVM65581 ALF65562:ALQ65581 ABJ65562:ABU65581 RN65562:RY65581 HR65562:IC65581 WUD54:WUO73 WKH54:WKS73 WAL54:WAW73 VQP54:VRA73 VGT54:VHE73 UWX54:UXI73 UNB54:UNM73 UDF54:UDQ73 TTJ54:TTU73 TJN54:TJY73 SZR54:TAC73 SPV54:SQG73 SFZ54:SGK73 RWD54:RWO73 RMH54:RMS73 RCL54:RCW73 QSP54:QTA73 QIT54:QJE73 PYX54:PZI73 PPB54:PPM73 PFF54:PFQ73 OVJ54:OVU73 OLN54:OLY73 OBR54:OCC73 NRV54:NSG73 NHZ54:NIK73 MYD54:MYO73 MOH54:MOS73 MEL54:MEW73 LUP54:LVA73 LKT54:LLE73 LAX54:LBI73 KRB54:KRM73 KHF54:KHQ73 JXJ54:JXU73 JNN54:JNY73 JDR54:JEC73 ITV54:IUG73 IJZ54:IKK73 IAD54:IAO73 HQH54:HQS73 HGL54:HGW73 GWP54:GXA73 GMT54:GNE73 GCX54:GDI73 FTB54:FTM73 FJF54:FJQ73 EZJ54:EZU73 EPN54:EPY73 EFR54:EGC73 DVV54:DWG73 DLZ54:DMK73 DCD54:DCO73 CSH54:CSS73 CIL54:CIW73 BYP54:BZA73 BOT54:BPE73 BEX54:BFI73 AVB54:AVM73 ALF54:ALQ73 ABJ54:ABU73 RN54:RY73 HR54:IC73 J72:K76 L57:N76 J57:K70 C57:I76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IT65445"/>
  <sheetViews>
    <sheetView zoomScaleNormal="100" workbookViewId="0">
      <selection activeCell="O7" sqref="O7:S7"/>
    </sheetView>
  </sheetViews>
  <sheetFormatPr defaultRowHeight="12.75"/>
  <cols>
    <col min="1" max="1" width="8.5703125" style="28" customWidth="1"/>
    <col min="2" max="2" width="10" style="28" customWidth="1"/>
    <col min="3" max="3" width="6.5703125" style="28" customWidth="1"/>
    <col min="4" max="4" width="8.5703125" style="28" customWidth="1"/>
    <col min="5" max="7" width="6.5703125" style="28" customWidth="1"/>
    <col min="8" max="8" width="15.28515625" style="28" customWidth="1"/>
    <col min="9" max="9" width="6.5703125" style="28" customWidth="1"/>
    <col min="10" max="10" width="10.7109375" style="28" customWidth="1"/>
    <col min="11" max="11" width="6.5703125" style="28" customWidth="1"/>
    <col min="12" max="12" width="11.42578125" style="28" customWidth="1"/>
    <col min="13" max="13" width="6.5703125" style="28" customWidth="1"/>
    <col min="14" max="14" width="11" style="28" customWidth="1"/>
    <col min="15" max="15" width="0.42578125" style="28" customWidth="1"/>
    <col min="16" max="16" width="9.140625" style="28"/>
    <col min="17" max="17" width="0.140625" style="28" customWidth="1"/>
    <col min="18" max="243" width="9.140625" style="28"/>
    <col min="244" max="244" width="14.140625" style="28" bestFit="1" customWidth="1"/>
    <col min="245" max="255" width="9.140625" style="28"/>
    <col min="256" max="256" width="8.5703125" style="28" customWidth="1"/>
    <col min="257" max="257" width="10" style="28" customWidth="1"/>
    <col min="258" max="258" width="6.5703125" style="28" customWidth="1"/>
    <col min="259" max="259" width="8.5703125" style="28" customWidth="1"/>
    <col min="260" max="262" width="6.5703125" style="28" customWidth="1"/>
    <col min="263" max="263" width="15.28515625" style="28" customWidth="1"/>
    <col min="264" max="264" width="6.5703125" style="28" customWidth="1"/>
    <col min="265" max="265" width="10.7109375" style="28" customWidth="1"/>
    <col min="266" max="266" width="6.5703125" style="28" customWidth="1"/>
    <col min="267" max="267" width="11.42578125" style="28" customWidth="1"/>
    <col min="268" max="268" width="6.5703125" style="28" customWidth="1"/>
    <col min="269" max="269" width="11" style="28" customWidth="1"/>
    <col min="270" max="270" width="9.140625" style="28"/>
    <col min="271" max="271" width="0.42578125" style="28" customWidth="1"/>
    <col min="272" max="272" width="9.140625" style="28"/>
    <col min="273" max="273" width="0.140625" style="28" customWidth="1"/>
    <col min="274" max="499" width="9.140625" style="28"/>
    <col min="500" max="500" width="14.140625" style="28" bestFit="1" customWidth="1"/>
    <col min="501" max="511" width="9.140625" style="28"/>
    <col min="512" max="512" width="8.5703125" style="28" customWidth="1"/>
    <col min="513" max="513" width="10" style="28" customWidth="1"/>
    <col min="514" max="514" width="6.5703125" style="28" customWidth="1"/>
    <col min="515" max="515" width="8.5703125" style="28" customWidth="1"/>
    <col min="516" max="518" width="6.5703125" style="28" customWidth="1"/>
    <col min="519" max="519" width="15.28515625" style="28" customWidth="1"/>
    <col min="520" max="520" width="6.5703125" style="28" customWidth="1"/>
    <col min="521" max="521" width="10.7109375" style="28" customWidth="1"/>
    <col min="522" max="522" width="6.5703125" style="28" customWidth="1"/>
    <col min="523" max="523" width="11.42578125" style="28" customWidth="1"/>
    <col min="524" max="524" width="6.5703125" style="28" customWidth="1"/>
    <col min="525" max="525" width="11" style="28" customWidth="1"/>
    <col min="526" max="526" width="9.140625" style="28"/>
    <col min="527" max="527" width="0.42578125" style="28" customWidth="1"/>
    <col min="528" max="528" width="9.140625" style="28"/>
    <col min="529" max="529" width="0.140625" style="28" customWidth="1"/>
    <col min="530" max="755" width="9.140625" style="28"/>
    <col min="756" max="756" width="14.140625" style="28" bestFit="1" customWidth="1"/>
    <col min="757" max="767" width="9.140625" style="28"/>
    <col min="768" max="768" width="8.5703125" style="28" customWidth="1"/>
    <col min="769" max="769" width="10" style="28" customWidth="1"/>
    <col min="770" max="770" width="6.5703125" style="28" customWidth="1"/>
    <col min="771" max="771" width="8.5703125" style="28" customWidth="1"/>
    <col min="772" max="774" width="6.5703125" style="28" customWidth="1"/>
    <col min="775" max="775" width="15.28515625" style="28" customWidth="1"/>
    <col min="776" max="776" width="6.5703125" style="28" customWidth="1"/>
    <col min="777" max="777" width="10.7109375" style="28" customWidth="1"/>
    <col min="778" max="778" width="6.5703125" style="28" customWidth="1"/>
    <col min="779" max="779" width="11.42578125" style="28" customWidth="1"/>
    <col min="780" max="780" width="6.5703125" style="28" customWidth="1"/>
    <col min="781" max="781" width="11" style="28" customWidth="1"/>
    <col min="782" max="782" width="9.140625" style="28"/>
    <col min="783" max="783" width="0.42578125" style="28" customWidth="1"/>
    <col min="784" max="784" width="9.140625" style="28"/>
    <col min="785" max="785" width="0.140625" style="28" customWidth="1"/>
    <col min="786" max="1011" width="9.140625" style="28"/>
    <col min="1012" max="1012" width="14.140625" style="28" bestFit="1" customWidth="1"/>
    <col min="1013" max="1023" width="9.140625" style="28"/>
    <col min="1024" max="1024" width="8.5703125" style="28" customWidth="1"/>
    <col min="1025" max="1025" width="10" style="28" customWidth="1"/>
    <col min="1026" max="1026" width="6.5703125" style="28" customWidth="1"/>
    <col min="1027" max="1027" width="8.5703125" style="28" customWidth="1"/>
    <col min="1028" max="1030" width="6.5703125" style="28" customWidth="1"/>
    <col min="1031" max="1031" width="15.28515625" style="28" customWidth="1"/>
    <col min="1032" max="1032" width="6.5703125" style="28" customWidth="1"/>
    <col min="1033" max="1033" width="10.7109375" style="28" customWidth="1"/>
    <col min="1034" max="1034" width="6.5703125" style="28" customWidth="1"/>
    <col min="1035" max="1035" width="11.42578125" style="28" customWidth="1"/>
    <col min="1036" max="1036" width="6.5703125" style="28" customWidth="1"/>
    <col min="1037" max="1037" width="11" style="28" customWidth="1"/>
    <col min="1038" max="1038" width="9.140625" style="28"/>
    <col min="1039" max="1039" width="0.42578125" style="28" customWidth="1"/>
    <col min="1040" max="1040" width="9.140625" style="28"/>
    <col min="1041" max="1041" width="0.140625" style="28" customWidth="1"/>
    <col min="1042" max="1267" width="9.140625" style="28"/>
    <col min="1268" max="1268" width="14.140625" style="28" bestFit="1" customWidth="1"/>
    <col min="1269" max="1279" width="9.140625" style="28"/>
    <col min="1280" max="1280" width="8.5703125" style="28" customWidth="1"/>
    <col min="1281" max="1281" width="10" style="28" customWidth="1"/>
    <col min="1282" max="1282" width="6.5703125" style="28" customWidth="1"/>
    <col min="1283" max="1283" width="8.5703125" style="28" customWidth="1"/>
    <col min="1284" max="1286" width="6.5703125" style="28" customWidth="1"/>
    <col min="1287" max="1287" width="15.28515625" style="28" customWidth="1"/>
    <col min="1288" max="1288" width="6.5703125" style="28" customWidth="1"/>
    <col min="1289" max="1289" width="10.7109375" style="28" customWidth="1"/>
    <col min="1290" max="1290" width="6.5703125" style="28" customWidth="1"/>
    <col min="1291" max="1291" width="11.42578125" style="28" customWidth="1"/>
    <col min="1292" max="1292" width="6.5703125" style="28" customWidth="1"/>
    <col min="1293" max="1293" width="11" style="28" customWidth="1"/>
    <col min="1294" max="1294" width="9.140625" style="28"/>
    <col min="1295" max="1295" width="0.42578125" style="28" customWidth="1"/>
    <col min="1296" max="1296" width="9.140625" style="28"/>
    <col min="1297" max="1297" width="0.140625" style="28" customWidth="1"/>
    <col min="1298" max="1523" width="9.140625" style="28"/>
    <col min="1524" max="1524" width="14.140625" style="28" bestFit="1" customWidth="1"/>
    <col min="1525" max="1535" width="9.140625" style="28"/>
    <col min="1536" max="1536" width="8.5703125" style="28" customWidth="1"/>
    <col min="1537" max="1537" width="10" style="28" customWidth="1"/>
    <col min="1538" max="1538" width="6.5703125" style="28" customWidth="1"/>
    <col min="1539" max="1539" width="8.5703125" style="28" customWidth="1"/>
    <col min="1540" max="1542" width="6.5703125" style="28" customWidth="1"/>
    <col min="1543" max="1543" width="15.28515625" style="28" customWidth="1"/>
    <col min="1544" max="1544" width="6.5703125" style="28" customWidth="1"/>
    <col min="1545" max="1545" width="10.7109375" style="28" customWidth="1"/>
    <col min="1546" max="1546" width="6.5703125" style="28" customWidth="1"/>
    <col min="1547" max="1547" width="11.42578125" style="28" customWidth="1"/>
    <col min="1548" max="1548" width="6.5703125" style="28" customWidth="1"/>
    <col min="1549" max="1549" width="11" style="28" customWidth="1"/>
    <col min="1550" max="1550" width="9.140625" style="28"/>
    <col min="1551" max="1551" width="0.42578125" style="28" customWidth="1"/>
    <col min="1552" max="1552" width="9.140625" style="28"/>
    <col min="1553" max="1553" width="0.140625" style="28" customWidth="1"/>
    <col min="1554" max="1779" width="9.140625" style="28"/>
    <col min="1780" max="1780" width="14.140625" style="28" bestFit="1" customWidth="1"/>
    <col min="1781" max="1791" width="9.140625" style="28"/>
    <col min="1792" max="1792" width="8.5703125" style="28" customWidth="1"/>
    <col min="1793" max="1793" width="10" style="28" customWidth="1"/>
    <col min="1794" max="1794" width="6.5703125" style="28" customWidth="1"/>
    <col min="1795" max="1795" width="8.5703125" style="28" customWidth="1"/>
    <col min="1796" max="1798" width="6.5703125" style="28" customWidth="1"/>
    <col min="1799" max="1799" width="15.28515625" style="28" customWidth="1"/>
    <col min="1800" max="1800" width="6.5703125" style="28" customWidth="1"/>
    <col min="1801" max="1801" width="10.7109375" style="28" customWidth="1"/>
    <col min="1802" max="1802" width="6.5703125" style="28" customWidth="1"/>
    <col min="1803" max="1803" width="11.42578125" style="28" customWidth="1"/>
    <col min="1804" max="1804" width="6.5703125" style="28" customWidth="1"/>
    <col min="1805" max="1805" width="11" style="28" customWidth="1"/>
    <col min="1806" max="1806" width="9.140625" style="28"/>
    <col min="1807" max="1807" width="0.42578125" style="28" customWidth="1"/>
    <col min="1808" max="1808" width="9.140625" style="28"/>
    <col min="1809" max="1809" width="0.140625" style="28" customWidth="1"/>
    <col min="1810" max="2035" width="9.140625" style="28"/>
    <col min="2036" max="2036" width="14.140625" style="28" bestFit="1" customWidth="1"/>
    <col min="2037" max="2047" width="9.140625" style="28"/>
    <col min="2048" max="2048" width="8.5703125" style="28" customWidth="1"/>
    <col min="2049" max="2049" width="10" style="28" customWidth="1"/>
    <col min="2050" max="2050" width="6.5703125" style="28" customWidth="1"/>
    <col min="2051" max="2051" width="8.5703125" style="28" customWidth="1"/>
    <col min="2052" max="2054" width="6.5703125" style="28" customWidth="1"/>
    <col min="2055" max="2055" width="15.28515625" style="28" customWidth="1"/>
    <col min="2056" max="2056" width="6.5703125" style="28" customWidth="1"/>
    <col min="2057" max="2057" width="10.7109375" style="28" customWidth="1"/>
    <col min="2058" max="2058" width="6.5703125" style="28" customWidth="1"/>
    <col min="2059" max="2059" width="11.42578125" style="28" customWidth="1"/>
    <col min="2060" max="2060" width="6.5703125" style="28" customWidth="1"/>
    <col min="2061" max="2061" width="11" style="28" customWidth="1"/>
    <col min="2062" max="2062" width="9.140625" style="28"/>
    <col min="2063" max="2063" width="0.42578125" style="28" customWidth="1"/>
    <col min="2064" max="2064" width="9.140625" style="28"/>
    <col min="2065" max="2065" width="0.140625" style="28" customWidth="1"/>
    <col min="2066" max="2291" width="9.140625" style="28"/>
    <col min="2292" max="2292" width="14.140625" style="28" bestFit="1" customWidth="1"/>
    <col min="2293" max="2303" width="9.140625" style="28"/>
    <col min="2304" max="2304" width="8.5703125" style="28" customWidth="1"/>
    <col min="2305" max="2305" width="10" style="28" customWidth="1"/>
    <col min="2306" max="2306" width="6.5703125" style="28" customWidth="1"/>
    <col min="2307" max="2307" width="8.5703125" style="28" customWidth="1"/>
    <col min="2308" max="2310" width="6.5703125" style="28" customWidth="1"/>
    <col min="2311" max="2311" width="15.28515625" style="28" customWidth="1"/>
    <col min="2312" max="2312" width="6.5703125" style="28" customWidth="1"/>
    <col min="2313" max="2313" width="10.7109375" style="28" customWidth="1"/>
    <col min="2314" max="2314" width="6.5703125" style="28" customWidth="1"/>
    <col min="2315" max="2315" width="11.42578125" style="28" customWidth="1"/>
    <col min="2316" max="2316" width="6.5703125" style="28" customWidth="1"/>
    <col min="2317" max="2317" width="11" style="28" customWidth="1"/>
    <col min="2318" max="2318" width="9.140625" style="28"/>
    <col min="2319" max="2319" width="0.42578125" style="28" customWidth="1"/>
    <col min="2320" max="2320" width="9.140625" style="28"/>
    <col min="2321" max="2321" width="0.140625" style="28" customWidth="1"/>
    <col min="2322" max="2547" width="9.140625" style="28"/>
    <col min="2548" max="2548" width="14.140625" style="28" bestFit="1" customWidth="1"/>
    <col min="2549" max="2559" width="9.140625" style="28"/>
    <col min="2560" max="2560" width="8.5703125" style="28" customWidth="1"/>
    <col min="2561" max="2561" width="10" style="28" customWidth="1"/>
    <col min="2562" max="2562" width="6.5703125" style="28" customWidth="1"/>
    <col min="2563" max="2563" width="8.5703125" style="28" customWidth="1"/>
    <col min="2564" max="2566" width="6.5703125" style="28" customWidth="1"/>
    <col min="2567" max="2567" width="15.28515625" style="28" customWidth="1"/>
    <col min="2568" max="2568" width="6.5703125" style="28" customWidth="1"/>
    <col min="2569" max="2569" width="10.7109375" style="28" customWidth="1"/>
    <col min="2570" max="2570" width="6.5703125" style="28" customWidth="1"/>
    <col min="2571" max="2571" width="11.42578125" style="28" customWidth="1"/>
    <col min="2572" max="2572" width="6.5703125" style="28" customWidth="1"/>
    <col min="2573" max="2573" width="11" style="28" customWidth="1"/>
    <col min="2574" max="2574" width="9.140625" style="28"/>
    <col min="2575" max="2575" width="0.42578125" style="28" customWidth="1"/>
    <col min="2576" max="2576" width="9.140625" style="28"/>
    <col min="2577" max="2577" width="0.140625" style="28" customWidth="1"/>
    <col min="2578" max="2803" width="9.140625" style="28"/>
    <col min="2804" max="2804" width="14.140625" style="28" bestFit="1" customWidth="1"/>
    <col min="2805" max="2815" width="9.140625" style="28"/>
    <col min="2816" max="2816" width="8.5703125" style="28" customWidth="1"/>
    <col min="2817" max="2817" width="10" style="28" customWidth="1"/>
    <col min="2818" max="2818" width="6.5703125" style="28" customWidth="1"/>
    <col min="2819" max="2819" width="8.5703125" style="28" customWidth="1"/>
    <col min="2820" max="2822" width="6.5703125" style="28" customWidth="1"/>
    <col min="2823" max="2823" width="15.28515625" style="28" customWidth="1"/>
    <col min="2824" max="2824" width="6.5703125" style="28" customWidth="1"/>
    <col min="2825" max="2825" width="10.7109375" style="28" customWidth="1"/>
    <col min="2826" max="2826" width="6.5703125" style="28" customWidth="1"/>
    <col min="2827" max="2827" width="11.42578125" style="28" customWidth="1"/>
    <col min="2828" max="2828" width="6.5703125" style="28" customWidth="1"/>
    <col min="2829" max="2829" width="11" style="28" customWidth="1"/>
    <col min="2830" max="2830" width="9.140625" style="28"/>
    <col min="2831" max="2831" width="0.42578125" style="28" customWidth="1"/>
    <col min="2832" max="2832" width="9.140625" style="28"/>
    <col min="2833" max="2833" width="0.140625" style="28" customWidth="1"/>
    <col min="2834" max="3059" width="9.140625" style="28"/>
    <col min="3060" max="3060" width="14.140625" style="28" bestFit="1" customWidth="1"/>
    <col min="3061" max="3071" width="9.140625" style="28"/>
    <col min="3072" max="3072" width="8.5703125" style="28" customWidth="1"/>
    <col min="3073" max="3073" width="10" style="28" customWidth="1"/>
    <col min="3074" max="3074" width="6.5703125" style="28" customWidth="1"/>
    <col min="3075" max="3075" width="8.5703125" style="28" customWidth="1"/>
    <col min="3076" max="3078" width="6.5703125" style="28" customWidth="1"/>
    <col min="3079" max="3079" width="15.28515625" style="28" customWidth="1"/>
    <col min="3080" max="3080" width="6.5703125" style="28" customWidth="1"/>
    <col min="3081" max="3081" width="10.7109375" style="28" customWidth="1"/>
    <col min="3082" max="3082" width="6.5703125" style="28" customWidth="1"/>
    <col min="3083" max="3083" width="11.42578125" style="28" customWidth="1"/>
    <col min="3084" max="3084" width="6.5703125" style="28" customWidth="1"/>
    <col min="3085" max="3085" width="11" style="28" customWidth="1"/>
    <col min="3086" max="3086" width="9.140625" style="28"/>
    <col min="3087" max="3087" width="0.42578125" style="28" customWidth="1"/>
    <col min="3088" max="3088" width="9.140625" style="28"/>
    <col min="3089" max="3089" width="0.140625" style="28" customWidth="1"/>
    <col min="3090" max="3315" width="9.140625" style="28"/>
    <col min="3316" max="3316" width="14.140625" style="28" bestFit="1" customWidth="1"/>
    <col min="3317" max="3327" width="9.140625" style="28"/>
    <col min="3328" max="3328" width="8.5703125" style="28" customWidth="1"/>
    <col min="3329" max="3329" width="10" style="28" customWidth="1"/>
    <col min="3330" max="3330" width="6.5703125" style="28" customWidth="1"/>
    <col min="3331" max="3331" width="8.5703125" style="28" customWidth="1"/>
    <col min="3332" max="3334" width="6.5703125" style="28" customWidth="1"/>
    <col min="3335" max="3335" width="15.28515625" style="28" customWidth="1"/>
    <col min="3336" max="3336" width="6.5703125" style="28" customWidth="1"/>
    <col min="3337" max="3337" width="10.7109375" style="28" customWidth="1"/>
    <col min="3338" max="3338" width="6.5703125" style="28" customWidth="1"/>
    <col min="3339" max="3339" width="11.42578125" style="28" customWidth="1"/>
    <col min="3340" max="3340" width="6.5703125" style="28" customWidth="1"/>
    <col min="3341" max="3341" width="11" style="28" customWidth="1"/>
    <col min="3342" max="3342" width="9.140625" style="28"/>
    <col min="3343" max="3343" width="0.42578125" style="28" customWidth="1"/>
    <col min="3344" max="3344" width="9.140625" style="28"/>
    <col min="3345" max="3345" width="0.140625" style="28" customWidth="1"/>
    <col min="3346" max="3571" width="9.140625" style="28"/>
    <col min="3572" max="3572" width="14.140625" style="28" bestFit="1" customWidth="1"/>
    <col min="3573" max="3583" width="9.140625" style="28"/>
    <col min="3584" max="3584" width="8.5703125" style="28" customWidth="1"/>
    <col min="3585" max="3585" width="10" style="28" customWidth="1"/>
    <col min="3586" max="3586" width="6.5703125" style="28" customWidth="1"/>
    <col min="3587" max="3587" width="8.5703125" style="28" customWidth="1"/>
    <col min="3588" max="3590" width="6.5703125" style="28" customWidth="1"/>
    <col min="3591" max="3591" width="15.28515625" style="28" customWidth="1"/>
    <col min="3592" max="3592" width="6.5703125" style="28" customWidth="1"/>
    <col min="3593" max="3593" width="10.7109375" style="28" customWidth="1"/>
    <col min="3594" max="3594" width="6.5703125" style="28" customWidth="1"/>
    <col min="3595" max="3595" width="11.42578125" style="28" customWidth="1"/>
    <col min="3596" max="3596" width="6.5703125" style="28" customWidth="1"/>
    <col min="3597" max="3597" width="11" style="28" customWidth="1"/>
    <col min="3598" max="3598" width="9.140625" style="28"/>
    <col min="3599" max="3599" width="0.42578125" style="28" customWidth="1"/>
    <col min="3600" max="3600" width="9.140625" style="28"/>
    <col min="3601" max="3601" width="0.140625" style="28" customWidth="1"/>
    <col min="3602" max="3827" width="9.140625" style="28"/>
    <col min="3828" max="3828" width="14.140625" style="28" bestFit="1" customWidth="1"/>
    <col min="3829" max="3839" width="9.140625" style="28"/>
    <col min="3840" max="3840" width="8.5703125" style="28" customWidth="1"/>
    <col min="3841" max="3841" width="10" style="28" customWidth="1"/>
    <col min="3842" max="3842" width="6.5703125" style="28" customWidth="1"/>
    <col min="3843" max="3843" width="8.5703125" style="28" customWidth="1"/>
    <col min="3844" max="3846" width="6.5703125" style="28" customWidth="1"/>
    <col min="3847" max="3847" width="15.28515625" style="28" customWidth="1"/>
    <col min="3848" max="3848" width="6.5703125" style="28" customWidth="1"/>
    <col min="3849" max="3849" width="10.7109375" style="28" customWidth="1"/>
    <col min="3850" max="3850" width="6.5703125" style="28" customWidth="1"/>
    <col min="3851" max="3851" width="11.42578125" style="28" customWidth="1"/>
    <col min="3852" max="3852" width="6.5703125" style="28" customWidth="1"/>
    <col min="3853" max="3853" width="11" style="28" customWidth="1"/>
    <col min="3854" max="3854" width="9.140625" style="28"/>
    <col min="3855" max="3855" width="0.42578125" style="28" customWidth="1"/>
    <col min="3856" max="3856" width="9.140625" style="28"/>
    <col min="3857" max="3857" width="0.140625" style="28" customWidth="1"/>
    <col min="3858" max="4083" width="9.140625" style="28"/>
    <col min="4084" max="4084" width="14.140625" style="28" bestFit="1" customWidth="1"/>
    <col min="4085" max="4095" width="9.140625" style="28"/>
    <col min="4096" max="4096" width="8.5703125" style="28" customWidth="1"/>
    <col min="4097" max="4097" width="10" style="28" customWidth="1"/>
    <col min="4098" max="4098" width="6.5703125" style="28" customWidth="1"/>
    <col min="4099" max="4099" width="8.5703125" style="28" customWidth="1"/>
    <col min="4100" max="4102" width="6.5703125" style="28" customWidth="1"/>
    <col min="4103" max="4103" width="15.28515625" style="28" customWidth="1"/>
    <col min="4104" max="4104" width="6.5703125" style="28" customWidth="1"/>
    <col min="4105" max="4105" width="10.7109375" style="28" customWidth="1"/>
    <col min="4106" max="4106" width="6.5703125" style="28" customWidth="1"/>
    <col min="4107" max="4107" width="11.42578125" style="28" customWidth="1"/>
    <col min="4108" max="4108" width="6.5703125" style="28" customWidth="1"/>
    <col min="4109" max="4109" width="11" style="28" customWidth="1"/>
    <col min="4110" max="4110" width="9.140625" style="28"/>
    <col min="4111" max="4111" width="0.42578125" style="28" customWidth="1"/>
    <col min="4112" max="4112" width="9.140625" style="28"/>
    <col min="4113" max="4113" width="0.140625" style="28" customWidth="1"/>
    <col min="4114" max="4339" width="9.140625" style="28"/>
    <col min="4340" max="4340" width="14.140625" style="28" bestFit="1" customWidth="1"/>
    <col min="4341" max="4351" width="9.140625" style="28"/>
    <col min="4352" max="4352" width="8.5703125" style="28" customWidth="1"/>
    <col min="4353" max="4353" width="10" style="28" customWidth="1"/>
    <col min="4354" max="4354" width="6.5703125" style="28" customWidth="1"/>
    <col min="4355" max="4355" width="8.5703125" style="28" customWidth="1"/>
    <col min="4356" max="4358" width="6.5703125" style="28" customWidth="1"/>
    <col min="4359" max="4359" width="15.28515625" style="28" customWidth="1"/>
    <col min="4360" max="4360" width="6.5703125" style="28" customWidth="1"/>
    <col min="4361" max="4361" width="10.7109375" style="28" customWidth="1"/>
    <col min="4362" max="4362" width="6.5703125" style="28" customWidth="1"/>
    <col min="4363" max="4363" width="11.42578125" style="28" customWidth="1"/>
    <col min="4364" max="4364" width="6.5703125" style="28" customWidth="1"/>
    <col min="4365" max="4365" width="11" style="28" customWidth="1"/>
    <col min="4366" max="4366" width="9.140625" style="28"/>
    <col min="4367" max="4367" width="0.42578125" style="28" customWidth="1"/>
    <col min="4368" max="4368" width="9.140625" style="28"/>
    <col min="4369" max="4369" width="0.140625" style="28" customWidth="1"/>
    <col min="4370" max="4595" width="9.140625" style="28"/>
    <col min="4596" max="4596" width="14.140625" style="28" bestFit="1" customWidth="1"/>
    <col min="4597" max="4607" width="9.140625" style="28"/>
    <col min="4608" max="4608" width="8.5703125" style="28" customWidth="1"/>
    <col min="4609" max="4609" width="10" style="28" customWidth="1"/>
    <col min="4610" max="4610" width="6.5703125" style="28" customWidth="1"/>
    <col min="4611" max="4611" width="8.5703125" style="28" customWidth="1"/>
    <col min="4612" max="4614" width="6.5703125" style="28" customWidth="1"/>
    <col min="4615" max="4615" width="15.28515625" style="28" customWidth="1"/>
    <col min="4616" max="4616" width="6.5703125" style="28" customWidth="1"/>
    <col min="4617" max="4617" width="10.7109375" style="28" customWidth="1"/>
    <col min="4618" max="4618" width="6.5703125" style="28" customWidth="1"/>
    <col min="4619" max="4619" width="11.42578125" style="28" customWidth="1"/>
    <col min="4620" max="4620" width="6.5703125" style="28" customWidth="1"/>
    <col min="4621" max="4621" width="11" style="28" customWidth="1"/>
    <col min="4622" max="4622" width="9.140625" style="28"/>
    <col min="4623" max="4623" width="0.42578125" style="28" customWidth="1"/>
    <col min="4624" max="4624" width="9.140625" style="28"/>
    <col min="4625" max="4625" width="0.140625" style="28" customWidth="1"/>
    <col min="4626" max="4851" width="9.140625" style="28"/>
    <col min="4852" max="4852" width="14.140625" style="28" bestFit="1" customWidth="1"/>
    <col min="4853" max="4863" width="9.140625" style="28"/>
    <col min="4864" max="4864" width="8.5703125" style="28" customWidth="1"/>
    <col min="4865" max="4865" width="10" style="28" customWidth="1"/>
    <col min="4866" max="4866" width="6.5703125" style="28" customWidth="1"/>
    <col min="4867" max="4867" width="8.5703125" style="28" customWidth="1"/>
    <col min="4868" max="4870" width="6.5703125" style="28" customWidth="1"/>
    <col min="4871" max="4871" width="15.28515625" style="28" customWidth="1"/>
    <col min="4872" max="4872" width="6.5703125" style="28" customWidth="1"/>
    <col min="4873" max="4873" width="10.7109375" style="28" customWidth="1"/>
    <col min="4874" max="4874" width="6.5703125" style="28" customWidth="1"/>
    <col min="4875" max="4875" width="11.42578125" style="28" customWidth="1"/>
    <col min="4876" max="4876" width="6.5703125" style="28" customWidth="1"/>
    <col min="4877" max="4877" width="11" style="28" customWidth="1"/>
    <col min="4878" max="4878" width="9.140625" style="28"/>
    <col min="4879" max="4879" width="0.42578125" style="28" customWidth="1"/>
    <col min="4880" max="4880" width="9.140625" style="28"/>
    <col min="4881" max="4881" width="0.140625" style="28" customWidth="1"/>
    <col min="4882" max="5107" width="9.140625" style="28"/>
    <col min="5108" max="5108" width="14.140625" style="28" bestFit="1" customWidth="1"/>
    <col min="5109" max="5119" width="9.140625" style="28"/>
    <col min="5120" max="5120" width="8.5703125" style="28" customWidth="1"/>
    <col min="5121" max="5121" width="10" style="28" customWidth="1"/>
    <col min="5122" max="5122" width="6.5703125" style="28" customWidth="1"/>
    <col min="5123" max="5123" width="8.5703125" style="28" customWidth="1"/>
    <col min="5124" max="5126" width="6.5703125" style="28" customWidth="1"/>
    <col min="5127" max="5127" width="15.28515625" style="28" customWidth="1"/>
    <col min="5128" max="5128" width="6.5703125" style="28" customWidth="1"/>
    <col min="5129" max="5129" width="10.7109375" style="28" customWidth="1"/>
    <col min="5130" max="5130" width="6.5703125" style="28" customWidth="1"/>
    <col min="5131" max="5131" width="11.42578125" style="28" customWidth="1"/>
    <col min="5132" max="5132" width="6.5703125" style="28" customWidth="1"/>
    <col min="5133" max="5133" width="11" style="28" customWidth="1"/>
    <col min="5134" max="5134" width="9.140625" style="28"/>
    <col min="5135" max="5135" width="0.42578125" style="28" customWidth="1"/>
    <col min="5136" max="5136" width="9.140625" style="28"/>
    <col min="5137" max="5137" width="0.140625" style="28" customWidth="1"/>
    <col min="5138" max="5363" width="9.140625" style="28"/>
    <col min="5364" max="5364" width="14.140625" style="28" bestFit="1" customWidth="1"/>
    <col min="5365" max="5375" width="9.140625" style="28"/>
    <col min="5376" max="5376" width="8.5703125" style="28" customWidth="1"/>
    <col min="5377" max="5377" width="10" style="28" customWidth="1"/>
    <col min="5378" max="5378" width="6.5703125" style="28" customWidth="1"/>
    <col min="5379" max="5379" width="8.5703125" style="28" customWidth="1"/>
    <col min="5380" max="5382" width="6.5703125" style="28" customWidth="1"/>
    <col min="5383" max="5383" width="15.28515625" style="28" customWidth="1"/>
    <col min="5384" max="5384" width="6.5703125" style="28" customWidth="1"/>
    <col min="5385" max="5385" width="10.7109375" style="28" customWidth="1"/>
    <col min="5386" max="5386" width="6.5703125" style="28" customWidth="1"/>
    <col min="5387" max="5387" width="11.42578125" style="28" customWidth="1"/>
    <col min="5388" max="5388" width="6.5703125" style="28" customWidth="1"/>
    <col min="5389" max="5389" width="11" style="28" customWidth="1"/>
    <col min="5390" max="5390" width="9.140625" style="28"/>
    <col min="5391" max="5391" width="0.42578125" style="28" customWidth="1"/>
    <col min="5392" max="5392" width="9.140625" style="28"/>
    <col min="5393" max="5393" width="0.140625" style="28" customWidth="1"/>
    <col min="5394" max="5619" width="9.140625" style="28"/>
    <col min="5620" max="5620" width="14.140625" style="28" bestFit="1" customWidth="1"/>
    <col min="5621" max="5631" width="9.140625" style="28"/>
    <col min="5632" max="5632" width="8.5703125" style="28" customWidth="1"/>
    <col min="5633" max="5633" width="10" style="28" customWidth="1"/>
    <col min="5634" max="5634" width="6.5703125" style="28" customWidth="1"/>
    <col min="5635" max="5635" width="8.5703125" style="28" customWidth="1"/>
    <col min="5636" max="5638" width="6.5703125" style="28" customWidth="1"/>
    <col min="5639" max="5639" width="15.28515625" style="28" customWidth="1"/>
    <col min="5640" max="5640" width="6.5703125" style="28" customWidth="1"/>
    <col min="5641" max="5641" width="10.7109375" style="28" customWidth="1"/>
    <col min="5642" max="5642" width="6.5703125" style="28" customWidth="1"/>
    <col min="5643" max="5643" width="11.42578125" style="28" customWidth="1"/>
    <col min="5644" max="5644" width="6.5703125" style="28" customWidth="1"/>
    <col min="5645" max="5645" width="11" style="28" customWidth="1"/>
    <col min="5646" max="5646" width="9.140625" style="28"/>
    <col min="5647" max="5647" width="0.42578125" style="28" customWidth="1"/>
    <col min="5648" max="5648" width="9.140625" style="28"/>
    <col min="5649" max="5649" width="0.140625" style="28" customWidth="1"/>
    <col min="5650" max="5875" width="9.140625" style="28"/>
    <col min="5876" max="5876" width="14.140625" style="28" bestFit="1" customWidth="1"/>
    <col min="5877" max="5887" width="9.140625" style="28"/>
    <col min="5888" max="5888" width="8.5703125" style="28" customWidth="1"/>
    <col min="5889" max="5889" width="10" style="28" customWidth="1"/>
    <col min="5890" max="5890" width="6.5703125" style="28" customWidth="1"/>
    <col min="5891" max="5891" width="8.5703125" style="28" customWidth="1"/>
    <col min="5892" max="5894" width="6.5703125" style="28" customWidth="1"/>
    <col min="5895" max="5895" width="15.28515625" style="28" customWidth="1"/>
    <col min="5896" max="5896" width="6.5703125" style="28" customWidth="1"/>
    <col min="5897" max="5897" width="10.7109375" style="28" customWidth="1"/>
    <col min="5898" max="5898" width="6.5703125" style="28" customWidth="1"/>
    <col min="5899" max="5899" width="11.42578125" style="28" customWidth="1"/>
    <col min="5900" max="5900" width="6.5703125" style="28" customWidth="1"/>
    <col min="5901" max="5901" width="11" style="28" customWidth="1"/>
    <col min="5902" max="5902" width="9.140625" style="28"/>
    <col min="5903" max="5903" width="0.42578125" style="28" customWidth="1"/>
    <col min="5904" max="5904" width="9.140625" style="28"/>
    <col min="5905" max="5905" width="0.140625" style="28" customWidth="1"/>
    <col min="5906" max="6131" width="9.140625" style="28"/>
    <col min="6132" max="6132" width="14.140625" style="28" bestFit="1" customWidth="1"/>
    <col min="6133" max="6143" width="9.140625" style="28"/>
    <col min="6144" max="6144" width="8.5703125" style="28" customWidth="1"/>
    <col min="6145" max="6145" width="10" style="28" customWidth="1"/>
    <col min="6146" max="6146" width="6.5703125" style="28" customWidth="1"/>
    <col min="6147" max="6147" width="8.5703125" style="28" customWidth="1"/>
    <col min="6148" max="6150" width="6.5703125" style="28" customWidth="1"/>
    <col min="6151" max="6151" width="15.28515625" style="28" customWidth="1"/>
    <col min="6152" max="6152" width="6.5703125" style="28" customWidth="1"/>
    <col min="6153" max="6153" width="10.7109375" style="28" customWidth="1"/>
    <col min="6154" max="6154" width="6.5703125" style="28" customWidth="1"/>
    <col min="6155" max="6155" width="11.42578125" style="28" customWidth="1"/>
    <col min="6156" max="6156" width="6.5703125" style="28" customWidth="1"/>
    <col min="6157" max="6157" width="11" style="28" customWidth="1"/>
    <col min="6158" max="6158" width="9.140625" style="28"/>
    <col min="6159" max="6159" width="0.42578125" style="28" customWidth="1"/>
    <col min="6160" max="6160" width="9.140625" style="28"/>
    <col min="6161" max="6161" width="0.140625" style="28" customWidth="1"/>
    <col min="6162" max="6387" width="9.140625" style="28"/>
    <col min="6388" max="6388" width="14.140625" style="28" bestFit="1" customWidth="1"/>
    <col min="6389" max="6399" width="9.140625" style="28"/>
    <col min="6400" max="6400" width="8.5703125" style="28" customWidth="1"/>
    <col min="6401" max="6401" width="10" style="28" customWidth="1"/>
    <col min="6402" max="6402" width="6.5703125" style="28" customWidth="1"/>
    <col min="6403" max="6403" width="8.5703125" style="28" customWidth="1"/>
    <col min="6404" max="6406" width="6.5703125" style="28" customWidth="1"/>
    <col min="6407" max="6407" width="15.28515625" style="28" customWidth="1"/>
    <col min="6408" max="6408" width="6.5703125" style="28" customWidth="1"/>
    <col min="6409" max="6409" width="10.7109375" style="28" customWidth="1"/>
    <col min="6410" max="6410" width="6.5703125" style="28" customWidth="1"/>
    <col min="6411" max="6411" width="11.42578125" style="28" customWidth="1"/>
    <col min="6412" max="6412" width="6.5703125" style="28" customWidth="1"/>
    <col min="6413" max="6413" width="11" style="28" customWidth="1"/>
    <col min="6414" max="6414" width="9.140625" style="28"/>
    <col min="6415" max="6415" width="0.42578125" style="28" customWidth="1"/>
    <col min="6416" max="6416" width="9.140625" style="28"/>
    <col min="6417" max="6417" width="0.140625" style="28" customWidth="1"/>
    <col min="6418" max="6643" width="9.140625" style="28"/>
    <col min="6644" max="6644" width="14.140625" style="28" bestFit="1" customWidth="1"/>
    <col min="6645" max="6655" width="9.140625" style="28"/>
    <col min="6656" max="6656" width="8.5703125" style="28" customWidth="1"/>
    <col min="6657" max="6657" width="10" style="28" customWidth="1"/>
    <col min="6658" max="6658" width="6.5703125" style="28" customWidth="1"/>
    <col min="6659" max="6659" width="8.5703125" style="28" customWidth="1"/>
    <col min="6660" max="6662" width="6.5703125" style="28" customWidth="1"/>
    <col min="6663" max="6663" width="15.28515625" style="28" customWidth="1"/>
    <col min="6664" max="6664" width="6.5703125" style="28" customWidth="1"/>
    <col min="6665" max="6665" width="10.7109375" style="28" customWidth="1"/>
    <col min="6666" max="6666" width="6.5703125" style="28" customWidth="1"/>
    <col min="6667" max="6667" width="11.42578125" style="28" customWidth="1"/>
    <col min="6668" max="6668" width="6.5703125" style="28" customWidth="1"/>
    <col min="6669" max="6669" width="11" style="28" customWidth="1"/>
    <col min="6670" max="6670" width="9.140625" style="28"/>
    <col min="6671" max="6671" width="0.42578125" style="28" customWidth="1"/>
    <col min="6672" max="6672" width="9.140625" style="28"/>
    <col min="6673" max="6673" width="0.140625" style="28" customWidth="1"/>
    <col min="6674" max="6899" width="9.140625" style="28"/>
    <col min="6900" max="6900" width="14.140625" style="28" bestFit="1" customWidth="1"/>
    <col min="6901" max="6911" width="9.140625" style="28"/>
    <col min="6912" max="6912" width="8.5703125" style="28" customWidth="1"/>
    <col min="6913" max="6913" width="10" style="28" customWidth="1"/>
    <col min="6914" max="6914" width="6.5703125" style="28" customWidth="1"/>
    <col min="6915" max="6915" width="8.5703125" style="28" customWidth="1"/>
    <col min="6916" max="6918" width="6.5703125" style="28" customWidth="1"/>
    <col min="6919" max="6919" width="15.28515625" style="28" customWidth="1"/>
    <col min="6920" max="6920" width="6.5703125" style="28" customWidth="1"/>
    <col min="6921" max="6921" width="10.7109375" style="28" customWidth="1"/>
    <col min="6922" max="6922" width="6.5703125" style="28" customWidth="1"/>
    <col min="6923" max="6923" width="11.42578125" style="28" customWidth="1"/>
    <col min="6924" max="6924" width="6.5703125" style="28" customWidth="1"/>
    <col min="6925" max="6925" width="11" style="28" customWidth="1"/>
    <col min="6926" max="6926" width="9.140625" style="28"/>
    <col min="6927" max="6927" width="0.42578125" style="28" customWidth="1"/>
    <col min="6928" max="6928" width="9.140625" style="28"/>
    <col min="6929" max="6929" width="0.140625" style="28" customWidth="1"/>
    <col min="6930" max="7155" width="9.140625" style="28"/>
    <col min="7156" max="7156" width="14.140625" style="28" bestFit="1" customWidth="1"/>
    <col min="7157" max="7167" width="9.140625" style="28"/>
    <col min="7168" max="7168" width="8.5703125" style="28" customWidth="1"/>
    <col min="7169" max="7169" width="10" style="28" customWidth="1"/>
    <col min="7170" max="7170" width="6.5703125" style="28" customWidth="1"/>
    <col min="7171" max="7171" width="8.5703125" style="28" customWidth="1"/>
    <col min="7172" max="7174" width="6.5703125" style="28" customWidth="1"/>
    <col min="7175" max="7175" width="15.28515625" style="28" customWidth="1"/>
    <col min="7176" max="7176" width="6.5703125" style="28" customWidth="1"/>
    <col min="7177" max="7177" width="10.7109375" style="28" customWidth="1"/>
    <col min="7178" max="7178" width="6.5703125" style="28" customWidth="1"/>
    <col min="7179" max="7179" width="11.42578125" style="28" customWidth="1"/>
    <col min="7180" max="7180" width="6.5703125" style="28" customWidth="1"/>
    <col min="7181" max="7181" width="11" style="28" customWidth="1"/>
    <col min="7182" max="7182" width="9.140625" style="28"/>
    <col min="7183" max="7183" width="0.42578125" style="28" customWidth="1"/>
    <col min="7184" max="7184" width="9.140625" style="28"/>
    <col min="7185" max="7185" width="0.140625" style="28" customWidth="1"/>
    <col min="7186" max="7411" width="9.140625" style="28"/>
    <col min="7412" max="7412" width="14.140625" style="28" bestFit="1" customWidth="1"/>
    <col min="7413" max="7423" width="9.140625" style="28"/>
    <col min="7424" max="7424" width="8.5703125" style="28" customWidth="1"/>
    <col min="7425" max="7425" width="10" style="28" customWidth="1"/>
    <col min="7426" max="7426" width="6.5703125" style="28" customWidth="1"/>
    <col min="7427" max="7427" width="8.5703125" style="28" customWidth="1"/>
    <col min="7428" max="7430" width="6.5703125" style="28" customWidth="1"/>
    <col min="7431" max="7431" width="15.28515625" style="28" customWidth="1"/>
    <col min="7432" max="7432" width="6.5703125" style="28" customWidth="1"/>
    <col min="7433" max="7433" width="10.7109375" style="28" customWidth="1"/>
    <col min="7434" max="7434" width="6.5703125" style="28" customWidth="1"/>
    <col min="7435" max="7435" width="11.42578125" style="28" customWidth="1"/>
    <col min="7436" max="7436" width="6.5703125" style="28" customWidth="1"/>
    <col min="7437" max="7437" width="11" style="28" customWidth="1"/>
    <col min="7438" max="7438" width="9.140625" style="28"/>
    <col min="7439" max="7439" width="0.42578125" style="28" customWidth="1"/>
    <col min="7440" max="7440" width="9.140625" style="28"/>
    <col min="7441" max="7441" width="0.140625" style="28" customWidth="1"/>
    <col min="7442" max="7667" width="9.140625" style="28"/>
    <col min="7668" max="7668" width="14.140625" style="28" bestFit="1" customWidth="1"/>
    <col min="7669" max="7679" width="9.140625" style="28"/>
    <col min="7680" max="7680" width="8.5703125" style="28" customWidth="1"/>
    <col min="7681" max="7681" width="10" style="28" customWidth="1"/>
    <col min="7682" max="7682" width="6.5703125" style="28" customWidth="1"/>
    <col min="7683" max="7683" width="8.5703125" style="28" customWidth="1"/>
    <col min="7684" max="7686" width="6.5703125" style="28" customWidth="1"/>
    <col min="7687" max="7687" width="15.28515625" style="28" customWidth="1"/>
    <col min="7688" max="7688" width="6.5703125" style="28" customWidth="1"/>
    <col min="7689" max="7689" width="10.7109375" style="28" customWidth="1"/>
    <col min="7690" max="7690" width="6.5703125" style="28" customWidth="1"/>
    <col min="7691" max="7691" width="11.42578125" style="28" customWidth="1"/>
    <col min="7692" max="7692" width="6.5703125" style="28" customWidth="1"/>
    <col min="7693" max="7693" width="11" style="28" customWidth="1"/>
    <col min="7694" max="7694" width="9.140625" style="28"/>
    <col min="7695" max="7695" width="0.42578125" style="28" customWidth="1"/>
    <col min="7696" max="7696" width="9.140625" style="28"/>
    <col min="7697" max="7697" width="0.140625" style="28" customWidth="1"/>
    <col min="7698" max="7923" width="9.140625" style="28"/>
    <col min="7924" max="7924" width="14.140625" style="28" bestFit="1" customWidth="1"/>
    <col min="7925" max="7935" width="9.140625" style="28"/>
    <col min="7936" max="7936" width="8.5703125" style="28" customWidth="1"/>
    <col min="7937" max="7937" width="10" style="28" customWidth="1"/>
    <col min="7938" max="7938" width="6.5703125" style="28" customWidth="1"/>
    <col min="7939" max="7939" width="8.5703125" style="28" customWidth="1"/>
    <col min="7940" max="7942" width="6.5703125" style="28" customWidth="1"/>
    <col min="7943" max="7943" width="15.28515625" style="28" customWidth="1"/>
    <col min="7944" max="7944" width="6.5703125" style="28" customWidth="1"/>
    <col min="7945" max="7945" width="10.7109375" style="28" customWidth="1"/>
    <col min="7946" max="7946" width="6.5703125" style="28" customWidth="1"/>
    <col min="7947" max="7947" width="11.42578125" style="28" customWidth="1"/>
    <col min="7948" max="7948" width="6.5703125" style="28" customWidth="1"/>
    <col min="7949" max="7949" width="11" style="28" customWidth="1"/>
    <col min="7950" max="7950" width="9.140625" style="28"/>
    <col min="7951" max="7951" width="0.42578125" style="28" customWidth="1"/>
    <col min="7952" max="7952" width="9.140625" style="28"/>
    <col min="7953" max="7953" width="0.140625" style="28" customWidth="1"/>
    <col min="7954" max="8179" width="9.140625" style="28"/>
    <col min="8180" max="8180" width="14.140625" style="28" bestFit="1" customWidth="1"/>
    <col min="8181" max="8191" width="9.140625" style="28"/>
    <col min="8192" max="8192" width="8.5703125" style="28" customWidth="1"/>
    <col min="8193" max="8193" width="10" style="28" customWidth="1"/>
    <col min="8194" max="8194" width="6.5703125" style="28" customWidth="1"/>
    <col min="8195" max="8195" width="8.5703125" style="28" customWidth="1"/>
    <col min="8196" max="8198" width="6.5703125" style="28" customWidth="1"/>
    <col min="8199" max="8199" width="15.28515625" style="28" customWidth="1"/>
    <col min="8200" max="8200" width="6.5703125" style="28" customWidth="1"/>
    <col min="8201" max="8201" width="10.7109375" style="28" customWidth="1"/>
    <col min="8202" max="8202" width="6.5703125" style="28" customWidth="1"/>
    <col min="8203" max="8203" width="11.42578125" style="28" customWidth="1"/>
    <col min="8204" max="8204" width="6.5703125" style="28" customWidth="1"/>
    <col min="8205" max="8205" width="11" style="28" customWidth="1"/>
    <col min="8206" max="8206" width="9.140625" style="28"/>
    <col min="8207" max="8207" width="0.42578125" style="28" customWidth="1"/>
    <col min="8208" max="8208" width="9.140625" style="28"/>
    <col min="8209" max="8209" width="0.140625" style="28" customWidth="1"/>
    <col min="8210" max="8435" width="9.140625" style="28"/>
    <col min="8436" max="8436" width="14.140625" style="28" bestFit="1" customWidth="1"/>
    <col min="8437" max="8447" width="9.140625" style="28"/>
    <col min="8448" max="8448" width="8.5703125" style="28" customWidth="1"/>
    <col min="8449" max="8449" width="10" style="28" customWidth="1"/>
    <col min="8450" max="8450" width="6.5703125" style="28" customWidth="1"/>
    <col min="8451" max="8451" width="8.5703125" style="28" customWidth="1"/>
    <col min="8452" max="8454" width="6.5703125" style="28" customWidth="1"/>
    <col min="8455" max="8455" width="15.28515625" style="28" customWidth="1"/>
    <col min="8456" max="8456" width="6.5703125" style="28" customWidth="1"/>
    <col min="8457" max="8457" width="10.7109375" style="28" customWidth="1"/>
    <col min="8458" max="8458" width="6.5703125" style="28" customWidth="1"/>
    <col min="8459" max="8459" width="11.42578125" style="28" customWidth="1"/>
    <col min="8460" max="8460" width="6.5703125" style="28" customWidth="1"/>
    <col min="8461" max="8461" width="11" style="28" customWidth="1"/>
    <col min="8462" max="8462" width="9.140625" style="28"/>
    <col min="8463" max="8463" width="0.42578125" style="28" customWidth="1"/>
    <col min="8464" max="8464" width="9.140625" style="28"/>
    <col min="8465" max="8465" width="0.140625" style="28" customWidth="1"/>
    <col min="8466" max="8691" width="9.140625" style="28"/>
    <col min="8692" max="8692" width="14.140625" style="28" bestFit="1" customWidth="1"/>
    <col min="8693" max="8703" width="9.140625" style="28"/>
    <col min="8704" max="8704" width="8.5703125" style="28" customWidth="1"/>
    <col min="8705" max="8705" width="10" style="28" customWidth="1"/>
    <col min="8706" max="8706" width="6.5703125" style="28" customWidth="1"/>
    <col min="8707" max="8707" width="8.5703125" style="28" customWidth="1"/>
    <col min="8708" max="8710" width="6.5703125" style="28" customWidth="1"/>
    <col min="8711" max="8711" width="15.28515625" style="28" customWidth="1"/>
    <col min="8712" max="8712" width="6.5703125" style="28" customWidth="1"/>
    <col min="8713" max="8713" width="10.7109375" style="28" customWidth="1"/>
    <col min="8714" max="8714" width="6.5703125" style="28" customWidth="1"/>
    <col min="8715" max="8715" width="11.42578125" style="28" customWidth="1"/>
    <col min="8716" max="8716" width="6.5703125" style="28" customWidth="1"/>
    <col min="8717" max="8717" width="11" style="28" customWidth="1"/>
    <col min="8718" max="8718" width="9.140625" style="28"/>
    <col min="8719" max="8719" width="0.42578125" style="28" customWidth="1"/>
    <col min="8720" max="8720" width="9.140625" style="28"/>
    <col min="8721" max="8721" width="0.140625" style="28" customWidth="1"/>
    <col min="8722" max="8947" width="9.140625" style="28"/>
    <col min="8948" max="8948" width="14.140625" style="28" bestFit="1" customWidth="1"/>
    <col min="8949" max="8959" width="9.140625" style="28"/>
    <col min="8960" max="8960" width="8.5703125" style="28" customWidth="1"/>
    <col min="8961" max="8961" width="10" style="28" customWidth="1"/>
    <col min="8962" max="8962" width="6.5703125" style="28" customWidth="1"/>
    <col min="8963" max="8963" width="8.5703125" style="28" customWidth="1"/>
    <col min="8964" max="8966" width="6.5703125" style="28" customWidth="1"/>
    <col min="8967" max="8967" width="15.28515625" style="28" customWidth="1"/>
    <col min="8968" max="8968" width="6.5703125" style="28" customWidth="1"/>
    <col min="8969" max="8969" width="10.7109375" style="28" customWidth="1"/>
    <col min="8970" max="8970" width="6.5703125" style="28" customWidth="1"/>
    <col min="8971" max="8971" width="11.42578125" style="28" customWidth="1"/>
    <col min="8972" max="8972" width="6.5703125" style="28" customWidth="1"/>
    <col min="8973" max="8973" width="11" style="28" customWidth="1"/>
    <col min="8974" max="8974" width="9.140625" style="28"/>
    <col min="8975" max="8975" width="0.42578125" style="28" customWidth="1"/>
    <col min="8976" max="8976" width="9.140625" style="28"/>
    <col min="8977" max="8977" width="0.140625" style="28" customWidth="1"/>
    <col min="8978" max="9203" width="9.140625" style="28"/>
    <col min="9204" max="9204" width="14.140625" style="28" bestFit="1" customWidth="1"/>
    <col min="9205" max="9215" width="9.140625" style="28"/>
    <col min="9216" max="9216" width="8.5703125" style="28" customWidth="1"/>
    <col min="9217" max="9217" width="10" style="28" customWidth="1"/>
    <col min="9218" max="9218" width="6.5703125" style="28" customWidth="1"/>
    <col min="9219" max="9219" width="8.5703125" style="28" customWidth="1"/>
    <col min="9220" max="9222" width="6.5703125" style="28" customWidth="1"/>
    <col min="9223" max="9223" width="15.28515625" style="28" customWidth="1"/>
    <col min="9224" max="9224" width="6.5703125" style="28" customWidth="1"/>
    <col min="9225" max="9225" width="10.7109375" style="28" customWidth="1"/>
    <col min="9226" max="9226" width="6.5703125" style="28" customWidth="1"/>
    <col min="9227" max="9227" width="11.42578125" style="28" customWidth="1"/>
    <col min="9228" max="9228" width="6.5703125" style="28" customWidth="1"/>
    <col min="9229" max="9229" width="11" style="28" customWidth="1"/>
    <col min="9230" max="9230" width="9.140625" style="28"/>
    <col min="9231" max="9231" width="0.42578125" style="28" customWidth="1"/>
    <col min="9232" max="9232" width="9.140625" style="28"/>
    <col min="9233" max="9233" width="0.140625" style="28" customWidth="1"/>
    <col min="9234" max="9459" width="9.140625" style="28"/>
    <col min="9460" max="9460" width="14.140625" style="28" bestFit="1" customWidth="1"/>
    <col min="9461" max="9471" width="9.140625" style="28"/>
    <col min="9472" max="9472" width="8.5703125" style="28" customWidth="1"/>
    <col min="9473" max="9473" width="10" style="28" customWidth="1"/>
    <col min="9474" max="9474" width="6.5703125" style="28" customWidth="1"/>
    <col min="9475" max="9475" width="8.5703125" style="28" customWidth="1"/>
    <col min="9476" max="9478" width="6.5703125" style="28" customWidth="1"/>
    <col min="9479" max="9479" width="15.28515625" style="28" customWidth="1"/>
    <col min="9480" max="9480" width="6.5703125" style="28" customWidth="1"/>
    <col min="9481" max="9481" width="10.7109375" style="28" customWidth="1"/>
    <col min="9482" max="9482" width="6.5703125" style="28" customWidth="1"/>
    <col min="9483" max="9483" width="11.42578125" style="28" customWidth="1"/>
    <col min="9484" max="9484" width="6.5703125" style="28" customWidth="1"/>
    <col min="9485" max="9485" width="11" style="28" customWidth="1"/>
    <col min="9486" max="9486" width="9.140625" style="28"/>
    <col min="9487" max="9487" width="0.42578125" style="28" customWidth="1"/>
    <col min="9488" max="9488" width="9.140625" style="28"/>
    <col min="9489" max="9489" width="0.140625" style="28" customWidth="1"/>
    <col min="9490" max="9715" width="9.140625" style="28"/>
    <col min="9716" max="9716" width="14.140625" style="28" bestFit="1" customWidth="1"/>
    <col min="9717" max="9727" width="9.140625" style="28"/>
    <col min="9728" max="9728" width="8.5703125" style="28" customWidth="1"/>
    <col min="9729" max="9729" width="10" style="28" customWidth="1"/>
    <col min="9730" max="9730" width="6.5703125" style="28" customWidth="1"/>
    <col min="9731" max="9731" width="8.5703125" style="28" customWidth="1"/>
    <col min="9732" max="9734" width="6.5703125" style="28" customWidth="1"/>
    <col min="9735" max="9735" width="15.28515625" style="28" customWidth="1"/>
    <col min="9736" max="9736" width="6.5703125" style="28" customWidth="1"/>
    <col min="9737" max="9737" width="10.7109375" style="28" customWidth="1"/>
    <col min="9738" max="9738" width="6.5703125" style="28" customWidth="1"/>
    <col min="9739" max="9739" width="11.42578125" style="28" customWidth="1"/>
    <col min="9740" max="9740" width="6.5703125" style="28" customWidth="1"/>
    <col min="9741" max="9741" width="11" style="28" customWidth="1"/>
    <col min="9742" max="9742" width="9.140625" style="28"/>
    <col min="9743" max="9743" width="0.42578125" style="28" customWidth="1"/>
    <col min="9744" max="9744" width="9.140625" style="28"/>
    <col min="9745" max="9745" width="0.140625" style="28" customWidth="1"/>
    <col min="9746" max="9971" width="9.140625" style="28"/>
    <col min="9972" max="9972" width="14.140625" style="28" bestFit="1" customWidth="1"/>
    <col min="9973" max="9983" width="9.140625" style="28"/>
    <col min="9984" max="9984" width="8.5703125" style="28" customWidth="1"/>
    <col min="9985" max="9985" width="10" style="28" customWidth="1"/>
    <col min="9986" max="9986" width="6.5703125" style="28" customWidth="1"/>
    <col min="9987" max="9987" width="8.5703125" style="28" customWidth="1"/>
    <col min="9988" max="9990" width="6.5703125" style="28" customWidth="1"/>
    <col min="9991" max="9991" width="15.28515625" style="28" customWidth="1"/>
    <col min="9992" max="9992" width="6.5703125" style="28" customWidth="1"/>
    <col min="9993" max="9993" width="10.7109375" style="28" customWidth="1"/>
    <col min="9994" max="9994" width="6.5703125" style="28" customWidth="1"/>
    <col min="9995" max="9995" width="11.42578125" style="28" customWidth="1"/>
    <col min="9996" max="9996" width="6.5703125" style="28" customWidth="1"/>
    <col min="9997" max="9997" width="11" style="28" customWidth="1"/>
    <col min="9998" max="9998" width="9.140625" style="28"/>
    <col min="9999" max="9999" width="0.42578125" style="28" customWidth="1"/>
    <col min="10000" max="10000" width="9.140625" style="28"/>
    <col min="10001" max="10001" width="0.140625" style="28" customWidth="1"/>
    <col min="10002" max="10227" width="9.140625" style="28"/>
    <col min="10228" max="10228" width="14.140625" style="28" bestFit="1" customWidth="1"/>
    <col min="10229" max="10239" width="9.140625" style="28"/>
    <col min="10240" max="10240" width="8.5703125" style="28" customWidth="1"/>
    <col min="10241" max="10241" width="10" style="28" customWidth="1"/>
    <col min="10242" max="10242" width="6.5703125" style="28" customWidth="1"/>
    <col min="10243" max="10243" width="8.5703125" style="28" customWidth="1"/>
    <col min="10244" max="10246" width="6.5703125" style="28" customWidth="1"/>
    <col min="10247" max="10247" width="15.28515625" style="28" customWidth="1"/>
    <col min="10248" max="10248" width="6.5703125" style="28" customWidth="1"/>
    <col min="10249" max="10249" width="10.7109375" style="28" customWidth="1"/>
    <col min="10250" max="10250" width="6.5703125" style="28" customWidth="1"/>
    <col min="10251" max="10251" width="11.42578125" style="28" customWidth="1"/>
    <col min="10252" max="10252" width="6.5703125" style="28" customWidth="1"/>
    <col min="10253" max="10253" width="11" style="28" customWidth="1"/>
    <col min="10254" max="10254" width="9.140625" style="28"/>
    <col min="10255" max="10255" width="0.42578125" style="28" customWidth="1"/>
    <col min="10256" max="10256" width="9.140625" style="28"/>
    <col min="10257" max="10257" width="0.140625" style="28" customWidth="1"/>
    <col min="10258" max="10483" width="9.140625" style="28"/>
    <col min="10484" max="10484" width="14.140625" style="28" bestFit="1" customWidth="1"/>
    <col min="10485" max="10495" width="9.140625" style="28"/>
    <col min="10496" max="10496" width="8.5703125" style="28" customWidth="1"/>
    <col min="10497" max="10497" width="10" style="28" customWidth="1"/>
    <col min="10498" max="10498" width="6.5703125" style="28" customWidth="1"/>
    <col min="10499" max="10499" width="8.5703125" style="28" customWidth="1"/>
    <col min="10500" max="10502" width="6.5703125" style="28" customWidth="1"/>
    <col min="10503" max="10503" width="15.28515625" style="28" customWidth="1"/>
    <col min="10504" max="10504" width="6.5703125" style="28" customWidth="1"/>
    <col min="10505" max="10505" width="10.7109375" style="28" customWidth="1"/>
    <col min="10506" max="10506" width="6.5703125" style="28" customWidth="1"/>
    <col min="10507" max="10507" width="11.42578125" style="28" customWidth="1"/>
    <col min="10508" max="10508" width="6.5703125" style="28" customWidth="1"/>
    <col min="10509" max="10509" width="11" style="28" customWidth="1"/>
    <col min="10510" max="10510" width="9.140625" style="28"/>
    <col min="10511" max="10511" width="0.42578125" style="28" customWidth="1"/>
    <col min="10512" max="10512" width="9.140625" style="28"/>
    <col min="10513" max="10513" width="0.140625" style="28" customWidth="1"/>
    <col min="10514" max="10739" width="9.140625" style="28"/>
    <col min="10740" max="10740" width="14.140625" style="28" bestFit="1" customWidth="1"/>
    <col min="10741" max="10751" width="9.140625" style="28"/>
    <col min="10752" max="10752" width="8.5703125" style="28" customWidth="1"/>
    <col min="10753" max="10753" width="10" style="28" customWidth="1"/>
    <col min="10754" max="10754" width="6.5703125" style="28" customWidth="1"/>
    <col min="10755" max="10755" width="8.5703125" style="28" customWidth="1"/>
    <col min="10756" max="10758" width="6.5703125" style="28" customWidth="1"/>
    <col min="10759" max="10759" width="15.28515625" style="28" customWidth="1"/>
    <col min="10760" max="10760" width="6.5703125" style="28" customWidth="1"/>
    <col min="10761" max="10761" width="10.7109375" style="28" customWidth="1"/>
    <col min="10762" max="10762" width="6.5703125" style="28" customWidth="1"/>
    <col min="10763" max="10763" width="11.42578125" style="28" customWidth="1"/>
    <col min="10764" max="10764" width="6.5703125" style="28" customWidth="1"/>
    <col min="10765" max="10765" width="11" style="28" customWidth="1"/>
    <col min="10766" max="10766" width="9.140625" style="28"/>
    <col min="10767" max="10767" width="0.42578125" style="28" customWidth="1"/>
    <col min="10768" max="10768" width="9.140625" style="28"/>
    <col min="10769" max="10769" width="0.140625" style="28" customWidth="1"/>
    <col min="10770" max="10995" width="9.140625" style="28"/>
    <col min="10996" max="10996" width="14.140625" style="28" bestFit="1" customWidth="1"/>
    <col min="10997" max="11007" width="9.140625" style="28"/>
    <col min="11008" max="11008" width="8.5703125" style="28" customWidth="1"/>
    <col min="11009" max="11009" width="10" style="28" customWidth="1"/>
    <col min="11010" max="11010" width="6.5703125" style="28" customWidth="1"/>
    <col min="11011" max="11011" width="8.5703125" style="28" customWidth="1"/>
    <col min="11012" max="11014" width="6.5703125" style="28" customWidth="1"/>
    <col min="11015" max="11015" width="15.28515625" style="28" customWidth="1"/>
    <col min="11016" max="11016" width="6.5703125" style="28" customWidth="1"/>
    <col min="11017" max="11017" width="10.7109375" style="28" customWidth="1"/>
    <col min="11018" max="11018" width="6.5703125" style="28" customWidth="1"/>
    <col min="11019" max="11019" width="11.42578125" style="28" customWidth="1"/>
    <col min="11020" max="11020" width="6.5703125" style="28" customWidth="1"/>
    <col min="11021" max="11021" width="11" style="28" customWidth="1"/>
    <col min="11022" max="11022" width="9.140625" style="28"/>
    <col min="11023" max="11023" width="0.42578125" style="28" customWidth="1"/>
    <col min="11024" max="11024" width="9.140625" style="28"/>
    <col min="11025" max="11025" width="0.140625" style="28" customWidth="1"/>
    <col min="11026" max="11251" width="9.140625" style="28"/>
    <col min="11252" max="11252" width="14.140625" style="28" bestFit="1" customWidth="1"/>
    <col min="11253" max="11263" width="9.140625" style="28"/>
    <col min="11264" max="11264" width="8.5703125" style="28" customWidth="1"/>
    <col min="11265" max="11265" width="10" style="28" customWidth="1"/>
    <col min="11266" max="11266" width="6.5703125" style="28" customWidth="1"/>
    <col min="11267" max="11267" width="8.5703125" style="28" customWidth="1"/>
    <col min="11268" max="11270" width="6.5703125" style="28" customWidth="1"/>
    <col min="11271" max="11271" width="15.28515625" style="28" customWidth="1"/>
    <col min="11272" max="11272" width="6.5703125" style="28" customWidth="1"/>
    <col min="11273" max="11273" width="10.7109375" style="28" customWidth="1"/>
    <col min="11274" max="11274" width="6.5703125" style="28" customWidth="1"/>
    <col min="11275" max="11275" width="11.42578125" style="28" customWidth="1"/>
    <col min="11276" max="11276" width="6.5703125" style="28" customWidth="1"/>
    <col min="11277" max="11277" width="11" style="28" customWidth="1"/>
    <col min="11278" max="11278" width="9.140625" style="28"/>
    <col min="11279" max="11279" width="0.42578125" style="28" customWidth="1"/>
    <col min="11280" max="11280" width="9.140625" style="28"/>
    <col min="11281" max="11281" width="0.140625" style="28" customWidth="1"/>
    <col min="11282" max="11507" width="9.140625" style="28"/>
    <col min="11508" max="11508" width="14.140625" style="28" bestFit="1" customWidth="1"/>
    <col min="11509" max="11519" width="9.140625" style="28"/>
    <col min="11520" max="11520" width="8.5703125" style="28" customWidth="1"/>
    <col min="11521" max="11521" width="10" style="28" customWidth="1"/>
    <col min="11522" max="11522" width="6.5703125" style="28" customWidth="1"/>
    <col min="11523" max="11523" width="8.5703125" style="28" customWidth="1"/>
    <col min="11524" max="11526" width="6.5703125" style="28" customWidth="1"/>
    <col min="11527" max="11527" width="15.28515625" style="28" customWidth="1"/>
    <col min="11528" max="11528" width="6.5703125" style="28" customWidth="1"/>
    <col min="11529" max="11529" width="10.7109375" style="28" customWidth="1"/>
    <col min="11530" max="11530" width="6.5703125" style="28" customWidth="1"/>
    <col min="11531" max="11531" width="11.42578125" style="28" customWidth="1"/>
    <col min="11532" max="11532" width="6.5703125" style="28" customWidth="1"/>
    <col min="11533" max="11533" width="11" style="28" customWidth="1"/>
    <col min="11534" max="11534" width="9.140625" style="28"/>
    <col min="11535" max="11535" width="0.42578125" style="28" customWidth="1"/>
    <col min="11536" max="11536" width="9.140625" style="28"/>
    <col min="11537" max="11537" width="0.140625" style="28" customWidth="1"/>
    <col min="11538" max="11763" width="9.140625" style="28"/>
    <col min="11764" max="11764" width="14.140625" style="28" bestFit="1" customWidth="1"/>
    <col min="11765" max="11775" width="9.140625" style="28"/>
    <col min="11776" max="11776" width="8.5703125" style="28" customWidth="1"/>
    <col min="11777" max="11777" width="10" style="28" customWidth="1"/>
    <col min="11778" max="11778" width="6.5703125" style="28" customWidth="1"/>
    <col min="11779" max="11779" width="8.5703125" style="28" customWidth="1"/>
    <col min="11780" max="11782" width="6.5703125" style="28" customWidth="1"/>
    <col min="11783" max="11783" width="15.28515625" style="28" customWidth="1"/>
    <col min="11784" max="11784" width="6.5703125" style="28" customWidth="1"/>
    <col min="11785" max="11785" width="10.7109375" style="28" customWidth="1"/>
    <col min="11786" max="11786" width="6.5703125" style="28" customWidth="1"/>
    <col min="11787" max="11787" width="11.42578125" style="28" customWidth="1"/>
    <col min="11788" max="11788" width="6.5703125" style="28" customWidth="1"/>
    <col min="11789" max="11789" width="11" style="28" customWidth="1"/>
    <col min="11790" max="11790" width="9.140625" style="28"/>
    <col min="11791" max="11791" width="0.42578125" style="28" customWidth="1"/>
    <col min="11792" max="11792" width="9.140625" style="28"/>
    <col min="11793" max="11793" width="0.140625" style="28" customWidth="1"/>
    <col min="11794" max="12019" width="9.140625" style="28"/>
    <col min="12020" max="12020" width="14.140625" style="28" bestFit="1" customWidth="1"/>
    <col min="12021" max="12031" width="9.140625" style="28"/>
    <col min="12032" max="12032" width="8.5703125" style="28" customWidth="1"/>
    <col min="12033" max="12033" width="10" style="28" customWidth="1"/>
    <col min="12034" max="12034" width="6.5703125" style="28" customWidth="1"/>
    <col min="12035" max="12035" width="8.5703125" style="28" customWidth="1"/>
    <col min="12036" max="12038" width="6.5703125" style="28" customWidth="1"/>
    <col min="12039" max="12039" width="15.28515625" style="28" customWidth="1"/>
    <col min="12040" max="12040" width="6.5703125" style="28" customWidth="1"/>
    <col min="12041" max="12041" width="10.7109375" style="28" customWidth="1"/>
    <col min="12042" max="12042" width="6.5703125" style="28" customWidth="1"/>
    <col min="12043" max="12043" width="11.42578125" style="28" customWidth="1"/>
    <col min="12044" max="12044" width="6.5703125" style="28" customWidth="1"/>
    <col min="12045" max="12045" width="11" style="28" customWidth="1"/>
    <col min="12046" max="12046" width="9.140625" style="28"/>
    <col min="12047" max="12047" width="0.42578125" style="28" customWidth="1"/>
    <col min="12048" max="12048" width="9.140625" style="28"/>
    <col min="12049" max="12049" width="0.140625" style="28" customWidth="1"/>
    <col min="12050" max="12275" width="9.140625" style="28"/>
    <col min="12276" max="12276" width="14.140625" style="28" bestFit="1" customWidth="1"/>
    <col min="12277" max="12287" width="9.140625" style="28"/>
    <col min="12288" max="12288" width="8.5703125" style="28" customWidth="1"/>
    <col min="12289" max="12289" width="10" style="28" customWidth="1"/>
    <col min="12290" max="12290" width="6.5703125" style="28" customWidth="1"/>
    <col min="12291" max="12291" width="8.5703125" style="28" customWidth="1"/>
    <col min="12292" max="12294" width="6.5703125" style="28" customWidth="1"/>
    <col min="12295" max="12295" width="15.28515625" style="28" customWidth="1"/>
    <col min="12296" max="12296" width="6.5703125" style="28" customWidth="1"/>
    <col min="12297" max="12297" width="10.7109375" style="28" customWidth="1"/>
    <col min="12298" max="12298" width="6.5703125" style="28" customWidth="1"/>
    <col min="12299" max="12299" width="11.42578125" style="28" customWidth="1"/>
    <col min="12300" max="12300" width="6.5703125" style="28" customWidth="1"/>
    <col min="12301" max="12301" width="11" style="28" customWidth="1"/>
    <col min="12302" max="12302" width="9.140625" style="28"/>
    <col min="12303" max="12303" width="0.42578125" style="28" customWidth="1"/>
    <col min="12304" max="12304" width="9.140625" style="28"/>
    <col min="12305" max="12305" width="0.140625" style="28" customWidth="1"/>
    <col min="12306" max="12531" width="9.140625" style="28"/>
    <col min="12532" max="12532" width="14.140625" style="28" bestFit="1" customWidth="1"/>
    <col min="12533" max="12543" width="9.140625" style="28"/>
    <col min="12544" max="12544" width="8.5703125" style="28" customWidth="1"/>
    <col min="12545" max="12545" width="10" style="28" customWidth="1"/>
    <col min="12546" max="12546" width="6.5703125" style="28" customWidth="1"/>
    <col min="12547" max="12547" width="8.5703125" style="28" customWidth="1"/>
    <col min="12548" max="12550" width="6.5703125" style="28" customWidth="1"/>
    <col min="12551" max="12551" width="15.28515625" style="28" customWidth="1"/>
    <col min="12552" max="12552" width="6.5703125" style="28" customWidth="1"/>
    <col min="12553" max="12553" width="10.7109375" style="28" customWidth="1"/>
    <col min="12554" max="12554" width="6.5703125" style="28" customWidth="1"/>
    <col min="12555" max="12555" width="11.42578125" style="28" customWidth="1"/>
    <col min="12556" max="12556" width="6.5703125" style="28" customWidth="1"/>
    <col min="12557" max="12557" width="11" style="28" customWidth="1"/>
    <col min="12558" max="12558" width="9.140625" style="28"/>
    <col min="12559" max="12559" width="0.42578125" style="28" customWidth="1"/>
    <col min="12560" max="12560" width="9.140625" style="28"/>
    <col min="12561" max="12561" width="0.140625" style="28" customWidth="1"/>
    <col min="12562" max="12787" width="9.140625" style="28"/>
    <col min="12788" max="12788" width="14.140625" style="28" bestFit="1" customWidth="1"/>
    <col min="12789" max="12799" width="9.140625" style="28"/>
    <col min="12800" max="12800" width="8.5703125" style="28" customWidth="1"/>
    <col min="12801" max="12801" width="10" style="28" customWidth="1"/>
    <col min="12802" max="12802" width="6.5703125" style="28" customWidth="1"/>
    <col min="12803" max="12803" width="8.5703125" style="28" customWidth="1"/>
    <col min="12804" max="12806" width="6.5703125" style="28" customWidth="1"/>
    <col min="12807" max="12807" width="15.28515625" style="28" customWidth="1"/>
    <col min="12808" max="12808" width="6.5703125" style="28" customWidth="1"/>
    <col min="12809" max="12809" width="10.7109375" style="28" customWidth="1"/>
    <col min="12810" max="12810" width="6.5703125" style="28" customWidth="1"/>
    <col min="12811" max="12811" width="11.42578125" style="28" customWidth="1"/>
    <col min="12812" max="12812" width="6.5703125" style="28" customWidth="1"/>
    <col min="12813" max="12813" width="11" style="28" customWidth="1"/>
    <col min="12814" max="12814" width="9.140625" style="28"/>
    <col min="12815" max="12815" width="0.42578125" style="28" customWidth="1"/>
    <col min="12816" max="12816" width="9.140625" style="28"/>
    <col min="12817" max="12817" width="0.140625" style="28" customWidth="1"/>
    <col min="12818" max="13043" width="9.140625" style="28"/>
    <col min="13044" max="13044" width="14.140625" style="28" bestFit="1" customWidth="1"/>
    <col min="13045" max="13055" width="9.140625" style="28"/>
    <col min="13056" max="13056" width="8.5703125" style="28" customWidth="1"/>
    <col min="13057" max="13057" width="10" style="28" customWidth="1"/>
    <col min="13058" max="13058" width="6.5703125" style="28" customWidth="1"/>
    <col min="13059" max="13059" width="8.5703125" style="28" customWidth="1"/>
    <col min="13060" max="13062" width="6.5703125" style="28" customWidth="1"/>
    <col min="13063" max="13063" width="15.28515625" style="28" customWidth="1"/>
    <col min="13064" max="13064" width="6.5703125" style="28" customWidth="1"/>
    <col min="13065" max="13065" width="10.7109375" style="28" customWidth="1"/>
    <col min="13066" max="13066" width="6.5703125" style="28" customWidth="1"/>
    <col min="13067" max="13067" width="11.42578125" style="28" customWidth="1"/>
    <col min="13068" max="13068" width="6.5703125" style="28" customWidth="1"/>
    <col min="13069" max="13069" width="11" style="28" customWidth="1"/>
    <col min="13070" max="13070" width="9.140625" style="28"/>
    <col min="13071" max="13071" width="0.42578125" style="28" customWidth="1"/>
    <col min="13072" max="13072" width="9.140625" style="28"/>
    <col min="13073" max="13073" width="0.140625" style="28" customWidth="1"/>
    <col min="13074" max="13299" width="9.140625" style="28"/>
    <col min="13300" max="13300" width="14.140625" style="28" bestFit="1" customWidth="1"/>
    <col min="13301" max="13311" width="9.140625" style="28"/>
    <col min="13312" max="13312" width="8.5703125" style="28" customWidth="1"/>
    <col min="13313" max="13313" width="10" style="28" customWidth="1"/>
    <col min="13314" max="13314" width="6.5703125" style="28" customWidth="1"/>
    <col min="13315" max="13315" width="8.5703125" style="28" customWidth="1"/>
    <col min="13316" max="13318" width="6.5703125" style="28" customWidth="1"/>
    <col min="13319" max="13319" width="15.28515625" style="28" customWidth="1"/>
    <col min="13320" max="13320" width="6.5703125" style="28" customWidth="1"/>
    <col min="13321" max="13321" width="10.7109375" style="28" customWidth="1"/>
    <col min="13322" max="13322" width="6.5703125" style="28" customWidth="1"/>
    <col min="13323" max="13323" width="11.42578125" style="28" customWidth="1"/>
    <col min="13324" max="13324" width="6.5703125" style="28" customWidth="1"/>
    <col min="13325" max="13325" width="11" style="28" customWidth="1"/>
    <col min="13326" max="13326" width="9.140625" style="28"/>
    <col min="13327" max="13327" width="0.42578125" style="28" customWidth="1"/>
    <col min="13328" max="13328" width="9.140625" style="28"/>
    <col min="13329" max="13329" width="0.140625" style="28" customWidth="1"/>
    <col min="13330" max="13555" width="9.140625" style="28"/>
    <col min="13556" max="13556" width="14.140625" style="28" bestFit="1" customWidth="1"/>
    <col min="13557" max="13567" width="9.140625" style="28"/>
    <col min="13568" max="13568" width="8.5703125" style="28" customWidth="1"/>
    <col min="13569" max="13569" width="10" style="28" customWidth="1"/>
    <col min="13570" max="13570" width="6.5703125" style="28" customWidth="1"/>
    <col min="13571" max="13571" width="8.5703125" style="28" customWidth="1"/>
    <col min="13572" max="13574" width="6.5703125" style="28" customWidth="1"/>
    <col min="13575" max="13575" width="15.28515625" style="28" customWidth="1"/>
    <col min="13576" max="13576" width="6.5703125" style="28" customWidth="1"/>
    <col min="13577" max="13577" width="10.7109375" style="28" customWidth="1"/>
    <col min="13578" max="13578" width="6.5703125" style="28" customWidth="1"/>
    <col min="13579" max="13579" width="11.42578125" style="28" customWidth="1"/>
    <col min="13580" max="13580" width="6.5703125" style="28" customWidth="1"/>
    <col min="13581" max="13581" width="11" style="28" customWidth="1"/>
    <col min="13582" max="13582" width="9.140625" style="28"/>
    <col min="13583" max="13583" width="0.42578125" style="28" customWidth="1"/>
    <col min="13584" max="13584" width="9.140625" style="28"/>
    <col min="13585" max="13585" width="0.140625" style="28" customWidth="1"/>
    <col min="13586" max="13811" width="9.140625" style="28"/>
    <col min="13812" max="13812" width="14.140625" style="28" bestFit="1" customWidth="1"/>
    <col min="13813" max="13823" width="9.140625" style="28"/>
    <col min="13824" max="13824" width="8.5703125" style="28" customWidth="1"/>
    <col min="13825" max="13825" width="10" style="28" customWidth="1"/>
    <col min="13826" max="13826" width="6.5703125" style="28" customWidth="1"/>
    <col min="13827" max="13827" width="8.5703125" style="28" customWidth="1"/>
    <col min="13828" max="13830" width="6.5703125" style="28" customWidth="1"/>
    <col min="13831" max="13831" width="15.28515625" style="28" customWidth="1"/>
    <col min="13832" max="13832" width="6.5703125" style="28" customWidth="1"/>
    <col min="13833" max="13833" width="10.7109375" style="28" customWidth="1"/>
    <col min="13834" max="13834" width="6.5703125" style="28" customWidth="1"/>
    <col min="13835" max="13835" width="11.42578125" style="28" customWidth="1"/>
    <col min="13836" max="13836" width="6.5703125" style="28" customWidth="1"/>
    <col min="13837" max="13837" width="11" style="28" customWidth="1"/>
    <col min="13838" max="13838" width="9.140625" style="28"/>
    <col min="13839" max="13839" width="0.42578125" style="28" customWidth="1"/>
    <col min="13840" max="13840" width="9.140625" style="28"/>
    <col min="13841" max="13841" width="0.140625" style="28" customWidth="1"/>
    <col min="13842" max="14067" width="9.140625" style="28"/>
    <col min="14068" max="14068" width="14.140625" style="28" bestFit="1" customWidth="1"/>
    <col min="14069" max="14079" width="9.140625" style="28"/>
    <col min="14080" max="14080" width="8.5703125" style="28" customWidth="1"/>
    <col min="14081" max="14081" width="10" style="28" customWidth="1"/>
    <col min="14082" max="14082" width="6.5703125" style="28" customWidth="1"/>
    <col min="14083" max="14083" width="8.5703125" style="28" customWidth="1"/>
    <col min="14084" max="14086" width="6.5703125" style="28" customWidth="1"/>
    <col min="14087" max="14087" width="15.28515625" style="28" customWidth="1"/>
    <col min="14088" max="14088" width="6.5703125" style="28" customWidth="1"/>
    <col min="14089" max="14089" width="10.7109375" style="28" customWidth="1"/>
    <col min="14090" max="14090" width="6.5703125" style="28" customWidth="1"/>
    <col min="14091" max="14091" width="11.42578125" style="28" customWidth="1"/>
    <col min="14092" max="14092" width="6.5703125" style="28" customWidth="1"/>
    <col min="14093" max="14093" width="11" style="28" customWidth="1"/>
    <col min="14094" max="14094" width="9.140625" style="28"/>
    <col min="14095" max="14095" width="0.42578125" style="28" customWidth="1"/>
    <col min="14096" max="14096" width="9.140625" style="28"/>
    <col min="14097" max="14097" width="0.140625" style="28" customWidth="1"/>
    <col min="14098" max="14323" width="9.140625" style="28"/>
    <col min="14324" max="14324" width="14.140625" style="28" bestFit="1" customWidth="1"/>
    <col min="14325" max="14335" width="9.140625" style="28"/>
    <col min="14336" max="14336" width="8.5703125" style="28" customWidth="1"/>
    <col min="14337" max="14337" width="10" style="28" customWidth="1"/>
    <col min="14338" max="14338" width="6.5703125" style="28" customWidth="1"/>
    <col min="14339" max="14339" width="8.5703125" style="28" customWidth="1"/>
    <col min="14340" max="14342" width="6.5703125" style="28" customWidth="1"/>
    <col min="14343" max="14343" width="15.28515625" style="28" customWidth="1"/>
    <col min="14344" max="14344" width="6.5703125" style="28" customWidth="1"/>
    <col min="14345" max="14345" width="10.7109375" style="28" customWidth="1"/>
    <col min="14346" max="14346" width="6.5703125" style="28" customWidth="1"/>
    <col min="14347" max="14347" width="11.42578125" style="28" customWidth="1"/>
    <col min="14348" max="14348" width="6.5703125" style="28" customWidth="1"/>
    <col min="14349" max="14349" width="11" style="28" customWidth="1"/>
    <col min="14350" max="14350" width="9.140625" style="28"/>
    <col min="14351" max="14351" width="0.42578125" style="28" customWidth="1"/>
    <col min="14352" max="14352" width="9.140625" style="28"/>
    <col min="14353" max="14353" width="0.140625" style="28" customWidth="1"/>
    <col min="14354" max="14579" width="9.140625" style="28"/>
    <col min="14580" max="14580" width="14.140625" style="28" bestFit="1" customWidth="1"/>
    <col min="14581" max="14591" width="9.140625" style="28"/>
    <col min="14592" max="14592" width="8.5703125" style="28" customWidth="1"/>
    <col min="14593" max="14593" width="10" style="28" customWidth="1"/>
    <col min="14594" max="14594" width="6.5703125" style="28" customWidth="1"/>
    <col min="14595" max="14595" width="8.5703125" style="28" customWidth="1"/>
    <col min="14596" max="14598" width="6.5703125" style="28" customWidth="1"/>
    <col min="14599" max="14599" width="15.28515625" style="28" customWidth="1"/>
    <col min="14600" max="14600" width="6.5703125" style="28" customWidth="1"/>
    <col min="14601" max="14601" width="10.7109375" style="28" customWidth="1"/>
    <col min="14602" max="14602" width="6.5703125" style="28" customWidth="1"/>
    <col min="14603" max="14603" width="11.42578125" style="28" customWidth="1"/>
    <col min="14604" max="14604" width="6.5703125" style="28" customWidth="1"/>
    <col min="14605" max="14605" width="11" style="28" customWidth="1"/>
    <col min="14606" max="14606" width="9.140625" style="28"/>
    <col min="14607" max="14607" width="0.42578125" style="28" customWidth="1"/>
    <col min="14608" max="14608" width="9.140625" style="28"/>
    <col min="14609" max="14609" width="0.140625" style="28" customWidth="1"/>
    <col min="14610" max="14835" width="9.140625" style="28"/>
    <col min="14836" max="14836" width="14.140625" style="28" bestFit="1" customWidth="1"/>
    <col min="14837" max="14847" width="9.140625" style="28"/>
    <col min="14848" max="14848" width="8.5703125" style="28" customWidth="1"/>
    <col min="14849" max="14849" width="10" style="28" customWidth="1"/>
    <col min="14850" max="14850" width="6.5703125" style="28" customWidth="1"/>
    <col min="14851" max="14851" width="8.5703125" style="28" customWidth="1"/>
    <col min="14852" max="14854" width="6.5703125" style="28" customWidth="1"/>
    <col min="14855" max="14855" width="15.28515625" style="28" customWidth="1"/>
    <col min="14856" max="14856" width="6.5703125" style="28" customWidth="1"/>
    <col min="14857" max="14857" width="10.7109375" style="28" customWidth="1"/>
    <col min="14858" max="14858" width="6.5703125" style="28" customWidth="1"/>
    <col min="14859" max="14859" width="11.42578125" style="28" customWidth="1"/>
    <col min="14860" max="14860" width="6.5703125" style="28" customWidth="1"/>
    <col min="14861" max="14861" width="11" style="28" customWidth="1"/>
    <col min="14862" max="14862" width="9.140625" style="28"/>
    <col min="14863" max="14863" width="0.42578125" style="28" customWidth="1"/>
    <col min="14864" max="14864" width="9.140625" style="28"/>
    <col min="14865" max="14865" width="0.140625" style="28" customWidth="1"/>
    <col min="14866" max="15091" width="9.140625" style="28"/>
    <col min="15092" max="15092" width="14.140625" style="28" bestFit="1" customWidth="1"/>
    <col min="15093" max="15103" width="9.140625" style="28"/>
    <col min="15104" max="15104" width="8.5703125" style="28" customWidth="1"/>
    <col min="15105" max="15105" width="10" style="28" customWidth="1"/>
    <col min="15106" max="15106" width="6.5703125" style="28" customWidth="1"/>
    <col min="15107" max="15107" width="8.5703125" style="28" customWidth="1"/>
    <col min="15108" max="15110" width="6.5703125" style="28" customWidth="1"/>
    <col min="15111" max="15111" width="15.28515625" style="28" customWidth="1"/>
    <col min="15112" max="15112" width="6.5703125" style="28" customWidth="1"/>
    <col min="15113" max="15113" width="10.7109375" style="28" customWidth="1"/>
    <col min="15114" max="15114" width="6.5703125" style="28" customWidth="1"/>
    <col min="15115" max="15115" width="11.42578125" style="28" customWidth="1"/>
    <col min="15116" max="15116" width="6.5703125" style="28" customWidth="1"/>
    <col min="15117" max="15117" width="11" style="28" customWidth="1"/>
    <col min="15118" max="15118" width="9.140625" style="28"/>
    <col min="15119" max="15119" width="0.42578125" style="28" customWidth="1"/>
    <col min="15120" max="15120" width="9.140625" style="28"/>
    <col min="15121" max="15121" width="0.140625" style="28" customWidth="1"/>
    <col min="15122" max="15347" width="9.140625" style="28"/>
    <col min="15348" max="15348" width="14.140625" style="28" bestFit="1" customWidth="1"/>
    <col min="15349" max="15359" width="9.140625" style="28"/>
    <col min="15360" max="15360" width="8.5703125" style="28" customWidth="1"/>
    <col min="15361" max="15361" width="10" style="28" customWidth="1"/>
    <col min="15362" max="15362" width="6.5703125" style="28" customWidth="1"/>
    <col min="15363" max="15363" width="8.5703125" style="28" customWidth="1"/>
    <col min="15364" max="15366" width="6.5703125" style="28" customWidth="1"/>
    <col min="15367" max="15367" width="15.28515625" style="28" customWidth="1"/>
    <col min="15368" max="15368" width="6.5703125" style="28" customWidth="1"/>
    <col min="15369" max="15369" width="10.7109375" style="28" customWidth="1"/>
    <col min="15370" max="15370" width="6.5703125" style="28" customWidth="1"/>
    <col min="15371" max="15371" width="11.42578125" style="28" customWidth="1"/>
    <col min="15372" max="15372" width="6.5703125" style="28" customWidth="1"/>
    <col min="15373" max="15373" width="11" style="28" customWidth="1"/>
    <col min="15374" max="15374" width="9.140625" style="28"/>
    <col min="15375" max="15375" width="0.42578125" style="28" customWidth="1"/>
    <col min="15376" max="15376" width="9.140625" style="28"/>
    <col min="15377" max="15377" width="0.140625" style="28" customWidth="1"/>
    <col min="15378" max="15603" width="9.140625" style="28"/>
    <col min="15604" max="15604" width="14.140625" style="28" bestFit="1" customWidth="1"/>
    <col min="15605" max="15615" width="9.140625" style="28"/>
    <col min="15616" max="15616" width="8.5703125" style="28" customWidth="1"/>
    <col min="15617" max="15617" width="10" style="28" customWidth="1"/>
    <col min="15618" max="15618" width="6.5703125" style="28" customWidth="1"/>
    <col min="15619" max="15619" width="8.5703125" style="28" customWidth="1"/>
    <col min="15620" max="15622" width="6.5703125" style="28" customWidth="1"/>
    <col min="15623" max="15623" width="15.28515625" style="28" customWidth="1"/>
    <col min="15624" max="15624" width="6.5703125" style="28" customWidth="1"/>
    <col min="15625" max="15625" width="10.7109375" style="28" customWidth="1"/>
    <col min="15626" max="15626" width="6.5703125" style="28" customWidth="1"/>
    <col min="15627" max="15627" width="11.42578125" style="28" customWidth="1"/>
    <col min="15628" max="15628" width="6.5703125" style="28" customWidth="1"/>
    <col min="15629" max="15629" width="11" style="28" customWidth="1"/>
    <col min="15630" max="15630" width="9.140625" style="28"/>
    <col min="15631" max="15631" width="0.42578125" style="28" customWidth="1"/>
    <col min="15632" max="15632" width="9.140625" style="28"/>
    <col min="15633" max="15633" width="0.140625" style="28" customWidth="1"/>
    <col min="15634" max="15859" width="9.140625" style="28"/>
    <col min="15860" max="15860" width="14.140625" style="28" bestFit="1" customWidth="1"/>
    <col min="15861" max="15871" width="9.140625" style="28"/>
    <col min="15872" max="15872" width="8.5703125" style="28" customWidth="1"/>
    <col min="15873" max="15873" width="10" style="28" customWidth="1"/>
    <col min="15874" max="15874" width="6.5703125" style="28" customWidth="1"/>
    <col min="15875" max="15875" width="8.5703125" style="28" customWidth="1"/>
    <col min="15876" max="15878" width="6.5703125" style="28" customWidth="1"/>
    <col min="15879" max="15879" width="15.28515625" style="28" customWidth="1"/>
    <col min="15880" max="15880" width="6.5703125" style="28" customWidth="1"/>
    <col min="15881" max="15881" width="10.7109375" style="28" customWidth="1"/>
    <col min="15882" max="15882" width="6.5703125" style="28" customWidth="1"/>
    <col min="15883" max="15883" width="11.42578125" style="28" customWidth="1"/>
    <col min="15884" max="15884" width="6.5703125" style="28" customWidth="1"/>
    <col min="15885" max="15885" width="11" style="28" customWidth="1"/>
    <col min="15886" max="15886" width="9.140625" style="28"/>
    <col min="15887" max="15887" width="0.42578125" style="28" customWidth="1"/>
    <col min="15888" max="15888" width="9.140625" style="28"/>
    <col min="15889" max="15889" width="0.140625" style="28" customWidth="1"/>
    <col min="15890" max="16115" width="9.140625" style="28"/>
    <col min="16116" max="16116" width="14.140625" style="28" bestFit="1" customWidth="1"/>
    <col min="16117" max="16127" width="9.140625" style="28"/>
    <col min="16128" max="16128" width="8.5703125" style="28" customWidth="1"/>
    <col min="16129" max="16129" width="10" style="28" customWidth="1"/>
    <col min="16130" max="16130" width="6.5703125" style="28" customWidth="1"/>
    <col min="16131" max="16131" width="8.5703125" style="28" customWidth="1"/>
    <col min="16132" max="16134" width="6.5703125" style="28" customWidth="1"/>
    <col min="16135" max="16135" width="15.28515625" style="28" customWidth="1"/>
    <col min="16136" max="16136" width="6.5703125" style="28" customWidth="1"/>
    <col min="16137" max="16137" width="10.7109375" style="28" customWidth="1"/>
    <col min="16138" max="16138" width="6.5703125" style="28" customWidth="1"/>
    <col min="16139" max="16139" width="11.42578125" style="28" customWidth="1"/>
    <col min="16140" max="16140" width="6.5703125" style="28" customWidth="1"/>
    <col min="16141" max="16141" width="11" style="28" customWidth="1"/>
    <col min="16142" max="16142" width="9.140625" style="28"/>
    <col min="16143" max="16143" width="0.42578125" style="28" customWidth="1"/>
    <col min="16144" max="16144" width="9.140625" style="28"/>
    <col min="16145" max="16145" width="0.140625" style="28" customWidth="1"/>
    <col min="16146" max="16371" width="9.140625" style="28"/>
    <col min="16372" max="16372" width="14.140625" style="28" bestFit="1" customWidth="1"/>
    <col min="16373" max="16384" width="9.140625" style="28"/>
  </cols>
  <sheetData>
    <row r="1" spans="1:19" ht="18" customHeight="1" thickBot="1">
      <c r="A1" s="617" t="s">
        <v>201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</row>
    <row r="2" spans="1:19" s="2" customFormat="1" ht="27" customHeight="1">
      <c r="A2" s="618" t="s">
        <v>1</v>
      </c>
      <c r="B2" s="618"/>
      <c r="C2" s="618"/>
      <c r="D2" s="618"/>
      <c r="E2" s="619" t="s">
        <v>161</v>
      </c>
      <c r="F2" s="619"/>
      <c r="G2" s="619"/>
      <c r="H2" s="619"/>
      <c r="I2" s="620" t="s">
        <v>2</v>
      </c>
      <c r="J2" s="620"/>
      <c r="K2" s="620"/>
      <c r="L2" s="620"/>
      <c r="M2" s="620"/>
      <c r="N2" s="620"/>
    </row>
    <row r="3" spans="1:19" s="2" customFormat="1" ht="12.75" customHeight="1">
      <c r="A3" s="972" t="s">
        <v>202</v>
      </c>
      <c r="B3" s="972"/>
      <c r="C3" s="972"/>
      <c r="D3" s="972"/>
      <c r="E3" s="643" t="s">
        <v>203</v>
      </c>
      <c r="F3" s="644"/>
      <c r="G3" s="644"/>
      <c r="H3" s="973"/>
      <c r="I3" s="629" t="s">
        <v>204</v>
      </c>
      <c r="J3" s="630"/>
      <c r="K3" s="630"/>
      <c r="L3" s="974"/>
      <c r="M3" s="974"/>
      <c r="N3" s="975"/>
    </row>
    <row r="4" spans="1:19" s="2" customFormat="1" ht="21.75" customHeight="1">
      <c r="A4" s="972"/>
      <c r="B4" s="972"/>
      <c r="C4" s="972"/>
      <c r="D4" s="972"/>
      <c r="E4" s="646"/>
      <c r="F4" s="647"/>
      <c r="G4" s="647"/>
      <c r="H4" s="648"/>
      <c r="I4" s="976"/>
      <c r="J4" s="977"/>
      <c r="K4" s="977"/>
      <c r="L4" s="977"/>
      <c r="M4" s="977"/>
      <c r="N4" s="978"/>
    </row>
    <row r="5" spans="1:19" s="2" customFormat="1" ht="21.75" customHeight="1">
      <c r="A5" s="638" t="s">
        <v>3</v>
      </c>
      <c r="B5" s="638"/>
      <c r="C5" s="638"/>
      <c r="D5" s="627" t="s">
        <v>205</v>
      </c>
      <c r="E5" s="627"/>
      <c r="F5" s="627"/>
      <c r="G5" s="627"/>
      <c r="H5" s="627"/>
      <c r="I5" s="970" t="s">
        <v>58</v>
      </c>
      <c r="J5" s="970"/>
      <c r="K5" s="970"/>
      <c r="L5" s="970"/>
      <c r="M5" s="970"/>
      <c r="N5" s="970"/>
    </row>
    <row r="6" spans="1:19" s="2" customFormat="1" ht="21.75" customHeight="1">
      <c r="A6" s="638"/>
      <c r="B6" s="638"/>
      <c r="C6" s="638"/>
      <c r="D6" s="627"/>
      <c r="E6" s="627"/>
      <c r="F6" s="627"/>
      <c r="G6" s="627"/>
      <c r="H6" s="627"/>
      <c r="I6" s="971"/>
      <c r="J6" s="971"/>
      <c r="K6" s="971">
        <v>2021</v>
      </c>
      <c r="L6" s="971"/>
      <c r="M6" s="971"/>
      <c r="N6" s="971"/>
    </row>
    <row r="7" spans="1:19" ht="85.5" customHeight="1">
      <c r="A7" s="595" t="s">
        <v>4</v>
      </c>
      <c r="B7" s="596"/>
      <c r="C7" s="597" t="s">
        <v>206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9"/>
      <c r="O7" s="637"/>
      <c r="P7" s="637"/>
      <c r="Q7" s="637"/>
      <c r="R7" s="637"/>
      <c r="S7" s="637"/>
    </row>
    <row r="8" spans="1:19" ht="38.25" customHeight="1">
      <c r="A8" s="600" t="s">
        <v>5</v>
      </c>
      <c r="B8" s="601"/>
      <c r="C8" s="388" t="s">
        <v>267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90"/>
      <c r="Q8" s="3"/>
    </row>
    <row r="9" spans="1:19" ht="38.25" hidden="1" customHeight="1">
      <c r="A9" s="600"/>
      <c r="B9" s="601"/>
      <c r="C9" s="388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2"/>
      <c r="Q9" s="3"/>
    </row>
    <row r="10" spans="1:19" ht="19.5" customHeight="1">
      <c r="A10" s="602" t="s">
        <v>6</v>
      </c>
      <c r="B10" s="964"/>
      <c r="C10" s="608" t="s">
        <v>331</v>
      </c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10"/>
    </row>
    <row r="11" spans="1:19" ht="19.5" customHeight="1">
      <c r="A11" s="965"/>
      <c r="B11" s="966"/>
      <c r="C11" s="611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3"/>
    </row>
    <row r="12" spans="1:19" ht="78.75" customHeight="1">
      <c r="A12" s="965"/>
      <c r="B12" s="966"/>
      <c r="C12" s="611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3"/>
    </row>
    <row r="13" spans="1:19" ht="0.75" customHeight="1">
      <c r="A13" s="965"/>
      <c r="B13" s="966"/>
      <c r="C13" s="611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3"/>
    </row>
    <row r="14" spans="1:19" ht="18.75" hidden="1" customHeight="1">
      <c r="A14" s="965"/>
      <c r="B14" s="966"/>
      <c r="C14" s="611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3"/>
    </row>
    <row r="15" spans="1:19" ht="16.5" hidden="1" customHeight="1">
      <c r="A15" s="965"/>
      <c r="B15" s="966"/>
      <c r="C15" s="611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3"/>
    </row>
    <row r="16" spans="1:19" ht="23.25" hidden="1" customHeight="1">
      <c r="A16" s="965"/>
      <c r="B16" s="966"/>
      <c r="C16" s="611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3"/>
    </row>
    <row r="17" spans="1:165" ht="20.25" hidden="1" customHeight="1">
      <c r="A17" s="965"/>
      <c r="B17" s="966"/>
      <c r="C17" s="611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3"/>
    </row>
    <row r="18" spans="1:165" ht="13.5" hidden="1" customHeight="1">
      <c r="A18" s="965"/>
      <c r="B18" s="966"/>
      <c r="C18" s="611"/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613"/>
    </row>
    <row r="19" spans="1:165" ht="13.5" hidden="1" customHeight="1">
      <c r="A19" s="965"/>
      <c r="B19" s="966"/>
      <c r="C19" s="611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3"/>
    </row>
    <row r="20" spans="1:165" ht="13.5" hidden="1" customHeight="1">
      <c r="A20" s="965"/>
      <c r="B20" s="966"/>
      <c r="C20" s="611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1:165" ht="13.5" hidden="1" customHeight="1">
      <c r="A21" s="965"/>
      <c r="B21" s="966"/>
      <c r="C21" s="611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3"/>
    </row>
    <row r="22" spans="1:165" ht="13.5" hidden="1" customHeight="1">
      <c r="A22" s="967"/>
      <c r="B22" s="968"/>
      <c r="C22" s="614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6"/>
    </row>
    <row r="23" spans="1:165" ht="18.75" customHeight="1">
      <c r="A23" s="573" t="s">
        <v>330</v>
      </c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74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</row>
    <row r="24" spans="1:165" ht="38.25" customHeight="1">
      <c r="A24" s="41">
        <v>1</v>
      </c>
      <c r="B24" s="969" t="s">
        <v>284</v>
      </c>
      <c r="C24" s="969"/>
      <c r="D24" s="969"/>
      <c r="E24" s="969"/>
      <c r="F24" s="969"/>
      <c r="G24" s="969"/>
      <c r="H24" s="41">
        <v>6</v>
      </c>
      <c r="I24" s="583"/>
      <c r="J24" s="586"/>
      <c r="K24" s="586"/>
      <c r="L24" s="586"/>
      <c r="M24" s="586"/>
      <c r="N24" s="587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38.25" customHeight="1">
      <c r="A25" s="41">
        <v>2</v>
      </c>
      <c r="B25" s="969" t="s">
        <v>328</v>
      </c>
      <c r="C25" s="969"/>
      <c r="D25" s="969"/>
      <c r="E25" s="969"/>
      <c r="F25" s="969"/>
      <c r="G25" s="969"/>
      <c r="H25" s="41">
        <v>7</v>
      </c>
      <c r="I25" s="583"/>
      <c r="J25" s="586"/>
      <c r="K25" s="586"/>
      <c r="L25" s="586"/>
      <c r="M25" s="586"/>
      <c r="N25" s="587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</row>
    <row r="26" spans="1:165" ht="26.25" customHeight="1">
      <c r="A26" s="41">
        <v>3</v>
      </c>
      <c r="B26" s="961" t="s">
        <v>329</v>
      </c>
      <c r="C26" s="962"/>
      <c r="D26" s="962"/>
      <c r="E26" s="962"/>
      <c r="F26" s="962"/>
      <c r="G26" s="963"/>
      <c r="H26" s="41">
        <v>8</v>
      </c>
      <c r="I26" s="583"/>
      <c r="J26" s="586"/>
      <c r="K26" s="586"/>
      <c r="L26" s="586"/>
      <c r="M26" s="586"/>
      <c r="N26" s="587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</row>
    <row r="27" spans="1:165" ht="26.25" customHeight="1">
      <c r="A27" s="41">
        <v>4</v>
      </c>
      <c r="B27" s="583" t="s">
        <v>333</v>
      </c>
      <c r="C27" s="584"/>
      <c r="D27" s="584"/>
      <c r="E27" s="584"/>
      <c r="F27" s="584"/>
      <c r="G27" s="585"/>
      <c r="H27" s="41">
        <v>9</v>
      </c>
      <c r="I27" s="583"/>
      <c r="J27" s="586"/>
      <c r="K27" s="586"/>
      <c r="L27" s="586"/>
      <c r="M27" s="586"/>
      <c r="N27" s="587"/>
    </row>
    <row r="28" spans="1:165" ht="24.75" customHeight="1">
      <c r="A28" s="41">
        <v>5</v>
      </c>
      <c r="B28" s="583"/>
      <c r="C28" s="586"/>
      <c r="D28" s="586"/>
      <c r="E28" s="586"/>
      <c r="F28" s="586"/>
      <c r="G28" s="587"/>
      <c r="H28" s="41">
        <v>10</v>
      </c>
      <c r="I28" s="591"/>
      <c r="J28" s="591"/>
      <c r="K28" s="591"/>
      <c r="L28" s="591"/>
      <c r="M28" s="591"/>
      <c r="N28" s="591"/>
    </row>
    <row r="29" spans="1:165" ht="12.75" hidden="1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65">
      <c r="A30" s="45" t="s">
        <v>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6"/>
      <c r="P30" s="46"/>
      <c r="Q30" s="47"/>
    </row>
    <row r="31" spans="1:165">
      <c r="A31" s="570" t="s">
        <v>9</v>
      </c>
      <c r="B31" s="571"/>
      <c r="C31" s="571"/>
      <c r="D31" s="571"/>
      <c r="E31" s="571"/>
      <c r="F31" s="571"/>
      <c r="G31" s="571"/>
      <c r="H31" s="572"/>
      <c r="I31" s="573" t="s">
        <v>10</v>
      </c>
      <c r="J31" s="574"/>
      <c r="K31" s="575" t="s">
        <v>11</v>
      </c>
      <c r="L31" s="575"/>
      <c r="M31" s="575" t="s">
        <v>12</v>
      </c>
      <c r="N31" s="575"/>
      <c r="O31" s="262"/>
      <c r="P31" s="957">
        <v>2021</v>
      </c>
      <c r="Q31" s="957"/>
    </row>
    <row r="32" spans="1:165" ht="28.5" customHeight="1">
      <c r="A32" s="566" t="s">
        <v>329</v>
      </c>
      <c r="B32" s="567"/>
      <c r="C32" s="567"/>
      <c r="D32" s="567"/>
      <c r="E32" s="567"/>
      <c r="F32" s="567"/>
      <c r="G32" s="567"/>
      <c r="H32" s="568"/>
      <c r="I32" s="959">
        <v>44561</v>
      </c>
      <c r="J32" s="564"/>
      <c r="K32" s="564"/>
      <c r="L32" s="564"/>
      <c r="M32" s="565"/>
      <c r="N32" s="565"/>
      <c r="O32" s="261"/>
      <c r="P32" s="565"/>
      <c r="Q32" s="565"/>
    </row>
    <row r="33" spans="1:22" ht="31.5" customHeight="1">
      <c r="A33" s="566"/>
      <c r="B33" s="567"/>
      <c r="C33" s="567"/>
      <c r="D33" s="567"/>
      <c r="E33" s="567"/>
      <c r="F33" s="567"/>
      <c r="G33" s="567"/>
      <c r="H33" s="568"/>
      <c r="I33" s="564"/>
      <c r="J33" s="564"/>
      <c r="K33" s="564"/>
      <c r="L33" s="564"/>
      <c r="M33" s="565"/>
      <c r="N33" s="565"/>
      <c r="O33" s="261"/>
      <c r="P33" s="565"/>
      <c r="Q33" s="565"/>
      <c r="R33" s="581"/>
      <c r="S33" s="582"/>
      <c r="T33" s="582"/>
      <c r="U33" s="582"/>
      <c r="V33" s="582"/>
    </row>
    <row r="34" spans="1:22">
      <c r="A34" s="566"/>
      <c r="B34" s="567"/>
      <c r="C34" s="567"/>
      <c r="D34" s="567"/>
      <c r="E34" s="567"/>
      <c r="F34" s="567"/>
      <c r="G34" s="567"/>
      <c r="H34" s="568"/>
      <c r="I34" s="564"/>
      <c r="J34" s="564"/>
      <c r="K34" s="564"/>
      <c r="L34" s="564"/>
      <c r="M34" s="565"/>
      <c r="N34" s="565"/>
      <c r="O34" s="261"/>
      <c r="P34" s="565"/>
      <c r="Q34" s="565"/>
      <c r="R34" s="581"/>
      <c r="S34" s="582"/>
      <c r="T34" s="582"/>
      <c r="U34" s="582"/>
      <c r="V34" s="582"/>
    </row>
    <row r="35" spans="1:22" ht="24" customHeight="1">
      <c r="A35" s="960" t="s">
        <v>262</v>
      </c>
      <c r="B35" s="571"/>
      <c r="C35" s="571"/>
      <c r="D35" s="571"/>
      <c r="E35" s="571"/>
      <c r="F35" s="571"/>
      <c r="G35" s="571"/>
      <c r="H35" s="572"/>
      <c r="I35" s="573" t="s">
        <v>10</v>
      </c>
      <c r="J35" s="574"/>
      <c r="K35" s="575" t="s">
        <v>11</v>
      </c>
      <c r="L35" s="575"/>
      <c r="M35" s="575" t="s">
        <v>12</v>
      </c>
      <c r="N35" s="575"/>
      <c r="O35" s="262"/>
      <c r="P35" s="957">
        <v>2021</v>
      </c>
      <c r="Q35" s="957"/>
      <c r="R35" s="581"/>
      <c r="S35" s="582"/>
      <c r="T35" s="582"/>
      <c r="U35" s="582"/>
      <c r="V35" s="582"/>
    </row>
    <row r="36" spans="1:22" ht="24" customHeight="1">
      <c r="A36" s="566" t="s">
        <v>285</v>
      </c>
      <c r="B36" s="567"/>
      <c r="C36" s="567"/>
      <c r="D36" s="567"/>
      <c r="E36" s="567"/>
      <c r="F36" s="567"/>
      <c r="G36" s="567"/>
      <c r="H36" s="568"/>
      <c r="I36" s="959">
        <v>44228</v>
      </c>
      <c r="J36" s="564"/>
      <c r="K36" s="959"/>
      <c r="L36" s="564"/>
      <c r="M36" s="565"/>
      <c r="N36" s="565"/>
      <c r="O36" s="261"/>
      <c r="P36" s="565"/>
      <c r="Q36" s="565"/>
    </row>
    <row r="37" spans="1:22" ht="25.5" customHeight="1">
      <c r="A37" s="566" t="s">
        <v>332</v>
      </c>
      <c r="B37" s="567"/>
      <c r="C37" s="567"/>
      <c r="D37" s="567"/>
      <c r="E37" s="567"/>
      <c r="F37" s="567"/>
      <c r="G37" s="567"/>
      <c r="H37" s="568"/>
      <c r="I37" s="959">
        <v>44255</v>
      </c>
      <c r="J37" s="564"/>
      <c r="K37" s="959"/>
      <c r="L37" s="564"/>
      <c r="M37" s="565"/>
      <c r="N37" s="565"/>
      <c r="O37" s="261"/>
      <c r="P37" s="565"/>
      <c r="Q37" s="565"/>
      <c r="T37" s="263"/>
    </row>
    <row r="38" spans="1:22">
      <c r="A38" s="583" t="s">
        <v>333</v>
      </c>
      <c r="B38" s="584"/>
      <c r="C38" s="584"/>
      <c r="D38" s="584"/>
      <c r="E38" s="584"/>
      <c r="F38" s="585"/>
    </row>
    <row r="39" spans="1:22" ht="21" customHeight="1">
      <c r="A39" s="274" t="s">
        <v>14</v>
      </c>
      <c r="B39" s="275"/>
      <c r="C39" s="275"/>
      <c r="D39" s="275"/>
      <c r="E39" s="275"/>
      <c r="F39" s="275"/>
      <c r="G39" s="275"/>
      <c r="H39" s="276"/>
      <c r="I39" s="573" t="s">
        <v>10</v>
      </c>
      <c r="J39" s="574"/>
      <c r="K39" s="575" t="s">
        <v>11</v>
      </c>
      <c r="L39" s="575"/>
      <c r="M39" s="575" t="s">
        <v>15</v>
      </c>
      <c r="N39" s="560"/>
      <c r="O39" s="262"/>
      <c r="P39" s="957">
        <v>2021</v>
      </c>
      <c r="Q39" s="957"/>
      <c r="T39" s="264"/>
    </row>
    <row r="40" spans="1:22" ht="23.25" customHeight="1">
      <c r="A40" s="277"/>
      <c r="B40" s="272"/>
      <c r="C40" s="272"/>
      <c r="D40" s="272"/>
      <c r="E40" s="272"/>
      <c r="F40" s="272"/>
      <c r="G40" s="272"/>
      <c r="H40" s="273"/>
      <c r="I40" s="958"/>
      <c r="J40" s="958"/>
      <c r="K40" s="564"/>
      <c r="L40" s="564"/>
      <c r="M40" s="565"/>
      <c r="N40" s="565"/>
      <c r="O40" s="261"/>
      <c r="P40" s="565"/>
      <c r="Q40" s="565"/>
    </row>
    <row r="41" spans="1:22">
      <c r="A41" s="271"/>
      <c r="B41" s="272"/>
      <c r="C41" s="272"/>
      <c r="D41" s="272"/>
      <c r="E41" s="272"/>
      <c r="F41" s="272"/>
      <c r="G41" s="272"/>
      <c r="H41" s="273"/>
      <c r="I41" s="564"/>
      <c r="J41" s="564"/>
      <c r="K41" s="564"/>
      <c r="L41" s="564"/>
      <c r="M41" s="565"/>
      <c r="N41" s="565"/>
      <c r="O41" s="261"/>
      <c r="P41" s="565"/>
      <c r="Q41" s="565"/>
    </row>
    <row r="42" spans="1:22">
      <c r="A42" s="271"/>
      <c r="B42" s="272"/>
      <c r="C42" s="272"/>
      <c r="D42" s="272"/>
      <c r="E42" s="272"/>
      <c r="F42" s="272"/>
      <c r="G42" s="272"/>
      <c r="H42" s="273"/>
      <c r="I42" s="564"/>
      <c r="J42" s="564"/>
      <c r="K42" s="564"/>
      <c r="L42" s="564"/>
      <c r="M42" s="565"/>
      <c r="N42" s="565"/>
      <c r="O42" s="261"/>
      <c r="P42" s="565"/>
      <c r="Q42" s="565"/>
    </row>
    <row r="43" spans="1:22">
      <c r="A43" s="271"/>
      <c r="B43" s="272"/>
      <c r="C43" s="272"/>
      <c r="D43" s="272"/>
      <c r="E43" s="272"/>
      <c r="F43" s="272"/>
      <c r="G43" s="275"/>
      <c r="H43" s="276"/>
      <c r="I43" s="573" t="s">
        <v>10</v>
      </c>
      <c r="J43" s="574"/>
      <c r="K43" s="575" t="s">
        <v>11</v>
      </c>
      <c r="L43" s="575"/>
      <c r="M43" s="575" t="s">
        <v>15</v>
      </c>
      <c r="N43" s="560"/>
      <c r="O43" s="262"/>
      <c r="P43" s="957">
        <v>2021</v>
      </c>
      <c r="Q43" s="957"/>
    </row>
    <row r="44" spans="1:22">
      <c r="A44" s="274" t="s">
        <v>16</v>
      </c>
      <c r="B44" s="275"/>
      <c r="C44" s="275"/>
      <c r="D44" s="275"/>
      <c r="E44" s="275"/>
      <c r="F44" s="275"/>
      <c r="G44" s="269"/>
      <c r="H44" s="270"/>
      <c r="I44" s="564"/>
      <c r="J44" s="564"/>
      <c r="K44" s="564"/>
      <c r="L44" s="564"/>
      <c r="M44" s="565"/>
      <c r="N44" s="565"/>
      <c r="O44" s="261"/>
      <c r="P44" s="565"/>
      <c r="Q44" s="565"/>
    </row>
    <row r="45" spans="1:22">
      <c r="A45" s="268"/>
      <c r="B45" s="269"/>
      <c r="C45" s="269"/>
      <c r="D45" s="269"/>
      <c r="E45" s="269"/>
      <c r="F45" s="269"/>
      <c r="G45" s="269"/>
      <c r="H45" s="270"/>
      <c r="I45" s="564"/>
      <c r="J45" s="564"/>
      <c r="K45" s="564"/>
      <c r="L45" s="564"/>
      <c r="M45" s="565"/>
      <c r="N45" s="565"/>
      <c r="O45" s="261"/>
      <c r="P45" s="565"/>
      <c r="Q45" s="565"/>
    </row>
    <row r="46" spans="1:22">
      <c r="A46" s="268"/>
      <c r="B46" s="269"/>
      <c r="C46" s="269"/>
      <c r="D46" s="269"/>
      <c r="E46" s="269"/>
      <c r="F46" s="269"/>
      <c r="G46" s="266"/>
      <c r="H46" s="266"/>
      <c r="I46" s="266"/>
      <c r="J46" s="266"/>
      <c r="K46" s="266"/>
      <c r="L46" s="266"/>
      <c r="M46" s="266"/>
      <c r="N46" s="267"/>
    </row>
    <row r="47" spans="1:22" ht="39.75" customHeight="1">
      <c r="A47" s="265" t="s">
        <v>17</v>
      </c>
      <c r="B47" s="266"/>
      <c r="C47" s="266"/>
      <c r="D47" s="266"/>
      <c r="E47" s="266"/>
      <c r="F47" s="266"/>
      <c r="G47" s="51" t="s">
        <v>23</v>
      </c>
      <c r="H47" s="51" t="s">
        <v>24</v>
      </c>
      <c r="I47" s="51" t="s">
        <v>25</v>
      </c>
      <c r="J47" s="51" t="s">
        <v>26</v>
      </c>
      <c r="K47" s="51" t="s">
        <v>27</v>
      </c>
      <c r="L47" s="51" t="s">
        <v>28</v>
      </c>
      <c r="M47" s="51" t="s">
        <v>29</v>
      </c>
      <c r="N47" s="51" t="s">
        <v>30</v>
      </c>
    </row>
    <row r="48" spans="1:22" ht="12" customHeight="1">
      <c r="A48" s="560" t="s">
        <v>18</v>
      </c>
      <c r="B48" s="560"/>
      <c r="C48" s="51" t="s">
        <v>19</v>
      </c>
      <c r="D48" s="51" t="s">
        <v>20</v>
      </c>
      <c r="E48" s="51" t="s">
        <v>21</v>
      </c>
      <c r="F48" s="51" t="s">
        <v>22</v>
      </c>
      <c r="G48" s="84"/>
      <c r="H48" s="84"/>
      <c r="I48" s="84"/>
      <c r="J48" s="84"/>
      <c r="K48" s="84"/>
      <c r="L48" s="83"/>
      <c r="M48" s="83"/>
      <c r="N48" s="83"/>
    </row>
    <row r="49" spans="1:14" ht="12" customHeight="1" thickBot="1">
      <c r="A49" s="553">
        <v>1</v>
      </c>
      <c r="B49" s="554"/>
      <c r="C49" s="83"/>
      <c r="D49" s="83"/>
      <c r="E49" s="83"/>
      <c r="F49" s="84"/>
      <c r="G49" s="55"/>
      <c r="H49" s="55"/>
      <c r="I49" s="55"/>
      <c r="J49" s="55"/>
      <c r="K49" s="55"/>
      <c r="L49" s="54"/>
      <c r="M49" s="54"/>
      <c r="N49" s="54"/>
    </row>
    <row r="50" spans="1:14" ht="12" customHeight="1" thickBot="1">
      <c r="A50" s="555"/>
      <c r="B50" s="556"/>
      <c r="C50" s="54"/>
      <c r="D50" s="54"/>
      <c r="E50" s="54"/>
      <c r="F50" s="55"/>
      <c r="G50" s="84"/>
      <c r="H50" s="84"/>
      <c r="I50" s="84"/>
      <c r="J50" s="84"/>
      <c r="K50" s="84"/>
      <c r="L50" s="83"/>
      <c r="M50" s="83"/>
      <c r="N50" s="83"/>
    </row>
    <row r="51" spans="1:14" ht="12" customHeight="1" thickBot="1">
      <c r="A51" s="553">
        <v>2</v>
      </c>
      <c r="B51" s="554"/>
      <c r="C51" s="83"/>
      <c r="D51" s="83"/>
      <c r="E51" s="83"/>
      <c r="F51" s="84"/>
      <c r="G51" s="55"/>
      <c r="H51" s="55"/>
      <c r="I51" s="55"/>
      <c r="J51" s="55"/>
      <c r="K51" s="55"/>
      <c r="L51" s="54"/>
      <c r="M51" s="54"/>
      <c r="N51" s="54"/>
    </row>
    <row r="52" spans="1:14" ht="12" customHeight="1" thickBot="1">
      <c r="A52" s="555"/>
      <c r="B52" s="556"/>
      <c r="C52" s="54"/>
      <c r="D52" s="54"/>
      <c r="E52" s="54"/>
      <c r="F52" s="55"/>
      <c r="G52" s="84"/>
      <c r="H52" s="84"/>
      <c r="I52" s="84"/>
      <c r="J52" s="84"/>
      <c r="K52" s="84"/>
      <c r="L52" s="83"/>
      <c r="M52" s="83"/>
      <c r="N52" s="83"/>
    </row>
    <row r="53" spans="1:14" ht="12" customHeight="1" thickBot="1">
      <c r="A53" s="553">
        <v>3</v>
      </c>
      <c r="B53" s="554"/>
      <c r="C53" s="83"/>
      <c r="D53" s="83"/>
      <c r="E53" s="83"/>
      <c r="F53" s="84"/>
      <c r="G53" s="55"/>
      <c r="H53" s="55"/>
      <c r="I53" s="55"/>
      <c r="J53" s="55"/>
      <c r="K53" s="55"/>
      <c r="L53" s="54"/>
      <c r="M53" s="54"/>
      <c r="N53" s="54"/>
    </row>
    <row r="54" spans="1:14" ht="12" customHeight="1" thickBot="1">
      <c r="A54" s="555"/>
      <c r="B54" s="556"/>
      <c r="C54" s="54"/>
      <c r="D54" s="54"/>
      <c r="E54" s="54"/>
      <c r="F54" s="55"/>
      <c r="G54" s="84"/>
      <c r="H54" s="84"/>
      <c r="I54" s="84"/>
      <c r="J54" s="84"/>
      <c r="K54" s="84"/>
      <c r="L54" s="83"/>
      <c r="M54" s="83"/>
      <c r="N54" s="83"/>
    </row>
    <row r="55" spans="1:14" ht="12" customHeight="1" thickBot="1">
      <c r="A55" s="553">
        <v>4</v>
      </c>
      <c r="B55" s="554"/>
      <c r="C55" s="83"/>
      <c r="D55" s="83"/>
      <c r="E55" s="83"/>
      <c r="F55" s="84"/>
      <c r="G55" s="55"/>
      <c r="H55" s="55"/>
      <c r="I55" s="55"/>
      <c r="J55" s="55"/>
      <c r="K55" s="55"/>
      <c r="L55" s="54"/>
      <c r="M55" s="54"/>
      <c r="N55" s="54"/>
    </row>
    <row r="56" spans="1:14" ht="12" customHeight="1" thickBot="1">
      <c r="A56" s="555"/>
      <c r="B56" s="556"/>
      <c r="C56" s="54"/>
      <c r="D56" s="54"/>
      <c r="E56" s="54"/>
      <c r="F56" s="55"/>
      <c r="G56" s="84"/>
      <c r="H56" s="84"/>
      <c r="I56" s="84"/>
      <c r="J56" s="84"/>
      <c r="K56" s="179"/>
      <c r="L56" s="179"/>
      <c r="M56" s="179"/>
      <c r="N56" s="179"/>
    </row>
    <row r="57" spans="1:14" ht="12" customHeight="1" thickBot="1">
      <c r="A57" s="952">
        <v>5</v>
      </c>
      <c r="B57" s="953"/>
      <c r="C57" s="83"/>
      <c r="D57" s="83"/>
      <c r="E57" s="83"/>
      <c r="F57" s="84"/>
      <c r="G57" s="54"/>
      <c r="H57" s="54"/>
      <c r="I57" s="54"/>
      <c r="J57" s="55"/>
      <c r="K57" s="55"/>
      <c r="L57" s="54"/>
      <c r="M57" s="54"/>
      <c r="N57" s="54"/>
    </row>
    <row r="58" spans="1:14" ht="13.5" thickBot="1">
      <c r="A58" s="555"/>
      <c r="B58" s="556"/>
      <c r="C58" s="54"/>
      <c r="D58" s="54"/>
      <c r="E58" s="54"/>
      <c r="F58" s="54"/>
      <c r="G58" s="291"/>
      <c r="H58" s="940" t="s">
        <v>31</v>
      </c>
      <c r="I58" s="940"/>
      <c r="J58" s="940"/>
      <c r="K58" s="940"/>
      <c r="L58" s="940"/>
      <c r="M58" s="951"/>
      <c r="N58" s="951"/>
    </row>
    <row r="59" spans="1:14">
      <c r="A59" s="954" t="s">
        <v>31</v>
      </c>
      <c r="B59" s="955"/>
      <c r="C59" s="955"/>
      <c r="D59" s="955"/>
      <c r="E59" s="956"/>
      <c r="F59" s="290"/>
      <c r="G59" s="291"/>
      <c r="H59" s="940" t="s">
        <v>32</v>
      </c>
      <c r="I59" s="940"/>
      <c r="J59" s="940"/>
      <c r="K59" s="940"/>
      <c r="L59" s="940"/>
      <c r="M59" s="951"/>
      <c r="N59" s="951"/>
    </row>
    <row r="60" spans="1:14">
      <c r="A60" s="919" t="s">
        <v>32</v>
      </c>
      <c r="B60" s="920"/>
      <c r="C60" s="920"/>
      <c r="D60" s="920"/>
      <c r="E60" s="921"/>
      <c r="F60" s="290"/>
      <c r="G60" s="90"/>
      <c r="H60" s="90"/>
      <c r="I60" s="90"/>
      <c r="J60" s="90"/>
      <c r="K60" s="90"/>
      <c r="L60" s="90"/>
      <c r="M60" s="90"/>
      <c r="N60" s="90"/>
    </row>
    <row r="61" spans="1:14">
      <c r="A61" s="90"/>
      <c r="B61" s="90"/>
      <c r="C61" s="90"/>
      <c r="D61" s="90"/>
      <c r="E61" s="90"/>
      <c r="F61" s="90"/>
      <c r="G61" s="287"/>
      <c r="H61" s="950" t="s">
        <v>33</v>
      </c>
      <c r="I61" s="950"/>
      <c r="J61" s="950"/>
      <c r="K61" s="950"/>
      <c r="L61" s="950"/>
      <c r="M61" s="950"/>
      <c r="N61" s="950"/>
    </row>
    <row r="62" spans="1:14">
      <c r="A62" s="285" t="s">
        <v>33</v>
      </c>
      <c r="B62" s="286"/>
      <c r="C62" s="286"/>
      <c r="D62" s="286"/>
      <c r="E62" s="286"/>
      <c r="F62" s="286"/>
      <c r="G62" s="296"/>
      <c r="H62" s="940" t="s">
        <v>35</v>
      </c>
      <c r="I62" s="940"/>
      <c r="J62" s="941"/>
      <c r="K62" s="942"/>
      <c r="L62" s="942"/>
      <c r="M62" s="942"/>
      <c r="N62" s="943"/>
    </row>
    <row r="63" spans="1:14">
      <c r="A63" s="940" t="s">
        <v>34</v>
      </c>
      <c r="B63" s="940"/>
      <c r="C63" s="294"/>
      <c r="D63" s="295"/>
      <c r="E63" s="295"/>
      <c r="F63" s="295"/>
      <c r="G63" s="299"/>
      <c r="H63" s="940"/>
      <c r="I63" s="940"/>
      <c r="J63" s="944"/>
      <c r="K63" s="945"/>
      <c r="L63" s="945"/>
      <c r="M63" s="945"/>
      <c r="N63" s="946"/>
    </row>
    <row r="64" spans="1:14">
      <c r="A64" s="940"/>
      <c r="B64" s="940"/>
      <c r="C64" s="297"/>
      <c r="D64" s="298"/>
      <c r="E64" s="298"/>
      <c r="F64" s="298"/>
      <c r="G64" s="302"/>
      <c r="H64" s="940"/>
      <c r="I64" s="940"/>
      <c r="J64" s="947"/>
      <c r="K64" s="948"/>
      <c r="L64" s="948"/>
      <c r="M64" s="948"/>
      <c r="N64" s="949"/>
    </row>
    <row r="65" spans="1:14">
      <c r="A65" s="940"/>
      <c r="B65" s="940"/>
      <c r="C65" s="300"/>
      <c r="D65" s="301"/>
      <c r="E65" s="301"/>
      <c r="F65" s="301"/>
      <c r="G65" s="296"/>
      <c r="H65" s="940" t="s">
        <v>36</v>
      </c>
      <c r="I65" s="940"/>
      <c r="J65" s="941"/>
      <c r="K65" s="942"/>
      <c r="L65" s="942"/>
      <c r="M65" s="942"/>
      <c r="N65" s="943"/>
    </row>
    <row r="66" spans="1:14">
      <c r="A66" s="940" t="s">
        <v>36</v>
      </c>
      <c r="B66" s="940"/>
      <c r="C66" s="294"/>
      <c r="D66" s="295"/>
      <c r="E66" s="295"/>
      <c r="F66" s="295"/>
      <c r="G66" s="299"/>
      <c r="H66" s="940"/>
      <c r="I66" s="940"/>
      <c r="J66" s="944"/>
      <c r="K66" s="945"/>
      <c r="L66" s="945"/>
      <c r="M66" s="945"/>
      <c r="N66" s="946"/>
    </row>
    <row r="67" spans="1:14">
      <c r="A67" s="940"/>
      <c r="B67" s="940"/>
      <c r="C67" s="297"/>
      <c r="D67" s="298"/>
      <c r="E67" s="298"/>
      <c r="F67" s="298"/>
      <c r="G67" s="302"/>
      <c r="H67" s="940"/>
      <c r="I67" s="940"/>
      <c r="J67" s="947"/>
      <c r="K67" s="948"/>
      <c r="L67" s="948"/>
      <c r="M67" s="948"/>
      <c r="N67" s="949"/>
    </row>
    <row r="68" spans="1:14">
      <c r="A68" s="940"/>
      <c r="B68" s="940"/>
      <c r="C68" s="300"/>
      <c r="D68" s="301"/>
      <c r="E68" s="301"/>
      <c r="F68" s="301"/>
      <c r="G68" s="287"/>
      <c r="H68" s="950" t="s">
        <v>37</v>
      </c>
      <c r="I68" s="950"/>
      <c r="J68" s="950"/>
      <c r="K68" s="950"/>
      <c r="L68" s="950"/>
      <c r="M68" s="950"/>
      <c r="N68" s="950"/>
    </row>
    <row r="69" spans="1:14">
      <c r="A69" s="285" t="s">
        <v>37</v>
      </c>
      <c r="B69" s="286"/>
      <c r="C69" s="286"/>
      <c r="D69" s="286"/>
      <c r="E69" s="286"/>
      <c r="F69" s="286"/>
      <c r="G69" s="296"/>
      <c r="H69" s="940" t="s">
        <v>39</v>
      </c>
      <c r="I69" s="940"/>
      <c r="J69" s="941"/>
      <c r="K69" s="942"/>
      <c r="L69" s="942"/>
      <c r="M69" s="942"/>
      <c r="N69" s="943"/>
    </row>
    <row r="70" spans="1:14">
      <c r="A70" s="940" t="s">
        <v>38</v>
      </c>
      <c r="B70" s="940"/>
      <c r="C70" s="294"/>
      <c r="D70" s="295"/>
      <c r="E70" s="295"/>
      <c r="F70" s="295"/>
      <c r="G70" s="299"/>
      <c r="H70" s="940"/>
      <c r="I70" s="940"/>
      <c r="J70" s="944"/>
      <c r="K70" s="945"/>
      <c r="L70" s="945"/>
      <c r="M70" s="945"/>
      <c r="N70" s="946"/>
    </row>
    <row r="71" spans="1:14">
      <c r="A71" s="940"/>
      <c r="B71" s="940"/>
      <c r="C71" s="297"/>
      <c r="D71" s="298"/>
      <c r="E71" s="298"/>
      <c r="F71" s="298"/>
      <c r="G71" s="302"/>
      <c r="H71" s="940"/>
      <c r="I71" s="940"/>
      <c r="J71" s="947"/>
      <c r="K71" s="948"/>
      <c r="L71" s="948"/>
      <c r="M71" s="948"/>
      <c r="N71" s="949"/>
    </row>
    <row r="72" spans="1:14">
      <c r="A72" s="940"/>
      <c r="B72" s="940"/>
      <c r="C72" s="300"/>
      <c r="D72" s="301"/>
      <c r="E72" s="301"/>
      <c r="F72" s="301"/>
      <c r="G72" s="296"/>
      <c r="H72" s="940" t="s">
        <v>40</v>
      </c>
      <c r="I72" s="940"/>
      <c r="J72" s="941"/>
      <c r="K72" s="942"/>
      <c r="L72" s="942"/>
      <c r="M72" s="942"/>
      <c r="N72" s="943"/>
    </row>
    <row r="73" spans="1:14">
      <c r="A73" s="940" t="s">
        <v>40</v>
      </c>
      <c r="B73" s="940"/>
      <c r="C73" s="294"/>
      <c r="D73" s="295"/>
      <c r="E73" s="295"/>
      <c r="F73" s="295"/>
      <c r="G73" s="299"/>
      <c r="H73" s="940"/>
      <c r="I73" s="940"/>
      <c r="J73" s="944"/>
      <c r="K73" s="945"/>
      <c r="L73" s="945"/>
      <c r="M73" s="945"/>
      <c r="N73" s="946"/>
    </row>
    <row r="74" spans="1:14">
      <c r="A74" s="940"/>
      <c r="B74" s="940"/>
      <c r="C74" s="297"/>
      <c r="D74" s="298"/>
      <c r="E74" s="298"/>
      <c r="F74" s="298"/>
      <c r="G74" s="302"/>
      <c r="H74" s="940"/>
      <c r="I74" s="940"/>
      <c r="J74" s="947"/>
      <c r="K74" s="948"/>
      <c r="L74" s="948"/>
      <c r="M74" s="948"/>
      <c r="N74" s="949"/>
    </row>
    <row r="75" spans="1:14">
      <c r="A75" s="940"/>
      <c r="B75" s="940"/>
      <c r="C75" s="300"/>
      <c r="D75" s="301"/>
      <c r="E75" s="301"/>
      <c r="F75" s="301"/>
      <c r="G75" s="90"/>
      <c r="H75" s="90"/>
      <c r="I75" s="90"/>
      <c r="J75" s="90"/>
      <c r="K75" s="90"/>
      <c r="L75" s="90"/>
      <c r="M75" s="90"/>
      <c r="N75" s="90"/>
    </row>
    <row r="76" spans="1:14">
      <c r="A76" s="90"/>
      <c r="B76" s="90"/>
      <c r="C76" s="90"/>
      <c r="D76" s="90"/>
      <c r="E76" s="90"/>
      <c r="F76" s="90"/>
      <c r="G76" s="286"/>
      <c r="H76" s="286"/>
      <c r="I76" s="286"/>
      <c r="J76" s="286"/>
      <c r="K76" s="286"/>
      <c r="L76" s="286"/>
      <c r="M76" s="286"/>
      <c r="N76" s="287"/>
    </row>
    <row r="77" spans="1:14" ht="31.5" customHeight="1">
      <c r="A77" s="285" t="s">
        <v>41</v>
      </c>
      <c r="B77" s="286"/>
      <c r="C77" s="286"/>
      <c r="D77" s="286"/>
      <c r="E77" s="286"/>
      <c r="F77" s="286"/>
      <c r="G77" s="938" t="s">
        <v>69</v>
      </c>
      <c r="H77" s="938"/>
      <c r="I77" s="938"/>
      <c r="J77" s="938"/>
      <c r="K77" s="938" t="s">
        <v>70</v>
      </c>
      <c r="L77" s="938"/>
      <c r="M77" s="939" t="s">
        <v>71</v>
      </c>
      <c r="N77" s="939"/>
    </row>
    <row r="78" spans="1:14" ht="15">
      <c r="A78" s="91" t="s">
        <v>67</v>
      </c>
      <c r="B78" s="935" t="s">
        <v>68</v>
      </c>
      <c r="C78" s="936"/>
      <c r="D78" s="936"/>
      <c r="E78" s="936"/>
      <c r="F78" s="937"/>
      <c r="G78" s="932"/>
      <c r="H78" s="932"/>
      <c r="I78" s="929"/>
      <c r="J78" s="929"/>
      <c r="K78" s="933">
        <v>30</v>
      </c>
      <c r="L78" s="934"/>
      <c r="M78" s="930"/>
      <c r="N78" s="930"/>
    </row>
    <row r="79" spans="1:14">
      <c r="A79" s="92" t="s">
        <v>254</v>
      </c>
      <c r="B79" s="931" t="s">
        <v>268</v>
      </c>
      <c r="C79" s="931"/>
      <c r="D79" s="931"/>
      <c r="E79" s="931"/>
      <c r="F79" s="931"/>
      <c r="G79" s="927"/>
      <c r="H79" s="928"/>
      <c r="I79" s="929"/>
      <c r="J79" s="929"/>
      <c r="K79" s="929"/>
      <c r="L79" s="929"/>
      <c r="M79" s="930"/>
      <c r="N79" s="930"/>
    </row>
    <row r="80" spans="1:14">
      <c r="A80" s="92"/>
      <c r="B80" s="924"/>
      <c r="C80" s="925"/>
      <c r="D80" s="925"/>
      <c r="E80" s="925"/>
      <c r="F80" s="926"/>
      <c r="G80" s="927"/>
      <c r="H80" s="928"/>
      <c r="I80" s="929"/>
      <c r="J80" s="929"/>
      <c r="K80" s="929"/>
      <c r="L80" s="929"/>
      <c r="M80" s="930"/>
      <c r="N80" s="930"/>
    </row>
    <row r="81" spans="1:15">
      <c r="A81" s="92"/>
      <c r="B81" s="924"/>
      <c r="C81" s="925"/>
      <c r="D81" s="925"/>
      <c r="E81" s="925"/>
      <c r="F81" s="926"/>
      <c r="G81" s="927"/>
      <c r="H81" s="928"/>
      <c r="I81" s="929"/>
      <c r="J81" s="929"/>
      <c r="K81" s="929"/>
      <c r="L81" s="929"/>
      <c r="M81" s="930"/>
      <c r="N81" s="930"/>
    </row>
    <row r="82" spans="1:15">
      <c r="A82" s="92"/>
      <c r="B82" s="924"/>
      <c r="C82" s="925"/>
      <c r="D82" s="925"/>
      <c r="E82" s="925"/>
      <c r="F82" s="926"/>
      <c r="G82" s="927"/>
      <c r="H82" s="928"/>
      <c r="I82" s="929"/>
      <c r="J82" s="929"/>
      <c r="K82" s="929"/>
      <c r="L82" s="929"/>
      <c r="M82" s="930"/>
      <c r="N82" s="930"/>
    </row>
    <row r="83" spans="1:15">
      <c r="A83" s="92"/>
      <c r="B83" s="924"/>
      <c r="C83" s="925"/>
      <c r="D83" s="925"/>
      <c r="E83" s="925"/>
      <c r="F83" s="926"/>
      <c r="G83" s="927"/>
      <c r="H83" s="928"/>
      <c r="I83" s="929"/>
      <c r="J83" s="929"/>
      <c r="K83" s="929"/>
      <c r="L83" s="929"/>
      <c r="M83" s="930"/>
      <c r="N83" s="930"/>
    </row>
    <row r="84" spans="1:15">
      <c r="A84" s="92"/>
      <c r="B84" s="924"/>
      <c r="C84" s="925"/>
      <c r="D84" s="925"/>
      <c r="E84" s="925"/>
      <c r="F84" s="926"/>
      <c r="G84" s="927"/>
      <c r="H84" s="928"/>
      <c r="I84" s="929"/>
      <c r="J84" s="929"/>
      <c r="K84" s="929"/>
      <c r="L84" s="929"/>
      <c r="M84" s="930"/>
      <c r="N84" s="930"/>
    </row>
    <row r="85" spans="1:15">
      <c r="A85" s="92"/>
      <c r="B85" s="924"/>
      <c r="C85" s="925"/>
      <c r="D85" s="925"/>
      <c r="E85" s="925"/>
      <c r="F85" s="926"/>
      <c r="G85" s="927"/>
      <c r="H85" s="928"/>
      <c r="I85" s="929"/>
      <c r="J85" s="929"/>
      <c r="K85" s="929"/>
      <c r="L85" s="929"/>
      <c r="M85" s="930"/>
      <c r="N85" s="930"/>
    </row>
    <row r="86" spans="1:15">
      <c r="A86" s="92"/>
      <c r="B86" s="924"/>
      <c r="C86" s="925"/>
      <c r="D86" s="925"/>
      <c r="E86" s="925"/>
      <c r="F86" s="926"/>
      <c r="G86" s="927"/>
      <c r="H86" s="928"/>
      <c r="I86" s="929"/>
      <c r="J86" s="929"/>
      <c r="K86" s="929"/>
      <c r="L86" s="929"/>
      <c r="M86" s="930"/>
      <c r="N86" s="930"/>
    </row>
    <row r="87" spans="1:15">
      <c r="A87" s="92"/>
      <c r="B87" s="924"/>
      <c r="C87" s="925"/>
      <c r="D87" s="925"/>
      <c r="E87" s="925"/>
      <c r="F87" s="926"/>
      <c r="G87" s="927"/>
      <c r="H87" s="928"/>
      <c r="I87" s="929"/>
      <c r="J87" s="929"/>
      <c r="K87" s="929"/>
      <c r="L87" s="929"/>
      <c r="M87" s="930"/>
      <c r="N87" s="930"/>
    </row>
    <row r="88" spans="1:15">
      <c r="A88" s="92"/>
      <c r="B88" s="924"/>
      <c r="C88" s="925"/>
      <c r="D88" s="925"/>
      <c r="E88" s="925"/>
      <c r="F88" s="926"/>
      <c r="G88" s="927"/>
      <c r="H88" s="928"/>
      <c r="I88" s="929"/>
      <c r="J88" s="929"/>
      <c r="K88" s="929"/>
      <c r="L88" s="929"/>
      <c r="M88" s="930"/>
      <c r="N88" s="930"/>
    </row>
    <row r="89" spans="1:15">
      <c r="A89" s="92"/>
      <c r="B89" s="924"/>
      <c r="C89" s="925"/>
      <c r="D89" s="925"/>
      <c r="E89" s="925"/>
      <c r="F89" s="926"/>
      <c r="G89" s="927"/>
      <c r="H89" s="928"/>
      <c r="I89" s="929"/>
      <c r="J89" s="929"/>
      <c r="K89" s="929"/>
      <c r="L89" s="929"/>
      <c r="M89" s="930"/>
      <c r="N89" s="930"/>
    </row>
    <row r="90" spans="1:15">
      <c r="A90" s="92"/>
      <c r="B90" s="924"/>
      <c r="C90" s="925"/>
      <c r="D90" s="925"/>
      <c r="E90" s="925"/>
      <c r="F90" s="926"/>
      <c r="G90" s="292"/>
      <c r="H90" s="292"/>
      <c r="I90" s="292"/>
      <c r="J90" s="292"/>
      <c r="K90" s="292"/>
      <c r="L90" s="293"/>
      <c r="M90" s="908"/>
      <c r="N90" s="908"/>
    </row>
    <row r="91" spans="1:15">
      <c r="A91" s="93">
        <f>COUNTA(B79:F90)</f>
        <v>1</v>
      </c>
      <c r="B91" s="292" t="s">
        <v>42</v>
      </c>
      <c r="C91" s="292"/>
      <c r="D91" s="292"/>
      <c r="E91" s="292"/>
      <c r="F91" s="292"/>
      <c r="G91" s="90"/>
      <c r="H91" s="90"/>
      <c r="I91" s="90"/>
      <c r="J91" s="90"/>
      <c r="K91" s="90"/>
      <c r="L91" s="90"/>
      <c r="M91" s="90"/>
      <c r="N91" s="90"/>
    </row>
    <row r="92" spans="1:15">
      <c r="A92" s="90"/>
      <c r="B92" s="90"/>
      <c r="C92" s="90"/>
      <c r="D92" s="90"/>
      <c r="E92" s="90"/>
      <c r="F92" s="90"/>
      <c r="G92" s="286"/>
      <c r="H92" s="286"/>
      <c r="I92" s="286"/>
      <c r="J92" s="286"/>
      <c r="K92" s="286"/>
      <c r="L92" s="286"/>
      <c r="M92" s="286"/>
      <c r="N92" s="287"/>
    </row>
    <row r="93" spans="1:15">
      <c r="A93" s="285" t="s">
        <v>43</v>
      </c>
      <c r="B93" s="286"/>
      <c r="C93" s="286"/>
      <c r="D93" s="286"/>
      <c r="E93" s="286"/>
      <c r="F93" s="286"/>
      <c r="G93" s="289"/>
      <c r="H93" s="289"/>
      <c r="I93" s="289"/>
      <c r="J93" s="289"/>
      <c r="K93" s="289"/>
      <c r="L93" s="289"/>
      <c r="M93" s="922" t="s">
        <v>46</v>
      </c>
      <c r="N93" s="923"/>
    </row>
    <row r="94" spans="1:15">
      <c r="A94" s="919" t="s">
        <v>44</v>
      </c>
      <c r="B94" s="920"/>
      <c r="C94" s="920"/>
      <c r="D94" s="921"/>
      <c r="E94" s="288" t="s">
        <v>45</v>
      </c>
      <c r="F94" s="289"/>
      <c r="G94" s="282"/>
      <c r="H94" s="282"/>
      <c r="I94" s="282"/>
      <c r="J94" s="282"/>
      <c r="K94" s="282"/>
      <c r="L94" s="282"/>
      <c r="M94" s="915"/>
      <c r="N94" s="916"/>
    </row>
    <row r="95" spans="1:15">
      <c r="A95" s="909"/>
      <c r="B95" s="910"/>
      <c r="C95" s="910"/>
      <c r="D95" s="911"/>
      <c r="E95" s="281"/>
      <c r="F95" s="282"/>
      <c r="G95" s="284"/>
      <c r="H95" s="284"/>
      <c r="I95" s="284"/>
      <c r="J95" s="284"/>
      <c r="K95" s="284"/>
      <c r="L95" s="284"/>
      <c r="M95" s="917"/>
      <c r="N95" s="918"/>
      <c r="O95" s="3"/>
    </row>
    <row r="96" spans="1:15">
      <c r="A96" s="912"/>
      <c r="B96" s="913"/>
      <c r="C96" s="913"/>
      <c r="D96" s="914"/>
      <c r="E96" s="283"/>
      <c r="F96" s="284"/>
      <c r="G96" s="282"/>
      <c r="H96" s="282"/>
      <c r="I96" s="282"/>
      <c r="J96" s="282"/>
      <c r="K96" s="282"/>
      <c r="L96" s="282"/>
      <c r="M96" s="915"/>
      <c r="N96" s="916"/>
      <c r="O96" s="3"/>
    </row>
    <row r="97" spans="1:14">
      <c r="A97" s="909"/>
      <c r="B97" s="910"/>
      <c r="C97" s="910"/>
      <c r="D97" s="911"/>
      <c r="E97" s="281"/>
      <c r="F97" s="282"/>
      <c r="G97" s="284"/>
      <c r="H97" s="284"/>
      <c r="I97" s="284"/>
      <c r="J97" s="284"/>
      <c r="K97" s="284"/>
      <c r="L97" s="284"/>
      <c r="M97" s="917"/>
      <c r="N97" s="918"/>
    </row>
    <row r="98" spans="1:14">
      <c r="A98" s="912"/>
      <c r="B98" s="913"/>
      <c r="C98" s="913"/>
      <c r="D98" s="914"/>
      <c r="E98" s="283"/>
      <c r="F98" s="284"/>
      <c r="G98" s="282"/>
      <c r="H98" s="282"/>
      <c r="I98" s="282"/>
      <c r="J98" s="282"/>
      <c r="K98" s="282"/>
      <c r="L98" s="282"/>
      <c r="M98" s="915"/>
      <c r="N98" s="916"/>
    </row>
    <row r="99" spans="1:14">
      <c r="A99" s="909"/>
      <c r="B99" s="910"/>
      <c r="C99" s="910"/>
      <c r="D99" s="911"/>
      <c r="E99" s="281"/>
      <c r="F99" s="282"/>
      <c r="G99" s="284"/>
      <c r="H99" s="284"/>
      <c r="I99" s="284"/>
      <c r="J99" s="284"/>
      <c r="K99" s="284"/>
      <c r="L99" s="284"/>
      <c r="M99" s="917"/>
      <c r="N99" s="918"/>
    </row>
    <row r="100" spans="1:14">
      <c r="A100" s="912"/>
      <c r="B100" s="913"/>
      <c r="C100" s="913"/>
      <c r="D100" s="914"/>
      <c r="E100" s="283"/>
      <c r="F100" s="284"/>
      <c r="G100" s="282"/>
      <c r="H100" s="282"/>
      <c r="I100" s="282"/>
      <c r="J100" s="282"/>
      <c r="K100" s="282"/>
      <c r="L100" s="282"/>
      <c r="M100" s="915"/>
      <c r="N100" s="916"/>
    </row>
    <row r="101" spans="1:14">
      <c r="A101" s="909"/>
      <c r="B101" s="910"/>
      <c r="C101" s="910"/>
      <c r="D101" s="911"/>
      <c r="E101" s="281"/>
      <c r="F101" s="282"/>
      <c r="G101" s="284"/>
      <c r="H101" s="284"/>
      <c r="I101" s="284"/>
      <c r="J101" s="284"/>
      <c r="K101" s="284"/>
      <c r="L101" s="284"/>
      <c r="M101" s="917"/>
      <c r="N101" s="918"/>
    </row>
    <row r="102" spans="1:14">
      <c r="A102" s="912"/>
      <c r="B102" s="913"/>
      <c r="C102" s="913"/>
      <c r="D102" s="914"/>
      <c r="E102" s="283"/>
      <c r="F102" s="284"/>
      <c r="G102" s="282"/>
      <c r="H102" s="282"/>
      <c r="I102" s="282"/>
      <c r="J102" s="282"/>
      <c r="K102" s="282"/>
      <c r="L102" s="282"/>
      <c r="M102" s="915"/>
      <c r="N102" s="916"/>
    </row>
    <row r="103" spans="1:14">
      <c r="A103" s="909"/>
      <c r="B103" s="910"/>
      <c r="C103" s="910"/>
      <c r="D103" s="911"/>
      <c r="E103" s="281"/>
      <c r="F103" s="282"/>
      <c r="G103" s="284"/>
      <c r="H103" s="284"/>
      <c r="I103" s="284"/>
      <c r="J103" s="284"/>
      <c r="K103" s="284"/>
      <c r="L103" s="284"/>
      <c r="M103" s="917"/>
      <c r="N103" s="918"/>
    </row>
    <row r="104" spans="1:14">
      <c r="A104" s="912"/>
      <c r="B104" s="913"/>
      <c r="C104" s="913"/>
      <c r="D104" s="914"/>
      <c r="E104" s="283"/>
      <c r="F104" s="284"/>
      <c r="G104" s="282"/>
      <c r="H104" s="282"/>
      <c r="I104" s="282"/>
      <c r="J104" s="282"/>
      <c r="K104" s="282"/>
      <c r="L104" s="282"/>
      <c r="M104" s="915"/>
      <c r="N104" s="916"/>
    </row>
    <row r="105" spans="1:14">
      <c r="A105" s="909"/>
      <c r="B105" s="910"/>
      <c r="C105" s="910"/>
      <c r="D105" s="911"/>
      <c r="E105" s="281"/>
      <c r="F105" s="282"/>
      <c r="G105" s="284"/>
      <c r="H105" s="284"/>
      <c r="I105" s="284"/>
      <c r="J105" s="284"/>
      <c r="K105" s="284"/>
      <c r="L105" s="284"/>
      <c r="M105" s="917"/>
      <c r="N105" s="918"/>
    </row>
    <row r="106" spans="1:14">
      <c r="A106" s="912"/>
      <c r="B106" s="913"/>
      <c r="C106" s="913"/>
      <c r="D106" s="914"/>
      <c r="E106" s="283"/>
      <c r="F106" s="284"/>
      <c r="G106" s="282"/>
      <c r="H106" s="282"/>
      <c r="I106" s="282"/>
      <c r="J106" s="282"/>
      <c r="K106" s="282"/>
      <c r="L106" s="282"/>
      <c r="M106" s="915"/>
      <c r="N106" s="916"/>
    </row>
    <row r="107" spans="1:14">
      <c r="A107" s="909"/>
      <c r="B107" s="910"/>
      <c r="C107" s="910"/>
      <c r="D107" s="911"/>
      <c r="E107" s="281"/>
      <c r="F107" s="282"/>
      <c r="G107" s="284"/>
      <c r="H107" s="284"/>
      <c r="I107" s="284"/>
      <c r="J107" s="284"/>
      <c r="K107" s="284"/>
      <c r="L107" s="284"/>
      <c r="M107" s="917"/>
      <c r="N107" s="918"/>
    </row>
    <row r="108" spans="1:14">
      <c r="A108" s="912"/>
      <c r="B108" s="913"/>
      <c r="C108" s="913"/>
      <c r="D108" s="914"/>
      <c r="E108" s="283"/>
      <c r="F108" s="284"/>
      <c r="G108" s="279"/>
      <c r="H108" s="279"/>
      <c r="I108" s="279"/>
      <c r="J108" s="279"/>
      <c r="K108" s="279"/>
      <c r="L108" s="280"/>
      <c r="M108" s="908"/>
      <c r="N108" s="908"/>
    </row>
    <row r="109" spans="1:14">
      <c r="A109" s="278" t="s">
        <v>49</v>
      </c>
      <c r="B109" s="279"/>
      <c r="C109" s="279"/>
      <c r="D109" s="279"/>
      <c r="E109" s="279"/>
      <c r="F109" s="279"/>
    </row>
    <row r="65444" spans="250:254">
      <c r="IP65444" s="15" t="s">
        <v>50</v>
      </c>
      <c r="IQ65444" s="15" t="s">
        <v>51</v>
      </c>
      <c r="IR65444" s="15" t="s">
        <v>52</v>
      </c>
      <c r="IS65444" s="15" t="s">
        <v>53</v>
      </c>
      <c r="IT65444" s="15" t="s">
        <v>54</v>
      </c>
    </row>
    <row r="65445" spans="250:254">
      <c r="IP65445" s="15" t="e">
        <f>#REF!&amp;$C$8</f>
        <v>#REF!</v>
      </c>
      <c r="IQ65445" s="15" t="e">
        <f>#REF!</f>
        <v>#REF!</v>
      </c>
      <c r="IR65445" s="15" t="e">
        <f>$B$24&amp;" - "&amp;$B$25&amp;" - "&amp;#REF!&amp;" - "&amp;$I$28&amp;" - "&amp;#REF!&amp;" - "&amp;#REF!&amp;" - "&amp;#REF!&amp;" - "&amp;#REF!</f>
        <v>#REF!</v>
      </c>
      <c r="IS65445" s="15" t="e">
        <f>$A$33&amp;": "&amp;$I$33&amp;" - "&amp;#REF!&amp;": "&amp;#REF!&amp;" - "&amp;$A$34&amp;": "&amp;#REF!&amp;" - "&amp;#REF!&amp;": "&amp;#REF!&amp;" - "&amp;#REF!&amp;": "&amp;#REF!&amp;" - "&amp;#REF!&amp;": "&amp;$I$34&amp;" - "&amp;#REF!&amp;": "&amp;#REF!&amp;" - "&amp;$A$35&amp;": "&amp;$I$35&amp;" - "&amp;$A$36&amp;": "&amp;$I$36&amp;" - "&amp;$A$37&amp;": "&amp;$I$37&amp;" - "&amp;#REF!&amp;": "&amp;#REF!&amp;" - "&amp;#REF!&amp;": "&amp;#REF!&amp;" - "&amp;#REF!&amp;": "&amp;#REF!</f>
        <v>#REF!</v>
      </c>
      <c r="IT65445" s="15" t="e">
        <f>#REF!</f>
        <v>#REF!</v>
      </c>
    </row>
  </sheetData>
  <mergeCells count="207">
    <mergeCell ref="A1:N1"/>
    <mergeCell ref="A2:D2"/>
    <mergeCell ref="E2:H2"/>
    <mergeCell ref="I2:N2"/>
    <mergeCell ref="A3:D4"/>
    <mergeCell ref="E3:H4"/>
    <mergeCell ref="I3:N4"/>
    <mergeCell ref="A7:B7"/>
    <mergeCell ref="C7:N7"/>
    <mergeCell ref="O7:S7"/>
    <mergeCell ref="A8:B8"/>
    <mergeCell ref="C8:N8"/>
    <mergeCell ref="A9:B9"/>
    <mergeCell ref="C9:N9"/>
    <mergeCell ref="A5:C6"/>
    <mergeCell ref="D5:H6"/>
    <mergeCell ref="I5:N5"/>
    <mergeCell ref="I6:J6"/>
    <mergeCell ref="K6:L6"/>
    <mergeCell ref="M6:N6"/>
    <mergeCell ref="B26:G26"/>
    <mergeCell ref="I26:N26"/>
    <mergeCell ref="B27:G27"/>
    <mergeCell ref="I27:N27"/>
    <mergeCell ref="B28:G28"/>
    <mergeCell ref="I28:N28"/>
    <mergeCell ref="A10:B22"/>
    <mergeCell ref="C10:N22"/>
    <mergeCell ref="A23:N23"/>
    <mergeCell ref="B24:G24"/>
    <mergeCell ref="I24:N24"/>
    <mergeCell ref="B25:G25"/>
    <mergeCell ref="I25:N25"/>
    <mergeCell ref="A32:H32"/>
    <mergeCell ref="I32:J32"/>
    <mergeCell ref="K32:L32"/>
    <mergeCell ref="M32:N32"/>
    <mergeCell ref="P32:Q32"/>
    <mergeCell ref="A31:H31"/>
    <mergeCell ref="I31:J31"/>
    <mergeCell ref="K31:L31"/>
    <mergeCell ref="M31:N31"/>
    <mergeCell ref="P31:Q31"/>
    <mergeCell ref="R33:V35"/>
    <mergeCell ref="A34:H34"/>
    <mergeCell ref="I34:J34"/>
    <mergeCell ref="K34:L34"/>
    <mergeCell ref="A33:H33"/>
    <mergeCell ref="I33:J33"/>
    <mergeCell ref="K33:L33"/>
    <mergeCell ref="M33:N33"/>
    <mergeCell ref="P33:Q33"/>
    <mergeCell ref="A36:H36"/>
    <mergeCell ref="I36:J36"/>
    <mergeCell ref="K36:L36"/>
    <mergeCell ref="M36:N36"/>
    <mergeCell ref="P36:Q36"/>
    <mergeCell ref="M34:N34"/>
    <mergeCell ref="P34:Q34"/>
    <mergeCell ref="A35:H35"/>
    <mergeCell ref="I35:J35"/>
    <mergeCell ref="K35:L35"/>
    <mergeCell ref="M35:N35"/>
    <mergeCell ref="P35:Q35"/>
    <mergeCell ref="I39:J39"/>
    <mergeCell ref="K39:L39"/>
    <mergeCell ref="M39:N39"/>
    <mergeCell ref="P39:Q39"/>
    <mergeCell ref="A37:H37"/>
    <mergeCell ref="I37:J37"/>
    <mergeCell ref="K37:L37"/>
    <mergeCell ref="M37:N37"/>
    <mergeCell ref="P37:Q37"/>
    <mergeCell ref="A38:F38"/>
    <mergeCell ref="I42:J42"/>
    <mergeCell ref="K42:L42"/>
    <mergeCell ref="M42:N42"/>
    <mergeCell ref="P42:Q42"/>
    <mergeCell ref="I41:J41"/>
    <mergeCell ref="K41:L41"/>
    <mergeCell ref="M41:N41"/>
    <mergeCell ref="P41:Q41"/>
    <mergeCell ref="I40:J40"/>
    <mergeCell ref="K40:L40"/>
    <mergeCell ref="M40:N40"/>
    <mergeCell ref="P40:Q40"/>
    <mergeCell ref="M45:N45"/>
    <mergeCell ref="P45:Q45"/>
    <mergeCell ref="I44:J44"/>
    <mergeCell ref="K44:L44"/>
    <mergeCell ref="M44:N44"/>
    <mergeCell ref="P44:Q44"/>
    <mergeCell ref="I43:J43"/>
    <mergeCell ref="K43:L43"/>
    <mergeCell ref="M43:N43"/>
    <mergeCell ref="P43:Q43"/>
    <mergeCell ref="A49:B50"/>
    <mergeCell ref="A51:B52"/>
    <mergeCell ref="A53:B54"/>
    <mergeCell ref="A55:B56"/>
    <mergeCell ref="A57:B58"/>
    <mergeCell ref="A59:E59"/>
    <mergeCell ref="A48:B48"/>
    <mergeCell ref="I45:J45"/>
    <mergeCell ref="K45:L45"/>
    <mergeCell ref="H61:N61"/>
    <mergeCell ref="A63:B65"/>
    <mergeCell ref="H62:I64"/>
    <mergeCell ref="J62:N64"/>
    <mergeCell ref="H58:L58"/>
    <mergeCell ref="M58:N58"/>
    <mergeCell ref="A60:E60"/>
    <mergeCell ref="H59:L59"/>
    <mergeCell ref="M59:N59"/>
    <mergeCell ref="A70:B72"/>
    <mergeCell ref="H69:I71"/>
    <mergeCell ref="J69:N71"/>
    <mergeCell ref="A73:B75"/>
    <mergeCell ref="H72:I74"/>
    <mergeCell ref="J72:N74"/>
    <mergeCell ref="A66:B68"/>
    <mergeCell ref="H65:I67"/>
    <mergeCell ref="J65:N67"/>
    <mergeCell ref="H68:N68"/>
    <mergeCell ref="G78:H78"/>
    <mergeCell ref="I78:J78"/>
    <mergeCell ref="K78:L78"/>
    <mergeCell ref="M78:N78"/>
    <mergeCell ref="B78:F78"/>
    <mergeCell ref="G77:H77"/>
    <mergeCell ref="I77:J77"/>
    <mergeCell ref="K77:L77"/>
    <mergeCell ref="M77:N77"/>
    <mergeCell ref="B80:F80"/>
    <mergeCell ref="G79:H79"/>
    <mergeCell ref="I79:J79"/>
    <mergeCell ref="K79:L79"/>
    <mergeCell ref="M79:N79"/>
    <mergeCell ref="B81:F81"/>
    <mergeCell ref="G80:H80"/>
    <mergeCell ref="I80:J80"/>
    <mergeCell ref="K80:L80"/>
    <mergeCell ref="M80:N80"/>
    <mergeCell ref="B79:F79"/>
    <mergeCell ref="B82:F82"/>
    <mergeCell ref="G81:H81"/>
    <mergeCell ref="I81:J81"/>
    <mergeCell ref="K81:L81"/>
    <mergeCell ref="M81:N81"/>
    <mergeCell ref="B83:F83"/>
    <mergeCell ref="G82:H82"/>
    <mergeCell ref="I82:J82"/>
    <mergeCell ref="K82:L82"/>
    <mergeCell ref="M82:N82"/>
    <mergeCell ref="B84:F84"/>
    <mergeCell ref="G83:H83"/>
    <mergeCell ref="I83:J83"/>
    <mergeCell ref="K83:L83"/>
    <mergeCell ref="M83:N83"/>
    <mergeCell ref="B85:F85"/>
    <mergeCell ref="G84:H84"/>
    <mergeCell ref="I84:J84"/>
    <mergeCell ref="K84:L84"/>
    <mergeCell ref="M84:N84"/>
    <mergeCell ref="B86:F86"/>
    <mergeCell ref="G85:H85"/>
    <mergeCell ref="I85:J85"/>
    <mergeCell ref="K85:L85"/>
    <mergeCell ref="M85:N85"/>
    <mergeCell ref="B87:F87"/>
    <mergeCell ref="G86:H86"/>
    <mergeCell ref="I86:J86"/>
    <mergeCell ref="K86:L86"/>
    <mergeCell ref="M86:N86"/>
    <mergeCell ref="G89:H89"/>
    <mergeCell ref="I89:J89"/>
    <mergeCell ref="K89:L89"/>
    <mergeCell ref="M89:N89"/>
    <mergeCell ref="M90:N90"/>
    <mergeCell ref="B88:F88"/>
    <mergeCell ref="G87:H87"/>
    <mergeCell ref="I87:J87"/>
    <mergeCell ref="K87:L87"/>
    <mergeCell ref="M87:N87"/>
    <mergeCell ref="B89:F89"/>
    <mergeCell ref="G88:H88"/>
    <mergeCell ref="I88:J88"/>
    <mergeCell ref="K88:L88"/>
    <mergeCell ref="M88:N88"/>
    <mergeCell ref="A97:D98"/>
    <mergeCell ref="M96:N97"/>
    <mergeCell ref="A99:D100"/>
    <mergeCell ref="M98:N99"/>
    <mergeCell ref="A94:D94"/>
    <mergeCell ref="M93:N93"/>
    <mergeCell ref="A95:D96"/>
    <mergeCell ref="M94:N95"/>
    <mergeCell ref="B90:F90"/>
    <mergeCell ref="M108:N108"/>
    <mergeCell ref="A105:D106"/>
    <mergeCell ref="M104:N105"/>
    <mergeCell ref="A107:D108"/>
    <mergeCell ref="M106:N107"/>
    <mergeCell ref="A101:D102"/>
    <mergeCell ref="M100:N101"/>
    <mergeCell ref="A103:D104"/>
    <mergeCell ref="M102:N103"/>
  </mergeCells>
  <conditionalFormatting sqref="G52:N52 C53:F53 G50:N50 C51:F51 G48:N48 C49:F49 G54:N54 C55:F55 G56:N56 C57:F57">
    <cfRule type="cellIs" dxfId="13" priority="3" stopIfTrue="1" operator="equal">
      <formula>"x"</formula>
    </cfRule>
  </conditionalFormatting>
  <conditionalFormatting sqref="G53:N53 C54:F54 G51:N51 C52:F52 G49:N49 C50:F50 G55:N55 C56:F56 G57:N57 C58:F58">
    <cfRule type="cellIs" dxfId="12" priority="4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WVJ983077:WVU983096 IX65573:JI65592 ST65573:TE65592 ACP65573:ADA65592 AML65573:AMW65592 AWH65573:AWS65592 BGD65573:BGO65592 BPZ65573:BQK65592 BZV65573:CAG65592 CJR65573:CKC65592 CTN65573:CTY65592 DDJ65573:DDU65592 DNF65573:DNQ65592 DXB65573:DXM65592 EGX65573:EHI65592 EQT65573:ERE65592 FAP65573:FBA65592 FKL65573:FKW65592 FUH65573:FUS65592 GED65573:GEO65592 GNZ65573:GOK65592 GXV65573:GYG65592 HHR65573:HIC65592 HRN65573:HRY65592 IBJ65573:IBU65592 ILF65573:ILQ65592 IVB65573:IVM65592 JEX65573:JFI65592 JOT65573:JPE65592 JYP65573:JZA65592 KIL65573:KIW65592 KSH65573:KSS65592 LCD65573:LCO65592 LLZ65573:LMK65592 LVV65573:LWG65592 MFR65573:MGC65592 MPN65573:MPY65592 MZJ65573:MZU65592 NJF65573:NJQ65592 NTB65573:NTM65592 OCX65573:ODI65592 OMT65573:ONE65592 OWP65573:OXA65592 PGL65573:PGW65592 PQH65573:PQS65592 QAD65573:QAO65592 QJZ65573:QKK65592 QTV65573:QUG65592 RDR65573:REC65592 RNN65573:RNY65592 RXJ65573:RXU65592 SHF65573:SHQ65592 SRB65573:SRM65592 TAX65573:TBI65592 TKT65573:TLE65592 TUP65573:TVA65592 UEL65573:UEW65592 UOH65573:UOS65592 UYD65573:UYO65592 VHZ65573:VIK65592 VRV65573:VSG65592 WBR65573:WCC65592 WLN65573:WLY65592 WVJ65573:WVU65592 IX131109:JI131128 ST131109:TE131128 ACP131109:ADA131128 AML131109:AMW131128 AWH131109:AWS131128 BGD131109:BGO131128 BPZ131109:BQK131128 BZV131109:CAG131128 CJR131109:CKC131128 CTN131109:CTY131128 DDJ131109:DDU131128 DNF131109:DNQ131128 DXB131109:DXM131128 EGX131109:EHI131128 EQT131109:ERE131128 FAP131109:FBA131128 FKL131109:FKW131128 FUH131109:FUS131128 GED131109:GEO131128 GNZ131109:GOK131128 GXV131109:GYG131128 HHR131109:HIC131128 HRN131109:HRY131128 IBJ131109:IBU131128 ILF131109:ILQ131128 IVB131109:IVM131128 JEX131109:JFI131128 JOT131109:JPE131128 JYP131109:JZA131128 KIL131109:KIW131128 KSH131109:KSS131128 LCD131109:LCO131128 LLZ131109:LMK131128 LVV131109:LWG131128 MFR131109:MGC131128 MPN131109:MPY131128 MZJ131109:MZU131128 NJF131109:NJQ131128 NTB131109:NTM131128 OCX131109:ODI131128 OMT131109:ONE131128 OWP131109:OXA131128 PGL131109:PGW131128 PQH131109:PQS131128 QAD131109:QAO131128 QJZ131109:QKK131128 QTV131109:QUG131128 RDR131109:REC131128 RNN131109:RNY131128 RXJ131109:RXU131128 SHF131109:SHQ131128 SRB131109:SRM131128 TAX131109:TBI131128 TKT131109:TLE131128 TUP131109:TVA131128 UEL131109:UEW131128 UOH131109:UOS131128 UYD131109:UYO131128 VHZ131109:VIK131128 VRV131109:VSG131128 WBR131109:WCC131128 WLN131109:WLY131128 WVJ131109:WVU131128 IX196645:JI196664 ST196645:TE196664 ACP196645:ADA196664 AML196645:AMW196664 AWH196645:AWS196664 BGD196645:BGO196664 BPZ196645:BQK196664 BZV196645:CAG196664 CJR196645:CKC196664 CTN196645:CTY196664 DDJ196645:DDU196664 DNF196645:DNQ196664 DXB196645:DXM196664 EGX196645:EHI196664 EQT196645:ERE196664 FAP196645:FBA196664 FKL196645:FKW196664 FUH196645:FUS196664 GED196645:GEO196664 GNZ196645:GOK196664 GXV196645:GYG196664 HHR196645:HIC196664 HRN196645:HRY196664 IBJ196645:IBU196664 ILF196645:ILQ196664 IVB196645:IVM196664 JEX196645:JFI196664 JOT196645:JPE196664 JYP196645:JZA196664 KIL196645:KIW196664 KSH196645:KSS196664 LCD196645:LCO196664 LLZ196645:LMK196664 LVV196645:LWG196664 MFR196645:MGC196664 MPN196645:MPY196664 MZJ196645:MZU196664 NJF196645:NJQ196664 NTB196645:NTM196664 OCX196645:ODI196664 OMT196645:ONE196664 OWP196645:OXA196664 PGL196645:PGW196664 PQH196645:PQS196664 QAD196645:QAO196664 QJZ196645:QKK196664 QTV196645:QUG196664 RDR196645:REC196664 RNN196645:RNY196664 RXJ196645:RXU196664 SHF196645:SHQ196664 SRB196645:SRM196664 TAX196645:TBI196664 TKT196645:TLE196664 TUP196645:TVA196664 UEL196645:UEW196664 UOH196645:UOS196664 UYD196645:UYO196664 VHZ196645:VIK196664 VRV196645:VSG196664 WBR196645:WCC196664 WLN196645:WLY196664 WVJ196645:WVU196664 IX262181:JI262200 ST262181:TE262200 ACP262181:ADA262200 AML262181:AMW262200 AWH262181:AWS262200 BGD262181:BGO262200 BPZ262181:BQK262200 BZV262181:CAG262200 CJR262181:CKC262200 CTN262181:CTY262200 DDJ262181:DDU262200 DNF262181:DNQ262200 DXB262181:DXM262200 EGX262181:EHI262200 EQT262181:ERE262200 FAP262181:FBA262200 FKL262181:FKW262200 FUH262181:FUS262200 GED262181:GEO262200 GNZ262181:GOK262200 GXV262181:GYG262200 HHR262181:HIC262200 HRN262181:HRY262200 IBJ262181:IBU262200 ILF262181:ILQ262200 IVB262181:IVM262200 JEX262181:JFI262200 JOT262181:JPE262200 JYP262181:JZA262200 KIL262181:KIW262200 KSH262181:KSS262200 LCD262181:LCO262200 LLZ262181:LMK262200 LVV262181:LWG262200 MFR262181:MGC262200 MPN262181:MPY262200 MZJ262181:MZU262200 NJF262181:NJQ262200 NTB262181:NTM262200 OCX262181:ODI262200 OMT262181:ONE262200 OWP262181:OXA262200 PGL262181:PGW262200 PQH262181:PQS262200 QAD262181:QAO262200 QJZ262181:QKK262200 QTV262181:QUG262200 RDR262181:REC262200 RNN262181:RNY262200 RXJ262181:RXU262200 SHF262181:SHQ262200 SRB262181:SRM262200 TAX262181:TBI262200 TKT262181:TLE262200 TUP262181:TVA262200 UEL262181:UEW262200 UOH262181:UOS262200 UYD262181:UYO262200 VHZ262181:VIK262200 VRV262181:VSG262200 WBR262181:WCC262200 WLN262181:WLY262200 WVJ262181:WVU262200 IX327717:JI327736 ST327717:TE327736 ACP327717:ADA327736 AML327717:AMW327736 AWH327717:AWS327736 BGD327717:BGO327736 BPZ327717:BQK327736 BZV327717:CAG327736 CJR327717:CKC327736 CTN327717:CTY327736 DDJ327717:DDU327736 DNF327717:DNQ327736 DXB327717:DXM327736 EGX327717:EHI327736 EQT327717:ERE327736 FAP327717:FBA327736 FKL327717:FKW327736 FUH327717:FUS327736 GED327717:GEO327736 GNZ327717:GOK327736 GXV327717:GYG327736 HHR327717:HIC327736 HRN327717:HRY327736 IBJ327717:IBU327736 ILF327717:ILQ327736 IVB327717:IVM327736 JEX327717:JFI327736 JOT327717:JPE327736 JYP327717:JZA327736 KIL327717:KIW327736 KSH327717:KSS327736 LCD327717:LCO327736 LLZ327717:LMK327736 LVV327717:LWG327736 MFR327717:MGC327736 MPN327717:MPY327736 MZJ327717:MZU327736 NJF327717:NJQ327736 NTB327717:NTM327736 OCX327717:ODI327736 OMT327717:ONE327736 OWP327717:OXA327736 PGL327717:PGW327736 PQH327717:PQS327736 QAD327717:QAO327736 QJZ327717:QKK327736 QTV327717:QUG327736 RDR327717:REC327736 RNN327717:RNY327736 RXJ327717:RXU327736 SHF327717:SHQ327736 SRB327717:SRM327736 TAX327717:TBI327736 TKT327717:TLE327736 TUP327717:TVA327736 UEL327717:UEW327736 UOH327717:UOS327736 UYD327717:UYO327736 VHZ327717:VIK327736 VRV327717:VSG327736 WBR327717:WCC327736 WLN327717:WLY327736 WVJ327717:WVU327736 IX393253:JI393272 ST393253:TE393272 ACP393253:ADA393272 AML393253:AMW393272 AWH393253:AWS393272 BGD393253:BGO393272 BPZ393253:BQK393272 BZV393253:CAG393272 CJR393253:CKC393272 CTN393253:CTY393272 DDJ393253:DDU393272 DNF393253:DNQ393272 DXB393253:DXM393272 EGX393253:EHI393272 EQT393253:ERE393272 FAP393253:FBA393272 FKL393253:FKW393272 FUH393253:FUS393272 GED393253:GEO393272 GNZ393253:GOK393272 GXV393253:GYG393272 HHR393253:HIC393272 HRN393253:HRY393272 IBJ393253:IBU393272 ILF393253:ILQ393272 IVB393253:IVM393272 JEX393253:JFI393272 JOT393253:JPE393272 JYP393253:JZA393272 KIL393253:KIW393272 KSH393253:KSS393272 LCD393253:LCO393272 LLZ393253:LMK393272 LVV393253:LWG393272 MFR393253:MGC393272 MPN393253:MPY393272 MZJ393253:MZU393272 NJF393253:NJQ393272 NTB393253:NTM393272 OCX393253:ODI393272 OMT393253:ONE393272 OWP393253:OXA393272 PGL393253:PGW393272 PQH393253:PQS393272 QAD393253:QAO393272 QJZ393253:QKK393272 QTV393253:QUG393272 RDR393253:REC393272 RNN393253:RNY393272 RXJ393253:RXU393272 SHF393253:SHQ393272 SRB393253:SRM393272 TAX393253:TBI393272 TKT393253:TLE393272 TUP393253:TVA393272 UEL393253:UEW393272 UOH393253:UOS393272 UYD393253:UYO393272 VHZ393253:VIK393272 VRV393253:VSG393272 WBR393253:WCC393272 WLN393253:WLY393272 WVJ393253:WVU393272 IX458789:JI458808 ST458789:TE458808 ACP458789:ADA458808 AML458789:AMW458808 AWH458789:AWS458808 BGD458789:BGO458808 BPZ458789:BQK458808 BZV458789:CAG458808 CJR458789:CKC458808 CTN458789:CTY458808 DDJ458789:DDU458808 DNF458789:DNQ458808 DXB458789:DXM458808 EGX458789:EHI458808 EQT458789:ERE458808 FAP458789:FBA458808 FKL458789:FKW458808 FUH458789:FUS458808 GED458789:GEO458808 GNZ458789:GOK458808 GXV458789:GYG458808 HHR458789:HIC458808 HRN458789:HRY458808 IBJ458789:IBU458808 ILF458789:ILQ458808 IVB458789:IVM458808 JEX458789:JFI458808 JOT458789:JPE458808 JYP458789:JZA458808 KIL458789:KIW458808 KSH458789:KSS458808 LCD458789:LCO458808 LLZ458789:LMK458808 LVV458789:LWG458808 MFR458789:MGC458808 MPN458789:MPY458808 MZJ458789:MZU458808 NJF458789:NJQ458808 NTB458789:NTM458808 OCX458789:ODI458808 OMT458789:ONE458808 OWP458789:OXA458808 PGL458789:PGW458808 PQH458789:PQS458808 QAD458789:QAO458808 QJZ458789:QKK458808 QTV458789:QUG458808 RDR458789:REC458808 RNN458789:RNY458808 RXJ458789:RXU458808 SHF458789:SHQ458808 SRB458789:SRM458808 TAX458789:TBI458808 TKT458789:TLE458808 TUP458789:TVA458808 UEL458789:UEW458808 UOH458789:UOS458808 UYD458789:UYO458808 VHZ458789:VIK458808 VRV458789:VSG458808 WBR458789:WCC458808 WLN458789:WLY458808 WVJ458789:WVU458808 IX524325:JI524344 ST524325:TE524344 ACP524325:ADA524344 AML524325:AMW524344 AWH524325:AWS524344 BGD524325:BGO524344 BPZ524325:BQK524344 BZV524325:CAG524344 CJR524325:CKC524344 CTN524325:CTY524344 DDJ524325:DDU524344 DNF524325:DNQ524344 DXB524325:DXM524344 EGX524325:EHI524344 EQT524325:ERE524344 FAP524325:FBA524344 FKL524325:FKW524344 FUH524325:FUS524344 GED524325:GEO524344 GNZ524325:GOK524344 GXV524325:GYG524344 HHR524325:HIC524344 HRN524325:HRY524344 IBJ524325:IBU524344 ILF524325:ILQ524344 IVB524325:IVM524344 JEX524325:JFI524344 JOT524325:JPE524344 JYP524325:JZA524344 KIL524325:KIW524344 KSH524325:KSS524344 LCD524325:LCO524344 LLZ524325:LMK524344 LVV524325:LWG524344 MFR524325:MGC524344 MPN524325:MPY524344 MZJ524325:MZU524344 NJF524325:NJQ524344 NTB524325:NTM524344 OCX524325:ODI524344 OMT524325:ONE524344 OWP524325:OXA524344 PGL524325:PGW524344 PQH524325:PQS524344 QAD524325:QAO524344 QJZ524325:QKK524344 QTV524325:QUG524344 RDR524325:REC524344 RNN524325:RNY524344 RXJ524325:RXU524344 SHF524325:SHQ524344 SRB524325:SRM524344 TAX524325:TBI524344 TKT524325:TLE524344 TUP524325:TVA524344 UEL524325:UEW524344 UOH524325:UOS524344 UYD524325:UYO524344 VHZ524325:VIK524344 VRV524325:VSG524344 WBR524325:WCC524344 WLN524325:WLY524344 WVJ524325:WVU524344 IX589861:JI589880 ST589861:TE589880 ACP589861:ADA589880 AML589861:AMW589880 AWH589861:AWS589880 BGD589861:BGO589880 BPZ589861:BQK589880 BZV589861:CAG589880 CJR589861:CKC589880 CTN589861:CTY589880 DDJ589861:DDU589880 DNF589861:DNQ589880 DXB589861:DXM589880 EGX589861:EHI589880 EQT589861:ERE589880 FAP589861:FBA589880 FKL589861:FKW589880 FUH589861:FUS589880 GED589861:GEO589880 GNZ589861:GOK589880 GXV589861:GYG589880 HHR589861:HIC589880 HRN589861:HRY589880 IBJ589861:IBU589880 ILF589861:ILQ589880 IVB589861:IVM589880 JEX589861:JFI589880 JOT589861:JPE589880 JYP589861:JZA589880 KIL589861:KIW589880 KSH589861:KSS589880 LCD589861:LCO589880 LLZ589861:LMK589880 LVV589861:LWG589880 MFR589861:MGC589880 MPN589861:MPY589880 MZJ589861:MZU589880 NJF589861:NJQ589880 NTB589861:NTM589880 OCX589861:ODI589880 OMT589861:ONE589880 OWP589861:OXA589880 PGL589861:PGW589880 PQH589861:PQS589880 QAD589861:QAO589880 QJZ589861:QKK589880 QTV589861:QUG589880 RDR589861:REC589880 RNN589861:RNY589880 RXJ589861:RXU589880 SHF589861:SHQ589880 SRB589861:SRM589880 TAX589861:TBI589880 TKT589861:TLE589880 TUP589861:TVA589880 UEL589861:UEW589880 UOH589861:UOS589880 UYD589861:UYO589880 VHZ589861:VIK589880 VRV589861:VSG589880 WBR589861:WCC589880 WLN589861:WLY589880 WVJ589861:WVU589880 IX655397:JI655416 ST655397:TE655416 ACP655397:ADA655416 AML655397:AMW655416 AWH655397:AWS655416 BGD655397:BGO655416 BPZ655397:BQK655416 BZV655397:CAG655416 CJR655397:CKC655416 CTN655397:CTY655416 DDJ655397:DDU655416 DNF655397:DNQ655416 DXB655397:DXM655416 EGX655397:EHI655416 EQT655397:ERE655416 FAP655397:FBA655416 FKL655397:FKW655416 FUH655397:FUS655416 GED655397:GEO655416 GNZ655397:GOK655416 GXV655397:GYG655416 HHR655397:HIC655416 HRN655397:HRY655416 IBJ655397:IBU655416 ILF655397:ILQ655416 IVB655397:IVM655416 JEX655397:JFI655416 JOT655397:JPE655416 JYP655397:JZA655416 KIL655397:KIW655416 KSH655397:KSS655416 LCD655397:LCO655416 LLZ655397:LMK655416 LVV655397:LWG655416 MFR655397:MGC655416 MPN655397:MPY655416 MZJ655397:MZU655416 NJF655397:NJQ655416 NTB655397:NTM655416 OCX655397:ODI655416 OMT655397:ONE655416 OWP655397:OXA655416 PGL655397:PGW655416 PQH655397:PQS655416 QAD655397:QAO655416 QJZ655397:QKK655416 QTV655397:QUG655416 RDR655397:REC655416 RNN655397:RNY655416 RXJ655397:RXU655416 SHF655397:SHQ655416 SRB655397:SRM655416 TAX655397:TBI655416 TKT655397:TLE655416 TUP655397:TVA655416 UEL655397:UEW655416 UOH655397:UOS655416 UYD655397:UYO655416 VHZ655397:VIK655416 VRV655397:VSG655416 WBR655397:WCC655416 WLN655397:WLY655416 WVJ655397:WVU655416 IX720933:JI720952 ST720933:TE720952 ACP720933:ADA720952 AML720933:AMW720952 AWH720933:AWS720952 BGD720933:BGO720952 BPZ720933:BQK720952 BZV720933:CAG720952 CJR720933:CKC720952 CTN720933:CTY720952 DDJ720933:DDU720952 DNF720933:DNQ720952 DXB720933:DXM720952 EGX720933:EHI720952 EQT720933:ERE720952 FAP720933:FBA720952 FKL720933:FKW720952 FUH720933:FUS720952 GED720933:GEO720952 GNZ720933:GOK720952 GXV720933:GYG720952 HHR720933:HIC720952 HRN720933:HRY720952 IBJ720933:IBU720952 ILF720933:ILQ720952 IVB720933:IVM720952 JEX720933:JFI720952 JOT720933:JPE720952 JYP720933:JZA720952 KIL720933:KIW720952 KSH720933:KSS720952 LCD720933:LCO720952 LLZ720933:LMK720952 LVV720933:LWG720952 MFR720933:MGC720952 MPN720933:MPY720952 MZJ720933:MZU720952 NJF720933:NJQ720952 NTB720933:NTM720952 OCX720933:ODI720952 OMT720933:ONE720952 OWP720933:OXA720952 PGL720933:PGW720952 PQH720933:PQS720952 QAD720933:QAO720952 QJZ720933:QKK720952 QTV720933:QUG720952 RDR720933:REC720952 RNN720933:RNY720952 RXJ720933:RXU720952 SHF720933:SHQ720952 SRB720933:SRM720952 TAX720933:TBI720952 TKT720933:TLE720952 TUP720933:TVA720952 UEL720933:UEW720952 UOH720933:UOS720952 UYD720933:UYO720952 VHZ720933:VIK720952 VRV720933:VSG720952 WBR720933:WCC720952 WLN720933:WLY720952 WVJ720933:WVU720952 IX786469:JI786488 ST786469:TE786488 ACP786469:ADA786488 AML786469:AMW786488 AWH786469:AWS786488 BGD786469:BGO786488 BPZ786469:BQK786488 BZV786469:CAG786488 CJR786469:CKC786488 CTN786469:CTY786488 DDJ786469:DDU786488 DNF786469:DNQ786488 DXB786469:DXM786488 EGX786469:EHI786488 EQT786469:ERE786488 FAP786469:FBA786488 FKL786469:FKW786488 FUH786469:FUS786488 GED786469:GEO786488 GNZ786469:GOK786488 GXV786469:GYG786488 HHR786469:HIC786488 HRN786469:HRY786488 IBJ786469:IBU786488 ILF786469:ILQ786488 IVB786469:IVM786488 JEX786469:JFI786488 JOT786469:JPE786488 JYP786469:JZA786488 KIL786469:KIW786488 KSH786469:KSS786488 LCD786469:LCO786488 LLZ786469:LMK786488 LVV786469:LWG786488 MFR786469:MGC786488 MPN786469:MPY786488 MZJ786469:MZU786488 NJF786469:NJQ786488 NTB786469:NTM786488 OCX786469:ODI786488 OMT786469:ONE786488 OWP786469:OXA786488 PGL786469:PGW786488 PQH786469:PQS786488 QAD786469:QAO786488 QJZ786469:QKK786488 QTV786469:QUG786488 RDR786469:REC786488 RNN786469:RNY786488 RXJ786469:RXU786488 SHF786469:SHQ786488 SRB786469:SRM786488 TAX786469:TBI786488 TKT786469:TLE786488 TUP786469:TVA786488 UEL786469:UEW786488 UOH786469:UOS786488 UYD786469:UYO786488 VHZ786469:VIK786488 VRV786469:VSG786488 WBR786469:WCC786488 WLN786469:WLY786488 WVJ786469:WVU786488 IX852005:JI852024 ST852005:TE852024 ACP852005:ADA852024 AML852005:AMW852024 AWH852005:AWS852024 BGD852005:BGO852024 BPZ852005:BQK852024 BZV852005:CAG852024 CJR852005:CKC852024 CTN852005:CTY852024 DDJ852005:DDU852024 DNF852005:DNQ852024 DXB852005:DXM852024 EGX852005:EHI852024 EQT852005:ERE852024 FAP852005:FBA852024 FKL852005:FKW852024 FUH852005:FUS852024 GED852005:GEO852024 GNZ852005:GOK852024 GXV852005:GYG852024 HHR852005:HIC852024 HRN852005:HRY852024 IBJ852005:IBU852024 ILF852005:ILQ852024 IVB852005:IVM852024 JEX852005:JFI852024 JOT852005:JPE852024 JYP852005:JZA852024 KIL852005:KIW852024 KSH852005:KSS852024 LCD852005:LCO852024 LLZ852005:LMK852024 LVV852005:LWG852024 MFR852005:MGC852024 MPN852005:MPY852024 MZJ852005:MZU852024 NJF852005:NJQ852024 NTB852005:NTM852024 OCX852005:ODI852024 OMT852005:ONE852024 OWP852005:OXA852024 PGL852005:PGW852024 PQH852005:PQS852024 QAD852005:QAO852024 QJZ852005:QKK852024 QTV852005:QUG852024 RDR852005:REC852024 RNN852005:RNY852024 RXJ852005:RXU852024 SHF852005:SHQ852024 SRB852005:SRM852024 TAX852005:TBI852024 TKT852005:TLE852024 TUP852005:TVA852024 UEL852005:UEW852024 UOH852005:UOS852024 UYD852005:UYO852024 VHZ852005:VIK852024 VRV852005:VSG852024 WBR852005:WCC852024 WLN852005:WLY852024 WVJ852005:WVU852024 IX917541:JI917560 ST917541:TE917560 ACP917541:ADA917560 AML917541:AMW917560 AWH917541:AWS917560 BGD917541:BGO917560 BPZ917541:BQK917560 BZV917541:CAG917560 CJR917541:CKC917560 CTN917541:CTY917560 DDJ917541:DDU917560 DNF917541:DNQ917560 DXB917541:DXM917560 EGX917541:EHI917560 EQT917541:ERE917560 FAP917541:FBA917560 FKL917541:FKW917560 FUH917541:FUS917560 GED917541:GEO917560 GNZ917541:GOK917560 GXV917541:GYG917560 HHR917541:HIC917560 HRN917541:HRY917560 IBJ917541:IBU917560 ILF917541:ILQ917560 IVB917541:IVM917560 JEX917541:JFI917560 JOT917541:JPE917560 JYP917541:JZA917560 KIL917541:KIW917560 KSH917541:KSS917560 LCD917541:LCO917560 LLZ917541:LMK917560 LVV917541:LWG917560 MFR917541:MGC917560 MPN917541:MPY917560 MZJ917541:MZU917560 NJF917541:NJQ917560 NTB917541:NTM917560 OCX917541:ODI917560 OMT917541:ONE917560 OWP917541:OXA917560 PGL917541:PGW917560 PQH917541:PQS917560 QAD917541:QAO917560 QJZ917541:QKK917560 QTV917541:QUG917560 RDR917541:REC917560 RNN917541:RNY917560 RXJ917541:RXU917560 SHF917541:SHQ917560 SRB917541:SRM917560 TAX917541:TBI917560 TKT917541:TLE917560 TUP917541:TVA917560 UEL917541:UEW917560 UOH917541:UOS917560 UYD917541:UYO917560 VHZ917541:VIK917560 VRV917541:VSG917560 WBR917541:WCC917560 WLN917541:WLY917560 WVJ917541:WVU917560 IX983077:JI983096 ST983077:TE983096 ACP983077:ADA983096 AML983077:AMW983096 AWH983077:AWS983096 BGD983077:BGO983096 BPZ983077:BQK983096 BZV983077:CAG983096 CJR983077:CKC983096 CTN983077:CTY983096 DDJ983077:DDU983096 DNF983077:DNQ983096 DXB983077:DXM983096 EGX983077:EHI983096 EQT983077:ERE983096 FAP983077:FBA983096 FKL983077:FKW983096 FUH983077:FUS983096 GED983077:GEO983096 GNZ983077:GOK983096 GXV983077:GYG983096 HHR983077:HIC983096 HRN983077:HRY983096 IBJ983077:IBU983096 ILF983077:ILQ983096 IVB983077:IVM983096 JEX983077:JFI983096 JOT983077:JPE983096 JYP983077:JZA983096 KIL983077:KIW983096 KSH983077:KSS983096 LCD983077:LCO983096 LLZ983077:LMK983096 LVV983077:LWG983096 MFR983077:MGC983096 MPN983077:MPY983096 MZJ983077:MZU983096 NJF983077:NJQ983096 NTB983077:NTM983096 OCX983077:ODI983096 OMT983077:ONE983096 OWP983077:OXA983096 PGL983077:PGW983096 PQH983077:PQS983096 QAD983077:QAO983096 QJZ983077:QKK983096 QTV983077:QUG983096 RDR983077:REC983096 RNN983077:RNY983096 RXJ983077:RXU983096 SHF983077:SHQ983096 SRB983077:SRM983096 TAX983077:TBI983096 TKT983077:TLE983096 TUP983077:TVA983096 UEL983077:UEW983096 UOH983077:UOS983096 UYD983077:UYO983096 VHZ983077:VIK983096 VRV983077:VSG983096 WBR983077:WCC983096 WLN983077:WLY983096 IX48:JI57 WVJ48:WVU57 WLN48:WLY57 WBR48:WCC57 VRV48:VSG57 VHZ48:VIK57 UYD48:UYO57 UOH48:UOS57 UEL48:UEW57 TUP48:TVA57 TKT48:TLE57 TAX48:TBI57 SRB48:SRM57 SHF48:SHQ57 RXJ48:RXU57 RNN48:RNY57 RDR48:REC57 QTV48:QUG57 QJZ48:QKK57 QAD48:QAO57 PQH48:PQS57 PGL48:PGW57 OWP48:OXA57 OMT48:ONE57 OCX48:ODI57 NTB48:NTM57 NJF48:NJQ57 MZJ48:MZU57 MPN48:MPY57 MFR48:MGC57 LVV48:LWG57 LLZ48:LMK57 LCD48:LCO57 KSH48:KSS57 KIL48:KIW57 JYP48:JZA57 JOT48:JPE57 JEX48:JFI57 IVB48:IVM57 ILF48:ILQ57 IBJ48:IBU57 HRN48:HRY57 HHR48:HIC57 GXV48:GYG57 GNZ48:GOK57 GED48:GEO57 FUH48:FUS57 FKL48:FKW57 FAP48:FBA57 EQT48:ERE57 EGX48:EHI57 DXB48:DXM57 DNF48:DNQ57 DDJ48:DDU57 CTN48:CTY57 CJR48:CKC57 BZV48:CAG57 BPZ48:BQK57 BGD48:BGO57 AWH48:AWS57 AML48:AMW57 ACP48:ADA57 ST48:TE57 C49:F58 G48:N57 C983078:F983097 G983077:N983096 C917542:F917561 G917541:N917560 C852006:F852025 G852005:N852024 C786470:F786489 G786469:N786488 C720934:F720953 G720933:N720952 C655398:F655417 G655397:N655416 C589862:F589881 G589861:N589880 C524326:F524345 G524325:N524344 C458790:F458809 G458789:N458808 C393254:F393273 G393253:N393272 C327718:F327737 G327717:N327736 C262182:F262201 G262181:N262200 C196646:F196665 G196645:N196664 C131110:F131129 G131109:N131128 C65574:F65593 G65573:N65592"/>
  </dataValidations>
  <printOptions horizontalCentered="1"/>
  <pageMargins left="0.24" right="0.15" top="0.56000000000000005" bottom="0.57999999999999996" header="0.23" footer="0.23622047244094491"/>
  <pageSetup paperSize="8" scale="97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IT65465"/>
  <sheetViews>
    <sheetView topLeftCell="A4" zoomScale="110" zoomScaleNormal="110" zoomScalePageLayoutView="150" workbookViewId="0">
      <selection activeCell="R13" sqref="R13"/>
    </sheetView>
  </sheetViews>
  <sheetFormatPr defaultColWidth="8.85546875" defaultRowHeight="12.75"/>
  <cols>
    <col min="1" max="1" width="10.42578125" style="28" customWidth="1"/>
    <col min="2" max="2" width="10" style="28" customWidth="1"/>
    <col min="3" max="3" width="6.42578125" style="28" customWidth="1"/>
    <col min="4" max="4" width="8.42578125" style="28" customWidth="1"/>
    <col min="5" max="7" width="6.42578125" style="28" customWidth="1"/>
    <col min="8" max="8" width="14" style="28" customWidth="1"/>
    <col min="9" max="9" width="6.42578125" style="28" customWidth="1"/>
    <col min="10" max="10" width="10.7109375" style="28" customWidth="1"/>
    <col min="11" max="11" width="6.42578125" style="28" customWidth="1"/>
    <col min="12" max="12" width="11.42578125" style="28" customWidth="1"/>
    <col min="13" max="13" width="6.42578125" style="28" customWidth="1"/>
    <col min="14" max="14" width="11" style="28" customWidth="1"/>
    <col min="15" max="15" width="8.85546875" style="28"/>
    <col min="16" max="16" width="0.42578125" style="28" customWidth="1"/>
    <col min="17" max="17" width="0.140625" style="28" customWidth="1"/>
    <col min="18" max="243" width="8.85546875" style="28"/>
    <col min="244" max="244" width="14.140625" style="28" bestFit="1" customWidth="1"/>
    <col min="245" max="255" width="8.85546875" style="28"/>
    <col min="256" max="256" width="8.42578125" style="28" customWidth="1"/>
    <col min="257" max="257" width="10" style="28" customWidth="1"/>
    <col min="258" max="258" width="6.42578125" style="28" customWidth="1"/>
    <col min="259" max="259" width="8.42578125" style="28" customWidth="1"/>
    <col min="260" max="262" width="6.42578125" style="28" customWidth="1"/>
    <col min="263" max="263" width="14" style="28" customWidth="1"/>
    <col min="264" max="264" width="6.42578125" style="28" customWidth="1"/>
    <col min="265" max="265" width="10.7109375" style="28" customWidth="1"/>
    <col min="266" max="266" width="6.42578125" style="28" customWidth="1"/>
    <col min="267" max="267" width="11.42578125" style="28" customWidth="1"/>
    <col min="268" max="268" width="6.42578125" style="28" customWidth="1"/>
    <col min="269" max="269" width="11" style="28" customWidth="1"/>
    <col min="270" max="270" width="8.85546875" style="28"/>
    <col min="271" max="271" width="0.42578125" style="28" customWidth="1"/>
    <col min="272" max="272" width="8.85546875" style="28"/>
    <col min="273" max="273" width="0.140625" style="28" customWidth="1"/>
    <col min="274" max="499" width="8.85546875" style="28"/>
    <col min="500" max="500" width="14.140625" style="28" bestFit="1" customWidth="1"/>
    <col min="501" max="511" width="8.85546875" style="28"/>
    <col min="512" max="512" width="8.42578125" style="28" customWidth="1"/>
    <col min="513" max="513" width="10" style="28" customWidth="1"/>
    <col min="514" max="514" width="6.42578125" style="28" customWidth="1"/>
    <col min="515" max="515" width="8.42578125" style="28" customWidth="1"/>
    <col min="516" max="518" width="6.42578125" style="28" customWidth="1"/>
    <col min="519" max="519" width="14" style="28" customWidth="1"/>
    <col min="520" max="520" width="6.42578125" style="28" customWidth="1"/>
    <col min="521" max="521" width="10.7109375" style="28" customWidth="1"/>
    <col min="522" max="522" width="6.42578125" style="28" customWidth="1"/>
    <col min="523" max="523" width="11.42578125" style="28" customWidth="1"/>
    <col min="524" max="524" width="6.42578125" style="28" customWidth="1"/>
    <col min="525" max="525" width="11" style="28" customWidth="1"/>
    <col min="526" max="526" width="8.85546875" style="28"/>
    <col min="527" max="527" width="0.42578125" style="28" customWidth="1"/>
    <col min="528" max="528" width="8.85546875" style="28"/>
    <col min="529" max="529" width="0.140625" style="28" customWidth="1"/>
    <col min="530" max="755" width="8.85546875" style="28"/>
    <col min="756" max="756" width="14.140625" style="28" bestFit="1" customWidth="1"/>
    <col min="757" max="767" width="8.85546875" style="28"/>
    <col min="768" max="768" width="8.42578125" style="28" customWidth="1"/>
    <col min="769" max="769" width="10" style="28" customWidth="1"/>
    <col min="770" max="770" width="6.42578125" style="28" customWidth="1"/>
    <col min="771" max="771" width="8.42578125" style="28" customWidth="1"/>
    <col min="772" max="774" width="6.42578125" style="28" customWidth="1"/>
    <col min="775" max="775" width="14" style="28" customWidth="1"/>
    <col min="776" max="776" width="6.42578125" style="28" customWidth="1"/>
    <col min="777" max="777" width="10.7109375" style="28" customWidth="1"/>
    <col min="778" max="778" width="6.42578125" style="28" customWidth="1"/>
    <col min="779" max="779" width="11.42578125" style="28" customWidth="1"/>
    <col min="780" max="780" width="6.42578125" style="28" customWidth="1"/>
    <col min="781" max="781" width="11" style="28" customWidth="1"/>
    <col min="782" max="782" width="8.85546875" style="28"/>
    <col min="783" max="783" width="0.42578125" style="28" customWidth="1"/>
    <col min="784" max="784" width="8.85546875" style="28"/>
    <col min="785" max="785" width="0.140625" style="28" customWidth="1"/>
    <col min="786" max="1011" width="8.85546875" style="28"/>
    <col min="1012" max="1012" width="14.140625" style="28" bestFit="1" customWidth="1"/>
    <col min="1013" max="1023" width="8.85546875" style="28"/>
    <col min="1024" max="1024" width="8.42578125" style="28" customWidth="1"/>
    <col min="1025" max="1025" width="10" style="28" customWidth="1"/>
    <col min="1026" max="1026" width="6.42578125" style="28" customWidth="1"/>
    <col min="1027" max="1027" width="8.42578125" style="28" customWidth="1"/>
    <col min="1028" max="1030" width="6.42578125" style="28" customWidth="1"/>
    <col min="1031" max="1031" width="14" style="28" customWidth="1"/>
    <col min="1032" max="1032" width="6.42578125" style="28" customWidth="1"/>
    <col min="1033" max="1033" width="10.7109375" style="28" customWidth="1"/>
    <col min="1034" max="1034" width="6.42578125" style="28" customWidth="1"/>
    <col min="1035" max="1035" width="11.42578125" style="28" customWidth="1"/>
    <col min="1036" max="1036" width="6.42578125" style="28" customWidth="1"/>
    <col min="1037" max="1037" width="11" style="28" customWidth="1"/>
    <col min="1038" max="1038" width="8.85546875" style="28"/>
    <col min="1039" max="1039" width="0.42578125" style="28" customWidth="1"/>
    <col min="1040" max="1040" width="8.85546875" style="28"/>
    <col min="1041" max="1041" width="0.140625" style="28" customWidth="1"/>
    <col min="1042" max="1267" width="8.85546875" style="28"/>
    <col min="1268" max="1268" width="14.140625" style="28" bestFit="1" customWidth="1"/>
    <col min="1269" max="1279" width="8.85546875" style="28"/>
    <col min="1280" max="1280" width="8.42578125" style="28" customWidth="1"/>
    <col min="1281" max="1281" width="10" style="28" customWidth="1"/>
    <col min="1282" max="1282" width="6.42578125" style="28" customWidth="1"/>
    <col min="1283" max="1283" width="8.42578125" style="28" customWidth="1"/>
    <col min="1284" max="1286" width="6.42578125" style="28" customWidth="1"/>
    <col min="1287" max="1287" width="14" style="28" customWidth="1"/>
    <col min="1288" max="1288" width="6.42578125" style="28" customWidth="1"/>
    <col min="1289" max="1289" width="10.7109375" style="28" customWidth="1"/>
    <col min="1290" max="1290" width="6.42578125" style="28" customWidth="1"/>
    <col min="1291" max="1291" width="11.42578125" style="28" customWidth="1"/>
    <col min="1292" max="1292" width="6.42578125" style="28" customWidth="1"/>
    <col min="1293" max="1293" width="11" style="28" customWidth="1"/>
    <col min="1294" max="1294" width="8.85546875" style="28"/>
    <col min="1295" max="1295" width="0.42578125" style="28" customWidth="1"/>
    <col min="1296" max="1296" width="8.85546875" style="28"/>
    <col min="1297" max="1297" width="0.140625" style="28" customWidth="1"/>
    <col min="1298" max="1523" width="8.85546875" style="28"/>
    <col min="1524" max="1524" width="14.140625" style="28" bestFit="1" customWidth="1"/>
    <col min="1525" max="1535" width="8.85546875" style="28"/>
    <col min="1536" max="1536" width="8.42578125" style="28" customWidth="1"/>
    <col min="1537" max="1537" width="10" style="28" customWidth="1"/>
    <col min="1538" max="1538" width="6.42578125" style="28" customWidth="1"/>
    <col min="1539" max="1539" width="8.42578125" style="28" customWidth="1"/>
    <col min="1540" max="1542" width="6.42578125" style="28" customWidth="1"/>
    <col min="1543" max="1543" width="14" style="28" customWidth="1"/>
    <col min="1544" max="1544" width="6.42578125" style="28" customWidth="1"/>
    <col min="1545" max="1545" width="10.7109375" style="28" customWidth="1"/>
    <col min="1546" max="1546" width="6.42578125" style="28" customWidth="1"/>
    <col min="1547" max="1547" width="11.42578125" style="28" customWidth="1"/>
    <col min="1548" max="1548" width="6.42578125" style="28" customWidth="1"/>
    <col min="1549" max="1549" width="11" style="28" customWidth="1"/>
    <col min="1550" max="1550" width="8.85546875" style="28"/>
    <col min="1551" max="1551" width="0.42578125" style="28" customWidth="1"/>
    <col min="1552" max="1552" width="8.85546875" style="28"/>
    <col min="1553" max="1553" width="0.140625" style="28" customWidth="1"/>
    <col min="1554" max="1779" width="8.85546875" style="28"/>
    <col min="1780" max="1780" width="14.140625" style="28" bestFit="1" customWidth="1"/>
    <col min="1781" max="1791" width="8.85546875" style="28"/>
    <col min="1792" max="1792" width="8.42578125" style="28" customWidth="1"/>
    <col min="1793" max="1793" width="10" style="28" customWidth="1"/>
    <col min="1794" max="1794" width="6.42578125" style="28" customWidth="1"/>
    <col min="1795" max="1795" width="8.42578125" style="28" customWidth="1"/>
    <col min="1796" max="1798" width="6.42578125" style="28" customWidth="1"/>
    <col min="1799" max="1799" width="14" style="28" customWidth="1"/>
    <col min="1800" max="1800" width="6.42578125" style="28" customWidth="1"/>
    <col min="1801" max="1801" width="10.7109375" style="28" customWidth="1"/>
    <col min="1802" max="1802" width="6.42578125" style="28" customWidth="1"/>
    <col min="1803" max="1803" width="11.42578125" style="28" customWidth="1"/>
    <col min="1804" max="1804" width="6.42578125" style="28" customWidth="1"/>
    <col min="1805" max="1805" width="11" style="28" customWidth="1"/>
    <col min="1806" max="1806" width="8.85546875" style="28"/>
    <col min="1807" max="1807" width="0.42578125" style="28" customWidth="1"/>
    <col min="1808" max="1808" width="8.85546875" style="28"/>
    <col min="1809" max="1809" width="0.140625" style="28" customWidth="1"/>
    <col min="1810" max="2035" width="8.85546875" style="28"/>
    <col min="2036" max="2036" width="14.140625" style="28" bestFit="1" customWidth="1"/>
    <col min="2037" max="2047" width="8.85546875" style="28"/>
    <col min="2048" max="2048" width="8.42578125" style="28" customWidth="1"/>
    <col min="2049" max="2049" width="10" style="28" customWidth="1"/>
    <col min="2050" max="2050" width="6.42578125" style="28" customWidth="1"/>
    <col min="2051" max="2051" width="8.42578125" style="28" customWidth="1"/>
    <col min="2052" max="2054" width="6.42578125" style="28" customWidth="1"/>
    <col min="2055" max="2055" width="14" style="28" customWidth="1"/>
    <col min="2056" max="2056" width="6.42578125" style="28" customWidth="1"/>
    <col min="2057" max="2057" width="10.7109375" style="28" customWidth="1"/>
    <col min="2058" max="2058" width="6.42578125" style="28" customWidth="1"/>
    <col min="2059" max="2059" width="11.42578125" style="28" customWidth="1"/>
    <col min="2060" max="2060" width="6.42578125" style="28" customWidth="1"/>
    <col min="2061" max="2061" width="11" style="28" customWidth="1"/>
    <col min="2062" max="2062" width="8.85546875" style="28"/>
    <col min="2063" max="2063" width="0.42578125" style="28" customWidth="1"/>
    <col min="2064" max="2064" width="8.85546875" style="28"/>
    <col min="2065" max="2065" width="0.140625" style="28" customWidth="1"/>
    <col min="2066" max="2291" width="8.85546875" style="28"/>
    <col min="2292" max="2292" width="14.140625" style="28" bestFit="1" customWidth="1"/>
    <col min="2293" max="2303" width="8.85546875" style="28"/>
    <col min="2304" max="2304" width="8.42578125" style="28" customWidth="1"/>
    <col min="2305" max="2305" width="10" style="28" customWidth="1"/>
    <col min="2306" max="2306" width="6.42578125" style="28" customWidth="1"/>
    <col min="2307" max="2307" width="8.42578125" style="28" customWidth="1"/>
    <col min="2308" max="2310" width="6.42578125" style="28" customWidth="1"/>
    <col min="2311" max="2311" width="14" style="28" customWidth="1"/>
    <col min="2312" max="2312" width="6.42578125" style="28" customWidth="1"/>
    <col min="2313" max="2313" width="10.7109375" style="28" customWidth="1"/>
    <col min="2314" max="2314" width="6.42578125" style="28" customWidth="1"/>
    <col min="2315" max="2315" width="11.42578125" style="28" customWidth="1"/>
    <col min="2316" max="2316" width="6.42578125" style="28" customWidth="1"/>
    <col min="2317" max="2317" width="11" style="28" customWidth="1"/>
    <col min="2318" max="2318" width="8.85546875" style="28"/>
    <col min="2319" max="2319" width="0.42578125" style="28" customWidth="1"/>
    <col min="2320" max="2320" width="8.85546875" style="28"/>
    <col min="2321" max="2321" width="0.140625" style="28" customWidth="1"/>
    <col min="2322" max="2547" width="8.85546875" style="28"/>
    <col min="2548" max="2548" width="14.140625" style="28" bestFit="1" customWidth="1"/>
    <col min="2549" max="2559" width="8.85546875" style="28"/>
    <col min="2560" max="2560" width="8.42578125" style="28" customWidth="1"/>
    <col min="2561" max="2561" width="10" style="28" customWidth="1"/>
    <col min="2562" max="2562" width="6.42578125" style="28" customWidth="1"/>
    <col min="2563" max="2563" width="8.42578125" style="28" customWidth="1"/>
    <col min="2564" max="2566" width="6.42578125" style="28" customWidth="1"/>
    <col min="2567" max="2567" width="14" style="28" customWidth="1"/>
    <col min="2568" max="2568" width="6.42578125" style="28" customWidth="1"/>
    <col min="2569" max="2569" width="10.7109375" style="28" customWidth="1"/>
    <col min="2570" max="2570" width="6.42578125" style="28" customWidth="1"/>
    <col min="2571" max="2571" width="11.42578125" style="28" customWidth="1"/>
    <col min="2572" max="2572" width="6.42578125" style="28" customWidth="1"/>
    <col min="2573" max="2573" width="11" style="28" customWidth="1"/>
    <col min="2574" max="2574" width="8.85546875" style="28"/>
    <col min="2575" max="2575" width="0.42578125" style="28" customWidth="1"/>
    <col min="2576" max="2576" width="8.85546875" style="28"/>
    <col min="2577" max="2577" width="0.140625" style="28" customWidth="1"/>
    <col min="2578" max="2803" width="8.85546875" style="28"/>
    <col min="2804" max="2804" width="14.140625" style="28" bestFit="1" customWidth="1"/>
    <col min="2805" max="2815" width="8.85546875" style="28"/>
    <col min="2816" max="2816" width="8.42578125" style="28" customWidth="1"/>
    <col min="2817" max="2817" width="10" style="28" customWidth="1"/>
    <col min="2818" max="2818" width="6.42578125" style="28" customWidth="1"/>
    <col min="2819" max="2819" width="8.42578125" style="28" customWidth="1"/>
    <col min="2820" max="2822" width="6.42578125" style="28" customWidth="1"/>
    <col min="2823" max="2823" width="14" style="28" customWidth="1"/>
    <col min="2824" max="2824" width="6.42578125" style="28" customWidth="1"/>
    <col min="2825" max="2825" width="10.7109375" style="28" customWidth="1"/>
    <col min="2826" max="2826" width="6.42578125" style="28" customWidth="1"/>
    <col min="2827" max="2827" width="11.42578125" style="28" customWidth="1"/>
    <col min="2828" max="2828" width="6.42578125" style="28" customWidth="1"/>
    <col min="2829" max="2829" width="11" style="28" customWidth="1"/>
    <col min="2830" max="2830" width="8.85546875" style="28"/>
    <col min="2831" max="2831" width="0.42578125" style="28" customWidth="1"/>
    <col min="2832" max="2832" width="8.85546875" style="28"/>
    <col min="2833" max="2833" width="0.140625" style="28" customWidth="1"/>
    <col min="2834" max="3059" width="8.85546875" style="28"/>
    <col min="3060" max="3060" width="14.140625" style="28" bestFit="1" customWidth="1"/>
    <col min="3061" max="3071" width="8.85546875" style="28"/>
    <col min="3072" max="3072" width="8.42578125" style="28" customWidth="1"/>
    <col min="3073" max="3073" width="10" style="28" customWidth="1"/>
    <col min="3074" max="3074" width="6.42578125" style="28" customWidth="1"/>
    <col min="3075" max="3075" width="8.42578125" style="28" customWidth="1"/>
    <col min="3076" max="3078" width="6.42578125" style="28" customWidth="1"/>
    <col min="3079" max="3079" width="14" style="28" customWidth="1"/>
    <col min="3080" max="3080" width="6.42578125" style="28" customWidth="1"/>
    <col min="3081" max="3081" width="10.7109375" style="28" customWidth="1"/>
    <col min="3082" max="3082" width="6.42578125" style="28" customWidth="1"/>
    <col min="3083" max="3083" width="11.42578125" style="28" customWidth="1"/>
    <col min="3084" max="3084" width="6.42578125" style="28" customWidth="1"/>
    <col min="3085" max="3085" width="11" style="28" customWidth="1"/>
    <col min="3086" max="3086" width="8.85546875" style="28"/>
    <col min="3087" max="3087" width="0.42578125" style="28" customWidth="1"/>
    <col min="3088" max="3088" width="8.85546875" style="28"/>
    <col min="3089" max="3089" width="0.140625" style="28" customWidth="1"/>
    <col min="3090" max="3315" width="8.85546875" style="28"/>
    <col min="3316" max="3316" width="14.140625" style="28" bestFit="1" customWidth="1"/>
    <col min="3317" max="3327" width="8.85546875" style="28"/>
    <col min="3328" max="3328" width="8.42578125" style="28" customWidth="1"/>
    <col min="3329" max="3329" width="10" style="28" customWidth="1"/>
    <col min="3330" max="3330" width="6.42578125" style="28" customWidth="1"/>
    <col min="3331" max="3331" width="8.42578125" style="28" customWidth="1"/>
    <col min="3332" max="3334" width="6.42578125" style="28" customWidth="1"/>
    <col min="3335" max="3335" width="14" style="28" customWidth="1"/>
    <col min="3336" max="3336" width="6.42578125" style="28" customWidth="1"/>
    <col min="3337" max="3337" width="10.7109375" style="28" customWidth="1"/>
    <col min="3338" max="3338" width="6.42578125" style="28" customWidth="1"/>
    <col min="3339" max="3339" width="11.42578125" style="28" customWidth="1"/>
    <col min="3340" max="3340" width="6.42578125" style="28" customWidth="1"/>
    <col min="3341" max="3341" width="11" style="28" customWidth="1"/>
    <col min="3342" max="3342" width="8.85546875" style="28"/>
    <col min="3343" max="3343" width="0.42578125" style="28" customWidth="1"/>
    <col min="3344" max="3344" width="8.85546875" style="28"/>
    <col min="3345" max="3345" width="0.140625" style="28" customWidth="1"/>
    <col min="3346" max="3571" width="8.85546875" style="28"/>
    <col min="3572" max="3572" width="14.140625" style="28" bestFit="1" customWidth="1"/>
    <col min="3573" max="3583" width="8.85546875" style="28"/>
    <col min="3584" max="3584" width="8.42578125" style="28" customWidth="1"/>
    <col min="3585" max="3585" width="10" style="28" customWidth="1"/>
    <col min="3586" max="3586" width="6.42578125" style="28" customWidth="1"/>
    <col min="3587" max="3587" width="8.42578125" style="28" customWidth="1"/>
    <col min="3588" max="3590" width="6.42578125" style="28" customWidth="1"/>
    <col min="3591" max="3591" width="14" style="28" customWidth="1"/>
    <col min="3592" max="3592" width="6.42578125" style="28" customWidth="1"/>
    <col min="3593" max="3593" width="10.7109375" style="28" customWidth="1"/>
    <col min="3594" max="3594" width="6.42578125" style="28" customWidth="1"/>
    <col min="3595" max="3595" width="11.42578125" style="28" customWidth="1"/>
    <col min="3596" max="3596" width="6.42578125" style="28" customWidth="1"/>
    <col min="3597" max="3597" width="11" style="28" customWidth="1"/>
    <col min="3598" max="3598" width="8.85546875" style="28"/>
    <col min="3599" max="3599" width="0.42578125" style="28" customWidth="1"/>
    <col min="3600" max="3600" width="8.85546875" style="28"/>
    <col min="3601" max="3601" width="0.140625" style="28" customWidth="1"/>
    <col min="3602" max="3827" width="8.85546875" style="28"/>
    <col min="3828" max="3828" width="14.140625" style="28" bestFit="1" customWidth="1"/>
    <col min="3829" max="3839" width="8.85546875" style="28"/>
    <col min="3840" max="3840" width="8.42578125" style="28" customWidth="1"/>
    <col min="3841" max="3841" width="10" style="28" customWidth="1"/>
    <col min="3842" max="3842" width="6.42578125" style="28" customWidth="1"/>
    <col min="3843" max="3843" width="8.42578125" style="28" customWidth="1"/>
    <col min="3844" max="3846" width="6.42578125" style="28" customWidth="1"/>
    <col min="3847" max="3847" width="14" style="28" customWidth="1"/>
    <col min="3848" max="3848" width="6.42578125" style="28" customWidth="1"/>
    <col min="3849" max="3849" width="10.7109375" style="28" customWidth="1"/>
    <col min="3850" max="3850" width="6.42578125" style="28" customWidth="1"/>
    <col min="3851" max="3851" width="11.42578125" style="28" customWidth="1"/>
    <col min="3852" max="3852" width="6.42578125" style="28" customWidth="1"/>
    <col min="3853" max="3853" width="11" style="28" customWidth="1"/>
    <col min="3854" max="3854" width="8.85546875" style="28"/>
    <col min="3855" max="3855" width="0.42578125" style="28" customWidth="1"/>
    <col min="3856" max="3856" width="8.85546875" style="28"/>
    <col min="3857" max="3857" width="0.140625" style="28" customWidth="1"/>
    <col min="3858" max="4083" width="8.85546875" style="28"/>
    <col min="4084" max="4084" width="14.140625" style="28" bestFit="1" customWidth="1"/>
    <col min="4085" max="4095" width="8.85546875" style="28"/>
    <col min="4096" max="4096" width="8.42578125" style="28" customWidth="1"/>
    <col min="4097" max="4097" width="10" style="28" customWidth="1"/>
    <col min="4098" max="4098" width="6.42578125" style="28" customWidth="1"/>
    <col min="4099" max="4099" width="8.42578125" style="28" customWidth="1"/>
    <col min="4100" max="4102" width="6.42578125" style="28" customWidth="1"/>
    <col min="4103" max="4103" width="14" style="28" customWidth="1"/>
    <col min="4104" max="4104" width="6.42578125" style="28" customWidth="1"/>
    <col min="4105" max="4105" width="10.7109375" style="28" customWidth="1"/>
    <col min="4106" max="4106" width="6.42578125" style="28" customWidth="1"/>
    <col min="4107" max="4107" width="11.42578125" style="28" customWidth="1"/>
    <col min="4108" max="4108" width="6.42578125" style="28" customWidth="1"/>
    <col min="4109" max="4109" width="11" style="28" customWidth="1"/>
    <col min="4110" max="4110" width="8.85546875" style="28"/>
    <col min="4111" max="4111" width="0.42578125" style="28" customWidth="1"/>
    <col min="4112" max="4112" width="8.85546875" style="28"/>
    <col min="4113" max="4113" width="0.140625" style="28" customWidth="1"/>
    <col min="4114" max="4339" width="8.85546875" style="28"/>
    <col min="4340" max="4340" width="14.140625" style="28" bestFit="1" customWidth="1"/>
    <col min="4341" max="4351" width="8.85546875" style="28"/>
    <col min="4352" max="4352" width="8.42578125" style="28" customWidth="1"/>
    <col min="4353" max="4353" width="10" style="28" customWidth="1"/>
    <col min="4354" max="4354" width="6.42578125" style="28" customWidth="1"/>
    <col min="4355" max="4355" width="8.42578125" style="28" customWidth="1"/>
    <col min="4356" max="4358" width="6.42578125" style="28" customWidth="1"/>
    <col min="4359" max="4359" width="14" style="28" customWidth="1"/>
    <col min="4360" max="4360" width="6.42578125" style="28" customWidth="1"/>
    <col min="4361" max="4361" width="10.7109375" style="28" customWidth="1"/>
    <col min="4362" max="4362" width="6.42578125" style="28" customWidth="1"/>
    <col min="4363" max="4363" width="11.42578125" style="28" customWidth="1"/>
    <col min="4364" max="4364" width="6.42578125" style="28" customWidth="1"/>
    <col min="4365" max="4365" width="11" style="28" customWidth="1"/>
    <col min="4366" max="4366" width="8.85546875" style="28"/>
    <col min="4367" max="4367" width="0.42578125" style="28" customWidth="1"/>
    <col min="4368" max="4368" width="8.85546875" style="28"/>
    <col min="4369" max="4369" width="0.140625" style="28" customWidth="1"/>
    <col min="4370" max="4595" width="8.85546875" style="28"/>
    <col min="4596" max="4596" width="14.140625" style="28" bestFit="1" customWidth="1"/>
    <col min="4597" max="4607" width="8.85546875" style="28"/>
    <col min="4608" max="4608" width="8.42578125" style="28" customWidth="1"/>
    <col min="4609" max="4609" width="10" style="28" customWidth="1"/>
    <col min="4610" max="4610" width="6.42578125" style="28" customWidth="1"/>
    <col min="4611" max="4611" width="8.42578125" style="28" customWidth="1"/>
    <col min="4612" max="4614" width="6.42578125" style="28" customWidth="1"/>
    <col min="4615" max="4615" width="14" style="28" customWidth="1"/>
    <col min="4616" max="4616" width="6.42578125" style="28" customWidth="1"/>
    <col min="4617" max="4617" width="10.7109375" style="28" customWidth="1"/>
    <col min="4618" max="4618" width="6.42578125" style="28" customWidth="1"/>
    <col min="4619" max="4619" width="11.42578125" style="28" customWidth="1"/>
    <col min="4620" max="4620" width="6.42578125" style="28" customWidth="1"/>
    <col min="4621" max="4621" width="11" style="28" customWidth="1"/>
    <col min="4622" max="4622" width="8.85546875" style="28"/>
    <col min="4623" max="4623" width="0.42578125" style="28" customWidth="1"/>
    <col min="4624" max="4624" width="8.85546875" style="28"/>
    <col min="4625" max="4625" width="0.140625" style="28" customWidth="1"/>
    <col min="4626" max="4851" width="8.85546875" style="28"/>
    <col min="4852" max="4852" width="14.140625" style="28" bestFit="1" customWidth="1"/>
    <col min="4853" max="4863" width="8.85546875" style="28"/>
    <col min="4864" max="4864" width="8.42578125" style="28" customWidth="1"/>
    <col min="4865" max="4865" width="10" style="28" customWidth="1"/>
    <col min="4866" max="4866" width="6.42578125" style="28" customWidth="1"/>
    <col min="4867" max="4867" width="8.42578125" style="28" customWidth="1"/>
    <col min="4868" max="4870" width="6.42578125" style="28" customWidth="1"/>
    <col min="4871" max="4871" width="14" style="28" customWidth="1"/>
    <col min="4872" max="4872" width="6.42578125" style="28" customWidth="1"/>
    <col min="4873" max="4873" width="10.7109375" style="28" customWidth="1"/>
    <col min="4874" max="4874" width="6.42578125" style="28" customWidth="1"/>
    <col min="4875" max="4875" width="11.42578125" style="28" customWidth="1"/>
    <col min="4876" max="4876" width="6.42578125" style="28" customWidth="1"/>
    <col min="4877" max="4877" width="11" style="28" customWidth="1"/>
    <col min="4878" max="4878" width="8.85546875" style="28"/>
    <col min="4879" max="4879" width="0.42578125" style="28" customWidth="1"/>
    <col min="4880" max="4880" width="8.85546875" style="28"/>
    <col min="4881" max="4881" width="0.140625" style="28" customWidth="1"/>
    <col min="4882" max="5107" width="8.85546875" style="28"/>
    <col min="5108" max="5108" width="14.140625" style="28" bestFit="1" customWidth="1"/>
    <col min="5109" max="5119" width="8.85546875" style="28"/>
    <col min="5120" max="5120" width="8.42578125" style="28" customWidth="1"/>
    <col min="5121" max="5121" width="10" style="28" customWidth="1"/>
    <col min="5122" max="5122" width="6.42578125" style="28" customWidth="1"/>
    <col min="5123" max="5123" width="8.42578125" style="28" customWidth="1"/>
    <col min="5124" max="5126" width="6.42578125" style="28" customWidth="1"/>
    <col min="5127" max="5127" width="14" style="28" customWidth="1"/>
    <col min="5128" max="5128" width="6.42578125" style="28" customWidth="1"/>
    <col min="5129" max="5129" width="10.7109375" style="28" customWidth="1"/>
    <col min="5130" max="5130" width="6.42578125" style="28" customWidth="1"/>
    <col min="5131" max="5131" width="11.42578125" style="28" customWidth="1"/>
    <col min="5132" max="5132" width="6.42578125" style="28" customWidth="1"/>
    <col min="5133" max="5133" width="11" style="28" customWidth="1"/>
    <col min="5134" max="5134" width="8.85546875" style="28"/>
    <col min="5135" max="5135" width="0.42578125" style="28" customWidth="1"/>
    <col min="5136" max="5136" width="8.85546875" style="28"/>
    <col min="5137" max="5137" width="0.140625" style="28" customWidth="1"/>
    <col min="5138" max="5363" width="8.85546875" style="28"/>
    <col min="5364" max="5364" width="14.140625" style="28" bestFit="1" customWidth="1"/>
    <col min="5365" max="5375" width="8.85546875" style="28"/>
    <col min="5376" max="5376" width="8.42578125" style="28" customWidth="1"/>
    <col min="5377" max="5377" width="10" style="28" customWidth="1"/>
    <col min="5378" max="5378" width="6.42578125" style="28" customWidth="1"/>
    <col min="5379" max="5379" width="8.42578125" style="28" customWidth="1"/>
    <col min="5380" max="5382" width="6.42578125" style="28" customWidth="1"/>
    <col min="5383" max="5383" width="14" style="28" customWidth="1"/>
    <col min="5384" max="5384" width="6.42578125" style="28" customWidth="1"/>
    <col min="5385" max="5385" width="10.7109375" style="28" customWidth="1"/>
    <col min="5386" max="5386" width="6.42578125" style="28" customWidth="1"/>
    <col min="5387" max="5387" width="11.42578125" style="28" customWidth="1"/>
    <col min="5388" max="5388" width="6.42578125" style="28" customWidth="1"/>
    <col min="5389" max="5389" width="11" style="28" customWidth="1"/>
    <col min="5390" max="5390" width="8.85546875" style="28"/>
    <col min="5391" max="5391" width="0.42578125" style="28" customWidth="1"/>
    <col min="5392" max="5392" width="8.85546875" style="28"/>
    <col min="5393" max="5393" width="0.140625" style="28" customWidth="1"/>
    <col min="5394" max="5619" width="8.85546875" style="28"/>
    <col min="5620" max="5620" width="14.140625" style="28" bestFit="1" customWidth="1"/>
    <col min="5621" max="5631" width="8.85546875" style="28"/>
    <col min="5632" max="5632" width="8.42578125" style="28" customWidth="1"/>
    <col min="5633" max="5633" width="10" style="28" customWidth="1"/>
    <col min="5634" max="5634" width="6.42578125" style="28" customWidth="1"/>
    <col min="5635" max="5635" width="8.42578125" style="28" customWidth="1"/>
    <col min="5636" max="5638" width="6.42578125" style="28" customWidth="1"/>
    <col min="5639" max="5639" width="14" style="28" customWidth="1"/>
    <col min="5640" max="5640" width="6.42578125" style="28" customWidth="1"/>
    <col min="5641" max="5641" width="10.7109375" style="28" customWidth="1"/>
    <col min="5642" max="5642" width="6.42578125" style="28" customWidth="1"/>
    <col min="5643" max="5643" width="11.42578125" style="28" customWidth="1"/>
    <col min="5644" max="5644" width="6.42578125" style="28" customWidth="1"/>
    <col min="5645" max="5645" width="11" style="28" customWidth="1"/>
    <col min="5646" max="5646" width="8.85546875" style="28"/>
    <col min="5647" max="5647" width="0.42578125" style="28" customWidth="1"/>
    <col min="5648" max="5648" width="8.85546875" style="28"/>
    <col min="5649" max="5649" width="0.140625" style="28" customWidth="1"/>
    <col min="5650" max="5875" width="8.85546875" style="28"/>
    <col min="5876" max="5876" width="14.140625" style="28" bestFit="1" customWidth="1"/>
    <col min="5877" max="5887" width="8.85546875" style="28"/>
    <col min="5888" max="5888" width="8.42578125" style="28" customWidth="1"/>
    <col min="5889" max="5889" width="10" style="28" customWidth="1"/>
    <col min="5890" max="5890" width="6.42578125" style="28" customWidth="1"/>
    <col min="5891" max="5891" width="8.42578125" style="28" customWidth="1"/>
    <col min="5892" max="5894" width="6.42578125" style="28" customWidth="1"/>
    <col min="5895" max="5895" width="14" style="28" customWidth="1"/>
    <col min="5896" max="5896" width="6.42578125" style="28" customWidth="1"/>
    <col min="5897" max="5897" width="10.7109375" style="28" customWidth="1"/>
    <col min="5898" max="5898" width="6.42578125" style="28" customWidth="1"/>
    <col min="5899" max="5899" width="11.42578125" style="28" customWidth="1"/>
    <col min="5900" max="5900" width="6.42578125" style="28" customWidth="1"/>
    <col min="5901" max="5901" width="11" style="28" customWidth="1"/>
    <col min="5902" max="5902" width="8.85546875" style="28"/>
    <col min="5903" max="5903" width="0.42578125" style="28" customWidth="1"/>
    <col min="5904" max="5904" width="8.85546875" style="28"/>
    <col min="5905" max="5905" width="0.140625" style="28" customWidth="1"/>
    <col min="5906" max="6131" width="8.85546875" style="28"/>
    <col min="6132" max="6132" width="14.140625" style="28" bestFit="1" customWidth="1"/>
    <col min="6133" max="6143" width="8.85546875" style="28"/>
    <col min="6144" max="6144" width="8.42578125" style="28" customWidth="1"/>
    <col min="6145" max="6145" width="10" style="28" customWidth="1"/>
    <col min="6146" max="6146" width="6.42578125" style="28" customWidth="1"/>
    <col min="6147" max="6147" width="8.42578125" style="28" customWidth="1"/>
    <col min="6148" max="6150" width="6.42578125" style="28" customWidth="1"/>
    <col min="6151" max="6151" width="14" style="28" customWidth="1"/>
    <col min="6152" max="6152" width="6.42578125" style="28" customWidth="1"/>
    <col min="6153" max="6153" width="10.7109375" style="28" customWidth="1"/>
    <col min="6154" max="6154" width="6.42578125" style="28" customWidth="1"/>
    <col min="6155" max="6155" width="11.42578125" style="28" customWidth="1"/>
    <col min="6156" max="6156" width="6.42578125" style="28" customWidth="1"/>
    <col min="6157" max="6157" width="11" style="28" customWidth="1"/>
    <col min="6158" max="6158" width="8.85546875" style="28"/>
    <col min="6159" max="6159" width="0.42578125" style="28" customWidth="1"/>
    <col min="6160" max="6160" width="8.85546875" style="28"/>
    <col min="6161" max="6161" width="0.140625" style="28" customWidth="1"/>
    <col min="6162" max="6387" width="8.85546875" style="28"/>
    <col min="6388" max="6388" width="14.140625" style="28" bestFit="1" customWidth="1"/>
    <col min="6389" max="6399" width="8.85546875" style="28"/>
    <col min="6400" max="6400" width="8.42578125" style="28" customWidth="1"/>
    <col min="6401" max="6401" width="10" style="28" customWidth="1"/>
    <col min="6402" max="6402" width="6.42578125" style="28" customWidth="1"/>
    <col min="6403" max="6403" width="8.42578125" style="28" customWidth="1"/>
    <col min="6404" max="6406" width="6.42578125" style="28" customWidth="1"/>
    <col min="6407" max="6407" width="14" style="28" customWidth="1"/>
    <col min="6408" max="6408" width="6.42578125" style="28" customWidth="1"/>
    <col min="6409" max="6409" width="10.7109375" style="28" customWidth="1"/>
    <col min="6410" max="6410" width="6.42578125" style="28" customWidth="1"/>
    <col min="6411" max="6411" width="11.42578125" style="28" customWidth="1"/>
    <col min="6412" max="6412" width="6.42578125" style="28" customWidth="1"/>
    <col min="6413" max="6413" width="11" style="28" customWidth="1"/>
    <col min="6414" max="6414" width="8.85546875" style="28"/>
    <col min="6415" max="6415" width="0.42578125" style="28" customWidth="1"/>
    <col min="6416" max="6416" width="8.85546875" style="28"/>
    <col min="6417" max="6417" width="0.140625" style="28" customWidth="1"/>
    <col min="6418" max="6643" width="8.85546875" style="28"/>
    <col min="6644" max="6644" width="14.140625" style="28" bestFit="1" customWidth="1"/>
    <col min="6645" max="6655" width="8.85546875" style="28"/>
    <col min="6656" max="6656" width="8.42578125" style="28" customWidth="1"/>
    <col min="6657" max="6657" width="10" style="28" customWidth="1"/>
    <col min="6658" max="6658" width="6.42578125" style="28" customWidth="1"/>
    <col min="6659" max="6659" width="8.42578125" style="28" customWidth="1"/>
    <col min="6660" max="6662" width="6.42578125" style="28" customWidth="1"/>
    <col min="6663" max="6663" width="14" style="28" customWidth="1"/>
    <col min="6664" max="6664" width="6.42578125" style="28" customWidth="1"/>
    <col min="6665" max="6665" width="10.7109375" style="28" customWidth="1"/>
    <col min="6666" max="6666" width="6.42578125" style="28" customWidth="1"/>
    <col min="6667" max="6667" width="11.42578125" style="28" customWidth="1"/>
    <col min="6668" max="6668" width="6.42578125" style="28" customWidth="1"/>
    <col min="6669" max="6669" width="11" style="28" customWidth="1"/>
    <col min="6670" max="6670" width="8.85546875" style="28"/>
    <col min="6671" max="6671" width="0.42578125" style="28" customWidth="1"/>
    <col min="6672" max="6672" width="8.85546875" style="28"/>
    <col min="6673" max="6673" width="0.140625" style="28" customWidth="1"/>
    <col min="6674" max="6899" width="8.85546875" style="28"/>
    <col min="6900" max="6900" width="14.140625" style="28" bestFit="1" customWidth="1"/>
    <col min="6901" max="6911" width="8.85546875" style="28"/>
    <col min="6912" max="6912" width="8.42578125" style="28" customWidth="1"/>
    <col min="6913" max="6913" width="10" style="28" customWidth="1"/>
    <col min="6914" max="6914" width="6.42578125" style="28" customWidth="1"/>
    <col min="6915" max="6915" width="8.42578125" style="28" customWidth="1"/>
    <col min="6916" max="6918" width="6.42578125" style="28" customWidth="1"/>
    <col min="6919" max="6919" width="14" style="28" customWidth="1"/>
    <col min="6920" max="6920" width="6.42578125" style="28" customWidth="1"/>
    <col min="6921" max="6921" width="10.7109375" style="28" customWidth="1"/>
    <col min="6922" max="6922" width="6.42578125" style="28" customWidth="1"/>
    <col min="6923" max="6923" width="11.42578125" style="28" customWidth="1"/>
    <col min="6924" max="6924" width="6.42578125" style="28" customWidth="1"/>
    <col min="6925" max="6925" width="11" style="28" customWidth="1"/>
    <col min="6926" max="6926" width="8.85546875" style="28"/>
    <col min="6927" max="6927" width="0.42578125" style="28" customWidth="1"/>
    <col min="6928" max="6928" width="8.85546875" style="28"/>
    <col min="6929" max="6929" width="0.140625" style="28" customWidth="1"/>
    <col min="6930" max="7155" width="8.85546875" style="28"/>
    <col min="7156" max="7156" width="14.140625" style="28" bestFit="1" customWidth="1"/>
    <col min="7157" max="7167" width="8.85546875" style="28"/>
    <col min="7168" max="7168" width="8.42578125" style="28" customWidth="1"/>
    <col min="7169" max="7169" width="10" style="28" customWidth="1"/>
    <col min="7170" max="7170" width="6.42578125" style="28" customWidth="1"/>
    <col min="7171" max="7171" width="8.42578125" style="28" customWidth="1"/>
    <col min="7172" max="7174" width="6.42578125" style="28" customWidth="1"/>
    <col min="7175" max="7175" width="14" style="28" customWidth="1"/>
    <col min="7176" max="7176" width="6.42578125" style="28" customWidth="1"/>
    <col min="7177" max="7177" width="10.7109375" style="28" customWidth="1"/>
    <col min="7178" max="7178" width="6.42578125" style="28" customWidth="1"/>
    <col min="7179" max="7179" width="11.42578125" style="28" customWidth="1"/>
    <col min="7180" max="7180" width="6.42578125" style="28" customWidth="1"/>
    <col min="7181" max="7181" width="11" style="28" customWidth="1"/>
    <col min="7182" max="7182" width="8.85546875" style="28"/>
    <col min="7183" max="7183" width="0.42578125" style="28" customWidth="1"/>
    <col min="7184" max="7184" width="8.85546875" style="28"/>
    <col min="7185" max="7185" width="0.140625" style="28" customWidth="1"/>
    <col min="7186" max="7411" width="8.85546875" style="28"/>
    <col min="7412" max="7412" width="14.140625" style="28" bestFit="1" customWidth="1"/>
    <col min="7413" max="7423" width="8.85546875" style="28"/>
    <col min="7424" max="7424" width="8.42578125" style="28" customWidth="1"/>
    <col min="7425" max="7425" width="10" style="28" customWidth="1"/>
    <col min="7426" max="7426" width="6.42578125" style="28" customWidth="1"/>
    <col min="7427" max="7427" width="8.42578125" style="28" customWidth="1"/>
    <col min="7428" max="7430" width="6.42578125" style="28" customWidth="1"/>
    <col min="7431" max="7431" width="14" style="28" customWidth="1"/>
    <col min="7432" max="7432" width="6.42578125" style="28" customWidth="1"/>
    <col min="7433" max="7433" width="10.7109375" style="28" customWidth="1"/>
    <col min="7434" max="7434" width="6.42578125" style="28" customWidth="1"/>
    <col min="7435" max="7435" width="11.42578125" style="28" customWidth="1"/>
    <col min="7436" max="7436" width="6.42578125" style="28" customWidth="1"/>
    <col min="7437" max="7437" width="11" style="28" customWidth="1"/>
    <col min="7438" max="7438" width="8.85546875" style="28"/>
    <col min="7439" max="7439" width="0.42578125" style="28" customWidth="1"/>
    <col min="7440" max="7440" width="8.85546875" style="28"/>
    <col min="7441" max="7441" width="0.140625" style="28" customWidth="1"/>
    <col min="7442" max="7667" width="8.85546875" style="28"/>
    <col min="7668" max="7668" width="14.140625" style="28" bestFit="1" customWidth="1"/>
    <col min="7669" max="7679" width="8.85546875" style="28"/>
    <col min="7680" max="7680" width="8.42578125" style="28" customWidth="1"/>
    <col min="7681" max="7681" width="10" style="28" customWidth="1"/>
    <col min="7682" max="7682" width="6.42578125" style="28" customWidth="1"/>
    <col min="7683" max="7683" width="8.42578125" style="28" customWidth="1"/>
    <col min="7684" max="7686" width="6.42578125" style="28" customWidth="1"/>
    <col min="7687" max="7687" width="14" style="28" customWidth="1"/>
    <col min="7688" max="7688" width="6.42578125" style="28" customWidth="1"/>
    <col min="7689" max="7689" width="10.7109375" style="28" customWidth="1"/>
    <col min="7690" max="7690" width="6.42578125" style="28" customWidth="1"/>
    <col min="7691" max="7691" width="11.42578125" style="28" customWidth="1"/>
    <col min="7692" max="7692" width="6.42578125" style="28" customWidth="1"/>
    <col min="7693" max="7693" width="11" style="28" customWidth="1"/>
    <col min="7694" max="7694" width="8.85546875" style="28"/>
    <col min="7695" max="7695" width="0.42578125" style="28" customWidth="1"/>
    <col min="7696" max="7696" width="8.85546875" style="28"/>
    <col min="7697" max="7697" width="0.140625" style="28" customWidth="1"/>
    <col min="7698" max="7923" width="8.85546875" style="28"/>
    <col min="7924" max="7924" width="14.140625" style="28" bestFit="1" customWidth="1"/>
    <col min="7925" max="7935" width="8.85546875" style="28"/>
    <col min="7936" max="7936" width="8.42578125" style="28" customWidth="1"/>
    <col min="7937" max="7937" width="10" style="28" customWidth="1"/>
    <col min="7938" max="7938" width="6.42578125" style="28" customWidth="1"/>
    <col min="7939" max="7939" width="8.42578125" style="28" customWidth="1"/>
    <col min="7940" max="7942" width="6.42578125" style="28" customWidth="1"/>
    <col min="7943" max="7943" width="14" style="28" customWidth="1"/>
    <col min="7944" max="7944" width="6.42578125" style="28" customWidth="1"/>
    <col min="7945" max="7945" width="10.7109375" style="28" customWidth="1"/>
    <col min="7946" max="7946" width="6.42578125" style="28" customWidth="1"/>
    <col min="7947" max="7947" width="11.42578125" style="28" customWidth="1"/>
    <col min="7948" max="7948" width="6.42578125" style="28" customWidth="1"/>
    <col min="7949" max="7949" width="11" style="28" customWidth="1"/>
    <col min="7950" max="7950" width="8.85546875" style="28"/>
    <col min="7951" max="7951" width="0.42578125" style="28" customWidth="1"/>
    <col min="7952" max="7952" width="8.85546875" style="28"/>
    <col min="7953" max="7953" width="0.140625" style="28" customWidth="1"/>
    <col min="7954" max="8179" width="8.85546875" style="28"/>
    <col min="8180" max="8180" width="14.140625" style="28" bestFit="1" customWidth="1"/>
    <col min="8181" max="8191" width="8.85546875" style="28"/>
    <col min="8192" max="8192" width="8.42578125" style="28" customWidth="1"/>
    <col min="8193" max="8193" width="10" style="28" customWidth="1"/>
    <col min="8194" max="8194" width="6.42578125" style="28" customWidth="1"/>
    <col min="8195" max="8195" width="8.42578125" style="28" customWidth="1"/>
    <col min="8196" max="8198" width="6.42578125" style="28" customWidth="1"/>
    <col min="8199" max="8199" width="14" style="28" customWidth="1"/>
    <col min="8200" max="8200" width="6.42578125" style="28" customWidth="1"/>
    <col min="8201" max="8201" width="10.7109375" style="28" customWidth="1"/>
    <col min="8202" max="8202" width="6.42578125" style="28" customWidth="1"/>
    <col min="8203" max="8203" width="11.42578125" style="28" customWidth="1"/>
    <col min="8204" max="8204" width="6.42578125" style="28" customWidth="1"/>
    <col min="8205" max="8205" width="11" style="28" customWidth="1"/>
    <col min="8206" max="8206" width="8.85546875" style="28"/>
    <col min="8207" max="8207" width="0.42578125" style="28" customWidth="1"/>
    <col min="8208" max="8208" width="8.85546875" style="28"/>
    <col min="8209" max="8209" width="0.140625" style="28" customWidth="1"/>
    <col min="8210" max="8435" width="8.85546875" style="28"/>
    <col min="8436" max="8436" width="14.140625" style="28" bestFit="1" customWidth="1"/>
    <col min="8437" max="8447" width="8.85546875" style="28"/>
    <col min="8448" max="8448" width="8.42578125" style="28" customWidth="1"/>
    <col min="8449" max="8449" width="10" style="28" customWidth="1"/>
    <col min="8450" max="8450" width="6.42578125" style="28" customWidth="1"/>
    <col min="8451" max="8451" width="8.42578125" style="28" customWidth="1"/>
    <col min="8452" max="8454" width="6.42578125" style="28" customWidth="1"/>
    <col min="8455" max="8455" width="14" style="28" customWidth="1"/>
    <col min="8456" max="8456" width="6.42578125" style="28" customWidth="1"/>
    <col min="8457" max="8457" width="10.7109375" style="28" customWidth="1"/>
    <col min="8458" max="8458" width="6.42578125" style="28" customWidth="1"/>
    <col min="8459" max="8459" width="11.42578125" style="28" customWidth="1"/>
    <col min="8460" max="8460" width="6.42578125" style="28" customWidth="1"/>
    <col min="8461" max="8461" width="11" style="28" customWidth="1"/>
    <col min="8462" max="8462" width="8.85546875" style="28"/>
    <col min="8463" max="8463" width="0.42578125" style="28" customWidth="1"/>
    <col min="8464" max="8464" width="8.85546875" style="28"/>
    <col min="8465" max="8465" width="0.140625" style="28" customWidth="1"/>
    <col min="8466" max="8691" width="8.85546875" style="28"/>
    <col min="8692" max="8692" width="14.140625" style="28" bestFit="1" customWidth="1"/>
    <col min="8693" max="8703" width="8.85546875" style="28"/>
    <col min="8704" max="8704" width="8.42578125" style="28" customWidth="1"/>
    <col min="8705" max="8705" width="10" style="28" customWidth="1"/>
    <col min="8706" max="8706" width="6.42578125" style="28" customWidth="1"/>
    <col min="8707" max="8707" width="8.42578125" style="28" customWidth="1"/>
    <col min="8708" max="8710" width="6.42578125" style="28" customWidth="1"/>
    <col min="8711" max="8711" width="14" style="28" customWidth="1"/>
    <col min="8712" max="8712" width="6.42578125" style="28" customWidth="1"/>
    <col min="8713" max="8713" width="10.7109375" style="28" customWidth="1"/>
    <col min="8714" max="8714" width="6.42578125" style="28" customWidth="1"/>
    <col min="8715" max="8715" width="11.42578125" style="28" customWidth="1"/>
    <col min="8716" max="8716" width="6.42578125" style="28" customWidth="1"/>
    <col min="8717" max="8717" width="11" style="28" customWidth="1"/>
    <col min="8718" max="8718" width="8.85546875" style="28"/>
    <col min="8719" max="8719" width="0.42578125" style="28" customWidth="1"/>
    <col min="8720" max="8720" width="8.85546875" style="28"/>
    <col min="8721" max="8721" width="0.140625" style="28" customWidth="1"/>
    <col min="8722" max="8947" width="8.85546875" style="28"/>
    <col min="8948" max="8948" width="14.140625" style="28" bestFit="1" customWidth="1"/>
    <col min="8949" max="8959" width="8.85546875" style="28"/>
    <col min="8960" max="8960" width="8.42578125" style="28" customWidth="1"/>
    <col min="8961" max="8961" width="10" style="28" customWidth="1"/>
    <col min="8962" max="8962" width="6.42578125" style="28" customWidth="1"/>
    <col min="8963" max="8963" width="8.42578125" style="28" customWidth="1"/>
    <col min="8964" max="8966" width="6.42578125" style="28" customWidth="1"/>
    <col min="8967" max="8967" width="14" style="28" customWidth="1"/>
    <col min="8968" max="8968" width="6.42578125" style="28" customWidth="1"/>
    <col min="8969" max="8969" width="10.7109375" style="28" customWidth="1"/>
    <col min="8970" max="8970" width="6.42578125" style="28" customWidth="1"/>
    <col min="8971" max="8971" width="11.42578125" style="28" customWidth="1"/>
    <col min="8972" max="8972" width="6.42578125" style="28" customWidth="1"/>
    <col min="8973" max="8973" width="11" style="28" customWidth="1"/>
    <col min="8974" max="8974" width="8.85546875" style="28"/>
    <col min="8975" max="8975" width="0.42578125" style="28" customWidth="1"/>
    <col min="8976" max="8976" width="8.85546875" style="28"/>
    <col min="8977" max="8977" width="0.140625" style="28" customWidth="1"/>
    <col min="8978" max="9203" width="8.85546875" style="28"/>
    <col min="9204" max="9204" width="14.140625" style="28" bestFit="1" customWidth="1"/>
    <col min="9205" max="9215" width="8.85546875" style="28"/>
    <col min="9216" max="9216" width="8.42578125" style="28" customWidth="1"/>
    <col min="9217" max="9217" width="10" style="28" customWidth="1"/>
    <col min="9218" max="9218" width="6.42578125" style="28" customWidth="1"/>
    <col min="9219" max="9219" width="8.42578125" style="28" customWidth="1"/>
    <col min="9220" max="9222" width="6.42578125" style="28" customWidth="1"/>
    <col min="9223" max="9223" width="14" style="28" customWidth="1"/>
    <col min="9224" max="9224" width="6.42578125" style="28" customWidth="1"/>
    <col min="9225" max="9225" width="10.7109375" style="28" customWidth="1"/>
    <col min="9226" max="9226" width="6.42578125" style="28" customWidth="1"/>
    <col min="9227" max="9227" width="11.42578125" style="28" customWidth="1"/>
    <col min="9228" max="9228" width="6.42578125" style="28" customWidth="1"/>
    <col min="9229" max="9229" width="11" style="28" customWidth="1"/>
    <col min="9230" max="9230" width="8.85546875" style="28"/>
    <col min="9231" max="9231" width="0.42578125" style="28" customWidth="1"/>
    <col min="9232" max="9232" width="8.85546875" style="28"/>
    <col min="9233" max="9233" width="0.140625" style="28" customWidth="1"/>
    <col min="9234" max="9459" width="8.85546875" style="28"/>
    <col min="9460" max="9460" width="14.140625" style="28" bestFit="1" customWidth="1"/>
    <col min="9461" max="9471" width="8.85546875" style="28"/>
    <col min="9472" max="9472" width="8.42578125" style="28" customWidth="1"/>
    <col min="9473" max="9473" width="10" style="28" customWidth="1"/>
    <col min="9474" max="9474" width="6.42578125" style="28" customWidth="1"/>
    <col min="9475" max="9475" width="8.42578125" style="28" customWidth="1"/>
    <col min="9476" max="9478" width="6.42578125" style="28" customWidth="1"/>
    <col min="9479" max="9479" width="14" style="28" customWidth="1"/>
    <col min="9480" max="9480" width="6.42578125" style="28" customWidth="1"/>
    <col min="9481" max="9481" width="10.7109375" style="28" customWidth="1"/>
    <col min="9482" max="9482" width="6.42578125" style="28" customWidth="1"/>
    <col min="9483" max="9483" width="11.42578125" style="28" customWidth="1"/>
    <col min="9484" max="9484" width="6.42578125" style="28" customWidth="1"/>
    <col min="9485" max="9485" width="11" style="28" customWidth="1"/>
    <col min="9486" max="9486" width="8.85546875" style="28"/>
    <col min="9487" max="9487" width="0.42578125" style="28" customWidth="1"/>
    <col min="9488" max="9488" width="8.85546875" style="28"/>
    <col min="9489" max="9489" width="0.140625" style="28" customWidth="1"/>
    <col min="9490" max="9715" width="8.85546875" style="28"/>
    <col min="9716" max="9716" width="14.140625" style="28" bestFit="1" customWidth="1"/>
    <col min="9717" max="9727" width="8.85546875" style="28"/>
    <col min="9728" max="9728" width="8.42578125" style="28" customWidth="1"/>
    <col min="9729" max="9729" width="10" style="28" customWidth="1"/>
    <col min="9730" max="9730" width="6.42578125" style="28" customWidth="1"/>
    <col min="9731" max="9731" width="8.42578125" style="28" customWidth="1"/>
    <col min="9732" max="9734" width="6.42578125" style="28" customWidth="1"/>
    <col min="9735" max="9735" width="14" style="28" customWidth="1"/>
    <col min="9736" max="9736" width="6.42578125" style="28" customWidth="1"/>
    <col min="9737" max="9737" width="10.7109375" style="28" customWidth="1"/>
    <col min="9738" max="9738" width="6.42578125" style="28" customWidth="1"/>
    <col min="9739" max="9739" width="11.42578125" style="28" customWidth="1"/>
    <col min="9740" max="9740" width="6.42578125" style="28" customWidth="1"/>
    <col min="9741" max="9741" width="11" style="28" customWidth="1"/>
    <col min="9742" max="9742" width="8.85546875" style="28"/>
    <col min="9743" max="9743" width="0.42578125" style="28" customWidth="1"/>
    <col min="9744" max="9744" width="8.85546875" style="28"/>
    <col min="9745" max="9745" width="0.140625" style="28" customWidth="1"/>
    <col min="9746" max="9971" width="8.85546875" style="28"/>
    <col min="9972" max="9972" width="14.140625" style="28" bestFit="1" customWidth="1"/>
    <col min="9973" max="9983" width="8.85546875" style="28"/>
    <col min="9984" max="9984" width="8.42578125" style="28" customWidth="1"/>
    <col min="9985" max="9985" width="10" style="28" customWidth="1"/>
    <col min="9986" max="9986" width="6.42578125" style="28" customWidth="1"/>
    <col min="9987" max="9987" width="8.42578125" style="28" customWidth="1"/>
    <col min="9988" max="9990" width="6.42578125" style="28" customWidth="1"/>
    <col min="9991" max="9991" width="14" style="28" customWidth="1"/>
    <col min="9992" max="9992" width="6.42578125" style="28" customWidth="1"/>
    <col min="9993" max="9993" width="10.7109375" style="28" customWidth="1"/>
    <col min="9994" max="9994" width="6.42578125" style="28" customWidth="1"/>
    <col min="9995" max="9995" width="11.42578125" style="28" customWidth="1"/>
    <col min="9996" max="9996" width="6.42578125" style="28" customWidth="1"/>
    <col min="9997" max="9997" width="11" style="28" customWidth="1"/>
    <col min="9998" max="9998" width="8.85546875" style="28"/>
    <col min="9999" max="9999" width="0.42578125" style="28" customWidth="1"/>
    <col min="10000" max="10000" width="8.85546875" style="28"/>
    <col min="10001" max="10001" width="0.140625" style="28" customWidth="1"/>
    <col min="10002" max="10227" width="8.85546875" style="28"/>
    <col min="10228" max="10228" width="14.140625" style="28" bestFit="1" customWidth="1"/>
    <col min="10229" max="10239" width="8.85546875" style="28"/>
    <col min="10240" max="10240" width="8.42578125" style="28" customWidth="1"/>
    <col min="10241" max="10241" width="10" style="28" customWidth="1"/>
    <col min="10242" max="10242" width="6.42578125" style="28" customWidth="1"/>
    <col min="10243" max="10243" width="8.42578125" style="28" customWidth="1"/>
    <col min="10244" max="10246" width="6.42578125" style="28" customWidth="1"/>
    <col min="10247" max="10247" width="14" style="28" customWidth="1"/>
    <col min="10248" max="10248" width="6.42578125" style="28" customWidth="1"/>
    <col min="10249" max="10249" width="10.7109375" style="28" customWidth="1"/>
    <col min="10250" max="10250" width="6.42578125" style="28" customWidth="1"/>
    <col min="10251" max="10251" width="11.42578125" style="28" customWidth="1"/>
    <col min="10252" max="10252" width="6.42578125" style="28" customWidth="1"/>
    <col min="10253" max="10253" width="11" style="28" customWidth="1"/>
    <col min="10254" max="10254" width="8.85546875" style="28"/>
    <col min="10255" max="10255" width="0.42578125" style="28" customWidth="1"/>
    <col min="10256" max="10256" width="8.85546875" style="28"/>
    <col min="10257" max="10257" width="0.140625" style="28" customWidth="1"/>
    <col min="10258" max="10483" width="8.85546875" style="28"/>
    <col min="10484" max="10484" width="14.140625" style="28" bestFit="1" customWidth="1"/>
    <col min="10485" max="10495" width="8.85546875" style="28"/>
    <col min="10496" max="10496" width="8.42578125" style="28" customWidth="1"/>
    <col min="10497" max="10497" width="10" style="28" customWidth="1"/>
    <col min="10498" max="10498" width="6.42578125" style="28" customWidth="1"/>
    <col min="10499" max="10499" width="8.42578125" style="28" customWidth="1"/>
    <col min="10500" max="10502" width="6.42578125" style="28" customWidth="1"/>
    <col min="10503" max="10503" width="14" style="28" customWidth="1"/>
    <col min="10504" max="10504" width="6.42578125" style="28" customWidth="1"/>
    <col min="10505" max="10505" width="10.7109375" style="28" customWidth="1"/>
    <col min="10506" max="10506" width="6.42578125" style="28" customWidth="1"/>
    <col min="10507" max="10507" width="11.42578125" style="28" customWidth="1"/>
    <col min="10508" max="10508" width="6.42578125" style="28" customWidth="1"/>
    <col min="10509" max="10509" width="11" style="28" customWidth="1"/>
    <col min="10510" max="10510" width="8.85546875" style="28"/>
    <col min="10511" max="10511" width="0.42578125" style="28" customWidth="1"/>
    <col min="10512" max="10512" width="8.85546875" style="28"/>
    <col min="10513" max="10513" width="0.140625" style="28" customWidth="1"/>
    <col min="10514" max="10739" width="8.85546875" style="28"/>
    <col min="10740" max="10740" width="14.140625" style="28" bestFit="1" customWidth="1"/>
    <col min="10741" max="10751" width="8.85546875" style="28"/>
    <col min="10752" max="10752" width="8.42578125" style="28" customWidth="1"/>
    <col min="10753" max="10753" width="10" style="28" customWidth="1"/>
    <col min="10754" max="10754" width="6.42578125" style="28" customWidth="1"/>
    <col min="10755" max="10755" width="8.42578125" style="28" customWidth="1"/>
    <col min="10756" max="10758" width="6.42578125" style="28" customWidth="1"/>
    <col min="10759" max="10759" width="14" style="28" customWidth="1"/>
    <col min="10760" max="10760" width="6.42578125" style="28" customWidth="1"/>
    <col min="10761" max="10761" width="10.7109375" style="28" customWidth="1"/>
    <col min="10762" max="10762" width="6.42578125" style="28" customWidth="1"/>
    <col min="10763" max="10763" width="11.42578125" style="28" customWidth="1"/>
    <col min="10764" max="10764" width="6.42578125" style="28" customWidth="1"/>
    <col min="10765" max="10765" width="11" style="28" customWidth="1"/>
    <col min="10766" max="10766" width="8.85546875" style="28"/>
    <col min="10767" max="10767" width="0.42578125" style="28" customWidth="1"/>
    <col min="10768" max="10768" width="8.85546875" style="28"/>
    <col min="10769" max="10769" width="0.140625" style="28" customWidth="1"/>
    <col min="10770" max="10995" width="8.85546875" style="28"/>
    <col min="10996" max="10996" width="14.140625" style="28" bestFit="1" customWidth="1"/>
    <col min="10997" max="11007" width="8.85546875" style="28"/>
    <col min="11008" max="11008" width="8.42578125" style="28" customWidth="1"/>
    <col min="11009" max="11009" width="10" style="28" customWidth="1"/>
    <col min="11010" max="11010" width="6.42578125" style="28" customWidth="1"/>
    <col min="11011" max="11011" width="8.42578125" style="28" customWidth="1"/>
    <col min="11012" max="11014" width="6.42578125" style="28" customWidth="1"/>
    <col min="11015" max="11015" width="14" style="28" customWidth="1"/>
    <col min="11016" max="11016" width="6.42578125" style="28" customWidth="1"/>
    <col min="11017" max="11017" width="10.7109375" style="28" customWidth="1"/>
    <col min="11018" max="11018" width="6.42578125" style="28" customWidth="1"/>
    <col min="11019" max="11019" width="11.42578125" style="28" customWidth="1"/>
    <col min="11020" max="11020" width="6.42578125" style="28" customWidth="1"/>
    <col min="11021" max="11021" width="11" style="28" customWidth="1"/>
    <col min="11022" max="11022" width="8.85546875" style="28"/>
    <col min="11023" max="11023" width="0.42578125" style="28" customWidth="1"/>
    <col min="11024" max="11024" width="8.85546875" style="28"/>
    <col min="11025" max="11025" width="0.140625" style="28" customWidth="1"/>
    <col min="11026" max="11251" width="8.85546875" style="28"/>
    <col min="11252" max="11252" width="14.140625" style="28" bestFit="1" customWidth="1"/>
    <col min="11253" max="11263" width="8.85546875" style="28"/>
    <col min="11264" max="11264" width="8.42578125" style="28" customWidth="1"/>
    <col min="11265" max="11265" width="10" style="28" customWidth="1"/>
    <col min="11266" max="11266" width="6.42578125" style="28" customWidth="1"/>
    <col min="11267" max="11267" width="8.42578125" style="28" customWidth="1"/>
    <col min="11268" max="11270" width="6.42578125" style="28" customWidth="1"/>
    <col min="11271" max="11271" width="14" style="28" customWidth="1"/>
    <col min="11272" max="11272" width="6.42578125" style="28" customWidth="1"/>
    <col min="11273" max="11273" width="10.7109375" style="28" customWidth="1"/>
    <col min="11274" max="11274" width="6.42578125" style="28" customWidth="1"/>
    <col min="11275" max="11275" width="11.42578125" style="28" customWidth="1"/>
    <col min="11276" max="11276" width="6.42578125" style="28" customWidth="1"/>
    <col min="11277" max="11277" width="11" style="28" customWidth="1"/>
    <col min="11278" max="11278" width="8.85546875" style="28"/>
    <col min="11279" max="11279" width="0.42578125" style="28" customWidth="1"/>
    <col min="11280" max="11280" width="8.85546875" style="28"/>
    <col min="11281" max="11281" width="0.140625" style="28" customWidth="1"/>
    <col min="11282" max="11507" width="8.85546875" style="28"/>
    <col min="11508" max="11508" width="14.140625" style="28" bestFit="1" customWidth="1"/>
    <col min="11509" max="11519" width="8.85546875" style="28"/>
    <col min="11520" max="11520" width="8.42578125" style="28" customWidth="1"/>
    <col min="11521" max="11521" width="10" style="28" customWidth="1"/>
    <col min="11522" max="11522" width="6.42578125" style="28" customWidth="1"/>
    <col min="11523" max="11523" width="8.42578125" style="28" customWidth="1"/>
    <col min="11524" max="11526" width="6.42578125" style="28" customWidth="1"/>
    <col min="11527" max="11527" width="14" style="28" customWidth="1"/>
    <col min="11528" max="11528" width="6.42578125" style="28" customWidth="1"/>
    <col min="11529" max="11529" width="10.7109375" style="28" customWidth="1"/>
    <col min="11530" max="11530" width="6.42578125" style="28" customWidth="1"/>
    <col min="11531" max="11531" width="11.42578125" style="28" customWidth="1"/>
    <col min="11532" max="11532" width="6.42578125" style="28" customWidth="1"/>
    <col min="11533" max="11533" width="11" style="28" customWidth="1"/>
    <col min="11534" max="11534" width="8.85546875" style="28"/>
    <col min="11535" max="11535" width="0.42578125" style="28" customWidth="1"/>
    <col min="11536" max="11536" width="8.85546875" style="28"/>
    <col min="11537" max="11537" width="0.140625" style="28" customWidth="1"/>
    <col min="11538" max="11763" width="8.85546875" style="28"/>
    <col min="11764" max="11764" width="14.140625" style="28" bestFit="1" customWidth="1"/>
    <col min="11765" max="11775" width="8.85546875" style="28"/>
    <col min="11776" max="11776" width="8.42578125" style="28" customWidth="1"/>
    <col min="11777" max="11777" width="10" style="28" customWidth="1"/>
    <col min="11778" max="11778" width="6.42578125" style="28" customWidth="1"/>
    <col min="11779" max="11779" width="8.42578125" style="28" customWidth="1"/>
    <col min="11780" max="11782" width="6.42578125" style="28" customWidth="1"/>
    <col min="11783" max="11783" width="14" style="28" customWidth="1"/>
    <col min="11784" max="11784" width="6.42578125" style="28" customWidth="1"/>
    <col min="11785" max="11785" width="10.7109375" style="28" customWidth="1"/>
    <col min="11786" max="11786" width="6.42578125" style="28" customWidth="1"/>
    <col min="11787" max="11787" width="11.42578125" style="28" customWidth="1"/>
    <col min="11788" max="11788" width="6.42578125" style="28" customWidth="1"/>
    <col min="11789" max="11789" width="11" style="28" customWidth="1"/>
    <col min="11790" max="11790" width="8.85546875" style="28"/>
    <col min="11791" max="11791" width="0.42578125" style="28" customWidth="1"/>
    <col min="11792" max="11792" width="8.85546875" style="28"/>
    <col min="11793" max="11793" width="0.140625" style="28" customWidth="1"/>
    <col min="11794" max="12019" width="8.85546875" style="28"/>
    <col min="12020" max="12020" width="14.140625" style="28" bestFit="1" customWidth="1"/>
    <col min="12021" max="12031" width="8.85546875" style="28"/>
    <col min="12032" max="12032" width="8.42578125" style="28" customWidth="1"/>
    <col min="12033" max="12033" width="10" style="28" customWidth="1"/>
    <col min="12034" max="12034" width="6.42578125" style="28" customWidth="1"/>
    <col min="12035" max="12035" width="8.42578125" style="28" customWidth="1"/>
    <col min="12036" max="12038" width="6.42578125" style="28" customWidth="1"/>
    <col min="12039" max="12039" width="14" style="28" customWidth="1"/>
    <col min="12040" max="12040" width="6.42578125" style="28" customWidth="1"/>
    <col min="12041" max="12041" width="10.7109375" style="28" customWidth="1"/>
    <col min="12042" max="12042" width="6.42578125" style="28" customWidth="1"/>
    <col min="12043" max="12043" width="11.42578125" style="28" customWidth="1"/>
    <col min="12044" max="12044" width="6.42578125" style="28" customWidth="1"/>
    <col min="12045" max="12045" width="11" style="28" customWidth="1"/>
    <col min="12046" max="12046" width="8.85546875" style="28"/>
    <col min="12047" max="12047" width="0.42578125" style="28" customWidth="1"/>
    <col min="12048" max="12048" width="8.85546875" style="28"/>
    <col min="12049" max="12049" width="0.140625" style="28" customWidth="1"/>
    <col min="12050" max="12275" width="8.85546875" style="28"/>
    <col min="12276" max="12276" width="14.140625" style="28" bestFit="1" customWidth="1"/>
    <col min="12277" max="12287" width="8.85546875" style="28"/>
    <col min="12288" max="12288" width="8.42578125" style="28" customWidth="1"/>
    <col min="12289" max="12289" width="10" style="28" customWidth="1"/>
    <col min="12290" max="12290" width="6.42578125" style="28" customWidth="1"/>
    <col min="12291" max="12291" width="8.42578125" style="28" customWidth="1"/>
    <col min="12292" max="12294" width="6.42578125" style="28" customWidth="1"/>
    <col min="12295" max="12295" width="14" style="28" customWidth="1"/>
    <col min="12296" max="12296" width="6.42578125" style="28" customWidth="1"/>
    <col min="12297" max="12297" width="10.7109375" style="28" customWidth="1"/>
    <col min="12298" max="12298" width="6.42578125" style="28" customWidth="1"/>
    <col min="12299" max="12299" width="11.42578125" style="28" customWidth="1"/>
    <col min="12300" max="12300" width="6.42578125" style="28" customWidth="1"/>
    <col min="12301" max="12301" width="11" style="28" customWidth="1"/>
    <col min="12302" max="12302" width="8.85546875" style="28"/>
    <col min="12303" max="12303" width="0.42578125" style="28" customWidth="1"/>
    <col min="12304" max="12304" width="8.85546875" style="28"/>
    <col min="12305" max="12305" width="0.140625" style="28" customWidth="1"/>
    <col min="12306" max="12531" width="8.85546875" style="28"/>
    <col min="12532" max="12532" width="14.140625" style="28" bestFit="1" customWidth="1"/>
    <col min="12533" max="12543" width="8.85546875" style="28"/>
    <col min="12544" max="12544" width="8.42578125" style="28" customWidth="1"/>
    <col min="12545" max="12545" width="10" style="28" customWidth="1"/>
    <col min="12546" max="12546" width="6.42578125" style="28" customWidth="1"/>
    <col min="12547" max="12547" width="8.42578125" style="28" customWidth="1"/>
    <col min="12548" max="12550" width="6.42578125" style="28" customWidth="1"/>
    <col min="12551" max="12551" width="14" style="28" customWidth="1"/>
    <col min="12552" max="12552" width="6.42578125" style="28" customWidth="1"/>
    <col min="12553" max="12553" width="10.7109375" style="28" customWidth="1"/>
    <col min="12554" max="12554" width="6.42578125" style="28" customWidth="1"/>
    <col min="12555" max="12555" width="11.42578125" style="28" customWidth="1"/>
    <col min="12556" max="12556" width="6.42578125" style="28" customWidth="1"/>
    <col min="12557" max="12557" width="11" style="28" customWidth="1"/>
    <col min="12558" max="12558" width="8.85546875" style="28"/>
    <col min="12559" max="12559" width="0.42578125" style="28" customWidth="1"/>
    <col min="12560" max="12560" width="8.85546875" style="28"/>
    <col min="12561" max="12561" width="0.140625" style="28" customWidth="1"/>
    <col min="12562" max="12787" width="8.85546875" style="28"/>
    <col min="12788" max="12788" width="14.140625" style="28" bestFit="1" customWidth="1"/>
    <col min="12789" max="12799" width="8.85546875" style="28"/>
    <col min="12800" max="12800" width="8.42578125" style="28" customWidth="1"/>
    <col min="12801" max="12801" width="10" style="28" customWidth="1"/>
    <col min="12802" max="12802" width="6.42578125" style="28" customWidth="1"/>
    <col min="12803" max="12803" width="8.42578125" style="28" customWidth="1"/>
    <col min="12804" max="12806" width="6.42578125" style="28" customWidth="1"/>
    <col min="12807" max="12807" width="14" style="28" customWidth="1"/>
    <col min="12808" max="12808" width="6.42578125" style="28" customWidth="1"/>
    <col min="12809" max="12809" width="10.7109375" style="28" customWidth="1"/>
    <col min="12810" max="12810" width="6.42578125" style="28" customWidth="1"/>
    <col min="12811" max="12811" width="11.42578125" style="28" customWidth="1"/>
    <col min="12812" max="12812" width="6.42578125" style="28" customWidth="1"/>
    <col min="12813" max="12813" width="11" style="28" customWidth="1"/>
    <col min="12814" max="12814" width="8.85546875" style="28"/>
    <col min="12815" max="12815" width="0.42578125" style="28" customWidth="1"/>
    <col min="12816" max="12816" width="8.85546875" style="28"/>
    <col min="12817" max="12817" width="0.140625" style="28" customWidth="1"/>
    <col min="12818" max="13043" width="8.85546875" style="28"/>
    <col min="13044" max="13044" width="14.140625" style="28" bestFit="1" customWidth="1"/>
    <col min="13045" max="13055" width="8.85546875" style="28"/>
    <col min="13056" max="13056" width="8.42578125" style="28" customWidth="1"/>
    <col min="13057" max="13057" width="10" style="28" customWidth="1"/>
    <col min="13058" max="13058" width="6.42578125" style="28" customWidth="1"/>
    <col min="13059" max="13059" width="8.42578125" style="28" customWidth="1"/>
    <col min="13060" max="13062" width="6.42578125" style="28" customWidth="1"/>
    <col min="13063" max="13063" width="14" style="28" customWidth="1"/>
    <col min="13064" max="13064" width="6.42578125" style="28" customWidth="1"/>
    <col min="13065" max="13065" width="10.7109375" style="28" customWidth="1"/>
    <col min="13066" max="13066" width="6.42578125" style="28" customWidth="1"/>
    <col min="13067" max="13067" width="11.42578125" style="28" customWidth="1"/>
    <col min="13068" max="13068" width="6.42578125" style="28" customWidth="1"/>
    <col min="13069" max="13069" width="11" style="28" customWidth="1"/>
    <col min="13070" max="13070" width="8.85546875" style="28"/>
    <col min="13071" max="13071" width="0.42578125" style="28" customWidth="1"/>
    <col min="13072" max="13072" width="8.85546875" style="28"/>
    <col min="13073" max="13073" width="0.140625" style="28" customWidth="1"/>
    <col min="13074" max="13299" width="8.85546875" style="28"/>
    <col min="13300" max="13300" width="14.140625" style="28" bestFit="1" customWidth="1"/>
    <col min="13301" max="13311" width="8.85546875" style="28"/>
    <col min="13312" max="13312" width="8.42578125" style="28" customWidth="1"/>
    <col min="13313" max="13313" width="10" style="28" customWidth="1"/>
    <col min="13314" max="13314" width="6.42578125" style="28" customWidth="1"/>
    <col min="13315" max="13315" width="8.42578125" style="28" customWidth="1"/>
    <col min="13316" max="13318" width="6.42578125" style="28" customWidth="1"/>
    <col min="13319" max="13319" width="14" style="28" customWidth="1"/>
    <col min="13320" max="13320" width="6.42578125" style="28" customWidth="1"/>
    <col min="13321" max="13321" width="10.7109375" style="28" customWidth="1"/>
    <col min="13322" max="13322" width="6.42578125" style="28" customWidth="1"/>
    <col min="13323" max="13323" width="11.42578125" style="28" customWidth="1"/>
    <col min="13324" max="13324" width="6.42578125" style="28" customWidth="1"/>
    <col min="13325" max="13325" width="11" style="28" customWidth="1"/>
    <col min="13326" max="13326" width="8.85546875" style="28"/>
    <col min="13327" max="13327" width="0.42578125" style="28" customWidth="1"/>
    <col min="13328" max="13328" width="8.85546875" style="28"/>
    <col min="13329" max="13329" width="0.140625" style="28" customWidth="1"/>
    <col min="13330" max="13555" width="8.85546875" style="28"/>
    <col min="13556" max="13556" width="14.140625" style="28" bestFit="1" customWidth="1"/>
    <col min="13557" max="13567" width="8.85546875" style="28"/>
    <col min="13568" max="13568" width="8.42578125" style="28" customWidth="1"/>
    <col min="13569" max="13569" width="10" style="28" customWidth="1"/>
    <col min="13570" max="13570" width="6.42578125" style="28" customWidth="1"/>
    <col min="13571" max="13571" width="8.42578125" style="28" customWidth="1"/>
    <col min="13572" max="13574" width="6.42578125" style="28" customWidth="1"/>
    <col min="13575" max="13575" width="14" style="28" customWidth="1"/>
    <col min="13576" max="13576" width="6.42578125" style="28" customWidth="1"/>
    <col min="13577" max="13577" width="10.7109375" style="28" customWidth="1"/>
    <col min="13578" max="13578" width="6.42578125" style="28" customWidth="1"/>
    <col min="13579" max="13579" width="11.42578125" style="28" customWidth="1"/>
    <col min="13580" max="13580" width="6.42578125" style="28" customWidth="1"/>
    <col min="13581" max="13581" width="11" style="28" customWidth="1"/>
    <col min="13582" max="13582" width="8.85546875" style="28"/>
    <col min="13583" max="13583" width="0.42578125" style="28" customWidth="1"/>
    <col min="13584" max="13584" width="8.85546875" style="28"/>
    <col min="13585" max="13585" width="0.140625" style="28" customWidth="1"/>
    <col min="13586" max="13811" width="8.85546875" style="28"/>
    <col min="13812" max="13812" width="14.140625" style="28" bestFit="1" customWidth="1"/>
    <col min="13813" max="13823" width="8.85546875" style="28"/>
    <col min="13824" max="13824" width="8.42578125" style="28" customWidth="1"/>
    <col min="13825" max="13825" width="10" style="28" customWidth="1"/>
    <col min="13826" max="13826" width="6.42578125" style="28" customWidth="1"/>
    <col min="13827" max="13827" width="8.42578125" style="28" customWidth="1"/>
    <col min="13828" max="13830" width="6.42578125" style="28" customWidth="1"/>
    <col min="13831" max="13831" width="14" style="28" customWidth="1"/>
    <col min="13832" max="13832" width="6.42578125" style="28" customWidth="1"/>
    <col min="13833" max="13833" width="10.7109375" style="28" customWidth="1"/>
    <col min="13834" max="13834" width="6.42578125" style="28" customWidth="1"/>
    <col min="13835" max="13835" width="11.42578125" style="28" customWidth="1"/>
    <col min="13836" max="13836" width="6.42578125" style="28" customWidth="1"/>
    <col min="13837" max="13837" width="11" style="28" customWidth="1"/>
    <col min="13838" max="13838" width="8.85546875" style="28"/>
    <col min="13839" max="13839" width="0.42578125" style="28" customWidth="1"/>
    <col min="13840" max="13840" width="8.85546875" style="28"/>
    <col min="13841" max="13841" width="0.140625" style="28" customWidth="1"/>
    <col min="13842" max="14067" width="8.85546875" style="28"/>
    <col min="14068" max="14068" width="14.140625" style="28" bestFit="1" customWidth="1"/>
    <col min="14069" max="14079" width="8.85546875" style="28"/>
    <col min="14080" max="14080" width="8.42578125" style="28" customWidth="1"/>
    <col min="14081" max="14081" width="10" style="28" customWidth="1"/>
    <col min="14082" max="14082" width="6.42578125" style="28" customWidth="1"/>
    <col min="14083" max="14083" width="8.42578125" style="28" customWidth="1"/>
    <col min="14084" max="14086" width="6.42578125" style="28" customWidth="1"/>
    <col min="14087" max="14087" width="14" style="28" customWidth="1"/>
    <col min="14088" max="14088" width="6.42578125" style="28" customWidth="1"/>
    <col min="14089" max="14089" width="10.7109375" style="28" customWidth="1"/>
    <col min="14090" max="14090" width="6.42578125" style="28" customWidth="1"/>
    <col min="14091" max="14091" width="11.42578125" style="28" customWidth="1"/>
    <col min="14092" max="14092" width="6.42578125" style="28" customWidth="1"/>
    <col min="14093" max="14093" width="11" style="28" customWidth="1"/>
    <col min="14094" max="14094" width="8.85546875" style="28"/>
    <col min="14095" max="14095" width="0.42578125" style="28" customWidth="1"/>
    <col min="14096" max="14096" width="8.85546875" style="28"/>
    <col min="14097" max="14097" width="0.140625" style="28" customWidth="1"/>
    <col min="14098" max="14323" width="8.85546875" style="28"/>
    <col min="14324" max="14324" width="14.140625" style="28" bestFit="1" customWidth="1"/>
    <col min="14325" max="14335" width="8.85546875" style="28"/>
    <col min="14336" max="14336" width="8.42578125" style="28" customWidth="1"/>
    <col min="14337" max="14337" width="10" style="28" customWidth="1"/>
    <col min="14338" max="14338" width="6.42578125" style="28" customWidth="1"/>
    <col min="14339" max="14339" width="8.42578125" style="28" customWidth="1"/>
    <col min="14340" max="14342" width="6.42578125" style="28" customWidth="1"/>
    <col min="14343" max="14343" width="14" style="28" customWidth="1"/>
    <col min="14344" max="14344" width="6.42578125" style="28" customWidth="1"/>
    <col min="14345" max="14345" width="10.7109375" style="28" customWidth="1"/>
    <col min="14346" max="14346" width="6.42578125" style="28" customWidth="1"/>
    <col min="14347" max="14347" width="11.42578125" style="28" customWidth="1"/>
    <col min="14348" max="14348" width="6.42578125" style="28" customWidth="1"/>
    <col min="14349" max="14349" width="11" style="28" customWidth="1"/>
    <col min="14350" max="14350" width="8.85546875" style="28"/>
    <col min="14351" max="14351" width="0.42578125" style="28" customWidth="1"/>
    <col min="14352" max="14352" width="8.85546875" style="28"/>
    <col min="14353" max="14353" width="0.140625" style="28" customWidth="1"/>
    <col min="14354" max="14579" width="8.85546875" style="28"/>
    <col min="14580" max="14580" width="14.140625" style="28" bestFit="1" customWidth="1"/>
    <col min="14581" max="14591" width="8.85546875" style="28"/>
    <col min="14592" max="14592" width="8.42578125" style="28" customWidth="1"/>
    <col min="14593" max="14593" width="10" style="28" customWidth="1"/>
    <col min="14594" max="14594" width="6.42578125" style="28" customWidth="1"/>
    <col min="14595" max="14595" width="8.42578125" style="28" customWidth="1"/>
    <col min="14596" max="14598" width="6.42578125" style="28" customWidth="1"/>
    <col min="14599" max="14599" width="14" style="28" customWidth="1"/>
    <col min="14600" max="14600" width="6.42578125" style="28" customWidth="1"/>
    <col min="14601" max="14601" width="10.7109375" style="28" customWidth="1"/>
    <col min="14602" max="14602" width="6.42578125" style="28" customWidth="1"/>
    <col min="14603" max="14603" width="11.42578125" style="28" customWidth="1"/>
    <col min="14604" max="14604" width="6.42578125" style="28" customWidth="1"/>
    <col min="14605" max="14605" width="11" style="28" customWidth="1"/>
    <col min="14606" max="14606" width="8.85546875" style="28"/>
    <col min="14607" max="14607" width="0.42578125" style="28" customWidth="1"/>
    <col min="14608" max="14608" width="8.85546875" style="28"/>
    <col min="14609" max="14609" width="0.140625" style="28" customWidth="1"/>
    <col min="14610" max="14835" width="8.85546875" style="28"/>
    <col min="14836" max="14836" width="14.140625" style="28" bestFit="1" customWidth="1"/>
    <col min="14837" max="14847" width="8.85546875" style="28"/>
    <col min="14848" max="14848" width="8.42578125" style="28" customWidth="1"/>
    <col min="14849" max="14849" width="10" style="28" customWidth="1"/>
    <col min="14850" max="14850" width="6.42578125" style="28" customWidth="1"/>
    <col min="14851" max="14851" width="8.42578125" style="28" customWidth="1"/>
    <col min="14852" max="14854" width="6.42578125" style="28" customWidth="1"/>
    <col min="14855" max="14855" width="14" style="28" customWidth="1"/>
    <col min="14856" max="14856" width="6.42578125" style="28" customWidth="1"/>
    <col min="14857" max="14857" width="10.7109375" style="28" customWidth="1"/>
    <col min="14858" max="14858" width="6.42578125" style="28" customWidth="1"/>
    <col min="14859" max="14859" width="11.42578125" style="28" customWidth="1"/>
    <col min="14860" max="14860" width="6.42578125" style="28" customWidth="1"/>
    <col min="14861" max="14861" width="11" style="28" customWidth="1"/>
    <col min="14862" max="14862" width="8.85546875" style="28"/>
    <col min="14863" max="14863" width="0.42578125" style="28" customWidth="1"/>
    <col min="14864" max="14864" width="8.85546875" style="28"/>
    <col min="14865" max="14865" width="0.140625" style="28" customWidth="1"/>
    <col min="14866" max="15091" width="8.85546875" style="28"/>
    <col min="15092" max="15092" width="14.140625" style="28" bestFit="1" customWidth="1"/>
    <col min="15093" max="15103" width="8.85546875" style="28"/>
    <col min="15104" max="15104" width="8.42578125" style="28" customWidth="1"/>
    <col min="15105" max="15105" width="10" style="28" customWidth="1"/>
    <col min="15106" max="15106" width="6.42578125" style="28" customWidth="1"/>
    <col min="15107" max="15107" width="8.42578125" style="28" customWidth="1"/>
    <col min="15108" max="15110" width="6.42578125" style="28" customWidth="1"/>
    <col min="15111" max="15111" width="14" style="28" customWidth="1"/>
    <col min="15112" max="15112" width="6.42578125" style="28" customWidth="1"/>
    <col min="15113" max="15113" width="10.7109375" style="28" customWidth="1"/>
    <col min="15114" max="15114" width="6.42578125" style="28" customWidth="1"/>
    <col min="15115" max="15115" width="11.42578125" style="28" customWidth="1"/>
    <col min="15116" max="15116" width="6.42578125" style="28" customWidth="1"/>
    <col min="15117" max="15117" width="11" style="28" customWidth="1"/>
    <col min="15118" max="15118" width="8.85546875" style="28"/>
    <col min="15119" max="15119" width="0.42578125" style="28" customWidth="1"/>
    <col min="15120" max="15120" width="8.85546875" style="28"/>
    <col min="15121" max="15121" width="0.140625" style="28" customWidth="1"/>
    <col min="15122" max="15347" width="8.85546875" style="28"/>
    <col min="15348" max="15348" width="14.140625" style="28" bestFit="1" customWidth="1"/>
    <col min="15349" max="15359" width="8.85546875" style="28"/>
    <col min="15360" max="15360" width="8.42578125" style="28" customWidth="1"/>
    <col min="15361" max="15361" width="10" style="28" customWidth="1"/>
    <col min="15362" max="15362" width="6.42578125" style="28" customWidth="1"/>
    <col min="15363" max="15363" width="8.42578125" style="28" customWidth="1"/>
    <col min="15364" max="15366" width="6.42578125" style="28" customWidth="1"/>
    <col min="15367" max="15367" width="14" style="28" customWidth="1"/>
    <col min="15368" max="15368" width="6.42578125" style="28" customWidth="1"/>
    <col min="15369" max="15369" width="10.7109375" style="28" customWidth="1"/>
    <col min="15370" max="15370" width="6.42578125" style="28" customWidth="1"/>
    <col min="15371" max="15371" width="11.42578125" style="28" customWidth="1"/>
    <col min="15372" max="15372" width="6.42578125" style="28" customWidth="1"/>
    <col min="15373" max="15373" width="11" style="28" customWidth="1"/>
    <col min="15374" max="15374" width="8.85546875" style="28"/>
    <col min="15375" max="15375" width="0.42578125" style="28" customWidth="1"/>
    <col min="15376" max="15376" width="8.85546875" style="28"/>
    <col min="15377" max="15377" width="0.140625" style="28" customWidth="1"/>
    <col min="15378" max="15603" width="8.85546875" style="28"/>
    <col min="15604" max="15604" width="14.140625" style="28" bestFit="1" customWidth="1"/>
    <col min="15605" max="15615" width="8.85546875" style="28"/>
    <col min="15616" max="15616" width="8.42578125" style="28" customWidth="1"/>
    <col min="15617" max="15617" width="10" style="28" customWidth="1"/>
    <col min="15618" max="15618" width="6.42578125" style="28" customWidth="1"/>
    <col min="15619" max="15619" width="8.42578125" style="28" customWidth="1"/>
    <col min="15620" max="15622" width="6.42578125" style="28" customWidth="1"/>
    <col min="15623" max="15623" width="14" style="28" customWidth="1"/>
    <col min="15624" max="15624" width="6.42578125" style="28" customWidth="1"/>
    <col min="15625" max="15625" width="10.7109375" style="28" customWidth="1"/>
    <col min="15626" max="15626" width="6.42578125" style="28" customWidth="1"/>
    <col min="15627" max="15627" width="11.42578125" style="28" customWidth="1"/>
    <col min="15628" max="15628" width="6.42578125" style="28" customWidth="1"/>
    <col min="15629" max="15629" width="11" style="28" customWidth="1"/>
    <col min="15630" max="15630" width="8.85546875" style="28"/>
    <col min="15631" max="15631" width="0.42578125" style="28" customWidth="1"/>
    <col min="15632" max="15632" width="8.85546875" style="28"/>
    <col min="15633" max="15633" width="0.140625" style="28" customWidth="1"/>
    <col min="15634" max="15859" width="8.85546875" style="28"/>
    <col min="15860" max="15860" width="14.140625" style="28" bestFit="1" customWidth="1"/>
    <col min="15861" max="15871" width="8.85546875" style="28"/>
    <col min="15872" max="15872" width="8.42578125" style="28" customWidth="1"/>
    <col min="15873" max="15873" width="10" style="28" customWidth="1"/>
    <col min="15874" max="15874" width="6.42578125" style="28" customWidth="1"/>
    <col min="15875" max="15875" width="8.42578125" style="28" customWidth="1"/>
    <col min="15876" max="15878" width="6.42578125" style="28" customWidth="1"/>
    <col min="15879" max="15879" width="14" style="28" customWidth="1"/>
    <col min="15880" max="15880" width="6.42578125" style="28" customWidth="1"/>
    <col min="15881" max="15881" width="10.7109375" style="28" customWidth="1"/>
    <col min="15882" max="15882" width="6.42578125" style="28" customWidth="1"/>
    <col min="15883" max="15883" width="11.42578125" style="28" customWidth="1"/>
    <col min="15884" max="15884" width="6.42578125" style="28" customWidth="1"/>
    <col min="15885" max="15885" width="11" style="28" customWidth="1"/>
    <col min="15886" max="15886" width="8.85546875" style="28"/>
    <col min="15887" max="15887" width="0.42578125" style="28" customWidth="1"/>
    <col min="15888" max="15888" width="8.85546875" style="28"/>
    <col min="15889" max="15889" width="0.140625" style="28" customWidth="1"/>
    <col min="15890" max="16115" width="8.85546875" style="28"/>
    <col min="16116" max="16116" width="14.140625" style="28" bestFit="1" customWidth="1"/>
    <col min="16117" max="16127" width="8.85546875" style="28"/>
    <col min="16128" max="16128" width="8.42578125" style="28" customWidth="1"/>
    <col min="16129" max="16129" width="10" style="28" customWidth="1"/>
    <col min="16130" max="16130" width="6.42578125" style="28" customWidth="1"/>
    <col min="16131" max="16131" width="8.42578125" style="28" customWidth="1"/>
    <col min="16132" max="16134" width="6.42578125" style="28" customWidth="1"/>
    <col min="16135" max="16135" width="14" style="28" customWidth="1"/>
    <col min="16136" max="16136" width="6.42578125" style="28" customWidth="1"/>
    <col min="16137" max="16137" width="10.7109375" style="28" customWidth="1"/>
    <col min="16138" max="16138" width="6.42578125" style="28" customWidth="1"/>
    <col min="16139" max="16139" width="11.42578125" style="28" customWidth="1"/>
    <col min="16140" max="16140" width="6.42578125" style="28" customWidth="1"/>
    <col min="16141" max="16141" width="11" style="28" customWidth="1"/>
    <col min="16142" max="16142" width="8.85546875" style="28"/>
    <col min="16143" max="16143" width="0.42578125" style="28" customWidth="1"/>
    <col min="16144" max="16144" width="8.85546875" style="28"/>
    <col min="16145" max="16145" width="0.140625" style="28" customWidth="1"/>
    <col min="16146" max="16371" width="8.85546875" style="28"/>
    <col min="16372" max="16372" width="14.140625" style="28" bestFit="1" customWidth="1"/>
    <col min="16373" max="16384" width="8.85546875" style="28"/>
  </cols>
  <sheetData>
    <row r="1" spans="1:19" ht="18" customHeight="1" thickBot="1">
      <c r="A1" s="617" t="s">
        <v>158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</row>
    <row r="2" spans="1:19" s="2" customFormat="1" ht="27" customHeight="1">
      <c r="A2" s="618" t="s">
        <v>1</v>
      </c>
      <c r="B2" s="618"/>
      <c r="C2" s="618"/>
      <c r="D2" s="618"/>
      <c r="E2" s="619" t="s">
        <v>124</v>
      </c>
      <c r="F2" s="619"/>
      <c r="G2" s="619"/>
      <c r="H2" s="619"/>
      <c r="I2" s="620" t="s">
        <v>2</v>
      </c>
      <c r="J2" s="620"/>
      <c r="K2" s="620"/>
      <c r="L2" s="620"/>
      <c r="M2" s="620"/>
      <c r="N2" s="620"/>
    </row>
    <row r="3" spans="1:19" s="2" customFormat="1" ht="12.75" customHeight="1">
      <c r="A3" s="628" t="s">
        <v>128</v>
      </c>
      <c r="B3" s="628"/>
      <c r="C3" s="628"/>
      <c r="D3" s="628"/>
      <c r="E3" s="627" t="s">
        <v>125</v>
      </c>
      <c r="F3" s="628"/>
      <c r="G3" s="628"/>
      <c r="H3" s="628"/>
      <c r="I3" s="629" t="s">
        <v>126</v>
      </c>
      <c r="J3" s="630"/>
      <c r="K3" s="630"/>
      <c r="L3" s="631"/>
      <c r="M3" s="631"/>
      <c r="N3" s="632"/>
    </row>
    <row r="4" spans="1:19" s="2" customFormat="1" ht="21.75" customHeight="1">
      <c r="A4" s="628"/>
      <c r="B4" s="628"/>
      <c r="C4" s="628"/>
      <c r="D4" s="628"/>
      <c r="E4" s="628"/>
      <c r="F4" s="628"/>
      <c r="G4" s="628"/>
      <c r="H4" s="628"/>
      <c r="I4" s="633"/>
      <c r="J4" s="634"/>
      <c r="K4" s="634"/>
      <c r="L4" s="634"/>
      <c r="M4" s="634"/>
      <c r="N4" s="635"/>
    </row>
    <row r="5" spans="1:19" s="2" customFormat="1" ht="21.75" customHeight="1">
      <c r="A5" s="638" t="s">
        <v>3</v>
      </c>
      <c r="B5" s="638"/>
      <c r="C5" s="638"/>
      <c r="D5" s="627" t="s">
        <v>234</v>
      </c>
      <c r="E5" s="627"/>
      <c r="F5" s="627"/>
      <c r="G5" s="627"/>
      <c r="H5" s="627"/>
      <c r="I5" s="639" t="s">
        <v>58</v>
      </c>
      <c r="J5" s="639"/>
      <c r="K5" s="639"/>
      <c r="L5" s="639"/>
      <c r="M5" s="639"/>
      <c r="N5" s="639"/>
    </row>
    <row r="6" spans="1:19" s="2" customFormat="1" ht="21.75" customHeight="1">
      <c r="A6" s="638"/>
      <c r="B6" s="638"/>
      <c r="C6" s="638"/>
      <c r="D6" s="627"/>
      <c r="E6" s="627"/>
      <c r="F6" s="627"/>
      <c r="G6" s="627"/>
      <c r="H6" s="627"/>
      <c r="I6" s="640"/>
      <c r="J6" s="640"/>
      <c r="K6" s="640">
        <v>2021</v>
      </c>
      <c r="L6" s="640"/>
      <c r="M6" s="640"/>
      <c r="N6" s="640"/>
    </row>
    <row r="7" spans="1:19" ht="85.5" customHeight="1">
      <c r="A7" s="595" t="s">
        <v>4</v>
      </c>
      <c r="B7" s="596"/>
      <c r="C7" s="597" t="s">
        <v>235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9"/>
      <c r="O7" s="636"/>
      <c r="P7" s="637"/>
      <c r="Q7" s="637"/>
      <c r="R7" s="637"/>
      <c r="S7" s="637"/>
    </row>
    <row r="8" spans="1:19" ht="60.75" customHeight="1">
      <c r="A8" s="600" t="s">
        <v>5</v>
      </c>
      <c r="B8" s="601"/>
      <c r="C8" s="1089" t="s">
        <v>270</v>
      </c>
      <c r="D8" s="1089"/>
      <c r="E8" s="1089"/>
      <c r="F8" s="1089"/>
      <c r="G8" s="1089"/>
      <c r="H8" s="1089"/>
      <c r="I8" s="1089"/>
      <c r="J8" s="1089"/>
      <c r="K8" s="1089"/>
      <c r="L8" s="1089"/>
      <c r="M8" s="1089"/>
      <c r="N8" s="1089"/>
      <c r="Q8" s="3"/>
    </row>
    <row r="9" spans="1:19" ht="38.25" hidden="1" customHeight="1">
      <c r="A9" s="1072"/>
      <c r="B9" s="1073"/>
      <c r="C9" s="1074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6"/>
      <c r="Q9" s="3"/>
    </row>
    <row r="10" spans="1:19" ht="19.5" customHeight="1">
      <c r="A10" s="1077" t="s">
        <v>6</v>
      </c>
      <c r="B10" s="1078"/>
      <c r="C10" s="1079" t="s">
        <v>257</v>
      </c>
      <c r="D10" s="1080"/>
      <c r="E10" s="1080"/>
      <c r="F10" s="1080"/>
      <c r="G10" s="1080"/>
      <c r="H10" s="1080"/>
      <c r="I10" s="1080"/>
      <c r="J10" s="1080"/>
      <c r="K10" s="1080"/>
      <c r="L10" s="1080"/>
      <c r="M10" s="1080"/>
      <c r="N10" s="1081"/>
    </row>
    <row r="11" spans="1:19" ht="19.5" customHeight="1">
      <c r="A11" s="604"/>
      <c r="B11" s="605"/>
      <c r="C11" s="1082"/>
      <c r="D11" s="1083"/>
      <c r="E11" s="1083"/>
      <c r="F11" s="1083"/>
      <c r="G11" s="1083"/>
      <c r="H11" s="1083"/>
      <c r="I11" s="1083"/>
      <c r="J11" s="1083"/>
      <c r="K11" s="1083"/>
      <c r="L11" s="1083"/>
      <c r="M11" s="1083"/>
      <c r="N11" s="1084"/>
    </row>
    <row r="12" spans="1:19" ht="66.95" customHeight="1">
      <c r="A12" s="604"/>
      <c r="B12" s="605"/>
      <c r="C12" s="1082"/>
      <c r="D12" s="1083"/>
      <c r="E12" s="1083"/>
      <c r="F12" s="1083"/>
      <c r="G12" s="1083"/>
      <c r="H12" s="1083"/>
      <c r="I12" s="1083"/>
      <c r="J12" s="1083"/>
      <c r="K12" s="1083"/>
      <c r="L12" s="1083"/>
      <c r="M12" s="1083"/>
      <c r="N12" s="1084"/>
    </row>
    <row r="13" spans="1:19" ht="18.75" customHeight="1">
      <c r="A13" s="604"/>
      <c r="B13" s="605"/>
      <c r="C13" s="1082"/>
      <c r="D13" s="1083"/>
      <c r="E13" s="1083"/>
      <c r="F13" s="1083"/>
      <c r="G13" s="1083"/>
      <c r="H13" s="1083"/>
      <c r="I13" s="1083"/>
      <c r="J13" s="1083"/>
      <c r="K13" s="1083"/>
      <c r="L13" s="1083"/>
      <c r="M13" s="1083"/>
      <c r="N13" s="1084"/>
    </row>
    <row r="14" spans="1:19" ht="18.75" hidden="1" customHeight="1">
      <c r="A14" s="604"/>
      <c r="B14" s="605"/>
      <c r="C14" s="1082"/>
      <c r="D14" s="1083"/>
      <c r="E14" s="1083"/>
      <c r="F14" s="1083"/>
      <c r="G14" s="1083"/>
      <c r="H14" s="1083"/>
      <c r="I14" s="1083"/>
      <c r="J14" s="1083"/>
      <c r="K14" s="1083"/>
      <c r="L14" s="1083"/>
      <c r="M14" s="1083"/>
      <c r="N14" s="1084"/>
    </row>
    <row r="15" spans="1:19" ht="16.5" hidden="1" customHeight="1">
      <c r="A15" s="604"/>
      <c r="B15" s="605"/>
      <c r="C15" s="1082"/>
      <c r="D15" s="1083"/>
      <c r="E15" s="1083"/>
      <c r="F15" s="1083"/>
      <c r="G15" s="1083"/>
      <c r="H15" s="1083"/>
      <c r="I15" s="1083"/>
      <c r="J15" s="1083"/>
      <c r="K15" s="1083"/>
      <c r="L15" s="1083"/>
      <c r="M15" s="1083"/>
      <c r="N15" s="1084"/>
    </row>
    <row r="16" spans="1:19" ht="23.25" hidden="1" customHeight="1">
      <c r="A16" s="604"/>
      <c r="B16" s="605"/>
      <c r="C16" s="1082"/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4"/>
    </row>
    <row r="17" spans="1:165" ht="20.25" hidden="1" customHeight="1">
      <c r="A17" s="604"/>
      <c r="B17" s="605"/>
      <c r="C17" s="1082"/>
      <c r="D17" s="1083"/>
      <c r="E17" s="1083"/>
      <c r="F17" s="1083"/>
      <c r="G17" s="1083"/>
      <c r="H17" s="1083"/>
      <c r="I17" s="1083"/>
      <c r="J17" s="1083"/>
      <c r="K17" s="1083"/>
      <c r="L17" s="1083"/>
      <c r="M17" s="1083"/>
      <c r="N17" s="1084"/>
    </row>
    <row r="18" spans="1:165" ht="13.5" hidden="1" customHeight="1">
      <c r="A18" s="604"/>
      <c r="B18" s="605"/>
      <c r="C18" s="1082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4"/>
    </row>
    <row r="19" spans="1:165" ht="13.5" hidden="1" customHeight="1">
      <c r="A19" s="604"/>
      <c r="B19" s="605"/>
      <c r="C19" s="1082"/>
      <c r="D19" s="1083"/>
      <c r="E19" s="1083"/>
      <c r="F19" s="1083"/>
      <c r="G19" s="1083"/>
      <c r="H19" s="1083"/>
      <c r="I19" s="1083"/>
      <c r="J19" s="1083"/>
      <c r="K19" s="1083"/>
      <c r="L19" s="1083"/>
      <c r="M19" s="1083"/>
      <c r="N19" s="1084"/>
    </row>
    <row r="20" spans="1:165" ht="13.5" hidden="1" customHeight="1">
      <c r="A20" s="604"/>
      <c r="B20" s="605"/>
      <c r="C20" s="1082"/>
      <c r="D20" s="1083"/>
      <c r="E20" s="1083"/>
      <c r="F20" s="1083"/>
      <c r="G20" s="1083"/>
      <c r="H20" s="1083"/>
      <c r="I20" s="1083"/>
      <c r="J20" s="1083"/>
      <c r="K20" s="1083"/>
      <c r="L20" s="1083"/>
      <c r="M20" s="1083"/>
      <c r="N20" s="1084"/>
    </row>
    <row r="21" spans="1:165" ht="13.5" hidden="1" customHeight="1">
      <c r="A21" s="604"/>
      <c r="B21" s="605"/>
      <c r="C21" s="1082"/>
      <c r="D21" s="1083"/>
      <c r="E21" s="1083"/>
      <c r="F21" s="1083"/>
      <c r="G21" s="1083"/>
      <c r="H21" s="1083"/>
      <c r="I21" s="1083"/>
      <c r="J21" s="1083"/>
      <c r="K21" s="1083"/>
      <c r="L21" s="1083"/>
      <c r="M21" s="1083"/>
      <c r="N21" s="1084"/>
    </row>
    <row r="22" spans="1:165" ht="13.5" hidden="1" customHeight="1">
      <c r="A22" s="606"/>
      <c r="B22" s="607"/>
      <c r="C22" s="1085"/>
      <c r="D22" s="1086"/>
      <c r="E22" s="1086"/>
      <c r="F22" s="1086"/>
      <c r="G22" s="1086"/>
      <c r="H22" s="1086"/>
      <c r="I22" s="1086"/>
      <c r="J22" s="1086"/>
      <c r="K22" s="1086"/>
      <c r="L22" s="1086"/>
      <c r="M22" s="1086"/>
      <c r="N22" s="1087"/>
    </row>
    <row r="23" spans="1:165" ht="18.75" customHeight="1">
      <c r="A23" s="1039" t="s">
        <v>7</v>
      </c>
      <c r="B23" s="1071"/>
      <c r="C23" s="1071"/>
      <c r="D23" s="1071"/>
      <c r="E23" s="1071"/>
      <c r="F23" s="1071"/>
      <c r="G23" s="1071"/>
      <c r="H23" s="1071"/>
      <c r="I23" s="1071"/>
      <c r="J23" s="1071"/>
      <c r="K23" s="1071"/>
      <c r="L23" s="1071"/>
      <c r="M23" s="1071"/>
      <c r="N23" s="1040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</row>
    <row r="24" spans="1:165" ht="27" customHeight="1">
      <c r="A24" s="94">
        <v>1</v>
      </c>
      <c r="B24" s="1057" t="s">
        <v>321</v>
      </c>
      <c r="C24" s="1060"/>
      <c r="D24" s="1060"/>
      <c r="E24" s="1060"/>
      <c r="F24" s="1060"/>
      <c r="G24" s="1061"/>
      <c r="H24" s="94">
        <v>6</v>
      </c>
      <c r="I24" s="1057"/>
      <c r="J24" s="1058"/>
      <c r="K24" s="1058"/>
      <c r="L24" s="1058"/>
      <c r="M24" s="1058"/>
      <c r="N24" s="1059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27" customHeight="1">
      <c r="A25" s="94">
        <v>2</v>
      </c>
      <c r="B25" s="1057" t="s">
        <v>322</v>
      </c>
      <c r="C25" s="1060"/>
      <c r="D25" s="1060"/>
      <c r="E25" s="1060"/>
      <c r="F25" s="1060"/>
      <c r="G25" s="1061"/>
      <c r="H25" s="94">
        <v>7</v>
      </c>
      <c r="I25" s="1057"/>
      <c r="J25" s="1058"/>
      <c r="K25" s="1058"/>
      <c r="L25" s="1058"/>
      <c r="M25" s="1058"/>
      <c r="N25" s="1059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</row>
    <row r="26" spans="1:165" ht="39" customHeight="1">
      <c r="A26" s="94">
        <v>3</v>
      </c>
      <c r="B26" s="1057" t="s">
        <v>334</v>
      </c>
      <c r="C26" s="1060"/>
      <c r="D26" s="1060"/>
      <c r="E26" s="1060"/>
      <c r="F26" s="1060"/>
      <c r="G26" s="1061"/>
      <c r="H26" s="94">
        <v>8</v>
      </c>
      <c r="I26" s="1057"/>
      <c r="J26" s="1058"/>
      <c r="K26" s="1058"/>
      <c r="L26" s="1058"/>
      <c r="M26" s="1058"/>
      <c r="N26" s="1059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</row>
    <row r="27" spans="1:165" ht="26.25" customHeight="1">
      <c r="A27" s="94">
        <v>4</v>
      </c>
      <c r="B27" s="1057" t="s">
        <v>335</v>
      </c>
      <c r="C27" s="1060"/>
      <c r="D27" s="1060"/>
      <c r="E27" s="1060"/>
      <c r="F27" s="1060"/>
      <c r="G27" s="1061"/>
      <c r="H27" s="94">
        <v>9</v>
      </c>
      <c r="I27" s="1057"/>
      <c r="J27" s="1058"/>
      <c r="K27" s="1058"/>
      <c r="L27" s="1058"/>
      <c r="M27" s="1058"/>
      <c r="N27" s="1058"/>
    </row>
    <row r="28" spans="1:165" ht="24.75" customHeight="1">
      <c r="A28" s="94">
        <v>5</v>
      </c>
      <c r="B28" s="1057" t="s">
        <v>336</v>
      </c>
      <c r="C28" s="1060"/>
      <c r="D28" s="1060"/>
      <c r="E28" s="1060"/>
      <c r="F28" s="1060"/>
      <c r="G28" s="1061"/>
      <c r="H28" s="94">
        <v>10</v>
      </c>
      <c r="I28" s="1088"/>
      <c r="J28" s="1088"/>
      <c r="K28" s="1088"/>
      <c r="L28" s="1088"/>
      <c r="M28" s="1088"/>
      <c r="N28" s="1088"/>
    </row>
    <row r="29" spans="1:165" ht="12.75" hidden="1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65">
      <c r="A30" s="95" t="s">
        <v>8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96"/>
      <c r="P30" s="96"/>
      <c r="Q30" s="97"/>
    </row>
    <row r="31" spans="1:165">
      <c r="A31" s="1036" t="s">
        <v>9</v>
      </c>
      <c r="B31" s="1037"/>
      <c r="C31" s="1037"/>
      <c r="D31" s="1037"/>
      <c r="E31" s="1037"/>
      <c r="F31" s="1037"/>
      <c r="G31" s="1037"/>
      <c r="H31" s="1038"/>
      <c r="I31" s="1039" t="s">
        <v>10</v>
      </c>
      <c r="J31" s="1040"/>
      <c r="K31" s="1041" t="s">
        <v>11</v>
      </c>
      <c r="L31" s="1041"/>
      <c r="M31" s="1041" t="s">
        <v>12</v>
      </c>
      <c r="N31" s="1041"/>
      <c r="O31" s="1041">
        <v>2021</v>
      </c>
      <c r="P31" s="1041"/>
      <c r="Q31" s="200"/>
    </row>
    <row r="32" spans="1:165" ht="21.75" customHeight="1">
      <c r="A32" s="1065" t="s">
        <v>334</v>
      </c>
      <c r="B32" s="1066"/>
      <c r="C32" s="1066"/>
      <c r="D32" s="1066"/>
      <c r="E32" s="1066"/>
      <c r="F32" s="1066"/>
      <c r="G32" s="1066"/>
      <c r="H32" s="1067"/>
      <c r="I32" s="1068">
        <v>399610.53</v>
      </c>
      <c r="J32" s="1068"/>
      <c r="K32" s="1034"/>
      <c r="L32" s="1034"/>
      <c r="M32" s="1035"/>
      <c r="N32" s="1035"/>
      <c r="O32" s="1034"/>
      <c r="P32" s="1034"/>
      <c r="Q32" s="216"/>
      <c r="R32" s="581"/>
      <c r="S32" s="582"/>
      <c r="T32" s="582"/>
      <c r="U32" s="582"/>
      <c r="V32" s="582"/>
    </row>
    <row r="33" spans="1:22" ht="12.75" customHeight="1">
      <c r="A33" s="1062" t="s">
        <v>335</v>
      </c>
      <c r="B33" s="1063"/>
      <c r="C33" s="1063"/>
      <c r="D33" s="1063"/>
      <c r="E33" s="1063"/>
      <c r="F33" s="1063"/>
      <c r="G33" s="1063"/>
      <c r="H33" s="1064"/>
      <c r="I33" s="1050" t="s">
        <v>344</v>
      </c>
      <c r="J33" s="1050"/>
      <c r="K33" s="1052"/>
      <c r="L33" s="1052"/>
      <c r="M33" s="1052"/>
      <c r="N33" s="1052"/>
      <c r="O33" s="1050"/>
      <c r="P33" s="1050"/>
      <c r="Q33" s="217"/>
      <c r="R33" s="581"/>
      <c r="S33" s="582"/>
      <c r="T33" s="582"/>
      <c r="U33" s="582"/>
      <c r="V33" s="582"/>
    </row>
    <row r="34" spans="1:22">
      <c r="A34" s="1069" t="s">
        <v>336</v>
      </c>
      <c r="B34" s="1069"/>
      <c r="C34" s="1069"/>
      <c r="D34" s="1069"/>
      <c r="E34" s="1069"/>
      <c r="F34" s="1069"/>
      <c r="G34" s="1069"/>
      <c r="H34" s="1069"/>
      <c r="I34" s="1070">
        <v>430000</v>
      </c>
      <c r="J34" s="1070"/>
      <c r="K34" s="1052"/>
      <c r="L34" s="1052"/>
      <c r="M34" s="1052"/>
      <c r="N34" s="1052"/>
      <c r="O34" s="1070"/>
      <c r="P34" s="1070"/>
      <c r="Q34" s="218"/>
      <c r="R34" s="581"/>
      <c r="S34" s="582"/>
      <c r="T34" s="582"/>
      <c r="U34" s="582"/>
      <c r="V34" s="582"/>
    </row>
    <row r="35" spans="1:22">
      <c r="A35" s="1053"/>
      <c r="B35" s="1053"/>
      <c r="C35" s="1053"/>
      <c r="D35" s="1053"/>
      <c r="E35" s="1053"/>
      <c r="F35" s="1053"/>
      <c r="G35" s="1053"/>
      <c r="H35" s="1053"/>
      <c r="I35" s="1054"/>
      <c r="J35" s="1055"/>
      <c r="K35" s="1050"/>
      <c r="L35" s="1050"/>
      <c r="M35" s="1052"/>
      <c r="N35" s="1052"/>
      <c r="O35" s="1052"/>
      <c r="P35" s="1052"/>
      <c r="Q35" s="84"/>
      <c r="R35" s="581"/>
      <c r="S35" s="582"/>
      <c r="T35" s="582"/>
      <c r="U35" s="582"/>
      <c r="V35" s="582"/>
    </row>
    <row r="36" spans="1:22">
      <c r="A36" s="1053"/>
      <c r="B36" s="1053"/>
      <c r="C36" s="1053"/>
      <c r="D36" s="1053"/>
      <c r="E36" s="1053"/>
      <c r="F36" s="1053"/>
      <c r="G36" s="1053"/>
      <c r="H36" s="1053"/>
      <c r="I36" s="1054"/>
      <c r="J36" s="1055"/>
      <c r="K36" s="1050"/>
      <c r="L36" s="1050"/>
      <c r="M36" s="1051"/>
      <c r="N36" s="1051"/>
      <c r="O36" s="1052"/>
      <c r="P36" s="1052"/>
      <c r="Q36" s="84"/>
      <c r="R36" s="581"/>
      <c r="S36" s="582"/>
      <c r="T36" s="582"/>
      <c r="U36" s="582"/>
      <c r="V36" s="582"/>
    </row>
    <row r="37" spans="1:22">
      <c r="A37" s="1053"/>
      <c r="B37" s="1053"/>
      <c r="C37" s="1053"/>
      <c r="D37" s="1053"/>
      <c r="E37" s="1053"/>
      <c r="F37" s="1053"/>
      <c r="G37" s="1053"/>
      <c r="H37" s="1053"/>
      <c r="I37" s="1054"/>
      <c r="J37" s="1055"/>
      <c r="K37" s="1050"/>
      <c r="L37" s="1050"/>
      <c r="M37" s="1051"/>
      <c r="N37" s="1051"/>
      <c r="O37" s="1052"/>
      <c r="P37" s="1052"/>
      <c r="Q37" s="84"/>
      <c r="R37" s="581"/>
      <c r="S37" s="582"/>
      <c r="T37" s="582"/>
      <c r="U37" s="582"/>
      <c r="V37" s="582"/>
    </row>
    <row r="38" spans="1:22">
      <c r="A38" s="1053"/>
      <c r="B38" s="1053"/>
      <c r="C38" s="1053"/>
      <c r="D38" s="1053"/>
      <c r="E38" s="1053"/>
      <c r="F38" s="1053"/>
      <c r="G38" s="1053"/>
      <c r="H38" s="1053"/>
      <c r="I38" s="1054"/>
      <c r="J38" s="1055"/>
      <c r="K38" s="1050"/>
      <c r="L38" s="1050"/>
      <c r="M38" s="1051"/>
      <c r="N38" s="1051"/>
      <c r="Q38" s="219"/>
      <c r="R38" s="581"/>
      <c r="S38" s="582"/>
      <c r="T38" s="582"/>
      <c r="U38" s="582"/>
      <c r="V38" s="582"/>
    </row>
    <row r="39" spans="1:22">
      <c r="A39" s="1036" t="s">
        <v>13</v>
      </c>
      <c r="B39" s="1037"/>
      <c r="C39" s="1037"/>
      <c r="D39" s="1037"/>
      <c r="E39" s="1037"/>
      <c r="F39" s="1037"/>
      <c r="G39" s="1037"/>
      <c r="H39" s="1038"/>
      <c r="I39" s="1039" t="s">
        <v>10</v>
      </c>
      <c r="J39" s="1040"/>
      <c r="K39" s="1041" t="s">
        <v>11</v>
      </c>
      <c r="L39" s="1041"/>
      <c r="M39" s="1041" t="s">
        <v>12</v>
      </c>
      <c r="N39" s="1041"/>
      <c r="O39" s="1041">
        <v>2021</v>
      </c>
      <c r="P39" s="1041"/>
      <c r="Q39" s="220"/>
      <c r="R39" s="581"/>
      <c r="S39" s="582"/>
      <c r="T39" s="582"/>
      <c r="U39" s="582"/>
      <c r="V39" s="582"/>
    </row>
    <row r="40" spans="1:22">
      <c r="A40" s="1042" t="s">
        <v>283</v>
      </c>
      <c r="B40" s="1043"/>
      <c r="C40" s="1043"/>
      <c r="D40" s="1043"/>
      <c r="E40" s="1043"/>
      <c r="F40" s="1043"/>
      <c r="G40" s="1043"/>
      <c r="H40" s="1044"/>
      <c r="I40" s="1056">
        <v>44561</v>
      </c>
      <c r="J40" s="1048"/>
      <c r="K40" s="1034"/>
      <c r="L40" s="1034"/>
      <c r="M40" s="1035"/>
      <c r="N40" s="1035"/>
      <c r="O40" s="1034"/>
      <c r="P40" s="1034"/>
      <c r="Q40" s="216"/>
    </row>
    <row r="41" spans="1:22">
      <c r="A41" s="1042" t="s">
        <v>323</v>
      </c>
      <c r="B41" s="1043"/>
      <c r="C41" s="1043"/>
      <c r="D41" s="1043"/>
      <c r="E41" s="1043"/>
      <c r="F41" s="1043"/>
      <c r="G41" s="1043"/>
      <c r="H41" s="1044"/>
      <c r="I41" s="1056">
        <v>44255</v>
      </c>
      <c r="J41" s="1048"/>
      <c r="K41" s="1034"/>
      <c r="L41" s="1034"/>
      <c r="M41" s="1035"/>
      <c r="N41" s="1035"/>
      <c r="O41" s="1034"/>
      <c r="P41" s="1034"/>
      <c r="Q41" s="216"/>
    </row>
    <row r="42" spans="1:22">
      <c r="A42" s="1045"/>
      <c r="B42" s="1046"/>
      <c r="C42" s="1046"/>
      <c r="D42" s="1046"/>
      <c r="E42" s="1046"/>
      <c r="F42" s="1046"/>
      <c r="G42" s="1046"/>
      <c r="H42" s="1047"/>
      <c r="I42" s="1048"/>
      <c r="J42" s="1048"/>
      <c r="K42" s="1034"/>
      <c r="L42" s="1034"/>
      <c r="M42" s="1035"/>
      <c r="N42" s="1035"/>
      <c r="O42" s="1034"/>
      <c r="P42" s="1034"/>
      <c r="Q42" s="216"/>
    </row>
    <row r="43" spans="1:22">
      <c r="A43" s="1045"/>
      <c r="B43" s="1046"/>
      <c r="C43" s="1046"/>
      <c r="D43" s="1046"/>
      <c r="E43" s="1046"/>
      <c r="F43" s="1046"/>
      <c r="G43" s="1046"/>
      <c r="H43" s="1047"/>
      <c r="I43" s="1034"/>
      <c r="J43" s="1034"/>
      <c r="K43" s="1034"/>
      <c r="L43" s="1034"/>
      <c r="M43" s="1035"/>
      <c r="N43" s="1035"/>
      <c r="O43" s="1034"/>
      <c r="P43" s="1034"/>
      <c r="Q43" s="216"/>
    </row>
    <row r="44" spans="1:22">
      <c r="A44" s="1045"/>
      <c r="B44" s="1046"/>
      <c r="C44" s="1046"/>
      <c r="D44" s="1046"/>
      <c r="E44" s="1046"/>
      <c r="F44" s="1046"/>
      <c r="G44" s="1046"/>
      <c r="H44" s="1047"/>
      <c r="I44" s="1034"/>
      <c r="J44" s="1034"/>
      <c r="K44" s="1034"/>
      <c r="L44" s="1034"/>
      <c r="M44" s="1035"/>
      <c r="N44" s="1035"/>
      <c r="O44" s="1034"/>
      <c r="P44" s="1034"/>
      <c r="Q44" s="216"/>
    </row>
    <row r="45" spans="1:22">
      <c r="A45" s="1036" t="s">
        <v>14</v>
      </c>
      <c r="B45" s="1037"/>
      <c r="C45" s="1037"/>
      <c r="D45" s="1037"/>
      <c r="E45" s="1037"/>
      <c r="F45" s="1037"/>
      <c r="G45" s="1037"/>
      <c r="H45" s="1038"/>
      <c r="I45" s="1039" t="s">
        <v>10</v>
      </c>
      <c r="J45" s="1040"/>
      <c r="K45" s="1041" t="s">
        <v>11</v>
      </c>
      <c r="L45" s="1041"/>
      <c r="M45" s="1041" t="s">
        <v>15</v>
      </c>
      <c r="N45" s="1030"/>
      <c r="O45" s="1041">
        <v>2021</v>
      </c>
      <c r="P45" s="1041"/>
      <c r="Q45" s="200"/>
    </row>
    <row r="46" spans="1:22" ht="21" customHeight="1">
      <c r="A46" s="1045"/>
      <c r="B46" s="1043"/>
      <c r="C46" s="1043"/>
      <c r="D46" s="1043"/>
      <c r="E46" s="1043"/>
      <c r="F46" s="1043"/>
      <c r="G46" s="1043"/>
      <c r="H46" s="1044"/>
      <c r="I46" s="1049"/>
      <c r="J46" s="1049"/>
      <c r="K46" s="1034"/>
      <c r="L46" s="1034"/>
      <c r="M46" s="1035"/>
      <c r="N46" s="1035"/>
      <c r="O46" s="1034"/>
      <c r="P46" s="1034"/>
      <c r="Q46" s="216"/>
    </row>
    <row r="47" spans="1:22">
      <c r="A47" s="1045"/>
      <c r="B47" s="1046"/>
      <c r="C47" s="1046"/>
      <c r="D47" s="1046"/>
      <c r="E47" s="1046"/>
      <c r="F47" s="1046"/>
      <c r="G47" s="1046"/>
      <c r="H47" s="1047"/>
      <c r="I47" s="1048"/>
      <c r="J47" s="1048"/>
      <c r="K47" s="1034"/>
      <c r="L47" s="1034"/>
      <c r="M47" s="1035"/>
      <c r="N47" s="1035"/>
      <c r="O47" s="1034"/>
      <c r="P47" s="1034"/>
      <c r="Q47" s="216"/>
    </row>
    <row r="48" spans="1:22">
      <c r="A48" s="1042"/>
      <c r="B48" s="1043"/>
      <c r="C48" s="1043"/>
      <c r="D48" s="1043"/>
      <c r="E48" s="1043"/>
      <c r="F48" s="1043"/>
      <c r="G48" s="1043"/>
      <c r="H48" s="1044"/>
      <c r="I48" s="1034"/>
      <c r="J48" s="1034"/>
      <c r="K48" s="1034"/>
      <c r="L48" s="1034"/>
      <c r="M48" s="1035"/>
      <c r="N48" s="1035"/>
      <c r="O48" s="1034"/>
      <c r="P48" s="1034"/>
      <c r="Q48" s="216"/>
    </row>
    <row r="49" spans="1:20">
      <c r="A49" s="1036" t="s">
        <v>16</v>
      </c>
      <c r="B49" s="1037"/>
      <c r="C49" s="1037"/>
      <c r="D49" s="1037"/>
      <c r="E49" s="1037"/>
      <c r="F49" s="1037"/>
      <c r="G49" s="1037"/>
      <c r="H49" s="1038"/>
      <c r="I49" s="1039" t="s">
        <v>10</v>
      </c>
      <c r="J49" s="1040"/>
      <c r="K49" s="1041" t="s">
        <v>11</v>
      </c>
      <c r="L49" s="1041"/>
      <c r="M49" s="1041" t="s">
        <v>15</v>
      </c>
      <c r="N49" s="1030"/>
      <c r="O49" s="1041">
        <v>2021</v>
      </c>
      <c r="P49" s="1041"/>
      <c r="Q49" s="200"/>
    </row>
    <row r="50" spans="1:20">
      <c r="A50" s="1031"/>
      <c r="B50" s="1032"/>
      <c r="C50" s="1032"/>
      <c r="D50" s="1032"/>
      <c r="E50" s="1032"/>
      <c r="F50" s="1032"/>
      <c r="G50" s="1032"/>
      <c r="H50" s="1033"/>
      <c r="I50" s="1034"/>
      <c r="J50" s="1034"/>
      <c r="K50" s="1034"/>
      <c r="L50" s="1034"/>
      <c r="M50" s="1035"/>
      <c r="N50" s="1035"/>
      <c r="O50" s="1034"/>
      <c r="P50" s="1034"/>
      <c r="Q50" s="216"/>
    </row>
    <row r="51" spans="1:20">
      <c r="A51" s="1031"/>
      <c r="B51" s="1032"/>
      <c r="C51" s="1032"/>
      <c r="D51" s="1032"/>
      <c r="E51" s="1032"/>
      <c r="F51" s="1032"/>
      <c r="G51" s="1032"/>
      <c r="H51" s="1033"/>
      <c r="I51" s="1034"/>
      <c r="J51" s="1034"/>
      <c r="K51" s="1034"/>
      <c r="L51" s="1034"/>
      <c r="M51" s="1035"/>
      <c r="N51" s="1035"/>
      <c r="O51" s="1034"/>
      <c r="P51" s="1034"/>
      <c r="Q51" s="216"/>
    </row>
    <row r="52" spans="1:20">
      <c r="A52" s="1031"/>
      <c r="B52" s="1032"/>
      <c r="C52" s="1032"/>
      <c r="D52" s="1032"/>
      <c r="E52" s="1032"/>
      <c r="F52" s="1032"/>
      <c r="G52" s="1032"/>
      <c r="H52" s="1033"/>
      <c r="I52" s="1034"/>
      <c r="J52" s="1034"/>
      <c r="K52" s="1034"/>
      <c r="L52" s="1034"/>
      <c r="M52" s="1035"/>
      <c r="N52" s="1035"/>
      <c r="O52" s="1034"/>
      <c r="P52" s="1034"/>
      <c r="Q52" s="216"/>
    </row>
    <row r="53" spans="1:20">
      <c r="A53" s="1031"/>
      <c r="B53" s="1032"/>
      <c r="C53" s="1032"/>
      <c r="D53" s="1032"/>
      <c r="E53" s="1032"/>
      <c r="F53" s="1032"/>
      <c r="G53" s="1032"/>
      <c r="H53" s="1033"/>
      <c r="I53" s="1034"/>
      <c r="J53" s="1034"/>
      <c r="K53" s="1034"/>
      <c r="L53" s="1034"/>
      <c r="M53" s="1035"/>
      <c r="N53" s="1035"/>
      <c r="O53" s="1034"/>
      <c r="P53" s="1034"/>
      <c r="Q53" s="216"/>
    </row>
    <row r="54" spans="1:20">
      <c r="A54" s="1031"/>
      <c r="B54" s="1032"/>
      <c r="C54" s="1032"/>
      <c r="D54" s="1032"/>
      <c r="E54" s="1032"/>
      <c r="F54" s="1032"/>
      <c r="G54" s="1032"/>
      <c r="H54" s="1033"/>
      <c r="I54" s="1034"/>
      <c r="J54" s="1034"/>
      <c r="K54" s="1034"/>
      <c r="L54" s="1034"/>
      <c r="M54" s="1035"/>
      <c r="N54" s="1035"/>
      <c r="O54" s="1034"/>
      <c r="P54" s="1034"/>
      <c r="Q54" s="216"/>
    </row>
    <row r="55" spans="1:20">
      <c r="A55" s="1027" t="s">
        <v>17</v>
      </c>
      <c r="B55" s="1028"/>
      <c r="C55" s="1028"/>
      <c r="D55" s="1028"/>
      <c r="E55" s="1028"/>
      <c r="F55" s="1028"/>
      <c r="G55" s="1028"/>
      <c r="H55" s="1028"/>
      <c r="I55" s="1028"/>
      <c r="J55" s="1028"/>
      <c r="K55" s="1028"/>
      <c r="L55" s="1028"/>
      <c r="M55" s="1028"/>
      <c r="N55" s="1029"/>
    </row>
    <row r="56" spans="1:20" ht="39.75" customHeight="1">
      <c r="A56" s="1030" t="s">
        <v>18</v>
      </c>
      <c r="B56" s="1030"/>
      <c r="C56" s="98" t="s">
        <v>19</v>
      </c>
      <c r="D56" s="98" t="s">
        <v>20</v>
      </c>
      <c r="E56" s="98" t="s">
        <v>21</v>
      </c>
      <c r="F56" s="98" t="s">
        <v>22</v>
      </c>
      <c r="G56" s="98" t="s">
        <v>23</v>
      </c>
      <c r="H56" s="98" t="s">
        <v>24</v>
      </c>
      <c r="I56" s="98" t="s">
        <v>25</v>
      </c>
      <c r="J56" s="98" t="s">
        <v>26</v>
      </c>
      <c r="K56" s="98" t="s">
        <v>27</v>
      </c>
      <c r="L56" s="98" t="s">
        <v>28</v>
      </c>
      <c r="M56" s="98" t="s">
        <v>29</v>
      </c>
      <c r="N56" s="98" t="s">
        <v>30</v>
      </c>
    </row>
    <row r="57" spans="1:20" ht="12" customHeight="1">
      <c r="A57" s="1025">
        <f>IF(A24&gt;0,A24,"")</f>
        <v>1</v>
      </c>
      <c r="B57" s="1026"/>
      <c r="C57" s="99"/>
      <c r="D57" s="99"/>
      <c r="E57" s="99"/>
      <c r="F57" s="100"/>
      <c r="G57" s="100"/>
      <c r="H57" s="100"/>
      <c r="I57" s="100"/>
      <c r="J57" s="100"/>
      <c r="K57" s="101"/>
      <c r="L57" s="101"/>
      <c r="M57" s="101"/>
      <c r="N57" s="101"/>
    </row>
    <row r="58" spans="1:20" ht="12" customHeight="1" thickBot="1">
      <c r="A58" s="555"/>
      <c r="B58" s="556"/>
      <c r="C58" s="103"/>
      <c r="D58" s="103"/>
      <c r="E58" s="103"/>
      <c r="F58" s="104"/>
      <c r="G58" s="104"/>
      <c r="H58" s="104"/>
      <c r="I58" s="104"/>
      <c r="J58" s="104"/>
      <c r="K58" s="105"/>
      <c r="L58" s="106"/>
      <c r="M58" s="103"/>
      <c r="N58" s="103"/>
    </row>
    <row r="59" spans="1:20" ht="12" customHeight="1">
      <c r="A59" s="1025">
        <f>IF(A25&gt;0,A25,"")</f>
        <v>2</v>
      </c>
      <c r="B59" s="1026"/>
      <c r="C59" s="99"/>
      <c r="D59" s="99"/>
      <c r="E59" s="99"/>
      <c r="F59" s="100"/>
      <c r="G59" s="100"/>
      <c r="H59" s="100"/>
      <c r="I59" s="100"/>
      <c r="J59" s="100"/>
      <c r="K59" s="100"/>
      <c r="L59" s="99"/>
      <c r="M59" s="181"/>
      <c r="N59" s="181"/>
    </row>
    <row r="60" spans="1:20" ht="12" customHeight="1" thickBot="1">
      <c r="A60" s="555"/>
      <c r="B60" s="556"/>
      <c r="C60" s="103"/>
      <c r="D60" s="103"/>
      <c r="E60" s="103"/>
      <c r="F60" s="104"/>
      <c r="G60" s="104"/>
      <c r="H60" s="104"/>
      <c r="I60" s="104"/>
      <c r="J60" s="104"/>
      <c r="K60" s="105"/>
      <c r="L60" s="104"/>
      <c r="M60" s="104"/>
      <c r="N60" s="103"/>
      <c r="O60" s="983"/>
      <c r="P60" s="593"/>
      <c r="Q60" s="593"/>
      <c r="R60" s="593"/>
      <c r="S60" s="593"/>
      <c r="T60" s="593"/>
    </row>
    <row r="61" spans="1:20" ht="12" customHeight="1">
      <c r="A61" s="1025">
        <f>IF(A26&gt;0,A26,"")</f>
        <v>3</v>
      </c>
      <c r="B61" s="1026"/>
      <c r="C61" s="182"/>
      <c r="D61" s="182"/>
      <c r="E61" s="182"/>
      <c r="F61" s="100"/>
      <c r="G61" s="100"/>
      <c r="H61" s="100"/>
      <c r="I61" s="100"/>
      <c r="J61" s="100"/>
      <c r="K61" s="100"/>
      <c r="L61" s="101"/>
      <c r="M61" s="100"/>
      <c r="N61" s="99"/>
      <c r="O61" s="983"/>
      <c r="P61" s="593"/>
      <c r="Q61" s="593"/>
      <c r="R61" s="593"/>
      <c r="S61" s="593"/>
      <c r="T61" s="593"/>
    </row>
    <row r="62" spans="1:20" ht="12" customHeight="1" thickBot="1">
      <c r="A62" s="555"/>
      <c r="B62" s="556"/>
      <c r="C62" s="103"/>
      <c r="D62" s="103"/>
      <c r="E62" s="103"/>
      <c r="F62" s="104"/>
      <c r="G62" s="104"/>
      <c r="H62" s="104"/>
      <c r="I62" s="104"/>
      <c r="J62" s="104"/>
      <c r="K62" s="105"/>
      <c r="L62" s="105"/>
      <c r="M62" s="105"/>
      <c r="N62" s="103"/>
      <c r="O62" s="983"/>
      <c r="P62" s="593"/>
      <c r="Q62" s="593"/>
      <c r="R62" s="593"/>
      <c r="S62" s="593"/>
      <c r="T62" s="593"/>
    </row>
    <row r="63" spans="1:20" ht="12" customHeight="1">
      <c r="A63" s="1025">
        <v>4</v>
      </c>
      <c r="B63" s="1026"/>
      <c r="C63" s="99"/>
      <c r="D63" s="99"/>
      <c r="E63" s="99"/>
      <c r="F63" s="100"/>
      <c r="G63" s="100"/>
      <c r="H63" s="100"/>
      <c r="I63" s="100"/>
      <c r="J63" s="100"/>
      <c r="K63" s="100"/>
      <c r="L63" s="100"/>
      <c r="M63" s="100"/>
      <c r="N63" s="99"/>
    </row>
    <row r="64" spans="1:20" ht="12" customHeight="1" thickBot="1">
      <c r="A64" s="555"/>
      <c r="B64" s="556"/>
      <c r="C64" s="103"/>
      <c r="D64" s="103"/>
      <c r="E64" s="103"/>
      <c r="F64" s="104"/>
      <c r="G64" s="104"/>
      <c r="H64" s="104"/>
      <c r="I64" s="104"/>
      <c r="J64" s="104"/>
      <c r="K64" s="104"/>
      <c r="L64" s="103"/>
      <c r="M64" s="103"/>
      <c r="N64" s="106"/>
    </row>
    <row r="65" spans="1:14" ht="12" customHeight="1" thickBot="1">
      <c r="A65" s="1025">
        <v>5</v>
      </c>
      <c r="B65" s="1026"/>
      <c r="C65" s="99"/>
      <c r="D65" s="99"/>
      <c r="E65" s="99"/>
      <c r="F65" s="100"/>
      <c r="G65" s="100"/>
      <c r="H65" s="100"/>
      <c r="I65" s="100"/>
      <c r="J65" s="100"/>
      <c r="K65" s="100"/>
      <c r="L65" s="99"/>
      <c r="M65" s="99"/>
      <c r="N65" s="106"/>
    </row>
    <row r="66" spans="1:14" ht="12" customHeight="1" thickBot="1">
      <c r="A66" s="555"/>
      <c r="B66" s="556"/>
      <c r="C66" s="103"/>
      <c r="D66" s="103"/>
      <c r="E66" s="103"/>
      <c r="F66" s="104"/>
      <c r="G66" s="104"/>
      <c r="H66" s="104"/>
      <c r="I66" s="104"/>
      <c r="J66" s="104"/>
      <c r="K66" s="104"/>
      <c r="L66" s="103"/>
      <c r="M66" s="103"/>
      <c r="N66" s="106"/>
    </row>
    <row r="67" spans="1:14" ht="12" customHeight="1">
      <c r="A67" s="1025">
        <v>6</v>
      </c>
      <c r="B67" s="1026"/>
      <c r="C67" s="99"/>
      <c r="D67" s="99"/>
      <c r="E67" s="99"/>
      <c r="F67" s="100"/>
      <c r="G67" s="100"/>
      <c r="H67" s="100"/>
      <c r="I67" s="100"/>
      <c r="J67" s="100"/>
      <c r="K67" s="100"/>
      <c r="L67" s="99"/>
      <c r="M67" s="99"/>
      <c r="N67" s="99"/>
    </row>
    <row r="68" spans="1:14" ht="12" customHeight="1" thickBot="1">
      <c r="A68" s="555"/>
      <c r="B68" s="556"/>
      <c r="C68" s="103"/>
      <c r="D68" s="103"/>
      <c r="E68" s="103"/>
      <c r="F68" s="104"/>
      <c r="G68" s="104"/>
      <c r="H68" s="104"/>
      <c r="I68" s="104"/>
      <c r="J68" s="104"/>
      <c r="K68" s="104"/>
      <c r="L68" s="103"/>
      <c r="M68" s="103"/>
      <c r="N68" s="103"/>
    </row>
    <row r="69" spans="1:14" ht="12" customHeight="1">
      <c r="A69" s="1025">
        <v>7</v>
      </c>
      <c r="B69" s="1026"/>
      <c r="C69" s="99"/>
      <c r="D69" s="99"/>
      <c r="E69" s="99"/>
      <c r="F69" s="100"/>
      <c r="G69" s="100"/>
      <c r="H69" s="100"/>
      <c r="I69" s="100"/>
      <c r="J69" s="100"/>
      <c r="K69" s="100"/>
      <c r="L69" s="99"/>
      <c r="M69" s="99"/>
      <c r="N69" s="99"/>
    </row>
    <row r="70" spans="1:14" ht="12" customHeight="1" thickBot="1">
      <c r="A70" s="555"/>
      <c r="B70" s="556"/>
      <c r="C70" s="103"/>
      <c r="D70" s="103"/>
      <c r="E70" s="103"/>
      <c r="F70" s="104"/>
      <c r="G70" s="104"/>
      <c r="H70" s="104"/>
      <c r="I70" s="104"/>
      <c r="J70" s="104"/>
      <c r="K70" s="104"/>
      <c r="L70" s="103"/>
      <c r="M70" s="103"/>
      <c r="N70" s="103"/>
    </row>
    <row r="71" spans="1:14" ht="12" customHeight="1">
      <c r="A71" s="1025">
        <v>8</v>
      </c>
      <c r="B71" s="1026"/>
      <c r="C71" s="99"/>
      <c r="D71" s="99"/>
      <c r="E71" s="99"/>
      <c r="F71" s="100"/>
      <c r="G71" s="100"/>
      <c r="H71" s="100"/>
      <c r="I71" s="100"/>
      <c r="J71" s="100"/>
      <c r="K71" s="100"/>
      <c r="L71" s="99"/>
      <c r="M71" s="99"/>
      <c r="N71" s="99"/>
    </row>
    <row r="72" spans="1:14" ht="12" customHeight="1" thickBot="1">
      <c r="A72" s="555"/>
      <c r="B72" s="556"/>
      <c r="C72" s="103"/>
      <c r="D72" s="103"/>
      <c r="E72" s="103"/>
      <c r="F72" s="104"/>
      <c r="G72" s="104"/>
      <c r="H72" s="104"/>
      <c r="I72" s="104"/>
      <c r="J72" s="104"/>
      <c r="K72" s="104"/>
      <c r="L72" s="103"/>
      <c r="M72" s="103"/>
      <c r="N72" s="103"/>
    </row>
    <row r="73" spans="1:14" ht="12" customHeight="1">
      <c r="A73" s="1025">
        <v>9</v>
      </c>
      <c r="B73" s="1026"/>
      <c r="C73" s="99"/>
      <c r="D73" s="99"/>
      <c r="E73" s="99"/>
      <c r="F73" s="100"/>
      <c r="G73" s="100"/>
      <c r="H73" s="100"/>
      <c r="I73" s="100"/>
      <c r="J73" s="100"/>
      <c r="K73" s="100"/>
      <c r="L73" s="99"/>
      <c r="M73" s="99"/>
      <c r="N73" s="99"/>
    </row>
    <row r="74" spans="1:14" ht="12" customHeight="1" thickBot="1">
      <c r="A74" s="555"/>
      <c r="B74" s="556"/>
      <c r="C74" s="103"/>
      <c r="D74" s="103"/>
      <c r="E74" s="103"/>
      <c r="F74" s="104"/>
      <c r="G74" s="104"/>
      <c r="H74" s="104"/>
      <c r="I74" s="104"/>
      <c r="J74" s="104"/>
      <c r="K74" s="104"/>
      <c r="L74" s="103"/>
      <c r="M74" s="103"/>
      <c r="N74" s="103"/>
    </row>
    <row r="75" spans="1:14" ht="12" customHeight="1">
      <c r="A75" s="1025">
        <v>10</v>
      </c>
      <c r="B75" s="1026"/>
      <c r="C75" s="99"/>
      <c r="D75" s="99"/>
      <c r="E75" s="99"/>
      <c r="F75" s="100"/>
      <c r="G75" s="100"/>
      <c r="H75" s="100"/>
      <c r="I75" s="100"/>
      <c r="J75" s="100"/>
      <c r="K75" s="100"/>
      <c r="L75" s="99"/>
      <c r="M75" s="99"/>
      <c r="N75" s="99"/>
    </row>
    <row r="76" spans="1:14" ht="12" customHeight="1" thickBot="1">
      <c r="A76" s="555"/>
      <c r="B76" s="556"/>
      <c r="C76" s="103"/>
      <c r="D76" s="103"/>
      <c r="E76" s="103"/>
      <c r="F76" s="103"/>
      <c r="G76" s="103"/>
      <c r="H76" s="103"/>
      <c r="I76" s="103"/>
      <c r="J76" s="104"/>
      <c r="K76" s="104"/>
      <c r="L76" s="103"/>
      <c r="M76" s="103"/>
      <c r="N76" s="103"/>
    </row>
    <row r="77" spans="1:14">
      <c r="A77" s="549" t="s">
        <v>31</v>
      </c>
      <c r="B77" s="550"/>
      <c r="C77" s="550"/>
      <c r="D77" s="550"/>
      <c r="E77" s="551"/>
      <c r="F77" s="997"/>
      <c r="G77" s="999"/>
      <c r="H77" s="1019" t="s">
        <v>31</v>
      </c>
      <c r="I77" s="1019"/>
      <c r="J77" s="1019"/>
      <c r="K77" s="1019"/>
      <c r="L77" s="1019"/>
      <c r="M77" s="1024"/>
      <c r="N77" s="1024"/>
    </row>
    <row r="78" spans="1:14">
      <c r="A78" s="994" t="s">
        <v>32</v>
      </c>
      <c r="B78" s="995"/>
      <c r="C78" s="995"/>
      <c r="D78" s="995"/>
      <c r="E78" s="996"/>
      <c r="F78" s="997"/>
      <c r="G78" s="999"/>
      <c r="H78" s="1019" t="s">
        <v>32</v>
      </c>
      <c r="I78" s="1019"/>
      <c r="J78" s="1019"/>
      <c r="K78" s="1019"/>
      <c r="L78" s="1019"/>
      <c r="M78" s="1024"/>
      <c r="N78" s="1024"/>
    </row>
    <row r="79" spans="1:14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>
      <c r="A80" s="991" t="s">
        <v>33</v>
      </c>
      <c r="B80" s="992"/>
      <c r="C80" s="992"/>
      <c r="D80" s="992"/>
      <c r="E80" s="992"/>
      <c r="F80" s="992"/>
      <c r="G80" s="993"/>
      <c r="H80" s="1023" t="s">
        <v>33</v>
      </c>
      <c r="I80" s="1023"/>
      <c r="J80" s="1023"/>
      <c r="K80" s="1023"/>
      <c r="L80" s="1023"/>
      <c r="M80" s="1023"/>
      <c r="N80" s="1023"/>
    </row>
    <row r="81" spans="1:14">
      <c r="A81" s="1019" t="s">
        <v>34</v>
      </c>
      <c r="B81" s="1019"/>
      <c r="C81" s="1020"/>
      <c r="D81" s="1021"/>
      <c r="E81" s="1021"/>
      <c r="F81" s="1021"/>
      <c r="G81" s="1022"/>
      <c r="H81" s="1019" t="s">
        <v>35</v>
      </c>
      <c r="I81" s="1019"/>
      <c r="J81" s="1020"/>
      <c r="K81" s="1021"/>
      <c r="L81" s="1021"/>
      <c r="M81" s="1021"/>
      <c r="N81" s="1022"/>
    </row>
    <row r="82" spans="1:14">
      <c r="A82" s="1019"/>
      <c r="B82" s="1019"/>
      <c r="C82" s="537"/>
      <c r="D82" s="538"/>
      <c r="E82" s="538"/>
      <c r="F82" s="538"/>
      <c r="G82" s="539"/>
      <c r="H82" s="1019"/>
      <c r="I82" s="1019"/>
      <c r="J82" s="537"/>
      <c r="K82" s="538"/>
      <c r="L82" s="538"/>
      <c r="M82" s="538"/>
      <c r="N82" s="539"/>
    </row>
    <row r="83" spans="1:14">
      <c r="A83" s="1019"/>
      <c r="B83" s="1019"/>
      <c r="C83" s="540"/>
      <c r="D83" s="541"/>
      <c r="E83" s="541"/>
      <c r="F83" s="541"/>
      <c r="G83" s="542"/>
      <c r="H83" s="1019"/>
      <c r="I83" s="1019"/>
      <c r="J83" s="540"/>
      <c r="K83" s="541"/>
      <c r="L83" s="541"/>
      <c r="M83" s="541"/>
      <c r="N83" s="542"/>
    </row>
    <row r="84" spans="1:14">
      <c r="A84" s="1019" t="s">
        <v>36</v>
      </c>
      <c r="B84" s="1019"/>
      <c r="C84" s="1020"/>
      <c r="D84" s="1021"/>
      <c r="E84" s="1021"/>
      <c r="F84" s="1021"/>
      <c r="G84" s="1022"/>
      <c r="H84" s="1019" t="s">
        <v>36</v>
      </c>
      <c r="I84" s="1019"/>
      <c r="J84" s="1020"/>
      <c r="K84" s="1021"/>
      <c r="L84" s="1021"/>
      <c r="M84" s="1021"/>
      <c r="N84" s="1022"/>
    </row>
    <row r="85" spans="1:14">
      <c r="A85" s="1019"/>
      <c r="B85" s="1019"/>
      <c r="C85" s="537"/>
      <c r="D85" s="538"/>
      <c r="E85" s="538"/>
      <c r="F85" s="538"/>
      <c r="G85" s="539"/>
      <c r="H85" s="1019"/>
      <c r="I85" s="1019"/>
      <c r="J85" s="537"/>
      <c r="K85" s="538"/>
      <c r="L85" s="538"/>
      <c r="M85" s="538"/>
      <c r="N85" s="539"/>
    </row>
    <row r="86" spans="1:14">
      <c r="A86" s="1019"/>
      <c r="B86" s="1019"/>
      <c r="C86" s="540"/>
      <c r="D86" s="541"/>
      <c r="E86" s="541"/>
      <c r="F86" s="541"/>
      <c r="G86" s="542"/>
      <c r="H86" s="1019"/>
      <c r="I86" s="1019"/>
      <c r="J86" s="540"/>
      <c r="K86" s="541"/>
      <c r="L86" s="541"/>
      <c r="M86" s="541"/>
      <c r="N86" s="542"/>
    </row>
    <row r="87" spans="1:14">
      <c r="A87" s="991" t="s">
        <v>37</v>
      </c>
      <c r="B87" s="992"/>
      <c r="C87" s="992"/>
      <c r="D87" s="992"/>
      <c r="E87" s="992"/>
      <c r="F87" s="992"/>
      <c r="G87" s="993"/>
      <c r="H87" s="1023" t="s">
        <v>37</v>
      </c>
      <c r="I87" s="1023"/>
      <c r="J87" s="1023"/>
      <c r="K87" s="1023"/>
      <c r="L87" s="1023"/>
      <c r="M87" s="1023"/>
      <c r="N87" s="1023"/>
    </row>
    <row r="88" spans="1:14">
      <c r="A88" s="1019" t="s">
        <v>38</v>
      </c>
      <c r="B88" s="1019"/>
      <c r="C88" s="1020"/>
      <c r="D88" s="1021"/>
      <c r="E88" s="1021"/>
      <c r="F88" s="1021"/>
      <c r="G88" s="1022"/>
      <c r="H88" s="1019" t="s">
        <v>39</v>
      </c>
      <c r="I88" s="1019"/>
      <c r="J88" s="1020"/>
      <c r="K88" s="1021"/>
      <c r="L88" s="1021"/>
      <c r="M88" s="1021"/>
      <c r="N88" s="1022"/>
    </row>
    <row r="89" spans="1:14">
      <c r="A89" s="1019"/>
      <c r="B89" s="1019"/>
      <c r="C89" s="537"/>
      <c r="D89" s="538"/>
      <c r="E89" s="538"/>
      <c r="F89" s="538"/>
      <c r="G89" s="539"/>
      <c r="H89" s="1019"/>
      <c r="I89" s="1019"/>
      <c r="J89" s="537"/>
      <c r="K89" s="538"/>
      <c r="L89" s="538"/>
      <c r="M89" s="538"/>
      <c r="N89" s="539"/>
    </row>
    <row r="90" spans="1:14">
      <c r="A90" s="1019"/>
      <c r="B90" s="1019"/>
      <c r="C90" s="540"/>
      <c r="D90" s="541"/>
      <c r="E90" s="541"/>
      <c r="F90" s="541"/>
      <c r="G90" s="542"/>
      <c r="H90" s="1019"/>
      <c r="I90" s="1019"/>
      <c r="J90" s="540"/>
      <c r="K90" s="541"/>
      <c r="L90" s="541"/>
      <c r="M90" s="541"/>
      <c r="N90" s="542"/>
    </row>
    <row r="91" spans="1:14">
      <c r="A91" s="1019" t="s">
        <v>40</v>
      </c>
      <c r="B91" s="1019"/>
      <c r="C91" s="1020"/>
      <c r="D91" s="1021"/>
      <c r="E91" s="1021"/>
      <c r="F91" s="1021"/>
      <c r="G91" s="1022"/>
      <c r="H91" s="1019" t="s">
        <v>40</v>
      </c>
      <c r="I91" s="1019"/>
      <c r="J91" s="1020"/>
      <c r="K91" s="1021"/>
      <c r="L91" s="1021"/>
      <c r="M91" s="1021"/>
      <c r="N91" s="1022"/>
    </row>
    <row r="92" spans="1:14">
      <c r="A92" s="1019"/>
      <c r="B92" s="1019"/>
      <c r="C92" s="537"/>
      <c r="D92" s="538"/>
      <c r="E92" s="538"/>
      <c r="F92" s="538"/>
      <c r="G92" s="539"/>
      <c r="H92" s="1019"/>
      <c r="I92" s="1019"/>
      <c r="J92" s="537"/>
      <c r="K92" s="538"/>
      <c r="L92" s="538"/>
      <c r="M92" s="538"/>
      <c r="N92" s="539"/>
    </row>
    <row r="93" spans="1:14">
      <c r="A93" s="1019"/>
      <c r="B93" s="1019"/>
      <c r="C93" s="540"/>
      <c r="D93" s="541"/>
      <c r="E93" s="541"/>
      <c r="F93" s="541"/>
      <c r="G93" s="542"/>
      <c r="H93" s="1019"/>
      <c r="I93" s="1019"/>
      <c r="J93" s="540"/>
      <c r="K93" s="541"/>
      <c r="L93" s="541"/>
      <c r="M93" s="541"/>
      <c r="N93" s="542"/>
    </row>
    <row r="94" spans="1:1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>
      <c r="A95" s="991" t="s">
        <v>41</v>
      </c>
      <c r="B95" s="992"/>
      <c r="C95" s="992"/>
      <c r="D95" s="992"/>
      <c r="E95" s="992"/>
      <c r="F95" s="992"/>
      <c r="G95" s="992"/>
      <c r="H95" s="992"/>
      <c r="I95" s="992"/>
      <c r="J95" s="992"/>
      <c r="K95" s="992"/>
      <c r="L95" s="992"/>
      <c r="M95" s="992"/>
      <c r="N95" s="993"/>
    </row>
    <row r="96" spans="1:14" ht="31.5" customHeight="1">
      <c r="A96" s="107" t="s">
        <v>67</v>
      </c>
      <c r="B96" s="1014" t="s">
        <v>68</v>
      </c>
      <c r="C96" s="1015"/>
      <c r="D96" s="1015"/>
      <c r="E96" s="1015"/>
      <c r="F96" s="1016"/>
      <c r="G96" s="1017"/>
      <c r="H96" s="1017"/>
      <c r="I96" s="1017"/>
      <c r="J96" s="1017"/>
      <c r="K96" s="1017" t="s">
        <v>70</v>
      </c>
      <c r="L96" s="1017"/>
      <c r="M96" s="1018" t="s">
        <v>71</v>
      </c>
      <c r="N96" s="1018"/>
    </row>
    <row r="97" spans="1:14" ht="30" customHeight="1">
      <c r="A97" s="108"/>
      <c r="B97" s="1007"/>
      <c r="C97" s="1008"/>
      <c r="D97" s="1008"/>
      <c r="E97" s="1008"/>
      <c r="F97" s="1009"/>
      <c r="G97" s="1000"/>
      <c r="H97" s="1001"/>
      <c r="I97" s="1002"/>
      <c r="J97" s="1002"/>
      <c r="K97" s="1002"/>
      <c r="L97" s="1002"/>
      <c r="M97" s="1003"/>
      <c r="N97" s="1003"/>
    </row>
    <row r="98" spans="1:14">
      <c r="A98" s="109" t="s">
        <v>258</v>
      </c>
      <c r="B98" s="1010"/>
      <c r="C98" s="1011"/>
      <c r="D98" s="1011"/>
      <c r="E98" s="1011"/>
      <c r="F98" s="1012"/>
      <c r="G98" s="1000"/>
      <c r="H98" s="1001"/>
      <c r="I98" s="1002"/>
      <c r="J98" s="1002"/>
      <c r="K98" s="1013">
        <v>50</v>
      </c>
      <c r="L98" s="1002"/>
      <c r="M98" s="1003"/>
      <c r="N98" s="1003"/>
    </row>
    <row r="99" spans="1:14">
      <c r="A99" s="110" t="s">
        <v>135</v>
      </c>
      <c r="B99" s="997" t="s">
        <v>134</v>
      </c>
      <c r="C99" s="998"/>
      <c r="D99" s="998"/>
      <c r="E99" s="998"/>
      <c r="F99" s="999"/>
      <c r="G99" s="1000"/>
      <c r="H99" s="1001"/>
      <c r="I99" s="1002"/>
      <c r="J99" s="1002"/>
      <c r="K99" s="1002">
        <v>90</v>
      </c>
      <c r="L99" s="1002"/>
      <c r="M99" s="1003"/>
      <c r="N99" s="1003"/>
    </row>
    <row r="100" spans="1:14">
      <c r="A100" s="111" t="s">
        <v>135</v>
      </c>
      <c r="B100" s="1006" t="s">
        <v>269</v>
      </c>
      <c r="C100" s="998"/>
      <c r="D100" s="998"/>
      <c r="E100" s="998"/>
      <c r="F100" s="999"/>
      <c r="G100" s="1000"/>
      <c r="H100" s="1001"/>
      <c r="I100" s="1002"/>
      <c r="J100" s="1002"/>
      <c r="K100" s="1002">
        <v>50</v>
      </c>
      <c r="L100" s="1002"/>
      <c r="M100" s="1003"/>
      <c r="N100" s="1003"/>
    </row>
    <row r="101" spans="1:14">
      <c r="A101" s="110"/>
      <c r="B101" s="997"/>
      <c r="C101" s="998"/>
      <c r="D101" s="998"/>
      <c r="E101" s="998"/>
      <c r="F101" s="999"/>
      <c r="G101" s="1000"/>
      <c r="H101" s="1001"/>
      <c r="I101" s="1002"/>
      <c r="J101" s="1002"/>
      <c r="K101" s="1002"/>
      <c r="L101" s="1002"/>
      <c r="M101" s="1003"/>
      <c r="N101" s="1003"/>
    </row>
    <row r="102" spans="1:14">
      <c r="A102" s="110"/>
      <c r="B102" s="997"/>
      <c r="C102" s="998"/>
      <c r="D102" s="998"/>
      <c r="E102" s="998"/>
      <c r="F102" s="999"/>
      <c r="G102" s="1000"/>
      <c r="H102" s="1001"/>
      <c r="I102" s="1002"/>
      <c r="J102" s="1002"/>
      <c r="K102" s="1002"/>
      <c r="L102" s="1002"/>
      <c r="M102" s="1003"/>
      <c r="N102" s="1003"/>
    </row>
    <row r="103" spans="1:14">
      <c r="A103" s="110"/>
      <c r="B103" s="997"/>
      <c r="C103" s="998"/>
      <c r="D103" s="998"/>
      <c r="E103" s="998"/>
      <c r="F103" s="999"/>
      <c r="G103" s="1000"/>
      <c r="H103" s="1001"/>
      <c r="I103" s="1002"/>
      <c r="J103" s="1002"/>
      <c r="K103" s="1002"/>
      <c r="L103" s="1002"/>
      <c r="M103" s="1003"/>
      <c r="N103" s="1003"/>
    </row>
    <row r="104" spans="1:14">
      <c r="A104" s="110"/>
      <c r="B104" s="997"/>
      <c r="C104" s="998"/>
      <c r="D104" s="998"/>
      <c r="E104" s="998"/>
      <c r="F104" s="999"/>
      <c r="G104" s="1000"/>
      <c r="H104" s="1001"/>
      <c r="I104" s="1002"/>
      <c r="J104" s="1002"/>
      <c r="K104" s="1002"/>
      <c r="L104" s="1002"/>
      <c r="M104" s="1003"/>
      <c r="N104" s="1003"/>
    </row>
    <row r="105" spans="1:14">
      <c r="A105" s="110"/>
      <c r="B105" s="997"/>
      <c r="C105" s="998"/>
      <c r="D105" s="998"/>
      <c r="E105" s="998"/>
      <c r="F105" s="999"/>
      <c r="G105" s="1000"/>
      <c r="H105" s="1001"/>
      <c r="I105" s="1002"/>
      <c r="J105" s="1002"/>
      <c r="K105" s="1002"/>
      <c r="L105" s="1002"/>
      <c r="M105" s="1003"/>
      <c r="N105" s="1003"/>
    </row>
    <row r="106" spans="1:14">
      <c r="A106" s="110"/>
      <c r="B106" s="997"/>
      <c r="C106" s="998"/>
      <c r="D106" s="998"/>
      <c r="E106" s="998"/>
      <c r="F106" s="999"/>
      <c r="G106" s="1000"/>
      <c r="H106" s="1001"/>
      <c r="I106" s="1002"/>
      <c r="J106" s="1002"/>
      <c r="K106" s="1002"/>
      <c r="L106" s="1002"/>
      <c r="M106" s="1003"/>
      <c r="N106" s="1003"/>
    </row>
    <row r="107" spans="1:14">
      <c r="A107" s="110"/>
      <c r="B107" s="997"/>
      <c r="C107" s="998"/>
      <c r="D107" s="998"/>
      <c r="E107" s="998"/>
      <c r="F107" s="999"/>
      <c r="G107" s="1000"/>
      <c r="H107" s="1001"/>
      <c r="I107" s="1002"/>
      <c r="J107" s="1002"/>
      <c r="K107" s="1002"/>
      <c r="L107" s="1002"/>
      <c r="M107" s="1003"/>
      <c r="N107" s="1003"/>
    </row>
    <row r="108" spans="1:14">
      <c r="A108" s="110"/>
      <c r="B108" s="997"/>
      <c r="C108" s="998"/>
      <c r="D108" s="998"/>
      <c r="E108" s="998"/>
      <c r="F108" s="999"/>
      <c r="G108" s="1000"/>
      <c r="H108" s="1001"/>
      <c r="I108" s="1002"/>
      <c r="J108" s="1002"/>
      <c r="K108" s="1002"/>
      <c r="L108" s="1002"/>
      <c r="M108" s="1003"/>
      <c r="N108" s="1003"/>
    </row>
    <row r="109" spans="1:14">
      <c r="A109" s="110"/>
      <c r="B109" s="997"/>
      <c r="C109" s="998"/>
      <c r="D109" s="998"/>
      <c r="E109" s="998"/>
      <c r="F109" s="999"/>
      <c r="G109" s="1000"/>
      <c r="H109" s="1001"/>
      <c r="I109" s="1002"/>
      <c r="J109" s="1002"/>
      <c r="K109" s="1002"/>
      <c r="L109" s="1002"/>
      <c r="M109" s="1003"/>
      <c r="N109" s="1003"/>
    </row>
    <row r="110" spans="1:14">
      <c r="A110" s="112">
        <f>COUNTA(B97:F109)</f>
        <v>2</v>
      </c>
      <c r="B110" s="1004" t="s">
        <v>42</v>
      </c>
      <c r="C110" s="1004"/>
      <c r="D110" s="1004"/>
      <c r="E110" s="1004"/>
      <c r="F110" s="1004"/>
      <c r="G110" s="1004"/>
      <c r="H110" s="1004"/>
      <c r="I110" s="1004"/>
      <c r="J110" s="1004"/>
      <c r="K110" s="1004"/>
      <c r="L110" s="1005"/>
      <c r="M110" s="982"/>
      <c r="N110" s="982"/>
    </row>
    <row r="111" spans="1:14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>
      <c r="A112" s="991" t="s">
        <v>43</v>
      </c>
      <c r="B112" s="992"/>
      <c r="C112" s="992"/>
      <c r="D112" s="992"/>
      <c r="E112" s="992"/>
      <c r="F112" s="992"/>
      <c r="G112" s="992"/>
      <c r="H112" s="992"/>
      <c r="I112" s="992"/>
      <c r="J112" s="992"/>
      <c r="K112" s="992"/>
      <c r="L112" s="992"/>
      <c r="M112" s="992"/>
      <c r="N112" s="993"/>
    </row>
    <row r="113" spans="1:16">
      <c r="A113" s="994" t="s">
        <v>44</v>
      </c>
      <c r="B113" s="995"/>
      <c r="C113" s="995"/>
      <c r="D113" s="996"/>
      <c r="E113" s="994" t="s">
        <v>45</v>
      </c>
      <c r="F113" s="995"/>
      <c r="G113" s="995"/>
      <c r="H113" s="995"/>
      <c r="I113" s="995"/>
      <c r="J113" s="995"/>
      <c r="K113" s="995"/>
      <c r="L113" s="995"/>
      <c r="M113" s="979" t="s">
        <v>46</v>
      </c>
      <c r="N113" s="981"/>
    </row>
    <row r="114" spans="1:16">
      <c r="A114" s="984"/>
      <c r="B114" s="985"/>
      <c r="C114" s="985"/>
      <c r="D114" s="986"/>
      <c r="E114" s="984"/>
      <c r="F114" s="985"/>
      <c r="G114" s="985"/>
      <c r="H114" s="985"/>
      <c r="I114" s="985"/>
      <c r="J114" s="985"/>
      <c r="K114" s="985"/>
      <c r="L114" s="985"/>
      <c r="M114" s="987"/>
      <c r="N114" s="988"/>
    </row>
    <row r="115" spans="1:16">
      <c r="A115" s="465"/>
      <c r="B115" s="466"/>
      <c r="C115" s="466"/>
      <c r="D115" s="467"/>
      <c r="E115" s="465"/>
      <c r="F115" s="466"/>
      <c r="G115" s="466"/>
      <c r="H115" s="466"/>
      <c r="I115" s="466"/>
      <c r="J115" s="466"/>
      <c r="K115" s="466"/>
      <c r="L115" s="466"/>
      <c r="M115" s="989"/>
      <c r="N115" s="990"/>
      <c r="O115" s="180"/>
      <c r="P115" s="3"/>
    </row>
    <row r="116" spans="1:16">
      <c r="A116" s="984"/>
      <c r="B116" s="985"/>
      <c r="C116" s="985"/>
      <c r="D116" s="986"/>
      <c r="E116" s="984"/>
      <c r="F116" s="985"/>
      <c r="G116" s="985"/>
      <c r="H116" s="985"/>
      <c r="I116" s="985"/>
      <c r="J116" s="985"/>
      <c r="K116" s="985"/>
      <c r="L116" s="985"/>
      <c r="M116" s="987"/>
      <c r="N116" s="988"/>
      <c r="O116" s="180"/>
      <c r="P116" s="3"/>
    </row>
    <row r="117" spans="1:16">
      <c r="A117" s="465"/>
      <c r="B117" s="466"/>
      <c r="C117" s="466"/>
      <c r="D117" s="467"/>
      <c r="E117" s="465"/>
      <c r="F117" s="466"/>
      <c r="G117" s="466"/>
      <c r="H117" s="466"/>
      <c r="I117" s="466"/>
      <c r="J117" s="466"/>
      <c r="K117" s="466"/>
      <c r="L117" s="466"/>
      <c r="M117" s="989"/>
      <c r="N117" s="990"/>
    </row>
    <row r="118" spans="1:16">
      <c r="A118" s="984"/>
      <c r="B118" s="985"/>
      <c r="C118" s="985"/>
      <c r="D118" s="986"/>
      <c r="E118" s="984"/>
      <c r="F118" s="985"/>
      <c r="G118" s="985"/>
      <c r="H118" s="985"/>
      <c r="I118" s="985"/>
      <c r="J118" s="985"/>
      <c r="K118" s="985"/>
      <c r="L118" s="985"/>
      <c r="M118" s="987"/>
      <c r="N118" s="988"/>
    </row>
    <row r="119" spans="1:16">
      <c r="A119" s="465"/>
      <c r="B119" s="466"/>
      <c r="C119" s="466"/>
      <c r="D119" s="467"/>
      <c r="E119" s="465"/>
      <c r="F119" s="466"/>
      <c r="G119" s="466"/>
      <c r="H119" s="466"/>
      <c r="I119" s="466"/>
      <c r="J119" s="466"/>
      <c r="K119" s="466"/>
      <c r="L119" s="466"/>
      <c r="M119" s="989"/>
      <c r="N119" s="990"/>
    </row>
    <row r="120" spans="1:16">
      <c r="A120" s="984"/>
      <c r="B120" s="985"/>
      <c r="C120" s="985"/>
      <c r="D120" s="986"/>
      <c r="E120" s="984"/>
      <c r="F120" s="985"/>
      <c r="G120" s="985"/>
      <c r="H120" s="985"/>
      <c r="I120" s="985"/>
      <c r="J120" s="985"/>
      <c r="K120" s="985"/>
      <c r="L120" s="985"/>
      <c r="M120" s="987"/>
      <c r="N120" s="988"/>
    </row>
    <row r="121" spans="1:16">
      <c r="A121" s="465"/>
      <c r="B121" s="466"/>
      <c r="C121" s="466"/>
      <c r="D121" s="467"/>
      <c r="E121" s="465"/>
      <c r="F121" s="466"/>
      <c r="G121" s="466"/>
      <c r="H121" s="466"/>
      <c r="I121" s="466"/>
      <c r="J121" s="466"/>
      <c r="K121" s="466"/>
      <c r="L121" s="466"/>
      <c r="M121" s="989"/>
      <c r="N121" s="990"/>
    </row>
    <row r="122" spans="1:16">
      <c r="A122" s="984"/>
      <c r="B122" s="985"/>
      <c r="C122" s="985"/>
      <c r="D122" s="986"/>
      <c r="E122" s="984"/>
      <c r="F122" s="985"/>
      <c r="G122" s="985"/>
      <c r="H122" s="985"/>
      <c r="I122" s="985"/>
      <c r="J122" s="985"/>
      <c r="K122" s="985"/>
      <c r="L122" s="985"/>
      <c r="M122" s="987"/>
      <c r="N122" s="988"/>
    </row>
    <row r="123" spans="1:16">
      <c r="A123" s="465"/>
      <c r="B123" s="466"/>
      <c r="C123" s="466"/>
      <c r="D123" s="467"/>
      <c r="E123" s="465"/>
      <c r="F123" s="466"/>
      <c r="G123" s="466"/>
      <c r="H123" s="466"/>
      <c r="I123" s="466"/>
      <c r="J123" s="466"/>
      <c r="K123" s="466"/>
      <c r="L123" s="466"/>
      <c r="M123" s="989"/>
      <c r="N123" s="990"/>
    </row>
    <row r="124" spans="1:16">
      <c r="A124" s="984"/>
      <c r="B124" s="985"/>
      <c r="C124" s="985"/>
      <c r="D124" s="986"/>
      <c r="E124" s="984"/>
      <c r="F124" s="985"/>
      <c r="G124" s="985"/>
      <c r="H124" s="985"/>
      <c r="I124" s="985"/>
      <c r="J124" s="985"/>
      <c r="K124" s="985"/>
      <c r="L124" s="985"/>
      <c r="M124" s="987"/>
      <c r="N124" s="988"/>
    </row>
    <row r="125" spans="1:16">
      <c r="A125" s="465"/>
      <c r="B125" s="466"/>
      <c r="C125" s="466"/>
      <c r="D125" s="467"/>
      <c r="E125" s="465"/>
      <c r="F125" s="466"/>
      <c r="G125" s="466"/>
      <c r="H125" s="466"/>
      <c r="I125" s="466"/>
      <c r="J125" s="466"/>
      <c r="K125" s="466"/>
      <c r="L125" s="466"/>
      <c r="M125" s="989"/>
      <c r="N125" s="990"/>
    </row>
    <row r="126" spans="1:16">
      <c r="A126" s="984"/>
      <c r="B126" s="985"/>
      <c r="C126" s="985"/>
      <c r="D126" s="986"/>
      <c r="E126" s="984"/>
      <c r="F126" s="985"/>
      <c r="G126" s="985"/>
      <c r="H126" s="985"/>
      <c r="I126" s="985"/>
      <c r="J126" s="985"/>
      <c r="K126" s="985"/>
      <c r="L126" s="985"/>
      <c r="M126" s="987"/>
      <c r="N126" s="988"/>
    </row>
    <row r="127" spans="1:16">
      <c r="A127" s="465"/>
      <c r="B127" s="466"/>
      <c r="C127" s="466"/>
      <c r="D127" s="467"/>
      <c r="E127" s="465"/>
      <c r="F127" s="466"/>
      <c r="G127" s="466"/>
      <c r="H127" s="466"/>
      <c r="I127" s="466"/>
      <c r="J127" s="466"/>
      <c r="K127" s="466"/>
      <c r="L127" s="466"/>
      <c r="M127" s="989"/>
      <c r="N127" s="990"/>
    </row>
    <row r="128" spans="1:16">
      <c r="A128" s="979" t="s">
        <v>49</v>
      </c>
      <c r="B128" s="980"/>
      <c r="C128" s="980"/>
      <c r="D128" s="980"/>
      <c r="E128" s="980"/>
      <c r="F128" s="980"/>
      <c r="G128" s="980"/>
      <c r="H128" s="980"/>
      <c r="I128" s="980"/>
      <c r="J128" s="980"/>
      <c r="K128" s="980"/>
      <c r="L128" s="981"/>
      <c r="M128" s="982"/>
      <c r="N128" s="982"/>
    </row>
    <row r="65464" spans="250:254">
      <c r="IP65464" s="15" t="s">
        <v>50</v>
      </c>
      <c r="IQ65464" s="15" t="s">
        <v>51</v>
      </c>
      <c r="IR65464" s="15" t="s">
        <v>52</v>
      </c>
      <c r="IS65464" s="15" t="s">
        <v>53</v>
      </c>
      <c r="IT65464" s="15" t="s">
        <v>54</v>
      </c>
    </row>
    <row r="65465" spans="250:254">
      <c r="IP65465" s="15" t="e">
        <f>#REF!&amp;$C$8</f>
        <v>#REF!</v>
      </c>
      <c r="IQ65465" s="15" t="e">
        <f>#REF!</f>
        <v>#REF!</v>
      </c>
      <c r="IR65465" s="15" t="e">
        <f>$B$28&amp;" - "&amp;#REF!&amp;" - "&amp;#REF!&amp;" - "&amp;$I$28&amp;" - "&amp;#REF!&amp;" - "&amp;#REF!&amp;" - "&amp;#REF!&amp;" - "&amp;#REF!</f>
        <v>#REF!</v>
      </c>
      <c r="IS65465" s="15" t="e">
        <f>#REF!&amp;": "&amp;#REF!&amp;" - "&amp;$A$32&amp;": "&amp;#REF!&amp;" - "&amp;#REF!&amp;": "&amp;$I$32&amp;" - "&amp;#REF!&amp;": "&amp;#REF!&amp;" - "&amp;#REF!&amp;": "&amp;#REF!&amp;" - "&amp;#REF!&amp;": "&amp;#REF!&amp;" - "&amp;$A$41&amp;": "&amp;#REF!&amp;" - "&amp;$A$39&amp;": "&amp;$I$39&amp;" - "&amp;$A$40&amp;": "&amp;$I$40&amp;" - "&amp;#REF!&amp;": "&amp;$I$41&amp;" - "&amp;$A$42&amp;": "&amp;$I$42&amp;" - "&amp;#REF!&amp;": "&amp;#REF!&amp;" - "&amp;$A$43&amp;": "&amp;$I$43</f>
        <v>#REF!</v>
      </c>
      <c r="IT65465" s="15" t="e">
        <f>#REF!</f>
        <v>#REF!</v>
      </c>
    </row>
  </sheetData>
  <mergeCells count="294">
    <mergeCell ref="A1:N1"/>
    <mergeCell ref="A2:D2"/>
    <mergeCell ref="E2:H2"/>
    <mergeCell ref="I2:N2"/>
    <mergeCell ref="A3:D4"/>
    <mergeCell ref="E3:H4"/>
    <mergeCell ref="I3:N4"/>
    <mergeCell ref="O7:S7"/>
    <mergeCell ref="A8:B8"/>
    <mergeCell ref="C8:N8"/>
    <mergeCell ref="A5:C6"/>
    <mergeCell ref="D5:H6"/>
    <mergeCell ref="I5:N5"/>
    <mergeCell ref="I6:J6"/>
    <mergeCell ref="K6:L6"/>
    <mergeCell ref="M6:N6"/>
    <mergeCell ref="A23:N23"/>
    <mergeCell ref="B28:G28"/>
    <mergeCell ref="I24:N24"/>
    <mergeCell ref="I25:N25"/>
    <mergeCell ref="A7:B7"/>
    <mergeCell ref="C7:N7"/>
    <mergeCell ref="A31:H31"/>
    <mergeCell ref="I31:J31"/>
    <mergeCell ref="K31:L31"/>
    <mergeCell ref="M31:N31"/>
    <mergeCell ref="A9:B9"/>
    <mergeCell ref="C9:N9"/>
    <mergeCell ref="A10:B22"/>
    <mergeCell ref="C10:N22"/>
    <mergeCell ref="B26:G26"/>
    <mergeCell ref="B25:G25"/>
    <mergeCell ref="I27:N27"/>
    <mergeCell ref="I28:N28"/>
    <mergeCell ref="B24:G24"/>
    <mergeCell ref="R32:V39"/>
    <mergeCell ref="A41:H41"/>
    <mergeCell ref="A33:H33"/>
    <mergeCell ref="I33:J33"/>
    <mergeCell ref="K33:L33"/>
    <mergeCell ref="A32:H32"/>
    <mergeCell ref="I32:J32"/>
    <mergeCell ref="K32:L32"/>
    <mergeCell ref="M32:N32"/>
    <mergeCell ref="O32:P32"/>
    <mergeCell ref="M33:N33"/>
    <mergeCell ref="O33:P33"/>
    <mergeCell ref="A34:H34"/>
    <mergeCell ref="I34:J34"/>
    <mergeCell ref="K34:L34"/>
    <mergeCell ref="M34:N34"/>
    <mergeCell ref="O34:P34"/>
    <mergeCell ref="A39:H39"/>
    <mergeCell ref="I39:J39"/>
    <mergeCell ref="K39:L39"/>
    <mergeCell ref="M39:N39"/>
    <mergeCell ref="O39:P39"/>
    <mergeCell ref="A37:H37"/>
    <mergeCell ref="I37:J37"/>
    <mergeCell ref="O31:P31"/>
    <mergeCell ref="I26:N26"/>
    <mergeCell ref="A35:H35"/>
    <mergeCell ref="I35:J35"/>
    <mergeCell ref="K35:L35"/>
    <mergeCell ref="M35:N35"/>
    <mergeCell ref="O35:P35"/>
    <mergeCell ref="A36:H36"/>
    <mergeCell ref="I36:J36"/>
    <mergeCell ref="K36:L36"/>
    <mergeCell ref="M36:N36"/>
    <mergeCell ref="O36:P36"/>
    <mergeCell ref="B27:G27"/>
    <mergeCell ref="K37:L37"/>
    <mergeCell ref="M37:N37"/>
    <mergeCell ref="O37:P37"/>
    <mergeCell ref="A38:H38"/>
    <mergeCell ref="I38:J38"/>
    <mergeCell ref="K38:L38"/>
    <mergeCell ref="M38:N38"/>
    <mergeCell ref="I41:J41"/>
    <mergeCell ref="K41:L41"/>
    <mergeCell ref="M41:N41"/>
    <mergeCell ref="O41:P41"/>
    <mergeCell ref="A40:H40"/>
    <mergeCell ref="I40:J40"/>
    <mergeCell ref="K40:L40"/>
    <mergeCell ref="M40:N40"/>
    <mergeCell ref="O40:P40"/>
    <mergeCell ref="A43:H43"/>
    <mergeCell ref="I43:J43"/>
    <mergeCell ref="K43:L43"/>
    <mergeCell ref="M43:N43"/>
    <mergeCell ref="O43:P43"/>
    <mergeCell ref="A42:H42"/>
    <mergeCell ref="I42:J42"/>
    <mergeCell ref="K42:L42"/>
    <mergeCell ref="M42:N42"/>
    <mergeCell ref="O42:P42"/>
    <mergeCell ref="A45:H45"/>
    <mergeCell ref="I45:J45"/>
    <mergeCell ref="K45:L45"/>
    <mergeCell ref="M45:N45"/>
    <mergeCell ref="O45:P45"/>
    <mergeCell ref="A44:H44"/>
    <mergeCell ref="I44:J44"/>
    <mergeCell ref="K44:L44"/>
    <mergeCell ref="M44:N44"/>
    <mergeCell ref="O44:P44"/>
    <mergeCell ref="A47:H47"/>
    <mergeCell ref="I47:J47"/>
    <mergeCell ref="K47:L47"/>
    <mergeCell ref="M47:N47"/>
    <mergeCell ref="O47:P47"/>
    <mergeCell ref="A46:H46"/>
    <mergeCell ref="I46:J46"/>
    <mergeCell ref="K46:L46"/>
    <mergeCell ref="M46:N46"/>
    <mergeCell ref="O46:P46"/>
    <mergeCell ref="A49:H49"/>
    <mergeCell ref="I49:J49"/>
    <mergeCell ref="K49:L49"/>
    <mergeCell ref="M49:N49"/>
    <mergeCell ref="O49:P49"/>
    <mergeCell ref="A48:H48"/>
    <mergeCell ref="I48:J48"/>
    <mergeCell ref="K48:L48"/>
    <mergeCell ref="M48:N48"/>
    <mergeCell ref="O48:P48"/>
    <mergeCell ref="A51:H51"/>
    <mergeCell ref="I51:J51"/>
    <mergeCell ref="K51:L51"/>
    <mergeCell ref="M51:N51"/>
    <mergeCell ref="O51:P51"/>
    <mergeCell ref="A50:H50"/>
    <mergeCell ref="I50:J50"/>
    <mergeCell ref="K50:L50"/>
    <mergeCell ref="M50:N50"/>
    <mergeCell ref="O50:P50"/>
    <mergeCell ref="O54:P54"/>
    <mergeCell ref="A53:H53"/>
    <mergeCell ref="I53:J53"/>
    <mergeCell ref="K53:L53"/>
    <mergeCell ref="M53:N53"/>
    <mergeCell ref="O53:P53"/>
    <mergeCell ref="A52:H52"/>
    <mergeCell ref="I52:J52"/>
    <mergeCell ref="K52:L52"/>
    <mergeCell ref="M52:N52"/>
    <mergeCell ref="O52:P52"/>
    <mergeCell ref="A55:N55"/>
    <mergeCell ref="A56:B56"/>
    <mergeCell ref="A57:B58"/>
    <mergeCell ref="A59:B60"/>
    <mergeCell ref="A61:B62"/>
    <mergeCell ref="A63:B64"/>
    <mergeCell ref="A54:H54"/>
    <mergeCell ref="I54:J54"/>
    <mergeCell ref="K54:L54"/>
    <mergeCell ref="M54:N54"/>
    <mergeCell ref="A77:E77"/>
    <mergeCell ref="F77:G77"/>
    <mergeCell ref="H77:L77"/>
    <mergeCell ref="M77:N77"/>
    <mergeCell ref="A78:E78"/>
    <mergeCell ref="F78:G78"/>
    <mergeCell ref="H78:L78"/>
    <mergeCell ref="M78:N78"/>
    <mergeCell ref="A65:B66"/>
    <mergeCell ref="A67:B68"/>
    <mergeCell ref="A69:B70"/>
    <mergeCell ref="A71:B72"/>
    <mergeCell ref="A73:B74"/>
    <mergeCell ref="A75:B76"/>
    <mergeCell ref="A84:B86"/>
    <mergeCell ref="C84:G86"/>
    <mergeCell ref="H84:I86"/>
    <mergeCell ref="J84:N86"/>
    <mergeCell ref="A87:G87"/>
    <mergeCell ref="H87:N87"/>
    <mergeCell ref="A80:G80"/>
    <mergeCell ref="H80:N80"/>
    <mergeCell ref="A81:B83"/>
    <mergeCell ref="C81:G83"/>
    <mergeCell ref="H81:I83"/>
    <mergeCell ref="J81:N83"/>
    <mergeCell ref="A95:N95"/>
    <mergeCell ref="B96:F96"/>
    <mergeCell ref="G96:H96"/>
    <mergeCell ref="I96:J96"/>
    <mergeCell ref="K96:L96"/>
    <mergeCell ref="M96:N96"/>
    <mergeCell ref="A88:B90"/>
    <mergeCell ref="C88:G90"/>
    <mergeCell ref="H88:I90"/>
    <mergeCell ref="J88:N90"/>
    <mergeCell ref="A91:B93"/>
    <mergeCell ref="C91:G93"/>
    <mergeCell ref="H91:I93"/>
    <mergeCell ref="J91:N93"/>
    <mergeCell ref="B97:F97"/>
    <mergeCell ref="G97:H97"/>
    <mergeCell ref="I97:J97"/>
    <mergeCell ref="K97:L97"/>
    <mergeCell ref="M97:N97"/>
    <mergeCell ref="B98:F98"/>
    <mergeCell ref="G98:H98"/>
    <mergeCell ref="I98:J98"/>
    <mergeCell ref="K98:L98"/>
    <mergeCell ref="M98:N98"/>
    <mergeCell ref="B99:F99"/>
    <mergeCell ref="G99:H99"/>
    <mergeCell ref="I99:J99"/>
    <mergeCell ref="K99:L99"/>
    <mergeCell ref="M99:N99"/>
    <mergeCell ref="B100:F100"/>
    <mergeCell ref="G100:H100"/>
    <mergeCell ref="I100:J100"/>
    <mergeCell ref="K100:L100"/>
    <mergeCell ref="M100:N100"/>
    <mergeCell ref="B101:F101"/>
    <mergeCell ref="G101:H101"/>
    <mergeCell ref="I101:J101"/>
    <mergeCell ref="K101:L101"/>
    <mergeCell ref="M101:N101"/>
    <mergeCell ref="B102:F102"/>
    <mergeCell ref="G102:H102"/>
    <mergeCell ref="I102:J102"/>
    <mergeCell ref="K102:L102"/>
    <mergeCell ref="M102:N102"/>
    <mergeCell ref="B103:F103"/>
    <mergeCell ref="G103:H103"/>
    <mergeCell ref="I103:J103"/>
    <mergeCell ref="K103:L103"/>
    <mergeCell ref="M103:N103"/>
    <mergeCell ref="B104:F104"/>
    <mergeCell ref="G104:H104"/>
    <mergeCell ref="I104:J104"/>
    <mergeCell ref="K104:L104"/>
    <mergeCell ref="M104:N104"/>
    <mergeCell ref="B105:F105"/>
    <mergeCell ref="G105:H105"/>
    <mergeCell ref="I105:J105"/>
    <mergeCell ref="K105:L105"/>
    <mergeCell ref="M105:N105"/>
    <mergeCell ref="B106:F106"/>
    <mergeCell ref="G106:H106"/>
    <mergeCell ref="I106:J106"/>
    <mergeCell ref="K106:L106"/>
    <mergeCell ref="M106:N106"/>
    <mergeCell ref="B107:F107"/>
    <mergeCell ref="G107:H107"/>
    <mergeCell ref="I107:J107"/>
    <mergeCell ref="K107:L107"/>
    <mergeCell ref="M107:N107"/>
    <mergeCell ref="B108:F108"/>
    <mergeCell ref="G108:H108"/>
    <mergeCell ref="I108:J108"/>
    <mergeCell ref="K108:L108"/>
    <mergeCell ref="M108:N108"/>
    <mergeCell ref="M113:N113"/>
    <mergeCell ref="A114:D115"/>
    <mergeCell ref="E114:L115"/>
    <mergeCell ref="M114:N115"/>
    <mergeCell ref="B109:F109"/>
    <mergeCell ref="G109:H109"/>
    <mergeCell ref="I109:J109"/>
    <mergeCell ref="K109:L109"/>
    <mergeCell ref="M109:N109"/>
    <mergeCell ref="B110:L110"/>
    <mergeCell ref="M110:N110"/>
    <mergeCell ref="A128:L128"/>
    <mergeCell ref="M128:N128"/>
    <mergeCell ref="O60:T62"/>
    <mergeCell ref="A124:D125"/>
    <mergeCell ref="E124:L125"/>
    <mergeCell ref="M124:N125"/>
    <mergeCell ref="A126:D127"/>
    <mergeCell ref="E126:L127"/>
    <mergeCell ref="M126:N127"/>
    <mergeCell ref="A120:D121"/>
    <mergeCell ref="E120:L121"/>
    <mergeCell ref="M120:N121"/>
    <mergeCell ref="A122:D123"/>
    <mergeCell ref="E122:L123"/>
    <mergeCell ref="M122:N123"/>
    <mergeCell ref="A116:D117"/>
    <mergeCell ref="E116:L117"/>
    <mergeCell ref="M116:N117"/>
    <mergeCell ref="A118:D119"/>
    <mergeCell ref="E118:L119"/>
    <mergeCell ref="M118:N119"/>
    <mergeCell ref="A112:N112"/>
    <mergeCell ref="A113:D113"/>
    <mergeCell ref="E113:L113"/>
  </mergeCells>
  <conditionalFormatting sqref="C63:N63 C71:N71 C65:M65 C69:N69 C67:N67 C73:N73 C75:N75 C57:N57 C59:N59 C61:N61">
    <cfRule type="cellIs" dxfId="11" priority="1" stopIfTrue="1" operator="equal">
      <formula>"x"</formula>
    </cfRule>
  </conditionalFormatting>
  <conditionalFormatting sqref="C58:N58 C60:N60 C62:N62 C64:N64 C72:N72 C66:M66 C70:N70 N65:N66 C68:N68 C74:N74 C76:N76">
    <cfRule type="cellIs" dxfId="10" priority="2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WVJ983097:WVU983116 IX57:JI76 ST57:TE76 ACP57:ADA76 AML57:AMW76 AWH57:AWS76 BGD57:BGO76 BPZ57:BQK76 BZV57:CAG76 CJR57:CKC76 CTN57:CTY76 DDJ57:DDU76 DNF57:DNQ76 DXB57:DXM76 EGX57:EHI76 EQT57:ERE76 FAP57:FBA76 FKL57:FKW76 FUH57:FUS76 GED57:GEO76 GNZ57:GOK76 GXV57:GYG76 HHR57:HIC76 HRN57:HRY76 IBJ57:IBU76 ILF57:ILQ76 IVB57:IVM76 JEX57:JFI76 JOT57:JPE76 JYP57:JZA76 KIL57:KIW76 KSH57:KSS76 LCD57:LCO76 LLZ57:LMK76 LVV57:LWG76 MFR57:MGC76 MPN57:MPY76 MZJ57:MZU76 NJF57:NJQ76 NTB57:NTM76 OCX57:ODI76 OMT57:ONE76 OWP57:OXA76 PGL57:PGW76 PQH57:PQS76 QAD57:QAO76 QJZ57:QKK76 QTV57:QUG76 RDR57:REC76 RNN57:RNY76 RXJ57:RXU76 SHF57:SHQ76 SRB57:SRM76 TAX57:TBI76 TKT57:TLE76 TUP57:TVA76 UEL57:UEW76 UOH57:UOS76 UYD57:UYO76 VHZ57:VIK76 VRV57:VSG76 WBR57:WCC76 WLN57:WLY76 WVJ57:WVU76 C65593:N65612 IX65593:JI65612 ST65593:TE65612 ACP65593:ADA65612 AML65593:AMW65612 AWH65593:AWS65612 BGD65593:BGO65612 BPZ65593:BQK65612 BZV65593:CAG65612 CJR65593:CKC65612 CTN65593:CTY65612 DDJ65593:DDU65612 DNF65593:DNQ65612 DXB65593:DXM65612 EGX65593:EHI65612 EQT65593:ERE65612 FAP65593:FBA65612 FKL65593:FKW65612 FUH65593:FUS65612 GED65593:GEO65612 GNZ65593:GOK65612 GXV65593:GYG65612 HHR65593:HIC65612 HRN65593:HRY65612 IBJ65593:IBU65612 ILF65593:ILQ65612 IVB65593:IVM65612 JEX65593:JFI65612 JOT65593:JPE65612 JYP65593:JZA65612 KIL65593:KIW65612 KSH65593:KSS65612 LCD65593:LCO65612 LLZ65593:LMK65612 LVV65593:LWG65612 MFR65593:MGC65612 MPN65593:MPY65612 MZJ65593:MZU65612 NJF65593:NJQ65612 NTB65593:NTM65612 OCX65593:ODI65612 OMT65593:ONE65612 OWP65593:OXA65612 PGL65593:PGW65612 PQH65593:PQS65612 QAD65593:QAO65612 QJZ65593:QKK65612 QTV65593:QUG65612 RDR65593:REC65612 RNN65593:RNY65612 RXJ65593:RXU65612 SHF65593:SHQ65612 SRB65593:SRM65612 TAX65593:TBI65612 TKT65593:TLE65612 TUP65593:TVA65612 UEL65593:UEW65612 UOH65593:UOS65612 UYD65593:UYO65612 VHZ65593:VIK65612 VRV65593:VSG65612 WBR65593:WCC65612 WLN65593:WLY65612 WVJ65593:WVU65612 C131129:N131148 IX131129:JI131148 ST131129:TE131148 ACP131129:ADA131148 AML131129:AMW131148 AWH131129:AWS131148 BGD131129:BGO131148 BPZ131129:BQK131148 BZV131129:CAG131148 CJR131129:CKC131148 CTN131129:CTY131148 DDJ131129:DDU131148 DNF131129:DNQ131148 DXB131129:DXM131148 EGX131129:EHI131148 EQT131129:ERE131148 FAP131129:FBA131148 FKL131129:FKW131148 FUH131129:FUS131148 GED131129:GEO131148 GNZ131129:GOK131148 GXV131129:GYG131148 HHR131129:HIC131148 HRN131129:HRY131148 IBJ131129:IBU131148 ILF131129:ILQ131148 IVB131129:IVM131148 JEX131129:JFI131148 JOT131129:JPE131148 JYP131129:JZA131148 KIL131129:KIW131148 KSH131129:KSS131148 LCD131129:LCO131148 LLZ131129:LMK131148 LVV131129:LWG131148 MFR131129:MGC131148 MPN131129:MPY131148 MZJ131129:MZU131148 NJF131129:NJQ131148 NTB131129:NTM131148 OCX131129:ODI131148 OMT131129:ONE131148 OWP131129:OXA131148 PGL131129:PGW131148 PQH131129:PQS131148 QAD131129:QAO131148 QJZ131129:QKK131148 QTV131129:QUG131148 RDR131129:REC131148 RNN131129:RNY131148 RXJ131129:RXU131148 SHF131129:SHQ131148 SRB131129:SRM131148 TAX131129:TBI131148 TKT131129:TLE131148 TUP131129:TVA131148 UEL131129:UEW131148 UOH131129:UOS131148 UYD131129:UYO131148 VHZ131129:VIK131148 VRV131129:VSG131148 WBR131129:WCC131148 WLN131129:WLY131148 WVJ131129:WVU131148 C196665:N196684 IX196665:JI196684 ST196665:TE196684 ACP196665:ADA196684 AML196665:AMW196684 AWH196665:AWS196684 BGD196665:BGO196684 BPZ196665:BQK196684 BZV196665:CAG196684 CJR196665:CKC196684 CTN196665:CTY196684 DDJ196665:DDU196684 DNF196665:DNQ196684 DXB196665:DXM196684 EGX196665:EHI196684 EQT196665:ERE196684 FAP196665:FBA196684 FKL196665:FKW196684 FUH196665:FUS196684 GED196665:GEO196684 GNZ196665:GOK196684 GXV196665:GYG196684 HHR196665:HIC196684 HRN196665:HRY196684 IBJ196665:IBU196684 ILF196665:ILQ196684 IVB196665:IVM196684 JEX196665:JFI196684 JOT196665:JPE196684 JYP196665:JZA196684 KIL196665:KIW196684 KSH196665:KSS196684 LCD196665:LCO196684 LLZ196665:LMK196684 LVV196665:LWG196684 MFR196665:MGC196684 MPN196665:MPY196684 MZJ196665:MZU196684 NJF196665:NJQ196684 NTB196665:NTM196684 OCX196665:ODI196684 OMT196665:ONE196684 OWP196665:OXA196684 PGL196665:PGW196684 PQH196665:PQS196684 QAD196665:QAO196684 QJZ196665:QKK196684 QTV196665:QUG196684 RDR196665:REC196684 RNN196665:RNY196684 RXJ196665:RXU196684 SHF196665:SHQ196684 SRB196665:SRM196684 TAX196665:TBI196684 TKT196665:TLE196684 TUP196665:TVA196684 UEL196665:UEW196684 UOH196665:UOS196684 UYD196665:UYO196684 VHZ196665:VIK196684 VRV196665:VSG196684 WBR196665:WCC196684 WLN196665:WLY196684 WVJ196665:WVU196684 C262201:N262220 IX262201:JI262220 ST262201:TE262220 ACP262201:ADA262220 AML262201:AMW262220 AWH262201:AWS262220 BGD262201:BGO262220 BPZ262201:BQK262220 BZV262201:CAG262220 CJR262201:CKC262220 CTN262201:CTY262220 DDJ262201:DDU262220 DNF262201:DNQ262220 DXB262201:DXM262220 EGX262201:EHI262220 EQT262201:ERE262220 FAP262201:FBA262220 FKL262201:FKW262220 FUH262201:FUS262220 GED262201:GEO262220 GNZ262201:GOK262220 GXV262201:GYG262220 HHR262201:HIC262220 HRN262201:HRY262220 IBJ262201:IBU262220 ILF262201:ILQ262220 IVB262201:IVM262220 JEX262201:JFI262220 JOT262201:JPE262220 JYP262201:JZA262220 KIL262201:KIW262220 KSH262201:KSS262220 LCD262201:LCO262220 LLZ262201:LMK262220 LVV262201:LWG262220 MFR262201:MGC262220 MPN262201:MPY262220 MZJ262201:MZU262220 NJF262201:NJQ262220 NTB262201:NTM262220 OCX262201:ODI262220 OMT262201:ONE262220 OWP262201:OXA262220 PGL262201:PGW262220 PQH262201:PQS262220 QAD262201:QAO262220 QJZ262201:QKK262220 QTV262201:QUG262220 RDR262201:REC262220 RNN262201:RNY262220 RXJ262201:RXU262220 SHF262201:SHQ262220 SRB262201:SRM262220 TAX262201:TBI262220 TKT262201:TLE262220 TUP262201:TVA262220 UEL262201:UEW262220 UOH262201:UOS262220 UYD262201:UYO262220 VHZ262201:VIK262220 VRV262201:VSG262220 WBR262201:WCC262220 WLN262201:WLY262220 WVJ262201:WVU262220 C327737:N327756 IX327737:JI327756 ST327737:TE327756 ACP327737:ADA327756 AML327737:AMW327756 AWH327737:AWS327756 BGD327737:BGO327756 BPZ327737:BQK327756 BZV327737:CAG327756 CJR327737:CKC327756 CTN327737:CTY327756 DDJ327737:DDU327756 DNF327737:DNQ327756 DXB327737:DXM327756 EGX327737:EHI327756 EQT327737:ERE327756 FAP327737:FBA327756 FKL327737:FKW327756 FUH327737:FUS327756 GED327737:GEO327756 GNZ327737:GOK327756 GXV327737:GYG327756 HHR327737:HIC327756 HRN327737:HRY327756 IBJ327737:IBU327756 ILF327737:ILQ327756 IVB327737:IVM327756 JEX327737:JFI327756 JOT327737:JPE327756 JYP327737:JZA327756 KIL327737:KIW327756 KSH327737:KSS327756 LCD327737:LCO327756 LLZ327737:LMK327756 LVV327737:LWG327756 MFR327737:MGC327756 MPN327737:MPY327756 MZJ327737:MZU327756 NJF327737:NJQ327756 NTB327737:NTM327756 OCX327737:ODI327756 OMT327737:ONE327756 OWP327737:OXA327756 PGL327737:PGW327756 PQH327737:PQS327756 QAD327737:QAO327756 QJZ327737:QKK327756 QTV327737:QUG327756 RDR327737:REC327756 RNN327737:RNY327756 RXJ327737:RXU327756 SHF327737:SHQ327756 SRB327737:SRM327756 TAX327737:TBI327756 TKT327737:TLE327756 TUP327737:TVA327756 UEL327737:UEW327756 UOH327737:UOS327756 UYD327737:UYO327756 VHZ327737:VIK327756 VRV327737:VSG327756 WBR327737:WCC327756 WLN327737:WLY327756 WVJ327737:WVU327756 C393273:N393292 IX393273:JI393292 ST393273:TE393292 ACP393273:ADA393292 AML393273:AMW393292 AWH393273:AWS393292 BGD393273:BGO393292 BPZ393273:BQK393292 BZV393273:CAG393292 CJR393273:CKC393292 CTN393273:CTY393292 DDJ393273:DDU393292 DNF393273:DNQ393292 DXB393273:DXM393292 EGX393273:EHI393292 EQT393273:ERE393292 FAP393273:FBA393292 FKL393273:FKW393292 FUH393273:FUS393292 GED393273:GEO393292 GNZ393273:GOK393292 GXV393273:GYG393292 HHR393273:HIC393292 HRN393273:HRY393292 IBJ393273:IBU393292 ILF393273:ILQ393292 IVB393273:IVM393292 JEX393273:JFI393292 JOT393273:JPE393292 JYP393273:JZA393292 KIL393273:KIW393292 KSH393273:KSS393292 LCD393273:LCO393292 LLZ393273:LMK393292 LVV393273:LWG393292 MFR393273:MGC393292 MPN393273:MPY393292 MZJ393273:MZU393292 NJF393273:NJQ393292 NTB393273:NTM393292 OCX393273:ODI393292 OMT393273:ONE393292 OWP393273:OXA393292 PGL393273:PGW393292 PQH393273:PQS393292 QAD393273:QAO393292 QJZ393273:QKK393292 QTV393273:QUG393292 RDR393273:REC393292 RNN393273:RNY393292 RXJ393273:RXU393292 SHF393273:SHQ393292 SRB393273:SRM393292 TAX393273:TBI393292 TKT393273:TLE393292 TUP393273:TVA393292 UEL393273:UEW393292 UOH393273:UOS393292 UYD393273:UYO393292 VHZ393273:VIK393292 VRV393273:VSG393292 WBR393273:WCC393292 WLN393273:WLY393292 WVJ393273:WVU393292 C458809:N458828 IX458809:JI458828 ST458809:TE458828 ACP458809:ADA458828 AML458809:AMW458828 AWH458809:AWS458828 BGD458809:BGO458828 BPZ458809:BQK458828 BZV458809:CAG458828 CJR458809:CKC458828 CTN458809:CTY458828 DDJ458809:DDU458828 DNF458809:DNQ458828 DXB458809:DXM458828 EGX458809:EHI458828 EQT458809:ERE458828 FAP458809:FBA458828 FKL458809:FKW458828 FUH458809:FUS458828 GED458809:GEO458828 GNZ458809:GOK458828 GXV458809:GYG458828 HHR458809:HIC458828 HRN458809:HRY458828 IBJ458809:IBU458828 ILF458809:ILQ458828 IVB458809:IVM458828 JEX458809:JFI458828 JOT458809:JPE458828 JYP458809:JZA458828 KIL458809:KIW458828 KSH458809:KSS458828 LCD458809:LCO458828 LLZ458809:LMK458828 LVV458809:LWG458828 MFR458809:MGC458828 MPN458809:MPY458828 MZJ458809:MZU458828 NJF458809:NJQ458828 NTB458809:NTM458828 OCX458809:ODI458828 OMT458809:ONE458828 OWP458809:OXA458828 PGL458809:PGW458828 PQH458809:PQS458828 QAD458809:QAO458828 QJZ458809:QKK458828 QTV458809:QUG458828 RDR458809:REC458828 RNN458809:RNY458828 RXJ458809:RXU458828 SHF458809:SHQ458828 SRB458809:SRM458828 TAX458809:TBI458828 TKT458809:TLE458828 TUP458809:TVA458828 UEL458809:UEW458828 UOH458809:UOS458828 UYD458809:UYO458828 VHZ458809:VIK458828 VRV458809:VSG458828 WBR458809:WCC458828 WLN458809:WLY458828 WVJ458809:WVU458828 C524345:N524364 IX524345:JI524364 ST524345:TE524364 ACP524345:ADA524364 AML524345:AMW524364 AWH524345:AWS524364 BGD524345:BGO524364 BPZ524345:BQK524364 BZV524345:CAG524364 CJR524345:CKC524364 CTN524345:CTY524364 DDJ524345:DDU524364 DNF524345:DNQ524364 DXB524345:DXM524364 EGX524345:EHI524364 EQT524345:ERE524364 FAP524345:FBA524364 FKL524345:FKW524364 FUH524345:FUS524364 GED524345:GEO524364 GNZ524345:GOK524364 GXV524345:GYG524364 HHR524345:HIC524364 HRN524345:HRY524364 IBJ524345:IBU524364 ILF524345:ILQ524364 IVB524345:IVM524364 JEX524345:JFI524364 JOT524345:JPE524364 JYP524345:JZA524364 KIL524345:KIW524364 KSH524345:KSS524364 LCD524345:LCO524364 LLZ524345:LMK524364 LVV524345:LWG524364 MFR524345:MGC524364 MPN524345:MPY524364 MZJ524345:MZU524364 NJF524345:NJQ524364 NTB524345:NTM524364 OCX524345:ODI524364 OMT524345:ONE524364 OWP524345:OXA524364 PGL524345:PGW524364 PQH524345:PQS524364 QAD524345:QAO524364 QJZ524345:QKK524364 QTV524345:QUG524364 RDR524345:REC524364 RNN524345:RNY524364 RXJ524345:RXU524364 SHF524345:SHQ524364 SRB524345:SRM524364 TAX524345:TBI524364 TKT524345:TLE524364 TUP524345:TVA524364 UEL524345:UEW524364 UOH524345:UOS524364 UYD524345:UYO524364 VHZ524345:VIK524364 VRV524345:VSG524364 WBR524345:WCC524364 WLN524345:WLY524364 WVJ524345:WVU524364 C589881:N589900 IX589881:JI589900 ST589881:TE589900 ACP589881:ADA589900 AML589881:AMW589900 AWH589881:AWS589900 BGD589881:BGO589900 BPZ589881:BQK589900 BZV589881:CAG589900 CJR589881:CKC589900 CTN589881:CTY589900 DDJ589881:DDU589900 DNF589881:DNQ589900 DXB589881:DXM589900 EGX589881:EHI589900 EQT589881:ERE589900 FAP589881:FBA589900 FKL589881:FKW589900 FUH589881:FUS589900 GED589881:GEO589900 GNZ589881:GOK589900 GXV589881:GYG589900 HHR589881:HIC589900 HRN589881:HRY589900 IBJ589881:IBU589900 ILF589881:ILQ589900 IVB589881:IVM589900 JEX589881:JFI589900 JOT589881:JPE589900 JYP589881:JZA589900 KIL589881:KIW589900 KSH589881:KSS589900 LCD589881:LCO589900 LLZ589881:LMK589900 LVV589881:LWG589900 MFR589881:MGC589900 MPN589881:MPY589900 MZJ589881:MZU589900 NJF589881:NJQ589900 NTB589881:NTM589900 OCX589881:ODI589900 OMT589881:ONE589900 OWP589881:OXA589900 PGL589881:PGW589900 PQH589881:PQS589900 QAD589881:QAO589900 QJZ589881:QKK589900 QTV589881:QUG589900 RDR589881:REC589900 RNN589881:RNY589900 RXJ589881:RXU589900 SHF589881:SHQ589900 SRB589881:SRM589900 TAX589881:TBI589900 TKT589881:TLE589900 TUP589881:TVA589900 UEL589881:UEW589900 UOH589881:UOS589900 UYD589881:UYO589900 VHZ589881:VIK589900 VRV589881:VSG589900 WBR589881:WCC589900 WLN589881:WLY589900 WVJ589881:WVU589900 C655417:N655436 IX655417:JI655436 ST655417:TE655436 ACP655417:ADA655436 AML655417:AMW655436 AWH655417:AWS655436 BGD655417:BGO655436 BPZ655417:BQK655436 BZV655417:CAG655436 CJR655417:CKC655436 CTN655417:CTY655436 DDJ655417:DDU655436 DNF655417:DNQ655436 DXB655417:DXM655436 EGX655417:EHI655436 EQT655417:ERE655436 FAP655417:FBA655436 FKL655417:FKW655436 FUH655417:FUS655436 GED655417:GEO655436 GNZ655417:GOK655436 GXV655417:GYG655436 HHR655417:HIC655436 HRN655417:HRY655436 IBJ655417:IBU655436 ILF655417:ILQ655436 IVB655417:IVM655436 JEX655417:JFI655436 JOT655417:JPE655436 JYP655417:JZA655436 KIL655417:KIW655436 KSH655417:KSS655436 LCD655417:LCO655436 LLZ655417:LMK655436 LVV655417:LWG655436 MFR655417:MGC655436 MPN655417:MPY655436 MZJ655417:MZU655436 NJF655417:NJQ655436 NTB655417:NTM655436 OCX655417:ODI655436 OMT655417:ONE655436 OWP655417:OXA655436 PGL655417:PGW655436 PQH655417:PQS655436 QAD655417:QAO655436 QJZ655417:QKK655436 QTV655417:QUG655436 RDR655417:REC655436 RNN655417:RNY655436 RXJ655417:RXU655436 SHF655417:SHQ655436 SRB655417:SRM655436 TAX655417:TBI655436 TKT655417:TLE655436 TUP655417:TVA655436 UEL655417:UEW655436 UOH655417:UOS655436 UYD655417:UYO655436 VHZ655417:VIK655436 VRV655417:VSG655436 WBR655417:WCC655436 WLN655417:WLY655436 WVJ655417:WVU655436 C720953:N720972 IX720953:JI720972 ST720953:TE720972 ACP720953:ADA720972 AML720953:AMW720972 AWH720953:AWS720972 BGD720953:BGO720972 BPZ720953:BQK720972 BZV720953:CAG720972 CJR720953:CKC720972 CTN720953:CTY720972 DDJ720953:DDU720972 DNF720953:DNQ720972 DXB720953:DXM720972 EGX720953:EHI720972 EQT720953:ERE720972 FAP720953:FBA720972 FKL720953:FKW720972 FUH720953:FUS720972 GED720953:GEO720972 GNZ720953:GOK720972 GXV720953:GYG720972 HHR720953:HIC720972 HRN720953:HRY720972 IBJ720953:IBU720972 ILF720953:ILQ720972 IVB720953:IVM720972 JEX720953:JFI720972 JOT720953:JPE720972 JYP720953:JZA720972 KIL720953:KIW720972 KSH720953:KSS720972 LCD720953:LCO720972 LLZ720953:LMK720972 LVV720953:LWG720972 MFR720953:MGC720972 MPN720953:MPY720972 MZJ720953:MZU720972 NJF720953:NJQ720972 NTB720953:NTM720972 OCX720953:ODI720972 OMT720953:ONE720972 OWP720953:OXA720972 PGL720953:PGW720972 PQH720953:PQS720972 QAD720953:QAO720972 QJZ720953:QKK720972 QTV720953:QUG720972 RDR720953:REC720972 RNN720953:RNY720972 RXJ720953:RXU720972 SHF720953:SHQ720972 SRB720953:SRM720972 TAX720953:TBI720972 TKT720953:TLE720972 TUP720953:TVA720972 UEL720953:UEW720972 UOH720953:UOS720972 UYD720953:UYO720972 VHZ720953:VIK720972 VRV720953:VSG720972 WBR720953:WCC720972 WLN720953:WLY720972 WVJ720953:WVU720972 C786489:N786508 IX786489:JI786508 ST786489:TE786508 ACP786489:ADA786508 AML786489:AMW786508 AWH786489:AWS786508 BGD786489:BGO786508 BPZ786489:BQK786508 BZV786489:CAG786508 CJR786489:CKC786508 CTN786489:CTY786508 DDJ786489:DDU786508 DNF786489:DNQ786508 DXB786489:DXM786508 EGX786489:EHI786508 EQT786489:ERE786508 FAP786489:FBA786508 FKL786489:FKW786508 FUH786489:FUS786508 GED786489:GEO786508 GNZ786489:GOK786508 GXV786489:GYG786508 HHR786489:HIC786508 HRN786489:HRY786508 IBJ786489:IBU786508 ILF786489:ILQ786508 IVB786489:IVM786508 JEX786489:JFI786508 JOT786489:JPE786508 JYP786489:JZA786508 KIL786489:KIW786508 KSH786489:KSS786508 LCD786489:LCO786508 LLZ786489:LMK786508 LVV786489:LWG786508 MFR786489:MGC786508 MPN786489:MPY786508 MZJ786489:MZU786508 NJF786489:NJQ786508 NTB786489:NTM786508 OCX786489:ODI786508 OMT786489:ONE786508 OWP786489:OXA786508 PGL786489:PGW786508 PQH786489:PQS786508 QAD786489:QAO786508 QJZ786489:QKK786508 QTV786489:QUG786508 RDR786489:REC786508 RNN786489:RNY786508 RXJ786489:RXU786508 SHF786489:SHQ786508 SRB786489:SRM786508 TAX786489:TBI786508 TKT786489:TLE786508 TUP786489:TVA786508 UEL786489:UEW786508 UOH786489:UOS786508 UYD786489:UYO786508 VHZ786489:VIK786508 VRV786489:VSG786508 WBR786489:WCC786508 WLN786489:WLY786508 WVJ786489:WVU786508 C852025:N852044 IX852025:JI852044 ST852025:TE852044 ACP852025:ADA852044 AML852025:AMW852044 AWH852025:AWS852044 BGD852025:BGO852044 BPZ852025:BQK852044 BZV852025:CAG852044 CJR852025:CKC852044 CTN852025:CTY852044 DDJ852025:DDU852044 DNF852025:DNQ852044 DXB852025:DXM852044 EGX852025:EHI852044 EQT852025:ERE852044 FAP852025:FBA852044 FKL852025:FKW852044 FUH852025:FUS852044 GED852025:GEO852044 GNZ852025:GOK852044 GXV852025:GYG852044 HHR852025:HIC852044 HRN852025:HRY852044 IBJ852025:IBU852044 ILF852025:ILQ852044 IVB852025:IVM852044 JEX852025:JFI852044 JOT852025:JPE852044 JYP852025:JZA852044 KIL852025:KIW852044 KSH852025:KSS852044 LCD852025:LCO852044 LLZ852025:LMK852044 LVV852025:LWG852044 MFR852025:MGC852044 MPN852025:MPY852044 MZJ852025:MZU852044 NJF852025:NJQ852044 NTB852025:NTM852044 OCX852025:ODI852044 OMT852025:ONE852044 OWP852025:OXA852044 PGL852025:PGW852044 PQH852025:PQS852044 QAD852025:QAO852044 QJZ852025:QKK852044 QTV852025:QUG852044 RDR852025:REC852044 RNN852025:RNY852044 RXJ852025:RXU852044 SHF852025:SHQ852044 SRB852025:SRM852044 TAX852025:TBI852044 TKT852025:TLE852044 TUP852025:TVA852044 UEL852025:UEW852044 UOH852025:UOS852044 UYD852025:UYO852044 VHZ852025:VIK852044 VRV852025:VSG852044 WBR852025:WCC852044 WLN852025:WLY852044 WVJ852025:WVU852044 C917561:N917580 IX917561:JI917580 ST917561:TE917580 ACP917561:ADA917580 AML917561:AMW917580 AWH917561:AWS917580 BGD917561:BGO917580 BPZ917561:BQK917580 BZV917561:CAG917580 CJR917561:CKC917580 CTN917561:CTY917580 DDJ917561:DDU917580 DNF917561:DNQ917580 DXB917561:DXM917580 EGX917561:EHI917580 EQT917561:ERE917580 FAP917561:FBA917580 FKL917561:FKW917580 FUH917561:FUS917580 GED917561:GEO917580 GNZ917561:GOK917580 GXV917561:GYG917580 HHR917561:HIC917580 HRN917561:HRY917580 IBJ917561:IBU917580 ILF917561:ILQ917580 IVB917561:IVM917580 JEX917561:JFI917580 JOT917561:JPE917580 JYP917561:JZA917580 KIL917561:KIW917580 KSH917561:KSS917580 LCD917561:LCO917580 LLZ917561:LMK917580 LVV917561:LWG917580 MFR917561:MGC917580 MPN917561:MPY917580 MZJ917561:MZU917580 NJF917561:NJQ917580 NTB917561:NTM917580 OCX917561:ODI917580 OMT917561:ONE917580 OWP917561:OXA917580 PGL917561:PGW917580 PQH917561:PQS917580 QAD917561:QAO917580 QJZ917561:QKK917580 QTV917561:QUG917580 RDR917561:REC917580 RNN917561:RNY917580 RXJ917561:RXU917580 SHF917561:SHQ917580 SRB917561:SRM917580 TAX917561:TBI917580 TKT917561:TLE917580 TUP917561:TVA917580 UEL917561:UEW917580 UOH917561:UOS917580 UYD917561:UYO917580 VHZ917561:VIK917580 VRV917561:VSG917580 WBR917561:WCC917580 WLN917561:WLY917580 WVJ917561:WVU917580 C983097:N983116 IX983097:JI983116 ST983097:TE983116 ACP983097:ADA983116 AML983097:AMW983116 AWH983097:AWS983116 BGD983097:BGO983116 BPZ983097:BQK983116 BZV983097:CAG983116 CJR983097:CKC983116 CTN983097:CTY983116 DDJ983097:DDU983116 DNF983097:DNQ983116 DXB983097:DXM983116 EGX983097:EHI983116 EQT983097:ERE983116 FAP983097:FBA983116 FKL983097:FKW983116 FUH983097:FUS983116 GED983097:GEO983116 GNZ983097:GOK983116 GXV983097:GYG983116 HHR983097:HIC983116 HRN983097:HRY983116 IBJ983097:IBU983116 ILF983097:ILQ983116 IVB983097:IVM983116 JEX983097:JFI983116 JOT983097:JPE983116 JYP983097:JZA983116 KIL983097:KIW983116 KSH983097:KSS983116 LCD983097:LCO983116 LLZ983097:LMK983116 LVV983097:LWG983116 MFR983097:MGC983116 MPN983097:MPY983116 MZJ983097:MZU983116 NJF983097:NJQ983116 NTB983097:NTM983116 OCX983097:ODI983116 OMT983097:ONE983116 OWP983097:OXA983116 PGL983097:PGW983116 PQH983097:PQS983116 QAD983097:QAO983116 QJZ983097:QKK983116 QTV983097:QUG983116 RDR983097:REC983116 RNN983097:RNY983116 RXJ983097:RXU983116 SHF983097:SHQ983116 SRB983097:SRM983116 TAX983097:TBI983116 TKT983097:TLE983116 TUP983097:TVA983116 UEL983097:UEW983116 UOH983097:UOS983116 UYD983097:UYO983116 VHZ983097:VIK983116 VRV983097:VSG983116 WBR983097:WCC983116 WLN983097:WLY983116 C57:N76"/>
  </dataValidations>
  <printOptions horizontalCentered="1"/>
  <pageMargins left="0.24" right="0.15" top="0.56000000000000005" bottom="0.57999999999999996" header="0.23" footer="0.23622047244094491"/>
  <pageSetup paperSize="8" scale="9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R65310"/>
  <sheetViews>
    <sheetView zoomScaleNormal="100" zoomScalePageLayoutView="150" workbookViewId="0">
      <selection activeCell="P8" sqref="P8"/>
    </sheetView>
  </sheetViews>
  <sheetFormatPr defaultColWidth="8.85546875" defaultRowHeight="12.75"/>
  <cols>
    <col min="1" max="1" width="8.42578125" style="28" customWidth="1"/>
    <col min="2" max="2" width="12.28515625" style="28" customWidth="1"/>
    <col min="3" max="3" width="10.42578125" style="28" customWidth="1"/>
    <col min="4" max="4" width="8.42578125" style="28" customWidth="1"/>
    <col min="5" max="7" width="6.42578125" style="28" customWidth="1"/>
    <col min="8" max="8" width="14" style="28" customWidth="1"/>
    <col min="9" max="9" width="6.42578125" style="28" customWidth="1"/>
    <col min="10" max="10" width="14.140625" style="28" customWidth="1"/>
    <col min="11" max="11" width="6.42578125" style="28" customWidth="1"/>
    <col min="12" max="12" width="11.42578125" style="28" customWidth="1"/>
    <col min="13" max="13" width="6.42578125" style="28" customWidth="1"/>
    <col min="14" max="14" width="11" style="28" customWidth="1"/>
    <col min="15" max="240" width="8.85546875" style="28"/>
    <col min="241" max="241" width="14.140625" style="28" customWidth="1"/>
    <col min="242" max="252" width="8.85546875" style="28"/>
    <col min="253" max="253" width="8.42578125" style="28" customWidth="1"/>
    <col min="254" max="254" width="12.28515625" style="28" customWidth="1"/>
    <col min="255" max="255" width="10.42578125" style="28" customWidth="1"/>
    <col min="256" max="256" width="8.42578125" style="28" customWidth="1"/>
    <col min="257" max="259" width="6.42578125" style="28" customWidth="1"/>
    <col min="260" max="260" width="14" style="28" customWidth="1"/>
    <col min="261" max="261" width="6.42578125" style="28" customWidth="1"/>
    <col min="262" max="262" width="14.140625" style="28" customWidth="1"/>
    <col min="263" max="263" width="6.42578125" style="28" customWidth="1"/>
    <col min="264" max="264" width="11.42578125" style="28" customWidth="1"/>
    <col min="265" max="265" width="6.42578125" style="28" customWidth="1"/>
    <col min="266" max="266" width="11" style="28" customWidth="1"/>
    <col min="267" max="267" width="8.85546875" style="28"/>
    <col min="268" max="268" width="10.140625" style="28" customWidth="1"/>
    <col min="269" max="269" width="8.85546875" style="28"/>
    <col min="270" max="270" width="11.42578125" style="28" customWidth="1"/>
    <col min="271" max="496" width="8.85546875" style="28"/>
    <col min="497" max="497" width="14.140625" style="28" customWidth="1"/>
    <col min="498" max="508" width="8.85546875" style="28"/>
    <col min="509" max="509" width="8.42578125" style="28" customWidth="1"/>
    <col min="510" max="510" width="12.28515625" style="28" customWidth="1"/>
    <col min="511" max="511" width="10.42578125" style="28" customWidth="1"/>
    <col min="512" max="512" width="8.42578125" style="28" customWidth="1"/>
    <col min="513" max="515" width="6.42578125" style="28" customWidth="1"/>
    <col min="516" max="516" width="14" style="28" customWidth="1"/>
    <col min="517" max="517" width="6.42578125" style="28" customWidth="1"/>
    <col min="518" max="518" width="14.140625" style="28" customWidth="1"/>
    <col min="519" max="519" width="6.42578125" style="28" customWidth="1"/>
    <col min="520" max="520" width="11.42578125" style="28" customWidth="1"/>
    <col min="521" max="521" width="6.42578125" style="28" customWidth="1"/>
    <col min="522" max="522" width="11" style="28" customWidth="1"/>
    <col min="523" max="523" width="8.85546875" style="28"/>
    <col min="524" max="524" width="10.140625" style="28" customWidth="1"/>
    <col min="525" max="525" width="8.85546875" style="28"/>
    <col min="526" max="526" width="11.42578125" style="28" customWidth="1"/>
    <col min="527" max="752" width="8.85546875" style="28"/>
    <col min="753" max="753" width="14.140625" style="28" customWidth="1"/>
    <col min="754" max="764" width="8.85546875" style="28"/>
    <col min="765" max="765" width="8.42578125" style="28" customWidth="1"/>
    <col min="766" max="766" width="12.28515625" style="28" customWidth="1"/>
    <col min="767" max="767" width="10.42578125" style="28" customWidth="1"/>
    <col min="768" max="768" width="8.42578125" style="28" customWidth="1"/>
    <col min="769" max="771" width="6.42578125" style="28" customWidth="1"/>
    <col min="772" max="772" width="14" style="28" customWidth="1"/>
    <col min="773" max="773" width="6.42578125" style="28" customWidth="1"/>
    <col min="774" max="774" width="14.140625" style="28" customWidth="1"/>
    <col min="775" max="775" width="6.42578125" style="28" customWidth="1"/>
    <col min="776" max="776" width="11.42578125" style="28" customWidth="1"/>
    <col min="777" max="777" width="6.42578125" style="28" customWidth="1"/>
    <col min="778" max="778" width="11" style="28" customWidth="1"/>
    <col min="779" max="779" width="8.85546875" style="28"/>
    <col min="780" max="780" width="10.140625" style="28" customWidth="1"/>
    <col min="781" max="781" width="8.85546875" style="28"/>
    <col min="782" max="782" width="11.42578125" style="28" customWidth="1"/>
    <col min="783" max="1008" width="8.85546875" style="28"/>
    <col min="1009" max="1009" width="14.140625" style="28" customWidth="1"/>
    <col min="1010" max="1020" width="8.85546875" style="28"/>
    <col min="1021" max="1021" width="8.42578125" style="28" customWidth="1"/>
    <col min="1022" max="1022" width="12.28515625" style="28" customWidth="1"/>
    <col min="1023" max="1023" width="10.42578125" style="28" customWidth="1"/>
    <col min="1024" max="1024" width="8.42578125" style="28" customWidth="1"/>
    <col min="1025" max="1027" width="6.42578125" style="28" customWidth="1"/>
    <col min="1028" max="1028" width="14" style="28" customWidth="1"/>
    <col min="1029" max="1029" width="6.42578125" style="28" customWidth="1"/>
    <col min="1030" max="1030" width="14.140625" style="28" customWidth="1"/>
    <col min="1031" max="1031" width="6.42578125" style="28" customWidth="1"/>
    <col min="1032" max="1032" width="11.42578125" style="28" customWidth="1"/>
    <col min="1033" max="1033" width="6.42578125" style="28" customWidth="1"/>
    <col min="1034" max="1034" width="11" style="28" customWidth="1"/>
    <col min="1035" max="1035" width="8.85546875" style="28"/>
    <col min="1036" max="1036" width="10.140625" style="28" customWidth="1"/>
    <col min="1037" max="1037" width="8.85546875" style="28"/>
    <col min="1038" max="1038" width="11.42578125" style="28" customWidth="1"/>
    <col min="1039" max="1264" width="8.85546875" style="28"/>
    <col min="1265" max="1265" width="14.140625" style="28" customWidth="1"/>
    <col min="1266" max="1276" width="8.85546875" style="28"/>
    <col min="1277" max="1277" width="8.42578125" style="28" customWidth="1"/>
    <col min="1278" max="1278" width="12.28515625" style="28" customWidth="1"/>
    <col min="1279" max="1279" width="10.42578125" style="28" customWidth="1"/>
    <col min="1280" max="1280" width="8.42578125" style="28" customWidth="1"/>
    <col min="1281" max="1283" width="6.42578125" style="28" customWidth="1"/>
    <col min="1284" max="1284" width="14" style="28" customWidth="1"/>
    <col min="1285" max="1285" width="6.42578125" style="28" customWidth="1"/>
    <col min="1286" max="1286" width="14.140625" style="28" customWidth="1"/>
    <col min="1287" max="1287" width="6.42578125" style="28" customWidth="1"/>
    <col min="1288" max="1288" width="11.42578125" style="28" customWidth="1"/>
    <col min="1289" max="1289" width="6.42578125" style="28" customWidth="1"/>
    <col min="1290" max="1290" width="11" style="28" customWidth="1"/>
    <col min="1291" max="1291" width="8.85546875" style="28"/>
    <col min="1292" max="1292" width="10.140625" style="28" customWidth="1"/>
    <col min="1293" max="1293" width="8.85546875" style="28"/>
    <col min="1294" max="1294" width="11.42578125" style="28" customWidth="1"/>
    <col min="1295" max="1520" width="8.85546875" style="28"/>
    <col min="1521" max="1521" width="14.140625" style="28" customWidth="1"/>
    <col min="1522" max="1532" width="8.85546875" style="28"/>
    <col min="1533" max="1533" width="8.42578125" style="28" customWidth="1"/>
    <col min="1534" max="1534" width="12.28515625" style="28" customWidth="1"/>
    <col min="1535" max="1535" width="10.42578125" style="28" customWidth="1"/>
    <col min="1536" max="1536" width="8.42578125" style="28" customWidth="1"/>
    <col min="1537" max="1539" width="6.42578125" style="28" customWidth="1"/>
    <col min="1540" max="1540" width="14" style="28" customWidth="1"/>
    <col min="1541" max="1541" width="6.42578125" style="28" customWidth="1"/>
    <col min="1542" max="1542" width="14.140625" style="28" customWidth="1"/>
    <col min="1543" max="1543" width="6.42578125" style="28" customWidth="1"/>
    <col min="1544" max="1544" width="11.42578125" style="28" customWidth="1"/>
    <col min="1545" max="1545" width="6.42578125" style="28" customWidth="1"/>
    <col min="1546" max="1546" width="11" style="28" customWidth="1"/>
    <col min="1547" max="1547" width="8.85546875" style="28"/>
    <col min="1548" max="1548" width="10.140625" style="28" customWidth="1"/>
    <col min="1549" max="1549" width="8.85546875" style="28"/>
    <col min="1550" max="1550" width="11.42578125" style="28" customWidth="1"/>
    <col min="1551" max="1776" width="8.85546875" style="28"/>
    <col min="1777" max="1777" width="14.140625" style="28" customWidth="1"/>
    <col min="1778" max="1788" width="8.85546875" style="28"/>
    <col min="1789" max="1789" width="8.42578125" style="28" customWidth="1"/>
    <col min="1790" max="1790" width="12.28515625" style="28" customWidth="1"/>
    <col min="1791" max="1791" width="10.42578125" style="28" customWidth="1"/>
    <col min="1792" max="1792" width="8.42578125" style="28" customWidth="1"/>
    <col min="1793" max="1795" width="6.42578125" style="28" customWidth="1"/>
    <col min="1796" max="1796" width="14" style="28" customWidth="1"/>
    <col min="1797" max="1797" width="6.42578125" style="28" customWidth="1"/>
    <col min="1798" max="1798" width="14.140625" style="28" customWidth="1"/>
    <col min="1799" max="1799" width="6.42578125" style="28" customWidth="1"/>
    <col min="1800" max="1800" width="11.42578125" style="28" customWidth="1"/>
    <col min="1801" max="1801" width="6.42578125" style="28" customWidth="1"/>
    <col min="1802" max="1802" width="11" style="28" customWidth="1"/>
    <col min="1803" max="1803" width="8.85546875" style="28"/>
    <col min="1804" max="1804" width="10.140625" style="28" customWidth="1"/>
    <col min="1805" max="1805" width="8.85546875" style="28"/>
    <col min="1806" max="1806" width="11.42578125" style="28" customWidth="1"/>
    <col min="1807" max="2032" width="8.85546875" style="28"/>
    <col min="2033" max="2033" width="14.140625" style="28" customWidth="1"/>
    <col min="2034" max="2044" width="8.85546875" style="28"/>
    <col min="2045" max="2045" width="8.42578125" style="28" customWidth="1"/>
    <col min="2046" max="2046" width="12.28515625" style="28" customWidth="1"/>
    <col min="2047" max="2047" width="10.42578125" style="28" customWidth="1"/>
    <col min="2048" max="2048" width="8.42578125" style="28" customWidth="1"/>
    <col min="2049" max="2051" width="6.42578125" style="28" customWidth="1"/>
    <col min="2052" max="2052" width="14" style="28" customWidth="1"/>
    <col min="2053" max="2053" width="6.42578125" style="28" customWidth="1"/>
    <col min="2054" max="2054" width="14.140625" style="28" customWidth="1"/>
    <col min="2055" max="2055" width="6.42578125" style="28" customWidth="1"/>
    <col min="2056" max="2056" width="11.42578125" style="28" customWidth="1"/>
    <col min="2057" max="2057" width="6.42578125" style="28" customWidth="1"/>
    <col min="2058" max="2058" width="11" style="28" customWidth="1"/>
    <col min="2059" max="2059" width="8.85546875" style="28"/>
    <col min="2060" max="2060" width="10.140625" style="28" customWidth="1"/>
    <col min="2061" max="2061" width="8.85546875" style="28"/>
    <col min="2062" max="2062" width="11.42578125" style="28" customWidth="1"/>
    <col min="2063" max="2288" width="8.85546875" style="28"/>
    <col min="2289" max="2289" width="14.140625" style="28" customWidth="1"/>
    <col min="2290" max="2300" width="8.85546875" style="28"/>
    <col min="2301" max="2301" width="8.42578125" style="28" customWidth="1"/>
    <col min="2302" max="2302" width="12.28515625" style="28" customWidth="1"/>
    <col min="2303" max="2303" width="10.42578125" style="28" customWidth="1"/>
    <col min="2304" max="2304" width="8.42578125" style="28" customWidth="1"/>
    <col min="2305" max="2307" width="6.42578125" style="28" customWidth="1"/>
    <col min="2308" max="2308" width="14" style="28" customWidth="1"/>
    <col min="2309" max="2309" width="6.42578125" style="28" customWidth="1"/>
    <col min="2310" max="2310" width="14.140625" style="28" customWidth="1"/>
    <col min="2311" max="2311" width="6.42578125" style="28" customWidth="1"/>
    <col min="2312" max="2312" width="11.42578125" style="28" customWidth="1"/>
    <col min="2313" max="2313" width="6.42578125" style="28" customWidth="1"/>
    <col min="2314" max="2314" width="11" style="28" customWidth="1"/>
    <col min="2315" max="2315" width="8.85546875" style="28"/>
    <col min="2316" max="2316" width="10.140625" style="28" customWidth="1"/>
    <col min="2317" max="2317" width="8.85546875" style="28"/>
    <col min="2318" max="2318" width="11.42578125" style="28" customWidth="1"/>
    <col min="2319" max="2544" width="8.85546875" style="28"/>
    <col min="2545" max="2545" width="14.140625" style="28" customWidth="1"/>
    <col min="2546" max="2556" width="8.85546875" style="28"/>
    <col min="2557" max="2557" width="8.42578125" style="28" customWidth="1"/>
    <col min="2558" max="2558" width="12.28515625" style="28" customWidth="1"/>
    <col min="2559" max="2559" width="10.42578125" style="28" customWidth="1"/>
    <col min="2560" max="2560" width="8.42578125" style="28" customWidth="1"/>
    <col min="2561" max="2563" width="6.42578125" style="28" customWidth="1"/>
    <col min="2564" max="2564" width="14" style="28" customWidth="1"/>
    <col min="2565" max="2565" width="6.42578125" style="28" customWidth="1"/>
    <col min="2566" max="2566" width="14.140625" style="28" customWidth="1"/>
    <col min="2567" max="2567" width="6.42578125" style="28" customWidth="1"/>
    <col min="2568" max="2568" width="11.42578125" style="28" customWidth="1"/>
    <col min="2569" max="2569" width="6.42578125" style="28" customWidth="1"/>
    <col min="2570" max="2570" width="11" style="28" customWidth="1"/>
    <col min="2571" max="2571" width="8.85546875" style="28"/>
    <col min="2572" max="2572" width="10.140625" style="28" customWidth="1"/>
    <col min="2573" max="2573" width="8.85546875" style="28"/>
    <col min="2574" max="2574" width="11.42578125" style="28" customWidth="1"/>
    <col min="2575" max="2800" width="8.85546875" style="28"/>
    <col min="2801" max="2801" width="14.140625" style="28" customWidth="1"/>
    <col min="2802" max="2812" width="8.85546875" style="28"/>
    <col min="2813" max="2813" width="8.42578125" style="28" customWidth="1"/>
    <col min="2814" max="2814" width="12.28515625" style="28" customWidth="1"/>
    <col min="2815" max="2815" width="10.42578125" style="28" customWidth="1"/>
    <col min="2816" max="2816" width="8.42578125" style="28" customWidth="1"/>
    <col min="2817" max="2819" width="6.42578125" style="28" customWidth="1"/>
    <col min="2820" max="2820" width="14" style="28" customWidth="1"/>
    <col min="2821" max="2821" width="6.42578125" style="28" customWidth="1"/>
    <col min="2822" max="2822" width="14.140625" style="28" customWidth="1"/>
    <col min="2823" max="2823" width="6.42578125" style="28" customWidth="1"/>
    <col min="2824" max="2824" width="11.42578125" style="28" customWidth="1"/>
    <col min="2825" max="2825" width="6.42578125" style="28" customWidth="1"/>
    <col min="2826" max="2826" width="11" style="28" customWidth="1"/>
    <col min="2827" max="2827" width="8.85546875" style="28"/>
    <col min="2828" max="2828" width="10.140625" style="28" customWidth="1"/>
    <col min="2829" max="2829" width="8.85546875" style="28"/>
    <col min="2830" max="2830" width="11.42578125" style="28" customWidth="1"/>
    <col min="2831" max="3056" width="8.85546875" style="28"/>
    <col min="3057" max="3057" width="14.140625" style="28" customWidth="1"/>
    <col min="3058" max="3068" width="8.85546875" style="28"/>
    <col min="3069" max="3069" width="8.42578125" style="28" customWidth="1"/>
    <col min="3070" max="3070" width="12.28515625" style="28" customWidth="1"/>
    <col min="3071" max="3071" width="10.42578125" style="28" customWidth="1"/>
    <col min="3072" max="3072" width="8.42578125" style="28" customWidth="1"/>
    <col min="3073" max="3075" width="6.42578125" style="28" customWidth="1"/>
    <col min="3076" max="3076" width="14" style="28" customWidth="1"/>
    <col min="3077" max="3077" width="6.42578125" style="28" customWidth="1"/>
    <col min="3078" max="3078" width="14.140625" style="28" customWidth="1"/>
    <col min="3079" max="3079" width="6.42578125" style="28" customWidth="1"/>
    <col min="3080" max="3080" width="11.42578125" style="28" customWidth="1"/>
    <col min="3081" max="3081" width="6.42578125" style="28" customWidth="1"/>
    <col min="3082" max="3082" width="11" style="28" customWidth="1"/>
    <col min="3083" max="3083" width="8.85546875" style="28"/>
    <col min="3084" max="3084" width="10.140625" style="28" customWidth="1"/>
    <col min="3085" max="3085" width="8.85546875" style="28"/>
    <col min="3086" max="3086" width="11.42578125" style="28" customWidth="1"/>
    <col min="3087" max="3312" width="8.85546875" style="28"/>
    <col min="3313" max="3313" width="14.140625" style="28" customWidth="1"/>
    <col min="3314" max="3324" width="8.85546875" style="28"/>
    <col min="3325" max="3325" width="8.42578125" style="28" customWidth="1"/>
    <col min="3326" max="3326" width="12.28515625" style="28" customWidth="1"/>
    <col min="3327" max="3327" width="10.42578125" style="28" customWidth="1"/>
    <col min="3328" max="3328" width="8.42578125" style="28" customWidth="1"/>
    <col min="3329" max="3331" width="6.42578125" style="28" customWidth="1"/>
    <col min="3332" max="3332" width="14" style="28" customWidth="1"/>
    <col min="3333" max="3333" width="6.42578125" style="28" customWidth="1"/>
    <col min="3334" max="3334" width="14.140625" style="28" customWidth="1"/>
    <col min="3335" max="3335" width="6.42578125" style="28" customWidth="1"/>
    <col min="3336" max="3336" width="11.42578125" style="28" customWidth="1"/>
    <col min="3337" max="3337" width="6.42578125" style="28" customWidth="1"/>
    <col min="3338" max="3338" width="11" style="28" customWidth="1"/>
    <col min="3339" max="3339" width="8.85546875" style="28"/>
    <col min="3340" max="3340" width="10.140625" style="28" customWidth="1"/>
    <col min="3341" max="3341" width="8.85546875" style="28"/>
    <col min="3342" max="3342" width="11.42578125" style="28" customWidth="1"/>
    <col min="3343" max="3568" width="8.85546875" style="28"/>
    <col min="3569" max="3569" width="14.140625" style="28" customWidth="1"/>
    <col min="3570" max="3580" width="8.85546875" style="28"/>
    <col min="3581" max="3581" width="8.42578125" style="28" customWidth="1"/>
    <col min="3582" max="3582" width="12.28515625" style="28" customWidth="1"/>
    <col min="3583" max="3583" width="10.42578125" style="28" customWidth="1"/>
    <col min="3584" max="3584" width="8.42578125" style="28" customWidth="1"/>
    <col min="3585" max="3587" width="6.42578125" style="28" customWidth="1"/>
    <col min="3588" max="3588" width="14" style="28" customWidth="1"/>
    <col min="3589" max="3589" width="6.42578125" style="28" customWidth="1"/>
    <col min="3590" max="3590" width="14.140625" style="28" customWidth="1"/>
    <col min="3591" max="3591" width="6.42578125" style="28" customWidth="1"/>
    <col min="3592" max="3592" width="11.42578125" style="28" customWidth="1"/>
    <col min="3593" max="3593" width="6.42578125" style="28" customWidth="1"/>
    <col min="3594" max="3594" width="11" style="28" customWidth="1"/>
    <col min="3595" max="3595" width="8.85546875" style="28"/>
    <col min="3596" max="3596" width="10.140625" style="28" customWidth="1"/>
    <col min="3597" max="3597" width="8.85546875" style="28"/>
    <col min="3598" max="3598" width="11.42578125" style="28" customWidth="1"/>
    <col min="3599" max="3824" width="8.85546875" style="28"/>
    <col min="3825" max="3825" width="14.140625" style="28" customWidth="1"/>
    <col min="3826" max="3836" width="8.85546875" style="28"/>
    <col min="3837" max="3837" width="8.42578125" style="28" customWidth="1"/>
    <col min="3838" max="3838" width="12.28515625" style="28" customWidth="1"/>
    <col min="3839" max="3839" width="10.42578125" style="28" customWidth="1"/>
    <col min="3840" max="3840" width="8.42578125" style="28" customWidth="1"/>
    <col min="3841" max="3843" width="6.42578125" style="28" customWidth="1"/>
    <col min="3844" max="3844" width="14" style="28" customWidth="1"/>
    <col min="3845" max="3845" width="6.42578125" style="28" customWidth="1"/>
    <col min="3846" max="3846" width="14.140625" style="28" customWidth="1"/>
    <col min="3847" max="3847" width="6.42578125" style="28" customWidth="1"/>
    <col min="3848" max="3848" width="11.42578125" style="28" customWidth="1"/>
    <col min="3849" max="3849" width="6.42578125" style="28" customWidth="1"/>
    <col min="3850" max="3850" width="11" style="28" customWidth="1"/>
    <col min="3851" max="3851" width="8.85546875" style="28"/>
    <col min="3852" max="3852" width="10.140625" style="28" customWidth="1"/>
    <col min="3853" max="3853" width="8.85546875" style="28"/>
    <col min="3854" max="3854" width="11.42578125" style="28" customWidth="1"/>
    <col min="3855" max="4080" width="8.85546875" style="28"/>
    <col min="4081" max="4081" width="14.140625" style="28" customWidth="1"/>
    <col min="4082" max="4092" width="8.85546875" style="28"/>
    <col min="4093" max="4093" width="8.42578125" style="28" customWidth="1"/>
    <col min="4094" max="4094" width="12.28515625" style="28" customWidth="1"/>
    <col min="4095" max="4095" width="10.42578125" style="28" customWidth="1"/>
    <col min="4096" max="4096" width="8.42578125" style="28" customWidth="1"/>
    <col min="4097" max="4099" width="6.42578125" style="28" customWidth="1"/>
    <col min="4100" max="4100" width="14" style="28" customWidth="1"/>
    <col min="4101" max="4101" width="6.42578125" style="28" customWidth="1"/>
    <col min="4102" max="4102" width="14.140625" style="28" customWidth="1"/>
    <col min="4103" max="4103" width="6.42578125" style="28" customWidth="1"/>
    <col min="4104" max="4104" width="11.42578125" style="28" customWidth="1"/>
    <col min="4105" max="4105" width="6.42578125" style="28" customWidth="1"/>
    <col min="4106" max="4106" width="11" style="28" customWidth="1"/>
    <col min="4107" max="4107" width="8.85546875" style="28"/>
    <col min="4108" max="4108" width="10.140625" style="28" customWidth="1"/>
    <col min="4109" max="4109" width="8.85546875" style="28"/>
    <col min="4110" max="4110" width="11.42578125" style="28" customWidth="1"/>
    <col min="4111" max="4336" width="8.85546875" style="28"/>
    <col min="4337" max="4337" width="14.140625" style="28" customWidth="1"/>
    <col min="4338" max="4348" width="8.85546875" style="28"/>
    <col min="4349" max="4349" width="8.42578125" style="28" customWidth="1"/>
    <col min="4350" max="4350" width="12.28515625" style="28" customWidth="1"/>
    <col min="4351" max="4351" width="10.42578125" style="28" customWidth="1"/>
    <col min="4352" max="4352" width="8.42578125" style="28" customWidth="1"/>
    <col min="4353" max="4355" width="6.42578125" style="28" customWidth="1"/>
    <col min="4356" max="4356" width="14" style="28" customWidth="1"/>
    <col min="4357" max="4357" width="6.42578125" style="28" customWidth="1"/>
    <col min="4358" max="4358" width="14.140625" style="28" customWidth="1"/>
    <col min="4359" max="4359" width="6.42578125" style="28" customWidth="1"/>
    <col min="4360" max="4360" width="11.42578125" style="28" customWidth="1"/>
    <col min="4361" max="4361" width="6.42578125" style="28" customWidth="1"/>
    <col min="4362" max="4362" width="11" style="28" customWidth="1"/>
    <col min="4363" max="4363" width="8.85546875" style="28"/>
    <col min="4364" max="4364" width="10.140625" style="28" customWidth="1"/>
    <col min="4365" max="4365" width="8.85546875" style="28"/>
    <col min="4366" max="4366" width="11.42578125" style="28" customWidth="1"/>
    <col min="4367" max="4592" width="8.85546875" style="28"/>
    <col min="4593" max="4593" width="14.140625" style="28" customWidth="1"/>
    <col min="4594" max="4604" width="8.85546875" style="28"/>
    <col min="4605" max="4605" width="8.42578125" style="28" customWidth="1"/>
    <col min="4606" max="4606" width="12.28515625" style="28" customWidth="1"/>
    <col min="4607" max="4607" width="10.42578125" style="28" customWidth="1"/>
    <col min="4608" max="4608" width="8.42578125" style="28" customWidth="1"/>
    <col min="4609" max="4611" width="6.42578125" style="28" customWidth="1"/>
    <col min="4612" max="4612" width="14" style="28" customWidth="1"/>
    <col min="4613" max="4613" width="6.42578125" style="28" customWidth="1"/>
    <col min="4614" max="4614" width="14.140625" style="28" customWidth="1"/>
    <col min="4615" max="4615" width="6.42578125" style="28" customWidth="1"/>
    <col min="4616" max="4616" width="11.42578125" style="28" customWidth="1"/>
    <col min="4617" max="4617" width="6.42578125" style="28" customWidth="1"/>
    <col min="4618" max="4618" width="11" style="28" customWidth="1"/>
    <col min="4619" max="4619" width="8.85546875" style="28"/>
    <col min="4620" max="4620" width="10.140625" style="28" customWidth="1"/>
    <col min="4621" max="4621" width="8.85546875" style="28"/>
    <col min="4622" max="4622" width="11.42578125" style="28" customWidth="1"/>
    <col min="4623" max="4848" width="8.85546875" style="28"/>
    <col min="4849" max="4849" width="14.140625" style="28" customWidth="1"/>
    <col min="4850" max="4860" width="8.85546875" style="28"/>
    <col min="4861" max="4861" width="8.42578125" style="28" customWidth="1"/>
    <col min="4862" max="4862" width="12.28515625" style="28" customWidth="1"/>
    <col min="4863" max="4863" width="10.42578125" style="28" customWidth="1"/>
    <col min="4864" max="4864" width="8.42578125" style="28" customWidth="1"/>
    <col min="4865" max="4867" width="6.42578125" style="28" customWidth="1"/>
    <col min="4868" max="4868" width="14" style="28" customWidth="1"/>
    <col min="4869" max="4869" width="6.42578125" style="28" customWidth="1"/>
    <col min="4870" max="4870" width="14.140625" style="28" customWidth="1"/>
    <col min="4871" max="4871" width="6.42578125" style="28" customWidth="1"/>
    <col min="4872" max="4872" width="11.42578125" style="28" customWidth="1"/>
    <col min="4873" max="4873" width="6.42578125" style="28" customWidth="1"/>
    <col min="4874" max="4874" width="11" style="28" customWidth="1"/>
    <col min="4875" max="4875" width="8.85546875" style="28"/>
    <col min="4876" max="4876" width="10.140625" style="28" customWidth="1"/>
    <col min="4877" max="4877" width="8.85546875" style="28"/>
    <col min="4878" max="4878" width="11.42578125" style="28" customWidth="1"/>
    <col min="4879" max="5104" width="8.85546875" style="28"/>
    <col min="5105" max="5105" width="14.140625" style="28" customWidth="1"/>
    <col min="5106" max="5116" width="8.85546875" style="28"/>
    <col min="5117" max="5117" width="8.42578125" style="28" customWidth="1"/>
    <col min="5118" max="5118" width="12.28515625" style="28" customWidth="1"/>
    <col min="5119" max="5119" width="10.42578125" style="28" customWidth="1"/>
    <col min="5120" max="5120" width="8.42578125" style="28" customWidth="1"/>
    <col min="5121" max="5123" width="6.42578125" style="28" customWidth="1"/>
    <col min="5124" max="5124" width="14" style="28" customWidth="1"/>
    <col min="5125" max="5125" width="6.42578125" style="28" customWidth="1"/>
    <col min="5126" max="5126" width="14.140625" style="28" customWidth="1"/>
    <col min="5127" max="5127" width="6.42578125" style="28" customWidth="1"/>
    <col min="5128" max="5128" width="11.42578125" style="28" customWidth="1"/>
    <col min="5129" max="5129" width="6.42578125" style="28" customWidth="1"/>
    <col min="5130" max="5130" width="11" style="28" customWidth="1"/>
    <col min="5131" max="5131" width="8.85546875" style="28"/>
    <col min="5132" max="5132" width="10.140625" style="28" customWidth="1"/>
    <col min="5133" max="5133" width="8.85546875" style="28"/>
    <col min="5134" max="5134" width="11.42578125" style="28" customWidth="1"/>
    <col min="5135" max="5360" width="8.85546875" style="28"/>
    <col min="5361" max="5361" width="14.140625" style="28" customWidth="1"/>
    <col min="5362" max="5372" width="8.85546875" style="28"/>
    <col min="5373" max="5373" width="8.42578125" style="28" customWidth="1"/>
    <col min="5374" max="5374" width="12.28515625" style="28" customWidth="1"/>
    <col min="5375" max="5375" width="10.42578125" style="28" customWidth="1"/>
    <col min="5376" max="5376" width="8.42578125" style="28" customWidth="1"/>
    <col min="5377" max="5379" width="6.42578125" style="28" customWidth="1"/>
    <col min="5380" max="5380" width="14" style="28" customWidth="1"/>
    <col min="5381" max="5381" width="6.42578125" style="28" customWidth="1"/>
    <col min="5382" max="5382" width="14.140625" style="28" customWidth="1"/>
    <col min="5383" max="5383" width="6.42578125" style="28" customWidth="1"/>
    <col min="5384" max="5384" width="11.42578125" style="28" customWidth="1"/>
    <col min="5385" max="5385" width="6.42578125" style="28" customWidth="1"/>
    <col min="5386" max="5386" width="11" style="28" customWidth="1"/>
    <col min="5387" max="5387" width="8.85546875" style="28"/>
    <col min="5388" max="5388" width="10.140625" style="28" customWidth="1"/>
    <col min="5389" max="5389" width="8.85546875" style="28"/>
    <col min="5390" max="5390" width="11.42578125" style="28" customWidth="1"/>
    <col min="5391" max="5616" width="8.85546875" style="28"/>
    <col min="5617" max="5617" width="14.140625" style="28" customWidth="1"/>
    <col min="5618" max="5628" width="8.85546875" style="28"/>
    <col min="5629" max="5629" width="8.42578125" style="28" customWidth="1"/>
    <col min="5630" max="5630" width="12.28515625" style="28" customWidth="1"/>
    <col min="5631" max="5631" width="10.42578125" style="28" customWidth="1"/>
    <col min="5632" max="5632" width="8.42578125" style="28" customWidth="1"/>
    <col min="5633" max="5635" width="6.42578125" style="28" customWidth="1"/>
    <col min="5636" max="5636" width="14" style="28" customWidth="1"/>
    <col min="5637" max="5637" width="6.42578125" style="28" customWidth="1"/>
    <col min="5638" max="5638" width="14.140625" style="28" customWidth="1"/>
    <col min="5639" max="5639" width="6.42578125" style="28" customWidth="1"/>
    <col min="5640" max="5640" width="11.42578125" style="28" customWidth="1"/>
    <col min="5641" max="5641" width="6.42578125" style="28" customWidth="1"/>
    <col min="5642" max="5642" width="11" style="28" customWidth="1"/>
    <col min="5643" max="5643" width="8.85546875" style="28"/>
    <col min="5644" max="5644" width="10.140625" style="28" customWidth="1"/>
    <col min="5645" max="5645" width="8.85546875" style="28"/>
    <col min="5646" max="5646" width="11.42578125" style="28" customWidth="1"/>
    <col min="5647" max="5872" width="8.85546875" style="28"/>
    <col min="5873" max="5873" width="14.140625" style="28" customWidth="1"/>
    <col min="5874" max="5884" width="8.85546875" style="28"/>
    <col min="5885" max="5885" width="8.42578125" style="28" customWidth="1"/>
    <col min="5886" max="5886" width="12.28515625" style="28" customWidth="1"/>
    <col min="5887" max="5887" width="10.42578125" style="28" customWidth="1"/>
    <col min="5888" max="5888" width="8.42578125" style="28" customWidth="1"/>
    <col min="5889" max="5891" width="6.42578125" style="28" customWidth="1"/>
    <col min="5892" max="5892" width="14" style="28" customWidth="1"/>
    <col min="5893" max="5893" width="6.42578125" style="28" customWidth="1"/>
    <col min="5894" max="5894" width="14.140625" style="28" customWidth="1"/>
    <col min="5895" max="5895" width="6.42578125" style="28" customWidth="1"/>
    <col min="5896" max="5896" width="11.42578125" style="28" customWidth="1"/>
    <col min="5897" max="5897" width="6.42578125" style="28" customWidth="1"/>
    <col min="5898" max="5898" width="11" style="28" customWidth="1"/>
    <col min="5899" max="5899" width="8.85546875" style="28"/>
    <col min="5900" max="5900" width="10.140625" style="28" customWidth="1"/>
    <col min="5901" max="5901" width="8.85546875" style="28"/>
    <col min="5902" max="5902" width="11.42578125" style="28" customWidth="1"/>
    <col min="5903" max="6128" width="8.85546875" style="28"/>
    <col min="6129" max="6129" width="14.140625" style="28" customWidth="1"/>
    <col min="6130" max="6140" width="8.85546875" style="28"/>
    <col min="6141" max="6141" width="8.42578125" style="28" customWidth="1"/>
    <col min="6142" max="6142" width="12.28515625" style="28" customWidth="1"/>
    <col min="6143" max="6143" width="10.42578125" style="28" customWidth="1"/>
    <col min="6144" max="6144" width="8.42578125" style="28" customWidth="1"/>
    <col min="6145" max="6147" width="6.42578125" style="28" customWidth="1"/>
    <col min="6148" max="6148" width="14" style="28" customWidth="1"/>
    <col min="6149" max="6149" width="6.42578125" style="28" customWidth="1"/>
    <col min="6150" max="6150" width="14.140625" style="28" customWidth="1"/>
    <col min="6151" max="6151" width="6.42578125" style="28" customWidth="1"/>
    <col min="6152" max="6152" width="11.42578125" style="28" customWidth="1"/>
    <col min="6153" max="6153" width="6.42578125" style="28" customWidth="1"/>
    <col min="6154" max="6154" width="11" style="28" customWidth="1"/>
    <col min="6155" max="6155" width="8.85546875" style="28"/>
    <col min="6156" max="6156" width="10.140625" style="28" customWidth="1"/>
    <col min="6157" max="6157" width="8.85546875" style="28"/>
    <col min="6158" max="6158" width="11.42578125" style="28" customWidth="1"/>
    <col min="6159" max="6384" width="8.85546875" style="28"/>
    <col min="6385" max="6385" width="14.140625" style="28" customWidth="1"/>
    <col min="6386" max="6396" width="8.85546875" style="28"/>
    <col min="6397" max="6397" width="8.42578125" style="28" customWidth="1"/>
    <col min="6398" max="6398" width="12.28515625" style="28" customWidth="1"/>
    <col min="6399" max="6399" width="10.42578125" style="28" customWidth="1"/>
    <col min="6400" max="6400" width="8.42578125" style="28" customWidth="1"/>
    <col min="6401" max="6403" width="6.42578125" style="28" customWidth="1"/>
    <col min="6404" max="6404" width="14" style="28" customWidth="1"/>
    <col min="6405" max="6405" width="6.42578125" style="28" customWidth="1"/>
    <col min="6406" max="6406" width="14.140625" style="28" customWidth="1"/>
    <col min="6407" max="6407" width="6.42578125" style="28" customWidth="1"/>
    <col min="6408" max="6408" width="11.42578125" style="28" customWidth="1"/>
    <col min="6409" max="6409" width="6.42578125" style="28" customWidth="1"/>
    <col min="6410" max="6410" width="11" style="28" customWidth="1"/>
    <col min="6411" max="6411" width="8.85546875" style="28"/>
    <col min="6412" max="6412" width="10.140625" style="28" customWidth="1"/>
    <col min="6413" max="6413" width="8.85546875" style="28"/>
    <col min="6414" max="6414" width="11.42578125" style="28" customWidth="1"/>
    <col min="6415" max="6640" width="8.85546875" style="28"/>
    <col min="6641" max="6641" width="14.140625" style="28" customWidth="1"/>
    <col min="6642" max="6652" width="8.85546875" style="28"/>
    <col min="6653" max="6653" width="8.42578125" style="28" customWidth="1"/>
    <col min="6654" max="6654" width="12.28515625" style="28" customWidth="1"/>
    <col min="6655" max="6655" width="10.42578125" style="28" customWidth="1"/>
    <col min="6656" max="6656" width="8.42578125" style="28" customWidth="1"/>
    <col min="6657" max="6659" width="6.42578125" style="28" customWidth="1"/>
    <col min="6660" max="6660" width="14" style="28" customWidth="1"/>
    <col min="6661" max="6661" width="6.42578125" style="28" customWidth="1"/>
    <col min="6662" max="6662" width="14.140625" style="28" customWidth="1"/>
    <col min="6663" max="6663" width="6.42578125" style="28" customWidth="1"/>
    <col min="6664" max="6664" width="11.42578125" style="28" customWidth="1"/>
    <col min="6665" max="6665" width="6.42578125" style="28" customWidth="1"/>
    <col min="6666" max="6666" width="11" style="28" customWidth="1"/>
    <col min="6667" max="6667" width="8.85546875" style="28"/>
    <col min="6668" max="6668" width="10.140625" style="28" customWidth="1"/>
    <col min="6669" max="6669" width="8.85546875" style="28"/>
    <col min="6670" max="6670" width="11.42578125" style="28" customWidth="1"/>
    <col min="6671" max="6896" width="8.85546875" style="28"/>
    <col min="6897" max="6897" width="14.140625" style="28" customWidth="1"/>
    <col min="6898" max="6908" width="8.85546875" style="28"/>
    <col min="6909" max="6909" width="8.42578125" style="28" customWidth="1"/>
    <col min="6910" max="6910" width="12.28515625" style="28" customWidth="1"/>
    <col min="6911" max="6911" width="10.42578125" style="28" customWidth="1"/>
    <col min="6912" max="6912" width="8.42578125" style="28" customWidth="1"/>
    <col min="6913" max="6915" width="6.42578125" style="28" customWidth="1"/>
    <col min="6916" max="6916" width="14" style="28" customWidth="1"/>
    <col min="6917" max="6917" width="6.42578125" style="28" customWidth="1"/>
    <col min="6918" max="6918" width="14.140625" style="28" customWidth="1"/>
    <col min="6919" max="6919" width="6.42578125" style="28" customWidth="1"/>
    <col min="6920" max="6920" width="11.42578125" style="28" customWidth="1"/>
    <col min="6921" max="6921" width="6.42578125" style="28" customWidth="1"/>
    <col min="6922" max="6922" width="11" style="28" customWidth="1"/>
    <col min="6923" max="6923" width="8.85546875" style="28"/>
    <col min="6924" max="6924" width="10.140625" style="28" customWidth="1"/>
    <col min="6925" max="6925" width="8.85546875" style="28"/>
    <col min="6926" max="6926" width="11.42578125" style="28" customWidth="1"/>
    <col min="6927" max="7152" width="8.85546875" style="28"/>
    <col min="7153" max="7153" width="14.140625" style="28" customWidth="1"/>
    <col min="7154" max="7164" width="8.85546875" style="28"/>
    <col min="7165" max="7165" width="8.42578125" style="28" customWidth="1"/>
    <col min="7166" max="7166" width="12.28515625" style="28" customWidth="1"/>
    <col min="7167" max="7167" width="10.42578125" style="28" customWidth="1"/>
    <col min="7168" max="7168" width="8.42578125" style="28" customWidth="1"/>
    <col min="7169" max="7171" width="6.42578125" style="28" customWidth="1"/>
    <col min="7172" max="7172" width="14" style="28" customWidth="1"/>
    <col min="7173" max="7173" width="6.42578125" style="28" customWidth="1"/>
    <col min="7174" max="7174" width="14.140625" style="28" customWidth="1"/>
    <col min="7175" max="7175" width="6.42578125" style="28" customWidth="1"/>
    <col min="7176" max="7176" width="11.42578125" style="28" customWidth="1"/>
    <col min="7177" max="7177" width="6.42578125" style="28" customWidth="1"/>
    <col min="7178" max="7178" width="11" style="28" customWidth="1"/>
    <col min="7179" max="7179" width="8.85546875" style="28"/>
    <col min="7180" max="7180" width="10.140625" style="28" customWidth="1"/>
    <col min="7181" max="7181" width="8.85546875" style="28"/>
    <col min="7182" max="7182" width="11.42578125" style="28" customWidth="1"/>
    <col min="7183" max="7408" width="8.85546875" style="28"/>
    <col min="7409" max="7409" width="14.140625" style="28" customWidth="1"/>
    <col min="7410" max="7420" width="8.85546875" style="28"/>
    <col min="7421" max="7421" width="8.42578125" style="28" customWidth="1"/>
    <col min="7422" max="7422" width="12.28515625" style="28" customWidth="1"/>
    <col min="7423" max="7423" width="10.42578125" style="28" customWidth="1"/>
    <col min="7424" max="7424" width="8.42578125" style="28" customWidth="1"/>
    <col min="7425" max="7427" width="6.42578125" style="28" customWidth="1"/>
    <col min="7428" max="7428" width="14" style="28" customWidth="1"/>
    <col min="7429" max="7429" width="6.42578125" style="28" customWidth="1"/>
    <col min="7430" max="7430" width="14.140625" style="28" customWidth="1"/>
    <col min="7431" max="7431" width="6.42578125" style="28" customWidth="1"/>
    <col min="7432" max="7432" width="11.42578125" style="28" customWidth="1"/>
    <col min="7433" max="7433" width="6.42578125" style="28" customWidth="1"/>
    <col min="7434" max="7434" width="11" style="28" customWidth="1"/>
    <col min="7435" max="7435" width="8.85546875" style="28"/>
    <col min="7436" max="7436" width="10.140625" style="28" customWidth="1"/>
    <col min="7437" max="7437" width="8.85546875" style="28"/>
    <col min="7438" max="7438" width="11.42578125" style="28" customWidth="1"/>
    <col min="7439" max="7664" width="8.85546875" style="28"/>
    <col min="7665" max="7665" width="14.140625" style="28" customWidth="1"/>
    <col min="7666" max="7676" width="8.85546875" style="28"/>
    <col min="7677" max="7677" width="8.42578125" style="28" customWidth="1"/>
    <col min="7678" max="7678" width="12.28515625" style="28" customWidth="1"/>
    <col min="7679" max="7679" width="10.42578125" style="28" customWidth="1"/>
    <col min="7680" max="7680" width="8.42578125" style="28" customWidth="1"/>
    <col min="7681" max="7683" width="6.42578125" style="28" customWidth="1"/>
    <col min="7684" max="7684" width="14" style="28" customWidth="1"/>
    <col min="7685" max="7685" width="6.42578125" style="28" customWidth="1"/>
    <col min="7686" max="7686" width="14.140625" style="28" customWidth="1"/>
    <col min="7687" max="7687" width="6.42578125" style="28" customWidth="1"/>
    <col min="7688" max="7688" width="11.42578125" style="28" customWidth="1"/>
    <col min="7689" max="7689" width="6.42578125" style="28" customWidth="1"/>
    <col min="7690" max="7690" width="11" style="28" customWidth="1"/>
    <col min="7691" max="7691" width="8.85546875" style="28"/>
    <col min="7692" max="7692" width="10.140625" style="28" customWidth="1"/>
    <col min="7693" max="7693" width="8.85546875" style="28"/>
    <col min="7694" max="7694" width="11.42578125" style="28" customWidth="1"/>
    <col min="7695" max="7920" width="8.85546875" style="28"/>
    <col min="7921" max="7921" width="14.140625" style="28" customWidth="1"/>
    <col min="7922" max="7932" width="8.85546875" style="28"/>
    <col min="7933" max="7933" width="8.42578125" style="28" customWidth="1"/>
    <col min="7934" max="7934" width="12.28515625" style="28" customWidth="1"/>
    <col min="7935" max="7935" width="10.42578125" style="28" customWidth="1"/>
    <col min="7936" max="7936" width="8.42578125" style="28" customWidth="1"/>
    <col min="7937" max="7939" width="6.42578125" style="28" customWidth="1"/>
    <col min="7940" max="7940" width="14" style="28" customWidth="1"/>
    <col min="7941" max="7941" width="6.42578125" style="28" customWidth="1"/>
    <col min="7942" max="7942" width="14.140625" style="28" customWidth="1"/>
    <col min="7943" max="7943" width="6.42578125" style="28" customWidth="1"/>
    <col min="7944" max="7944" width="11.42578125" style="28" customWidth="1"/>
    <col min="7945" max="7945" width="6.42578125" style="28" customWidth="1"/>
    <col min="7946" max="7946" width="11" style="28" customWidth="1"/>
    <col min="7947" max="7947" width="8.85546875" style="28"/>
    <col min="7948" max="7948" width="10.140625" style="28" customWidth="1"/>
    <col min="7949" max="7949" width="8.85546875" style="28"/>
    <col min="7950" max="7950" width="11.42578125" style="28" customWidth="1"/>
    <col min="7951" max="8176" width="8.85546875" style="28"/>
    <col min="8177" max="8177" width="14.140625" style="28" customWidth="1"/>
    <col min="8178" max="8188" width="8.85546875" style="28"/>
    <col min="8189" max="8189" width="8.42578125" style="28" customWidth="1"/>
    <col min="8190" max="8190" width="12.28515625" style="28" customWidth="1"/>
    <col min="8191" max="8191" width="10.42578125" style="28" customWidth="1"/>
    <col min="8192" max="8192" width="8.42578125" style="28" customWidth="1"/>
    <col min="8193" max="8195" width="6.42578125" style="28" customWidth="1"/>
    <col min="8196" max="8196" width="14" style="28" customWidth="1"/>
    <col min="8197" max="8197" width="6.42578125" style="28" customWidth="1"/>
    <col min="8198" max="8198" width="14.140625" style="28" customWidth="1"/>
    <col min="8199" max="8199" width="6.42578125" style="28" customWidth="1"/>
    <col min="8200" max="8200" width="11.42578125" style="28" customWidth="1"/>
    <col min="8201" max="8201" width="6.42578125" style="28" customWidth="1"/>
    <col min="8202" max="8202" width="11" style="28" customWidth="1"/>
    <col min="8203" max="8203" width="8.85546875" style="28"/>
    <col min="8204" max="8204" width="10.140625" style="28" customWidth="1"/>
    <col min="8205" max="8205" width="8.85546875" style="28"/>
    <col min="8206" max="8206" width="11.42578125" style="28" customWidth="1"/>
    <col min="8207" max="8432" width="8.85546875" style="28"/>
    <col min="8433" max="8433" width="14.140625" style="28" customWidth="1"/>
    <col min="8434" max="8444" width="8.85546875" style="28"/>
    <col min="8445" max="8445" width="8.42578125" style="28" customWidth="1"/>
    <col min="8446" max="8446" width="12.28515625" style="28" customWidth="1"/>
    <col min="8447" max="8447" width="10.42578125" style="28" customWidth="1"/>
    <col min="8448" max="8448" width="8.42578125" style="28" customWidth="1"/>
    <col min="8449" max="8451" width="6.42578125" style="28" customWidth="1"/>
    <col min="8452" max="8452" width="14" style="28" customWidth="1"/>
    <col min="8453" max="8453" width="6.42578125" style="28" customWidth="1"/>
    <col min="8454" max="8454" width="14.140625" style="28" customWidth="1"/>
    <col min="8455" max="8455" width="6.42578125" style="28" customWidth="1"/>
    <col min="8456" max="8456" width="11.42578125" style="28" customWidth="1"/>
    <col min="8457" max="8457" width="6.42578125" style="28" customWidth="1"/>
    <col min="8458" max="8458" width="11" style="28" customWidth="1"/>
    <col min="8459" max="8459" width="8.85546875" style="28"/>
    <col min="8460" max="8460" width="10.140625" style="28" customWidth="1"/>
    <col min="8461" max="8461" width="8.85546875" style="28"/>
    <col min="8462" max="8462" width="11.42578125" style="28" customWidth="1"/>
    <col min="8463" max="8688" width="8.85546875" style="28"/>
    <col min="8689" max="8689" width="14.140625" style="28" customWidth="1"/>
    <col min="8690" max="8700" width="8.85546875" style="28"/>
    <col min="8701" max="8701" width="8.42578125" style="28" customWidth="1"/>
    <col min="8702" max="8702" width="12.28515625" style="28" customWidth="1"/>
    <col min="8703" max="8703" width="10.42578125" style="28" customWidth="1"/>
    <col min="8704" max="8704" width="8.42578125" style="28" customWidth="1"/>
    <col min="8705" max="8707" width="6.42578125" style="28" customWidth="1"/>
    <col min="8708" max="8708" width="14" style="28" customWidth="1"/>
    <col min="8709" max="8709" width="6.42578125" style="28" customWidth="1"/>
    <col min="8710" max="8710" width="14.140625" style="28" customWidth="1"/>
    <col min="8711" max="8711" width="6.42578125" style="28" customWidth="1"/>
    <col min="8712" max="8712" width="11.42578125" style="28" customWidth="1"/>
    <col min="8713" max="8713" width="6.42578125" style="28" customWidth="1"/>
    <col min="8714" max="8714" width="11" style="28" customWidth="1"/>
    <col min="8715" max="8715" width="8.85546875" style="28"/>
    <col min="8716" max="8716" width="10.140625" style="28" customWidth="1"/>
    <col min="8717" max="8717" width="8.85546875" style="28"/>
    <col min="8718" max="8718" width="11.42578125" style="28" customWidth="1"/>
    <col min="8719" max="8944" width="8.85546875" style="28"/>
    <col min="8945" max="8945" width="14.140625" style="28" customWidth="1"/>
    <col min="8946" max="8956" width="8.85546875" style="28"/>
    <col min="8957" max="8957" width="8.42578125" style="28" customWidth="1"/>
    <col min="8958" max="8958" width="12.28515625" style="28" customWidth="1"/>
    <col min="8959" max="8959" width="10.42578125" style="28" customWidth="1"/>
    <col min="8960" max="8960" width="8.42578125" style="28" customWidth="1"/>
    <col min="8961" max="8963" width="6.42578125" style="28" customWidth="1"/>
    <col min="8964" max="8964" width="14" style="28" customWidth="1"/>
    <col min="8965" max="8965" width="6.42578125" style="28" customWidth="1"/>
    <col min="8966" max="8966" width="14.140625" style="28" customWidth="1"/>
    <col min="8967" max="8967" width="6.42578125" style="28" customWidth="1"/>
    <col min="8968" max="8968" width="11.42578125" style="28" customWidth="1"/>
    <col min="8969" max="8969" width="6.42578125" style="28" customWidth="1"/>
    <col min="8970" max="8970" width="11" style="28" customWidth="1"/>
    <col min="8971" max="8971" width="8.85546875" style="28"/>
    <col min="8972" max="8972" width="10.140625" style="28" customWidth="1"/>
    <col min="8973" max="8973" width="8.85546875" style="28"/>
    <col min="8974" max="8974" width="11.42578125" style="28" customWidth="1"/>
    <col min="8975" max="9200" width="8.85546875" style="28"/>
    <col min="9201" max="9201" width="14.140625" style="28" customWidth="1"/>
    <col min="9202" max="9212" width="8.85546875" style="28"/>
    <col min="9213" max="9213" width="8.42578125" style="28" customWidth="1"/>
    <col min="9214" max="9214" width="12.28515625" style="28" customWidth="1"/>
    <col min="9215" max="9215" width="10.42578125" style="28" customWidth="1"/>
    <col min="9216" max="9216" width="8.42578125" style="28" customWidth="1"/>
    <col min="9217" max="9219" width="6.42578125" style="28" customWidth="1"/>
    <col min="9220" max="9220" width="14" style="28" customWidth="1"/>
    <col min="9221" max="9221" width="6.42578125" style="28" customWidth="1"/>
    <col min="9222" max="9222" width="14.140625" style="28" customWidth="1"/>
    <col min="9223" max="9223" width="6.42578125" style="28" customWidth="1"/>
    <col min="9224" max="9224" width="11.42578125" style="28" customWidth="1"/>
    <col min="9225" max="9225" width="6.42578125" style="28" customWidth="1"/>
    <col min="9226" max="9226" width="11" style="28" customWidth="1"/>
    <col min="9227" max="9227" width="8.85546875" style="28"/>
    <col min="9228" max="9228" width="10.140625" style="28" customWidth="1"/>
    <col min="9229" max="9229" width="8.85546875" style="28"/>
    <col min="9230" max="9230" width="11.42578125" style="28" customWidth="1"/>
    <col min="9231" max="9456" width="8.85546875" style="28"/>
    <col min="9457" max="9457" width="14.140625" style="28" customWidth="1"/>
    <col min="9458" max="9468" width="8.85546875" style="28"/>
    <col min="9469" max="9469" width="8.42578125" style="28" customWidth="1"/>
    <col min="9470" max="9470" width="12.28515625" style="28" customWidth="1"/>
    <col min="9471" max="9471" width="10.42578125" style="28" customWidth="1"/>
    <col min="9472" max="9472" width="8.42578125" style="28" customWidth="1"/>
    <col min="9473" max="9475" width="6.42578125" style="28" customWidth="1"/>
    <col min="9476" max="9476" width="14" style="28" customWidth="1"/>
    <col min="9477" max="9477" width="6.42578125" style="28" customWidth="1"/>
    <col min="9478" max="9478" width="14.140625" style="28" customWidth="1"/>
    <col min="9479" max="9479" width="6.42578125" style="28" customWidth="1"/>
    <col min="9480" max="9480" width="11.42578125" style="28" customWidth="1"/>
    <col min="9481" max="9481" width="6.42578125" style="28" customWidth="1"/>
    <col min="9482" max="9482" width="11" style="28" customWidth="1"/>
    <col min="9483" max="9483" width="8.85546875" style="28"/>
    <col min="9484" max="9484" width="10.140625" style="28" customWidth="1"/>
    <col min="9485" max="9485" width="8.85546875" style="28"/>
    <col min="9486" max="9486" width="11.42578125" style="28" customWidth="1"/>
    <col min="9487" max="9712" width="8.85546875" style="28"/>
    <col min="9713" max="9713" width="14.140625" style="28" customWidth="1"/>
    <col min="9714" max="9724" width="8.85546875" style="28"/>
    <col min="9725" max="9725" width="8.42578125" style="28" customWidth="1"/>
    <col min="9726" max="9726" width="12.28515625" style="28" customWidth="1"/>
    <col min="9727" max="9727" width="10.42578125" style="28" customWidth="1"/>
    <col min="9728" max="9728" width="8.42578125" style="28" customWidth="1"/>
    <col min="9729" max="9731" width="6.42578125" style="28" customWidth="1"/>
    <col min="9732" max="9732" width="14" style="28" customWidth="1"/>
    <col min="9733" max="9733" width="6.42578125" style="28" customWidth="1"/>
    <col min="9734" max="9734" width="14.140625" style="28" customWidth="1"/>
    <col min="9735" max="9735" width="6.42578125" style="28" customWidth="1"/>
    <col min="9736" max="9736" width="11.42578125" style="28" customWidth="1"/>
    <col min="9737" max="9737" width="6.42578125" style="28" customWidth="1"/>
    <col min="9738" max="9738" width="11" style="28" customWidth="1"/>
    <col min="9739" max="9739" width="8.85546875" style="28"/>
    <col min="9740" max="9740" width="10.140625" style="28" customWidth="1"/>
    <col min="9741" max="9741" width="8.85546875" style="28"/>
    <col min="9742" max="9742" width="11.42578125" style="28" customWidth="1"/>
    <col min="9743" max="9968" width="8.85546875" style="28"/>
    <col min="9969" max="9969" width="14.140625" style="28" customWidth="1"/>
    <col min="9970" max="9980" width="8.85546875" style="28"/>
    <col min="9981" max="9981" width="8.42578125" style="28" customWidth="1"/>
    <col min="9982" max="9982" width="12.28515625" style="28" customWidth="1"/>
    <col min="9983" max="9983" width="10.42578125" style="28" customWidth="1"/>
    <col min="9984" max="9984" width="8.42578125" style="28" customWidth="1"/>
    <col min="9985" max="9987" width="6.42578125" style="28" customWidth="1"/>
    <col min="9988" max="9988" width="14" style="28" customWidth="1"/>
    <col min="9989" max="9989" width="6.42578125" style="28" customWidth="1"/>
    <col min="9990" max="9990" width="14.140625" style="28" customWidth="1"/>
    <col min="9991" max="9991" width="6.42578125" style="28" customWidth="1"/>
    <col min="9992" max="9992" width="11.42578125" style="28" customWidth="1"/>
    <col min="9993" max="9993" width="6.42578125" style="28" customWidth="1"/>
    <col min="9994" max="9994" width="11" style="28" customWidth="1"/>
    <col min="9995" max="9995" width="8.85546875" style="28"/>
    <col min="9996" max="9996" width="10.140625" style="28" customWidth="1"/>
    <col min="9997" max="9997" width="8.85546875" style="28"/>
    <col min="9998" max="9998" width="11.42578125" style="28" customWidth="1"/>
    <col min="9999" max="10224" width="8.85546875" style="28"/>
    <col min="10225" max="10225" width="14.140625" style="28" customWidth="1"/>
    <col min="10226" max="10236" width="8.85546875" style="28"/>
    <col min="10237" max="10237" width="8.42578125" style="28" customWidth="1"/>
    <col min="10238" max="10238" width="12.28515625" style="28" customWidth="1"/>
    <col min="10239" max="10239" width="10.42578125" style="28" customWidth="1"/>
    <col min="10240" max="10240" width="8.42578125" style="28" customWidth="1"/>
    <col min="10241" max="10243" width="6.42578125" style="28" customWidth="1"/>
    <col min="10244" max="10244" width="14" style="28" customWidth="1"/>
    <col min="10245" max="10245" width="6.42578125" style="28" customWidth="1"/>
    <col min="10246" max="10246" width="14.140625" style="28" customWidth="1"/>
    <col min="10247" max="10247" width="6.42578125" style="28" customWidth="1"/>
    <col min="10248" max="10248" width="11.42578125" style="28" customWidth="1"/>
    <col min="10249" max="10249" width="6.42578125" style="28" customWidth="1"/>
    <col min="10250" max="10250" width="11" style="28" customWidth="1"/>
    <col min="10251" max="10251" width="8.85546875" style="28"/>
    <col min="10252" max="10252" width="10.140625" style="28" customWidth="1"/>
    <col min="10253" max="10253" width="8.85546875" style="28"/>
    <col min="10254" max="10254" width="11.42578125" style="28" customWidth="1"/>
    <col min="10255" max="10480" width="8.85546875" style="28"/>
    <col min="10481" max="10481" width="14.140625" style="28" customWidth="1"/>
    <col min="10482" max="10492" width="8.85546875" style="28"/>
    <col min="10493" max="10493" width="8.42578125" style="28" customWidth="1"/>
    <col min="10494" max="10494" width="12.28515625" style="28" customWidth="1"/>
    <col min="10495" max="10495" width="10.42578125" style="28" customWidth="1"/>
    <col min="10496" max="10496" width="8.42578125" style="28" customWidth="1"/>
    <col min="10497" max="10499" width="6.42578125" style="28" customWidth="1"/>
    <col min="10500" max="10500" width="14" style="28" customWidth="1"/>
    <col min="10501" max="10501" width="6.42578125" style="28" customWidth="1"/>
    <col min="10502" max="10502" width="14.140625" style="28" customWidth="1"/>
    <col min="10503" max="10503" width="6.42578125" style="28" customWidth="1"/>
    <col min="10504" max="10504" width="11.42578125" style="28" customWidth="1"/>
    <col min="10505" max="10505" width="6.42578125" style="28" customWidth="1"/>
    <col min="10506" max="10506" width="11" style="28" customWidth="1"/>
    <col min="10507" max="10507" width="8.85546875" style="28"/>
    <col min="10508" max="10508" width="10.140625" style="28" customWidth="1"/>
    <col min="10509" max="10509" width="8.85546875" style="28"/>
    <col min="10510" max="10510" width="11.42578125" style="28" customWidth="1"/>
    <col min="10511" max="10736" width="8.85546875" style="28"/>
    <col min="10737" max="10737" width="14.140625" style="28" customWidth="1"/>
    <col min="10738" max="10748" width="8.85546875" style="28"/>
    <col min="10749" max="10749" width="8.42578125" style="28" customWidth="1"/>
    <col min="10750" max="10750" width="12.28515625" style="28" customWidth="1"/>
    <col min="10751" max="10751" width="10.42578125" style="28" customWidth="1"/>
    <col min="10752" max="10752" width="8.42578125" style="28" customWidth="1"/>
    <col min="10753" max="10755" width="6.42578125" style="28" customWidth="1"/>
    <col min="10756" max="10756" width="14" style="28" customWidth="1"/>
    <col min="10757" max="10757" width="6.42578125" style="28" customWidth="1"/>
    <col min="10758" max="10758" width="14.140625" style="28" customWidth="1"/>
    <col min="10759" max="10759" width="6.42578125" style="28" customWidth="1"/>
    <col min="10760" max="10760" width="11.42578125" style="28" customWidth="1"/>
    <col min="10761" max="10761" width="6.42578125" style="28" customWidth="1"/>
    <col min="10762" max="10762" width="11" style="28" customWidth="1"/>
    <col min="10763" max="10763" width="8.85546875" style="28"/>
    <col min="10764" max="10764" width="10.140625" style="28" customWidth="1"/>
    <col min="10765" max="10765" width="8.85546875" style="28"/>
    <col min="10766" max="10766" width="11.42578125" style="28" customWidth="1"/>
    <col min="10767" max="10992" width="8.85546875" style="28"/>
    <col min="10993" max="10993" width="14.140625" style="28" customWidth="1"/>
    <col min="10994" max="11004" width="8.85546875" style="28"/>
    <col min="11005" max="11005" width="8.42578125" style="28" customWidth="1"/>
    <col min="11006" max="11006" width="12.28515625" style="28" customWidth="1"/>
    <col min="11007" max="11007" width="10.42578125" style="28" customWidth="1"/>
    <col min="11008" max="11008" width="8.42578125" style="28" customWidth="1"/>
    <col min="11009" max="11011" width="6.42578125" style="28" customWidth="1"/>
    <col min="11012" max="11012" width="14" style="28" customWidth="1"/>
    <col min="11013" max="11013" width="6.42578125" style="28" customWidth="1"/>
    <col min="11014" max="11014" width="14.140625" style="28" customWidth="1"/>
    <col min="11015" max="11015" width="6.42578125" style="28" customWidth="1"/>
    <col min="11016" max="11016" width="11.42578125" style="28" customWidth="1"/>
    <col min="11017" max="11017" width="6.42578125" style="28" customWidth="1"/>
    <col min="11018" max="11018" width="11" style="28" customWidth="1"/>
    <col min="11019" max="11019" width="8.85546875" style="28"/>
    <col min="11020" max="11020" width="10.140625" style="28" customWidth="1"/>
    <col min="11021" max="11021" width="8.85546875" style="28"/>
    <col min="11022" max="11022" width="11.42578125" style="28" customWidth="1"/>
    <col min="11023" max="11248" width="8.85546875" style="28"/>
    <col min="11249" max="11249" width="14.140625" style="28" customWidth="1"/>
    <col min="11250" max="11260" width="8.85546875" style="28"/>
    <col min="11261" max="11261" width="8.42578125" style="28" customWidth="1"/>
    <col min="11262" max="11262" width="12.28515625" style="28" customWidth="1"/>
    <col min="11263" max="11263" width="10.42578125" style="28" customWidth="1"/>
    <col min="11264" max="11264" width="8.42578125" style="28" customWidth="1"/>
    <col min="11265" max="11267" width="6.42578125" style="28" customWidth="1"/>
    <col min="11268" max="11268" width="14" style="28" customWidth="1"/>
    <col min="11269" max="11269" width="6.42578125" style="28" customWidth="1"/>
    <col min="11270" max="11270" width="14.140625" style="28" customWidth="1"/>
    <col min="11271" max="11271" width="6.42578125" style="28" customWidth="1"/>
    <col min="11272" max="11272" width="11.42578125" style="28" customWidth="1"/>
    <col min="11273" max="11273" width="6.42578125" style="28" customWidth="1"/>
    <col min="11274" max="11274" width="11" style="28" customWidth="1"/>
    <col min="11275" max="11275" width="8.85546875" style="28"/>
    <col min="11276" max="11276" width="10.140625" style="28" customWidth="1"/>
    <col min="11277" max="11277" width="8.85546875" style="28"/>
    <col min="11278" max="11278" width="11.42578125" style="28" customWidth="1"/>
    <col min="11279" max="11504" width="8.85546875" style="28"/>
    <col min="11505" max="11505" width="14.140625" style="28" customWidth="1"/>
    <col min="11506" max="11516" width="8.85546875" style="28"/>
    <col min="11517" max="11517" width="8.42578125" style="28" customWidth="1"/>
    <col min="11518" max="11518" width="12.28515625" style="28" customWidth="1"/>
    <col min="11519" max="11519" width="10.42578125" style="28" customWidth="1"/>
    <col min="11520" max="11520" width="8.42578125" style="28" customWidth="1"/>
    <col min="11521" max="11523" width="6.42578125" style="28" customWidth="1"/>
    <col min="11524" max="11524" width="14" style="28" customWidth="1"/>
    <col min="11525" max="11525" width="6.42578125" style="28" customWidth="1"/>
    <col min="11526" max="11526" width="14.140625" style="28" customWidth="1"/>
    <col min="11527" max="11527" width="6.42578125" style="28" customWidth="1"/>
    <col min="11528" max="11528" width="11.42578125" style="28" customWidth="1"/>
    <col min="11529" max="11529" width="6.42578125" style="28" customWidth="1"/>
    <col min="11530" max="11530" width="11" style="28" customWidth="1"/>
    <col min="11531" max="11531" width="8.85546875" style="28"/>
    <col min="11532" max="11532" width="10.140625" style="28" customWidth="1"/>
    <col min="11533" max="11533" width="8.85546875" style="28"/>
    <col min="11534" max="11534" width="11.42578125" style="28" customWidth="1"/>
    <col min="11535" max="11760" width="8.85546875" style="28"/>
    <col min="11761" max="11761" width="14.140625" style="28" customWidth="1"/>
    <col min="11762" max="11772" width="8.85546875" style="28"/>
    <col min="11773" max="11773" width="8.42578125" style="28" customWidth="1"/>
    <col min="11774" max="11774" width="12.28515625" style="28" customWidth="1"/>
    <col min="11775" max="11775" width="10.42578125" style="28" customWidth="1"/>
    <col min="11776" max="11776" width="8.42578125" style="28" customWidth="1"/>
    <col min="11777" max="11779" width="6.42578125" style="28" customWidth="1"/>
    <col min="11780" max="11780" width="14" style="28" customWidth="1"/>
    <col min="11781" max="11781" width="6.42578125" style="28" customWidth="1"/>
    <col min="11782" max="11782" width="14.140625" style="28" customWidth="1"/>
    <col min="11783" max="11783" width="6.42578125" style="28" customWidth="1"/>
    <col min="11784" max="11784" width="11.42578125" style="28" customWidth="1"/>
    <col min="11785" max="11785" width="6.42578125" style="28" customWidth="1"/>
    <col min="11786" max="11786" width="11" style="28" customWidth="1"/>
    <col min="11787" max="11787" width="8.85546875" style="28"/>
    <col min="11788" max="11788" width="10.140625" style="28" customWidth="1"/>
    <col min="11789" max="11789" width="8.85546875" style="28"/>
    <col min="11790" max="11790" width="11.42578125" style="28" customWidth="1"/>
    <col min="11791" max="12016" width="8.85546875" style="28"/>
    <col min="12017" max="12017" width="14.140625" style="28" customWidth="1"/>
    <col min="12018" max="12028" width="8.85546875" style="28"/>
    <col min="12029" max="12029" width="8.42578125" style="28" customWidth="1"/>
    <col min="12030" max="12030" width="12.28515625" style="28" customWidth="1"/>
    <col min="12031" max="12031" width="10.42578125" style="28" customWidth="1"/>
    <col min="12032" max="12032" width="8.42578125" style="28" customWidth="1"/>
    <col min="12033" max="12035" width="6.42578125" style="28" customWidth="1"/>
    <col min="12036" max="12036" width="14" style="28" customWidth="1"/>
    <col min="12037" max="12037" width="6.42578125" style="28" customWidth="1"/>
    <col min="12038" max="12038" width="14.140625" style="28" customWidth="1"/>
    <col min="12039" max="12039" width="6.42578125" style="28" customWidth="1"/>
    <col min="12040" max="12040" width="11.42578125" style="28" customWidth="1"/>
    <col min="12041" max="12041" width="6.42578125" style="28" customWidth="1"/>
    <col min="12042" max="12042" width="11" style="28" customWidth="1"/>
    <col min="12043" max="12043" width="8.85546875" style="28"/>
    <col min="12044" max="12044" width="10.140625" style="28" customWidth="1"/>
    <col min="12045" max="12045" width="8.85546875" style="28"/>
    <col min="12046" max="12046" width="11.42578125" style="28" customWidth="1"/>
    <col min="12047" max="12272" width="8.85546875" style="28"/>
    <col min="12273" max="12273" width="14.140625" style="28" customWidth="1"/>
    <col min="12274" max="12284" width="8.85546875" style="28"/>
    <col min="12285" max="12285" width="8.42578125" style="28" customWidth="1"/>
    <col min="12286" max="12286" width="12.28515625" style="28" customWidth="1"/>
    <col min="12287" max="12287" width="10.42578125" style="28" customWidth="1"/>
    <col min="12288" max="12288" width="8.42578125" style="28" customWidth="1"/>
    <col min="12289" max="12291" width="6.42578125" style="28" customWidth="1"/>
    <col min="12292" max="12292" width="14" style="28" customWidth="1"/>
    <col min="12293" max="12293" width="6.42578125" style="28" customWidth="1"/>
    <col min="12294" max="12294" width="14.140625" style="28" customWidth="1"/>
    <col min="12295" max="12295" width="6.42578125" style="28" customWidth="1"/>
    <col min="12296" max="12296" width="11.42578125" style="28" customWidth="1"/>
    <col min="12297" max="12297" width="6.42578125" style="28" customWidth="1"/>
    <col min="12298" max="12298" width="11" style="28" customWidth="1"/>
    <col min="12299" max="12299" width="8.85546875" style="28"/>
    <col min="12300" max="12300" width="10.140625" style="28" customWidth="1"/>
    <col min="12301" max="12301" width="8.85546875" style="28"/>
    <col min="12302" max="12302" width="11.42578125" style="28" customWidth="1"/>
    <col min="12303" max="12528" width="8.85546875" style="28"/>
    <col min="12529" max="12529" width="14.140625" style="28" customWidth="1"/>
    <col min="12530" max="12540" width="8.85546875" style="28"/>
    <col min="12541" max="12541" width="8.42578125" style="28" customWidth="1"/>
    <col min="12542" max="12542" width="12.28515625" style="28" customWidth="1"/>
    <col min="12543" max="12543" width="10.42578125" style="28" customWidth="1"/>
    <col min="12544" max="12544" width="8.42578125" style="28" customWidth="1"/>
    <col min="12545" max="12547" width="6.42578125" style="28" customWidth="1"/>
    <col min="12548" max="12548" width="14" style="28" customWidth="1"/>
    <col min="12549" max="12549" width="6.42578125" style="28" customWidth="1"/>
    <col min="12550" max="12550" width="14.140625" style="28" customWidth="1"/>
    <col min="12551" max="12551" width="6.42578125" style="28" customWidth="1"/>
    <col min="12552" max="12552" width="11.42578125" style="28" customWidth="1"/>
    <col min="12553" max="12553" width="6.42578125" style="28" customWidth="1"/>
    <col min="12554" max="12554" width="11" style="28" customWidth="1"/>
    <col min="12555" max="12555" width="8.85546875" style="28"/>
    <col min="12556" max="12556" width="10.140625" style="28" customWidth="1"/>
    <col min="12557" max="12557" width="8.85546875" style="28"/>
    <col min="12558" max="12558" width="11.42578125" style="28" customWidth="1"/>
    <col min="12559" max="12784" width="8.85546875" style="28"/>
    <col min="12785" max="12785" width="14.140625" style="28" customWidth="1"/>
    <col min="12786" max="12796" width="8.85546875" style="28"/>
    <col min="12797" max="12797" width="8.42578125" style="28" customWidth="1"/>
    <col min="12798" max="12798" width="12.28515625" style="28" customWidth="1"/>
    <col min="12799" max="12799" width="10.42578125" style="28" customWidth="1"/>
    <col min="12800" max="12800" width="8.42578125" style="28" customWidth="1"/>
    <col min="12801" max="12803" width="6.42578125" style="28" customWidth="1"/>
    <col min="12804" max="12804" width="14" style="28" customWidth="1"/>
    <col min="12805" max="12805" width="6.42578125" style="28" customWidth="1"/>
    <col min="12806" max="12806" width="14.140625" style="28" customWidth="1"/>
    <col min="12807" max="12807" width="6.42578125" style="28" customWidth="1"/>
    <col min="12808" max="12808" width="11.42578125" style="28" customWidth="1"/>
    <col min="12809" max="12809" width="6.42578125" style="28" customWidth="1"/>
    <col min="12810" max="12810" width="11" style="28" customWidth="1"/>
    <col min="12811" max="12811" width="8.85546875" style="28"/>
    <col min="12812" max="12812" width="10.140625" style="28" customWidth="1"/>
    <col min="12813" max="12813" width="8.85546875" style="28"/>
    <col min="12814" max="12814" width="11.42578125" style="28" customWidth="1"/>
    <col min="12815" max="13040" width="8.85546875" style="28"/>
    <col min="13041" max="13041" width="14.140625" style="28" customWidth="1"/>
    <col min="13042" max="13052" width="8.85546875" style="28"/>
    <col min="13053" max="13053" width="8.42578125" style="28" customWidth="1"/>
    <col min="13054" max="13054" width="12.28515625" style="28" customWidth="1"/>
    <col min="13055" max="13055" width="10.42578125" style="28" customWidth="1"/>
    <col min="13056" max="13056" width="8.42578125" style="28" customWidth="1"/>
    <col min="13057" max="13059" width="6.42578125" style="28" customWidth="1"/>
    <col min="13060" max="13060" width="14" style="28" customWidth="1"/>
    <col min="13061" max="13061" width="6.42578125" style="28" customWidth="1"/>
    <col min="13062" max="13062" width="14.140625" style="28" customWidth="1"/>
    <col min="13063" max="13063" width="6.42578125" style="28" customWidth="1"/>
    <col min="13064" max="13064" width="11.42578125" style="28" customWidth="1"/>
    <col min="13065" max="13065" width="6.42578125" style="28" customWidth="1"/>
    <col min="13066" max="13066" width="11" style="28" customWidth="1"/>
    <col min="13067" max="13067" width="8.85546875" style="28"/>
    <col min="13068" max="13068" width="10.140625" style="28" customWidth="1"/>
    <col min="13069" max="13069" width="8.85546875" style="28"/>
    <col min="13070" max="13070" width="11.42578125" style="28" customWidth="1"/>
    <col min="13071" max="13296" width="8.85546875" style="28"/>
    <col min="13297" max="13297" width="14.140625" style="28" customWidth="1"/>
    <col min="13298" max="13308" width="8.85546875" style="28"/>
    <col min="13309" max="13309" width="8.42578125" style="28" customWidth="1"/>
    <col min="13310" max="13310" width="12.28515625" style="28" customWidth="1"/>
    <col min="13311" max="13311" width="10.42578125" style="28" customWidth="1"/>
    <col min="13312" max="13312" width="8.42578125" style="28" customWidth="1"/>
    <col min="13313" max="13315" width="6.42578125" style="28" customWidth="1"/>
    <col min="13316" max="13316" width="14" style="28" customWidth="1"/>
    <col min="13317" max="13317" width="6.42578125" style="28" customWidth="1"/>
    <col min="13318" max="13318" width="14.140625" style="28" customWidth="1"/>
    <col min="13319" max="13319" width="6.42578125" style="28" customWidth="1"/>
    <col min="13320" max="13320" width="11.42578125" style="28" customWidth="1"/>
    <col min="13321" max="13321" width="6.42578125" style="28" customWidth="1"/>
    <col min="13322" max="13322" width="11" style="28" customWidth="1"/>
    <col min="13323" max="13323" width="8.85546875" style="28"/>
    <col min="13324" max="13324" width="10.140625" style="28" customWidth="1"/>
    <col min="13325" max="13325" width="8.85546875" style="28"/>
    <col min="13326" max="13326" width="11.42578125" style="28" customWidth="1"/>
    <col min="13327" max="13552" width="8.85546875" style="28"/>
    <col min="13553" max="13553" width="14.140625" style="28" customWidth="1"/>
    <col min="13554" max="13564" width="8.85546875" style="28"/>
    <col min="13565" max="13565" width="8.42578125" style="28" customWidth="1"/>
    <col min="13566" max="13566" width="12.28515625" style="28" customWidth="1"/>
    <col min="13567" max="13567" width="10.42578125" style="28" customWidth="1"/>
    <col min="13568" max="13568" width="8.42578125" style="28" customWidth="1"/>
    <col min="13569" max="13571" width="6.42578125" style="28" customWidth="1"/>
    <col min="13572" max="13572" width="14" style="28" customWidth="1"/>
    <col min="13573" max="13573" width="6.42578125" style="28" customWidth="1"/>
    <col min="13574" max="13574" width="14.140625" style="28" customWidth="1"/>
    <col min="13575" max="13575" width="6.42578125" style="28" customWidth="1"/>
    <col min="13576" max="13576" width="11.42578125" style="28" customWidth="1"/>
    <col min="13577" max="13577" width="6.42578125" style="28" customWidth="1"/>
    <col min="13578" max="13578" width="11" style="28" customWidth="1"/>
    <col min="13579" max="13579" width="8.85546875" style="28"/>
    <col min="13580" max="13580" width="10.140625" style="28" customWidth="1"/>
    <col min="13581" max="13581" width="8.85546875" style="28"/>
    <col min="13582" max="13582" width="11.42578125" style="28" customWidth="1"/>
    <col min="13583" max="13808" width="8.85546875" style="28"/>
    <col min="13809" max="13809" width="14.140625" style="28" customWidth="1"/>
    <col min="13810" max="13820" width="8.85546875" style="28"/>
    <col min="13821" max="13821" width="8.42578125" style="28" customWidth="1"/>
    <col min="13822" max="13822" width="12.28515625" style="28" customWidth="1"/>
    <col min="13823" max="13823" width="10.42578125" style="28" customWidth="1"/>
    <col min="13824" max="13824" width="8.42578125" style="28" customWidth="1"/>
    <col min="13825" max="13827" width="6.42578125" style="28" customWidth="1"/>
    <col min="13828" max="13828" width="14" style="28" customWidth="1"/>
    <col min="13829" max="13829" width="6.42578125" style="28" customWidth="1"/>
    <col min="13830" max="13830" width="14.140625" style="28" customWidth="1"/>
    <col min="13831" max="13831" width="6.42578125" style="28" customWidth="1"/>
    <col min="13832" max="13832" width="11.42578125" style="28" customWidth="1"/>
    <col min="13833" max="13833" width="6.42578125" style="28" customWidth="1"/>
    <col min="13834" max="13834" width="11" style="28" customWidth="1"/>
    <col min="13835" max="13835" width="8.85546875" style="28"/>
    <col min="13836" max="13836" width="10.140625" style="28" customWidth="1"/>
    <col min="13837" max="13837" width="8.85546875" style="28"/>
    <col min="13838" max="13838" width="11.42578125" style="28" customWidth="1"/>
    <col min="13839" max="14064" width="8.85546875" style="28"/>
    <col min="14065" max="14065" width="14.140625" style="28" customWidth="1"/>
    <col min="14066" max="14076" width="8.85546875" style="28"/>
    <col min="14077" max="14077" width="8.42578125" style="28" customWidth="1"/>
    <col min="14078" max="14078" width="12.28515625" style="28" customWidth="1"/>
    <col min="14079" max="14079" width="10.42578125" style="28" customWidth="1"/>
    <col min="14080" max="14080" width="8.42578125" style="28" customWidth="1"/>
    <col min="14081" max="14083" width="6.42578125" style="28" customWidth="1"/>
    <col min="14084" max="14084" width="14" style="28" customWidth="1"/>
    <col min="14085" max="14085" width="6.42578125" style="28" customWidth="1"/>
    <col min="14086" max="14086" width="14.140625" style="28" customWidth="1"/>
    <col min="14087" max="14087" width="6.42578125" style="28" customWidth="1"/>
    <col min="14088" max="14088" width="11.42578125" style="28" customWidth="1"/>
    <col min="14089" max="14089" width="6.42578125" style="28" customWidth="1"/>
    <col min="14090" max="14090" width="11" style="28" customWidth="1"/>
    <col min="14091" max="14091" width="8.85546875" style="28"/>
    <col min="14092" max="14092" width="10.140625" style="28" customWidth="1"/>
    <col min="14093" max="14093" width="8.85546875" style="28"/>
    <col min="14094" max="14094" width="11.42578125" style="28" customWidth="1"/>
    <col min="14095" max="14320" width="8.85546875" style="28"/>
    <col min="14321" max="14321" width="14.140625" style="28" customWidth="1"/>
    <col min="14322" max="14332" width="8.85546875" style="28"/>
    <col min="14333" max="14333" width="8.42578125" style="28" customWidth="1"/>
    <col min="14334" max="14334" width="12.28515625" style="28" customWidth="1"/>
    <col min="14335" max="14335" width="10.42578125" style="28" customWidth="1"/>
    <col min="14336" max="14336" width="8.42578125" style="28" customWidth="1"/>
    <col min="14337" max="14339" width="6.42578125" style="28" customWidth="1"/>
    <col min="14340" max="14340" width="14" style="28" customWidth="1"/>
    <col min="14341" max="14341" width="6.42578125" style="28" customWidth="1"/>
    <col min="14342" max="14342" width="14.140625" style="28" customWidth="1"/>
    <col min="14343" max="14343" width="6.42578125" style="28" customWidth="1"/>
    <col min="14344" max="14344" width="11.42578125" style="28" customWidth="1"/>
    <col min="14345" max="14345" width="6.42578125" style="28" customWidth="1"/>
    <col min="14346" max="14346" width="11" style="28" customWidth="1"/>
    <col min="14347" max="14347" width="8.85546875" style="28"/>
    <col min="14348" max="14348" width="10.140625" style="28" customWidth="1"/>
    <col min="14349" max="14349" width="8.85546875" style="28"/>
    <col min="14350" max="14350" width="11.42578125" style="28" customWidth="1"/>
    <col min="14351" max="14576" width="8.85546875" style="28"/>
    <col min="14577" max="14577" width="14.140625" style="28" customWidth="1"/>
    <col min="14578" max="14588" width="8.85546875" style="28"/>
    <col min="14589" max="14589" width="8.42578125" style="28" customWidth="1"/>
    <col min="14590" max="14590" width="12.28515625" style="28" customWidth="1"/>
    <col min="14591" max="14591" width="10.42578125" style="28" customWidth="1"/>
    <col min="14592" max="14592" width="8.42578125" style="28" customWidth="1"/>
    <col min="14593" max="14595" width="6.42578125" style="28" customWidth="1"/>
    <col min="14596" max="14596" width="14" style="28" customWidth="1"/>
    <col min="14597" max="14597" width="6.42578125" style="28" customWidth="1"/>
    <col min="14598" max="14598" width="14.140625" style="28" customWidth="1"/>
    <col min="14599" max="14599" width="6.42578125" style="28" customWidth="1"/>
    <col min="14600" max="14600" width="11.42578125" style="28" customWidth="1"/>
    <col min="14601" max="14601" width="6.42578125" style="28" customWidth="1"/>
    <col min="14602" max="14602" width="11" style="28" customWidth="1"/>
    <col min="14603" max="14603" width="8.85546875" style="28"/>
    <col min="14604" max="14604" width="10.140625" style="28" customWidth="1"/>
    <col min="14605" max="14605" width="8.85546875" style="28"/>
    <col min="14606" max="14606" width="11.42578125" style="28" customWidth="1"/>
    <col min="14607" max="14832" width="8.85546875" style="28"/>
    <col min="14833" max="14833" width="14.140625" style="28" customWidth="1"/>
    <col min="14834" max="14844" width="8.85546875" style="28"/>
    <col min="14845" max="14845" width="8.42578125" style="28" customWidth="1"/>
    <col min="14846" max="14846" width="12.28515625" style="28" customWidth="1"/>
    <col min="14847" max="14847" width="10.42578125" style="28" customWidth="1"/>
    <col min="14848" max="14848" width="8.42578125" style="28" customWidth="1"/>
    <col min="14849" max="14851" width="6.42578125" style="28" customWidth="1"/>
    <col min="14852" max="14852" width="14" style="28" customWidth="1"/>
    <col min="14853" max="14853" width="6.42578125" style="28" customWidth="1"/>
    <col min="14854" max="14854" width="14.140625" style="28" customWidth="1"/>
    <col min="14855" max="14855" width="6.42578125" style="28" customWidth="1"/>
    <col min="14856" max="14856" width="11.42578125" style="28" customWidth="1"/>
    <col min="14857" max="14857" width="6.42578125" style="28" customWidth="1"/>
    <col min="14858" max="14858" width="11" style="28" customWidth="1"/>
    <col min="14859" max="14859" width="8.85546875" style="28"/>
    <col min="14860" max="14860" width="10.140625" style="28" customWidth="1"/>
    <col min="14861" max="14861" width="8.85546875" style="28"/>
    <col min="14862" max="14862" width="11.42578125" style="28" customWidth="1"/>
    <col min="14863" max="15088" width="8.85546875" style="28"/>
    <col min="15089" max="15089" width="14.140625" style="28" customWidth="1"/>
    <col min="15090" max="15100" width="8.85546875" style="28"/>
    <col min="15101" max="15101" width="8.42578125" style="28" customWidth="1"/>
    <col min="15102" max="15102" width="12.28515625" style="28" customWidth="1"/>
    <col min="15103" max="15103" width="10.42578125" style="28" customWidth="1"/>
    <col min="15104" max="15104" width="8.42578125" style="28" customWidth="1"/>
    <col min="15105" max="15107" width="6.42578125" style="28" customWidth="1"/>
    <col min="15108" max="15108" width="14" style="28" customWidth="1"/>
    <col min="15109" max="15109" width="6.42578125" style="28" customWidth="1"/>
    <col min="15110" max="15110" width="14.140625" style="28" customWidth="1"/>
    <col min="15111" max="15111" width="6.42578125" style="28" customWidth="1"/>
    <col min="15112" max="15112" width="11.42578125" style="28" customWidth="1"/>
    <col min="15113" max="15113" width="6.42578125" style="28" customWidth="1"/>
    <col min="15114" max="15114" width="11" style="28" customWidth="1"/>
    <col min="15115" max="15115" width="8.85546875" style="28"/>
    <col min="15116" max="15116" width="10.140625" style="28" customWidth="1"/>
    <col min="15117" max="15117" width="8.85546875" style="28"/>
    <col min="15118" max="15118" width="11.42578125" style="28" customWidth="1"/>
    <col min="15119" max="15344" width="8.85546875" style="28"/>
    <col min="15345" max="15345" width="14.140625" style="28" customWidth="1"/>
    <col min="15346" max="15356" width="8.85546875" style="28"/>
    <col min="15357" max="15357" width="8.42578125" style="28" customWidth="1"/>
    <col min="15358" max="15358" width="12.28515625" style="28" customWidth="1"/>
    <col min="15359" max="15359" width="10.42578125" style="28" customWidth="1"/>
    <col min="15360" max="15360" width="8.42578125" style="28" customWidth="1"/>
    <col min="15361" max="15363" width="6.42578125" style="28" customWidth="1"/>
    <col min="15364" max="15364" width="14" style="28" customWidth="1"/>
    <col min="15365" max="15365" width="6.42578125" style="28" customWidth="1"/>
    <col min="15366" max="15366" width="14.140625" style="28" customWidth="1"/>
    <col min="15367" max="15367" width="6.42578125" style="28" customWidth="1"/>
    <col min="15368" max="15368" width="11.42578125" style="28" customWidth="1"/>
    <col min="15369" max="15369" width="6.42578125" style="28" customWidth="1"/>
    <col min="15370" max="15370" width="11" style="28" customWidth="1"/>
    <col min="15371" max="15371" width="8.85546875" style="28"/>
    <col min="15372" max="15372" width="10.140625" style="28" customWidth="1"/>
    <col min="15373" max="15373" width="8.85546875" style="28"/>
    <col min="15374" max="15374" width="11.42578125" style="28" customWidth="1"/>
    <col min="15375" max="15600" width="8.85546875" style="28"/>
    <col min="15601" max="15601" width="14.140625" style="28" customWidth="1"/>
    <col min="15602" max="15612" width="8.85546875" style="28"/>
    <col min="15613" max="15613" width="8.42578125" style="28" customWidth="1"/>
    <col min="15614" max="15614" width="12.28515625" style="28" customWidth="1"/>
    <col min="15615" max="15615" width="10.42578125" style="28" customWidth="1"/>
    <col min="15616" max="15616" width="8.42578125" style="28" customWidth="1"/>
    <col min="15617" max="15619" width="6.42578125" style="28" customWidth="1"/>
    <col min="15620" max="15620" width="14" style="28" customWidth="1"/>
    <col min="15621" max="15621" width="6.42578125" style="28" customWidth="1"/>
    <col min="15622" max="15622" width="14.140625" style="28" customWidth="1"/>
    <col min="15623" max="15623" width="6.42578125" style="28" customWidth="1"/>
    <col min="15624" max="15624" width="11.42578125" style="28" customWidth="1"/>
    <col min="15625" max="15625" width="6.42578125" style="28" customWidth="1"/>
    <col min="15626" max="15626" width="11" style="28" customWidth="1"/>
    <col min="15627" max="15627" width="8.85546875" style="28"/>
    <col min="15628" max="15628" width="10.140625" style="28" customWidth="1"/>
    <col min="15629" max="15629" width="8.85546875" style="28"/>
    <col min="15630" max="15630" width="11.42578125" style="28" customWidth="1"/>
    <col min="15631" max="15856" width="8.85546875" style="28"/>
    <col min="15857" max="15857" width="14.140625" style="28" customWidth="1"/>
    <col min="15858" max="15868" width="8.85546875" style="28"/>
    <col min="15869" max="15869" width="8.42578125" style="28" customWidth="1"/>
    <col min="15870" max="15870" width="12.28515625" style="28" customWidth="1"/>
    <col min="15871" max="15871" width="10.42578125" style="28" customWidth="1"/>
    <col min="15872" max="15872" width="8.42578125" style="28" customWidth="1"/>
    <col min="15873" max="15875" width="6.42578125" style="28" customWidth="1"/>
    <col min="15876" max="15876" width="14" style="28" customWidth="1"/>
    <col min="15877" max="15877" width="6.42578125" style="28" customWidth="1"/>
    <col min="15878" max="15878" width="14.140625" style="28" customWidth="1"/>
    <col min="15879" max="15879" width="6.42578125" style="28" customWidth="1"/>
    <col min="15880" max="15880" width="11.42578125" style="28" customWidth="1"/>
    <col min="15881" max="15881" width="6.42578125" style="28" customWidth="1"/>
    <col min="15882" max="15882" width="11" style="28" customWidth="1"/>
    <col min="15883" max="15883" width="8.85546875" style="28"/>
    <col min="15884" max="15884" width="10.140625" style="28" customWidth="1"/>
    <col min="15885" max="15885" width="8.85546875" style="28"/>
    <col min="15886" max="15886" width="11.42578125" style="28" customWidth="1"/>
    <col min="15887" max="16112" width="8.85546875" style="28"/>
    <col min="16113" max="16113" width="14.140625" style="28" customWidth="1"/>
    <col min="16114" max="16124" width="8.85546875" style="28"/>
    <col min="16125" max="16125" width="8.42578125" style="28" customWidth="1"/>
    <col min="16126" max="16126" width="12.28515625" style="28" customWidth="1"/>
    <col min="16127" max="16127" width="10.42578125" style="28" customWidth="1"/>
    <col min="16128" max="16128" width="8.42578125" style="28" customWidth="1"/>
    <col min="16129" max="16131" width="6.42578125" style="28" customWidth="1"/>
    <col min="16132" max="16132" width="14" style="28" customWidth="1"/>
    <col min="16133" max="16133" width="6.42578125" style="28" customWidth="1"/>
    <col min="16134" max="16134" width="14.140625" style="28" customWidth="1"/>
    <col min="16135" max="16135" width="6.42578125" style="28" customWidth="1"/>
    <col min="16136" max="16136" width="11.42578125" style="28" customWidth="1"/>
    <col min="16137" max="16137" width="6.42578125" style="28" customWidth="1"/>
    <col min="16138" max="16138" width="11" style="28" customWidth="1"/>
    <col min="16139" max="16139" width="8.85546875" style="28"/>
    <col min="16140" max="16140" width="10.140625" style="28" customWidth="1"/>
    <col min="16141" max="16141" width="8.85546875" style="28"/>
    <col min="16142" max="16142" width="11.42578125" style="28" customWidth="1"/>
    <col min="16143" max="16368" width="8.85546875" style="28"/>
    <col min="16369" max="16369" width="14.140625" style="28" customWidth="1"/>
    <col min="16370" max="16384" width="8.85546875" style="28"/>
  </cols>
  <sheetData>
    <row r="1" spans="1:14" ht="18" customHeight="1" thickBot="1">
      <c r="A1" s="1165" t="s">
        <v>159</v>
      </c>
      <c r="B1" s="1165"/>
      <c r="C1" s="1165"/>
      <c r="D1" s="1165"/>
      <c r="E1" s="1165"/>
      <c r="F1" s="1165"/>
      <c r="G1" s="1165"/>
      <c r="H1" s="1165"/>
      <c r="I1" s="1165"/>
      <c r="J1" s="1165"/>
      <c r="K1" s="1165"/>
      <c r="L1" s="1165"/>
      <c r="M1" s="1165"/>
      <c r="N1" s="1165"/>
    </row>
    <row r="2" spans="1:14" s="2" customFormat="1" ht="37.5" customHeight="1">
      <c r="A2" s="1166" t="s">
        <v>132</v>
      </c>
      <c r="B2" s="1166"/>
      <c r="C2" s="1166"/>
      <c r="D2" s="1166"/>
      <c r="E2" s="1167" t="str">
        <f>'[4]obiettivi lp'!C12</f>
        <v>Promuovere un efficiente sistema di viabilità urbana e garantire un ambiente sano e sostenibile</v>
      </c>
      <c r="F2" s="1167"/>
      <c r="G2" s="1167"/>
      <c r="H2" s="1167"/>
      <c r="I2" s="1168" t="s">
        <v>131</v>
      </c>
      <c r="J2" s="1169"/>
      <c r="K2" s="1170"/>
      <c r="L2" s="1177" t="str">
        <f>'[4]obiettivi lp'!D12</f>
        <v>10.5 - 9.2 e 12.9</v>
      </c>
      <c r="M2" s="1178"/>
      <c r="N2" s="1178"/>
    </row>
    <row r="3" spans="1:14" s="2" customFormat="1" ht="12.75" customHeight="1">
      <c r="A3" s="1166" t="s">
        <v>76</v>
      </c>
      <c r="B3" s="1166"/>
      <c r="C3" s="1166"/>
      <c r="D3" s="1166"/>
      <c r="E3" s="1183" t="str">
        <f>'[4]obiettivi lp'!E12</f>
        <v>Manutenzione strade, aree verdi, immobili e cimiteri</v>
      </c>
      <c r="F3" s="1183"/>
      <c r="G3" s="1183"/>
      <c r="H3" s="1183"/>
      <c r="I3" s="1171"/>
      <c r="J3" s="1172"/>
      <c r="K3" s="1173"/>
      <c r="L3" s="1179"/>
      <c r="M3" s="1180"/>
      <c r="N3" s="1180"/>
    </row>
    <row r="4" spans="1:14" s="2" customFormat="1" ht="21.75" customHeight="1">
      <c r="A4" s="1166"/>
      <c r="B4" s="1166"/>
      <c r="C4" s="1166"/>
      <c r="D4" s="1166"/>
      <c r="E4" s="1183"/>
      <c r="F4" s="1183"/>
      <c r="G4" s="1183"/>
      <c r="H4" s="1183"/>
      <c r="I4" s="1174"/>
      <c r="J4" s="1175"/>
      <c r="K4" s="1176"/>
      <c r="L4" s="1181"/>
      <c r="M4" s="1182"/>
      <c r="N4" s="1182"/>
    </row>
    <row r="5" spans="1:14" s="2" customFormat="1" ht="21.75" customHeight="1">
      <c r="A5" s="1161" t="s">
        <v>79</v>
      </c>
      <c r="B5" s="1161"/>
      <c r="C5" s="1161"/>
      <c r="D5" s="1161"/>
      <c r="E5" s="1162" t="s">
        <v>115</v>
      </c>
      <c r="F5" s="1162"/>
      <c r="G5" s="1162"/>
      <c r="H5" s="1162"/>
      <c r="I5" s="1163" t="s">
        <v>58</v>
      </c>
      <c r="J5" s="1163"/>
      <c r="K5" s="1163"/>
      <c r="L5" s="1163"/>
      <c r="M5" s="1163"/>
      <c r="N5" s="1163"/>
    </row>
    <row r="6" spans="1:14" s="2" customFormat="1" ht="27" customHeight="1">
      <c r="A6" s="1161"/>
      <c r="B6" s="1161"/>
      <c r="C6" s="1161"/>
      <c r="D6" s="1161"/>
      <c r="E6" s="1162"/>
      <c r="F6" s="1162"/>
      <c r="G6" s="1162"/>
      <c r="H6" s="1162"/>
      <c r="I6" s="1164"/>
      <c r="J6" s="1164"/>
      <c r="K6" s="1164">
        <v>2021</v>
      </c>
      <c r="L6" s="1164"/>
      <c r="M6" s="1164"/>
      <c r="N6" s="1164"/>
    </row>
    <row r="7" spans="1:14" s="2" customFormat="1" ht="31.5" customHeight="1">
      <c r="A7" s="1161" t="s">
        <v>81</v>
      </c>
      <c r="B7" s="1161"/>
      <c r="C7" s="1161"/>
      <c r="D7" s="1161"/>
      <c r="E7" s="1184"/>
      <c r="F7" s="1184"/>
      <c r="G7" s="1184"/>
      <c r="H7" s="1184"/>
      <c r="I7" s="1185"/>
      <c r="J7" s="1185"/>
      <c r="K7" s="1185" t="str">
        <f>'[4]obiettivi lp'!H8</f>
        <v>x</v>
      </c>
      <c r="L7" s="1185"/>
      <c r="M7" s="1185"/>
      <c r="N7" s="1185"/>
    </row>
    <row r="8" spans="1:14" ht="42.75" customHeight="1">
      <c r="A8" s="1159" t="s">
        <v>4</v>
      </c>
      <c r="B8" s="1159"/>
      <c r="C8" s="1160"/>
      <c r="D8" s="1160"/>
      <c r="E8" s="1160"/>
      <c r="F8" s="1160"/>
      <c r="G8" s="1160"/>
      <c r="H8" s="1160"/>
      <c r="I8" s="1160"/>
      <c r="J8" s="1160"/>
      <c r="K8" s="1160"/>
      <c r="L8" s="1160"/>
      <c r="M8" s="1160"/>
      <c r="N8" s="1160"/>
    </row>
    <row r="9" spans="1:14" ht="90.75" customHeight="1">
      <c r="A9" s="1153" t="s">
        <v>5</v>
      </c>
      <c r="B9" s="1153"/>
      <c r="C9" s="1154" t="s">
        <v>276</v>
      </c>
      <c r="D9" s="1155"/>
      <c r="E9" s="1155"/>
      <c r="F9" s="1155"/>
      <c r="G9" s="1155"/>
      <c r="H9" s="1155"/>
      <c r="I9" s="1155"/>
      <c r="J9" s="1155"/>
      <c r="K9" s="1155"/>
      <c r="L9" s="1155"/>
      <c r="M9" s="1155"/>
      <c r="N9" s="1156"/>
    </row>
    <row r="10" spans="1:14" ht="6.75" customHeight="1">
      <c r="A10" s="1153"/>
      <c r="B10" s="1153"/>
      <c r="C10" s="1157"/>
      <c r="D10" s="1157"/>
      <c r="E10" s="1157"/>
      <c r="F10" s="1157"/>
      <c r="G10" s="1157"/>
      <c r="H10" s="1157"/>
      <c r="I10" s="1157"/>
      <c r="J10" s="1157"/>
      <c r="K10" s="1157"/>
      <c r="L10" s="1157"/>
      <c r="M10" s="1157"/>
      <c r="N10" s="1157"/>
    </row>
    <row r="11" spans="1:14" ht="19.5" customHeight="1">
      <c r="A11" s="1153" t="s">
        <v>83</v>
      </c>
      <c r="B11" s="1153"/>
      <c r="C11" s="1158" t="s">
        <v>130</v>
      </c>
      <c r="D11" s="1158"/>
      <c r="E11" s="1158"/>
      <c r="F11" s="1158"/>
      <c r="G11" s="1158"/>
      <c r="H11" s="1158"/>
      <c r="I11" s="1158"/>
      <c r="J11" s="1158"/>
      <c r="K11" s="1158"/>
      <c r="L11" s="1158"/>
      <c r="M11" s="1158"/>
      <c r="N11" s="1158"/>
    </row>
    <row r="12" spans="1:14" ht="19.5" customHeight="1">
      <c r="A12" s="1153"/>
      <c r="B12" s="1153"/>
      <c r="C12" s="1158"/>
      <c r="D12" s="1158"/>
      <c r="E12" s="1158"/>
      <c r="F12" s="1158"/>
      <c r="G12" s="1158"/>
      <c r="H12" s="1158"/>
      <c r="I12" s="1158"/>
      <c r="J12" s="1158"/>
      <c r="K12" s="1158"/>
      <c r="L12" s="1158"/>
      <c r="M12" s="1158"/>
      <c r="N12" s="1158"/>
    </row>
    <row r="13" spans="1:14" ht="22.5" customHeight="1">
      <c r="A13" s="1153"/>
      <c r="B13" s="1153"/>
      <c r="C13" s="1158"/>
      <c r="D13" s="1158"/>
      <c r="E13" s="1158"/>
      <c r="F13" s="1158"/>
      <c r="G13" s="1158"/>
      <c r="H13" s="1158"/>
      <c r="I13" s="1158"/>
      <c r="J13" s="1158"/>
      <c r="K13" s="1158"/>
      <c r="L13" s="1158"/>
      <c r="M13" s="1158"/>
      <c r="N13" s="1158"/>
    </row>
    <row r="14" spans="1:14" ht="32.25" customHeight="1">
      <c r="A14" s="1153"/>
      <c r="B14" s="1153"/>
      <c r="C14" s="1158"/>
      <c r="D14" s="1158"/>
      <c r="E14" s="1158"/>
      <c r="F14" s="1158"/>
      <c r="G14" s="1158"/>
      <c r="H14" s="1158"/>
      <c r="I14" s="1158"/>
      <c r="J14" s="1158"/>
      <c r="K14" s="1158"/>
      <c r="L14" s="1158"/>
      <c r="M14" s="1158"/>
      <c r="N14" s="1158"/>
    </row>
    <row r="15" spans="1:14" ht="18.75" hidden="1" customHeight="1">
      <c r="A15" s="1153"/>
      <c r="B15" s="1153"/>
      <c r="C15" s="1158"/>
      <c r="D15" s="1158"/>
      <c r="E15" s="1158"/>
      <c r="F15" s="1158"/>
      <c r="G15" s="1158"/>
      <c r="H15" s="1158"/>
      <c r="I15" s="1158"/>
      <c r="J15" s="1158"/>
      <c r="K15" s="1158"/>
      <c r="L15" s="1158"/>
      <c r="M15" s="1158"/>
      <c r="N15" s="1158"/>
    </row>
    <row r="16" spans="1:14" ht="16.5" hidden="1" customHeight="1">
      <c r="A16" s="1153"/>
      <c r="B16" s="1153"/>
      <c r="C16" s="1158"/>
      <c r="D16" s="1158"/>
      <c r="E16" s="1158"/>
      <c r="F16" s="1158"/>
      <c r="G16" s="1158"/>
      <c r="H16" s="1158"/>
      <c r="I16" s="1158"/>
      <c r="J16" s="1158"/>
      <c r="K16" s="1158"/>
      <c r="L16" s="1158"/>
      <c r="M16" s="1158"/>
      <c r="N16" s="1158"/>
    </row>
    <row r="17" spans="1:252" ht="23.25" hidden="1" customHeight="1">
      <c r="A17" s="1153"/>
      <c r="B17" s="1153"/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</row>
    <row r="18" spans="1:252" ht="20.25" hidden="1" customHeight="1">
      <c r="A18" s="1153"/>
      <c r="B18" s="1153"/>
      <c r="C18" s="1158"/>
      <c r="D18" s="1158"/>
      <c r="E18" s="1158"/>
      <c r="F18" s="1158"/>
      <c r="G18" s="1158"/>
      <c r="H18" s="1158"/>
      <c r="I18" s="1158"/>
      <c r="J18" s="1158"/>
      <c r="K18" s="1158"/>
      <c r="L18" s="1158"/>
      <c r="M18" s="1158"/>
      <c r="N18" s="1158"/>
    </row>
    <row r="19" spans="1:252" ht="13.5" hidden="1" customHeight="1">
      <c r="A19" s="1153"/>
      <c r="B19" s="1153"/>
      <c r="C19" s="1158"/>
      <c r="D19" s="1158"/>
      <c r="E19" s="1158"/>
      <c r="F19" s="1158"/>
      <c r="G19" s="1158"/>
      <c r="H19" s="1158"/>
      <c r="I19" s="1158"/>
      <c r="J19" s="1158"/>
      <c r="K19" s="1158"/>
      <c r="L19" s="1158"/>
      <c r="M19" s="1158"/>
      <c r="N19" s="1158"/>
    </row>
    <row r="20" spans="1:252" ht="13.5" hidden="1" customHeight="1">
      <c r="A20" s="1153"/>
      <c r="B20" s="1153"/>
      <c r="C20" s="1158"/>
      <c r="D20" s="1158"/>
      <c r="E20" s="1158"/>
      <c r="F20" s="1158"/>
      <c r="G20" s="1158"/>
      <c r="H20" s="1158"/>
      <c r="I20" s="1158"/>
      <c r="J20" s="1158"/>
      <c r="K20" s="1158"/>
      <c r="L20" s="1158"/>
      <c r="M20" s="1158"/>
      <c r="N20" s="1158"/>
    </row>
    <row r="21" spans="1:252" ht="13.5" hidden="1" customHeight="1">
      <c r="A21" s="1153"/>
      <c r="B21" s="1153"/>
      <c r="C21" s="1158"/>
      <c r="D21" s="1158"/>
      <c r="E21" s="1158"/>
      <c r="F21" s="1158"/>
      <c r="G21" s="1158"/>
      <c r="H21" s="1158"/>
      <c r="I21" s="1158"/>
      <c r="J21" s="1158"/>
      <c r="K21" s="1158"/>
      <c r="L21" s="1158"/>
      <c r="M21" s="1158"/>
      <c r="N21" s="1158"/>
    </row>
    <row r="22" spans="1:252" ht="13.5" hidden="1" customHeight="1">
      <c r="A22" s="1153"/>
      <c r="B22" s="1153"/>
      <c r="C22" s="1158"/>
      <c r="D22" s="1158"/>
      <c r="E22" s="1158"/>
      <c r="F22" s="1158"/>
      <c r="G22" s="1158"/>
      <c r="H22" s="1158"/>
      <c r="I22" s="1158"/>
      <c r="J22" s="1158"/>
      <c r="K22" s="1158"/>
      <c r="L22" s="1158"/>
      <c r="M22" s="1158"/>
      <c r="N22" s="1158"/>
    </row>
    <row r="23" spans="1:252" ht="13.5" hidden="1" customHeight="1">
      <c r="A23" s="1153"/>
      <c r="B23" s="1153"/>
      <c r="C23" s="1158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</row>
    <row r="24" spans="1:252" s="5" customFormat="1" ht="18.75" customHeight="1">
      <c r="A24" s="957" t="s">
        <v>7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28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</row>
    <row r="25" spans="1:252" s="5" customFormat="1" ht="27" customHeight="1">
      <c r="A25" s="114">
        <v>1</v>
      </c>
      <c r="B25" s="1152" t="s">
        <v>236</v>
      </c>
      <c r="C25" s="1152"/>
      <c r="D25" s="1152"/>
      <c r="E25" s="1152"/>
      <c r="F25" s="1152"/>
      <c r="G25" s="1152"/>
      <c r="H25" s="114"/>
      <c r="I25" s="969" t="s">
        <v>118</v>
      </c>
      <c r="J25" s="969"/>
      <c r="K25" s="969"/>
      <c r="L25" s="969"/>
      <c r="M25" s="969"/>
      <c r="N25" s="969"/>
      <c r="O25" s="28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</row>
    <row r="26" spans="1:252" s="5" customFormat="1" ht="27" customHeight="1">
      <c r="A26" s="114">
        <v>2</v>
      </c>
      <c r="B26" s="1152" t="s">
        <v>116</v>
      </c>
      <c r="C26" s="1152"/>
      <c r="D26" s="1152"/>
      <c r="E26" s="1152"/>
      <c r="F26" s="1152"/>
      <c r="G26" s="1152"/>
      <c r="H26" s="114"/>
      <c r="I26" s="969"/>
      <c r="J26" s="969"/>
      <c r="K26" s="969"/>
      <c r="L26" s="969"/>
      <c r="M26" s="969"/>
      <c r="N26" s="969"/>
      <c r="O26" s="28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</row>
    <row r="27" spans="1:252" s="5" customFormat="1" ht="26.25" customHeight="1">
      <c r="A27" s="114">
        <v>3</v>
      </c>
      <c r="B27" s="1152" t="s">
        <v>237</v>
      </c>
      <c r="C27" s="1152"/>
      <c r="D27" s="1152"/>
      <c r="E27" s="1152"/>
      <c r="F27" s="1152"/>
      <c r="G27" s="1152"/>
      <c r="H27" s="114"/>
      <c r="I27" s="969"/>
      <c r="J27" s="969"/>
      <c r="K27" s="969"/>
      <c r="L27" s="969"/>
      <c r="M27" s="969"/>
      <c r="N27" s="969"/>
      <c r="O27" s="28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</row>
    <row r="28" spans="1:252" ht="33.75" customHeight="1">
      <c r="A28" s="114">
        <v>4</v>
      </c>
      <c r="B28" s="1150" t="s">
        <v>117</v>
      </c>
      <c r="C28" s="1150"/>
      <c r="D28" s="1150"/>
      <c r="E28" s="1150"/>
      <c r="F28" s="1150"/>
      <c r="G28" s="1150"/>
      <c r="H28" s="114"/>
      <c r="I28" s="969"/>
      <c r="J28" s="969"/>
      <c r="K28" s="969"/>
      <c r="L28" s="969"/>
      <c r="M28" s="969"/>
      <c r="N28" s="969"/>
    </row>
    <row r="29" spans="1:252" ht="28.5" customHeight="1">
      <c r="A29" s="114">
        <v>5</v>
      </c>
      <c r="B29" s="1150" t="s">
        <v>238</v>
      </c>
      <c r="C29" s="1150"/>
      <c r="D29" s="1150"/>
      <c r="E29" s="1150"/>
      <c r="F29" s="1150"/>
      <c r="G29" s="1150"/>
      <c r="H29" s="114"/>
      <c r="I29" s="969"/>
      <c r="J29" s="969"/>
      <c r="K29" s="969"/>
      <c r="L29" s="969"/>
      <c r="M29" s="969"/>
      <c r="N29" s="969"/>
      <c r="Q29" s="180"/>
    </row>
    <row r="30" spans="1:252">
      <c r="A30" s="115" t="s">
        <v>91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7"/>
      <c r="O30" s="116"/>
      <c r="Q30" s="180"/>
    </row>
    <row r="31" spans="1:252" ht="12.75" customHeight="1">
      <c r="A31" s="1122" t="s">
        <v>92</v>
      </c>
      <c r="B31" s="1122"/>
      <c r="C31" s="1122"/>
      <c r="D31" s="1122"/>
      <c r="E31" s="1122"/>
      <c r="F31" s="1122"/>
      <c r="G31" s="1122"/>
      <c r="H31" s="1122"/>
      <c r="I31" s="1151" t="s">
        <v>326</v>
      </c>
      <c r="J31" s="1151"/>
      <c r="K31" s="1151" t="s">
        <v>327</v>
      </c>
      <c r="L31" s="1151"/>
      <c r="M31" s="1151" t="s">
        <v>12</v>
      </c>
      <c r="N31" s="1151"/>
      <c r="O31" s="192">
        <v>2021</v>
      </c>
      <c r="Q31" s="180"/>
    </row>
    <row r="32" spans="1:252" ht="12.75" customHeight="1">
      <c r="A32" s="1126" t="s">
        <v>239</v>
      </c>
      <c r="B32" s="1126"/>
      <c r="C32" s="1126"/>
      <c r="D32" s="1126"/>
      <c r="E32" s="1126"/>
      <c r="F32" s="1126"/>
      <c r="G32" s="1126"/>
      <c r="H32" s="1143"/>
      <c r="I32" s="1146">
        <v>0.5</v>
      </c>
      <c r="J32" s="1146"/>
      <c r="K32" s="1146"/>
      <c r="L32" s="1146"/>
      <c r="M32" s="1147"/>
      <c r="N32" s="1147"/>
      <c r="O32" s="194"/>
      <c r="Q32" s="180"/>
    </row>
    <row r="33" spans="1:17" ht="12.75" customHeight="1">
      <c r="A33" s="1148" t="s">
        <v>240</v>
      </c>
      <c r="B33" s="1148"/>
      <c r="C33" s="1148"/>
      <c r="D33" s="1148"/>
      <c r="E33" s="1148"/>
      <c r="F33" s="1148"/>
      <c r="G33" s="1148"/>
      <c r="H33" s="1149"/>
      <c r="I33" s="1146">
        <v>34</v>
      </c>
      <c r="J33" s="1146"/>
      <c r="K33" s="1146"/>
      <c r="L33" s="1146"/>
      <c r="M33" s="1147"/>
      <c r="N33" s="1147"/>
      <c r="O33" s="194"/>
      <c r="Q33" s="180"/>
    </row>
    <row r="34" spans="1:17" ht="27.75" customHeight="1">
      <c r="A34" s="1144" t="s">
        <v>119</v>
      </c>
      <c r="B34" s="1144"/>
      <c r="C34" s="1144"/>
      <c r="D34" s="1144"/>
      <c r="E34" s="1144"/>
      <c r="F34" s="1144"/>
      <c r="G34" s="1144"/>
      <c r="H34" s="1145"/>
      <c r="I34" s="1146">
        <v>200</v>
      </c>
      <c r="J34" s="1146"/>
      <c r="K34" s="1146"/>
      <c r="L34" s="1146"/>
      <c r="M34" s="1147"/>
      <c r="N34" s="1147"/>
      <c r="O34" s="194"/>
      <c r="Q34" s="180"/>
    </row>
    <row r="35" spans="1:17" ht="21.75" customHeight="1">
      <c r="A35" s="1144" t="s">
        <v>120</v>
      </c>
      <c r="B35" s="1144"/>
      <c r="C35" s="1144"/>
      <c r="D35" s="1144"/>
      <c r="E35" s="1144"/>
      <c r="F35" s="1144"/>
      <c r="G35" s="1144"/>
      <c r="H35" s="1145"/>
      <c r="I35" s="1146">
        <v>8</v>
      </c>
      <c r="J35" s="1146"/>
      <c r="K35" s="1146"/>
      <c r="L35" s="1146"/>
      <c r="M35" s="1147"/>
      <c r="N35" s="1147"/>
      <c r="O35" s="194"/>
      <c r="Q35" s="180"/>
    </row>
    <row r="36" spans="1:17" ht="12.75" customHeight="1">
      <c r="A36" s="1126" t="s">
        <v>121</v>
      </c>
      <c r="B36" s="1126"/>
      <c r="C36" s="1126"/>
      <c r="D36" s="1126"/>
      <c r="E36" s="1126"/>
      <c r="F36" s="1126"/>
      <c r="G36" s="1126"/>
      <c r="H36" s="1143"/>
      <c r="I36" s="1131" t="s">
        <v>287</v>
      </c>
      <c r="J36" s="1131"/>
      <c r="K36" s="1131"/>
      <c r="L36" s="1131"/>
      <c r="M36" s="1132"/>
      <c r="N36" s="1132"/>
      <c r="O36" s="194"/>
      <c r="Q36" s="180"/>
    </row>
    <row r="37" spans="1:17" s="22" customFormat="1" ht="24" customHeight="1">
      <c r="A37" s="1042" t="s">
        <v>133</v>
      </c>
      <c r="B37" s="1043" t="s">
        <v>123</v>
      </c>
      <c r="C37" s="1043" t="s">
        <v>123</v>
      </c>
      <c r="D37" s="1043" t="s">
        <v>123</v>
      </c>
      <c r="E37" s="1043" t="s">
        <v>123</v>
      </c>
      <c r="F37" s="1043" t="s">
        <v>123</v>
      </c>
      <c r="G37" s="1043" t="s">
        <v>123</v>
      </c>
      <c r="H37" s="1043" t="s">
        <v>123</v>
      </c>
      <c r="I37" s="1131" t="s">
        <v>345</v>
      </c>
      <c r="J37" s="1131"/>
      <c r="K37" s="1131"/>
      <c r="L37" s="1131"/>
      <c r="M37" s="1132"/>
      <c r="N37" s="1132"/>
      <c r="O37" s="194"/>
      <c r="Q37" s="180"/>
    </row>
    <row r="38" spans="1:17" ht="12.75" customHeight="1">
      <c r="A38" s="1122" t="s">
        <v>100</v>
      </c>
      <c r="B38" s="1122"/>
      <c r="C38" s="1122"/>
      <c r="D38" s="1122"/>
      <c r="E38" s="1122"/>
      <c r="F38" s="1122"/>
      <c r="G38" s="1122"/>
      <c r="H38" s="1122"/>
      <c r="I38" s="1142" t="s">
        <v>10</v>
      </c>
      <c r="J38" s="1142"/>
      <c r="K38" s="1142" t="s">
        <v>327</v>
      </c>
      <c r="L38" s="1142"/>
      <c r="M38" s="1142" t="s">
        <v>12</v>
      </c>
      <c r="N38" s="1142"/>
      <c r="O38" s="193">
        <v>2021</v>
      </c>
      <c r="Q38" s="180"/>
    </row>
    <row r="39" spans="1:17" ht="20.25" customHeight="1">
      <c r="A39" s="1133"/>
      <c r="B39" s="1134"/>
      <c r="C39" s="1134"/>
      <c r="D39" s="1134"/>
      <c r="E39" s="1134"/>
      <c r="F39" s="1134"/>
      <c r="G39" s="1134"/>
      <c r="H39" s="1135"/>
      <c r="I39" s="1136"/>
      <c r="J39" s="1137"/>
      <c r="K39" s="1138"/>
      <c r="L39" s="1139"/>
      <c r="M39" s="1140"/>
      <c r="N39" s="1141"/>
      <c r="O39" s="188"/>
      <c r="Q39" s="180"/>
    </row>
    <row r="40" spans="1:17" ht="12.75" customHeight="1">
      <c r="A40" s="1124"/>
      <c r="B40" s="1124"/>
      <c r="C40" s="1124"/>
      <c r="D40" s="1124"/>
      <c r="E40" s="1124"/>
      <c r="F40" s="1124"/>
      <c r="G40" s="1124"/>
      <c r="H40" s="1124"/>
      <c r="I40" s="1129"/>
      <c r="J40" s="1129"/>
      <c r="K40" s="1130"/>
      <c r="L40" s="1130"/>
      <c r="M40" s="1113"/>
      <c r="N40" s="1113"/>
      <c r="O40" s="188"/>
      <c r="Q40" s="180"/>
    </row>
    <row r="41" spans="1:17" ht="12.75" customHeight="1">
      <c r="A41" s="1128"/>
      <c r="B41" s="1128"/>
      <c r="C41" s="1128"/>
      <c r="D41" s="1128"/>
      <c r="E41" s="1128"/>
      <c r="F41" s="1128"/>
      <c r="G41" s="1128"/>
      <c r="H41" s="1128"/>
      <c r="I41" s="1129"/>
      <c r="J41" s="1129"/>
      <c r="K41" s="1130"/>
      <c r="L41" s="1130"/>
      <c r="M41" s="1113"/>
      <c r="N41" s="1113"/>
      <c r="O41" s="188"/>
      <c r="Q41" s="180"/>
    </row>
    <row r="42" spans="1:17" s="173" customFormat="1" ht="24" customHeight="1">
      <c r="A42" s="1128"/>
      <c r="B42" s="1128"/>
      <c r="C42" s="1128"/>
      <c r="D42" s="1128"/>
      <c r="E42" s="1128"/>
      <c r="F42" s="1128"/>
      <c r="G42" s="1128"/>
      <c r="H42" s="1128"/>
      <c r="I42" s="1112"/>
      <c r="J42" s="1112"/>
      <c r="K42" s="1130"/>
      <c r="L42" s="1130"/>
      <c r="M42" s="1113"/>
      <c r="N42" s="1113"/>
      <c r="O42" s="188"/>
    </row>
    <row r="43" spans="1:17" ht="12.75" customHeight="1">
      <c r="A43" s="1122" t="s">
        <v>122</v>
      </c>
      <c r="B43" s="1122"/>
      <c r="C43" s="1122"/>
      <c r="D43" s="1122"/>
      <c r="E43" s="1122"/>
      <c r="F43" s="1122"/>
      <c r="G43" s="1122"/>
      <c r="H43" s="1122"/>
      <c r="I43" s="957" t="s">
        <v>10</v>
      </c>
      <c r="J43" s="957"/>
      <c r="K43" s="957" t="s">
        <v>327</v>
      </c>
      <c r="L43" s="957"/>
      <c r="M43" s="957" t="s">
        <v>15</v>
      </c>
      <c r="N43" s="957"/>
      <c r="O43" s="184">
        <v>2021</v>
      </c>
    </row>
    <row r="44" spans="1:17" ht="12.75" customHeight="1">
      <c r="A44" s="1126"/>
      <c r="B44" s="1126"/>
      <c r="C44" s="1126"/>
      <c r="D44" s="1126"/>
      <c r="E44" s="1126"/>
      <c r="F44" s="1126"/>
      <c r="G44" s="1126"/>
      <c r="H44" s="1126"/>
      <c r="I44" s="1127"/>
      <c r="J44" s="1127"/>
      <c r="K44" s="1112"/>
      <c r="L44" s="1112"/>
      <c r="M44" s="1113"/>
      <c r="N44" s="1113"/>
      <c r="O44" s="189"/>
    </row>
    <row r="45" spans="1:17" ht="12.75" customHeight="1">
      <c r="A45" s="1124"/>
      <c r="B45" s="1124"/>
      <c r="C45" s="1124"/>
      <c r="D45" s="1124"/>
      <c r="E45" s="1124"/>
      <c r="F45" s="1124"/>
      <c r="G45" s="1124"/>
      <c r="H45" s="1124"/>
      <c r="I45" s="1125"/>
      <c r="J45" s="1125"/>
      <c r="K45" s="1112"/>
      <c r="L45" s="1112"/>
      <c r="M45" s="1113"/>
      <c r="N45" s="1113"/>
      <c r="O45" s="187"/>
    </row>
    <row r="46" spans="1:17" ht="12.75" customHeight="1">
      <c r="A46" s="1042"/>
      <c r="B46" s="1043"/>
      <c r="C46" s="1043"/>
      <c r="D46" s="1043"/>
      <c r="E46" s="1043"/>
      <c r="F46" s="1043"/>
      <c r="G46" s="1043"/>
      <c r="H46" s="1044"/>
      <c r="I46" s="1123"/>
      <c r="J46" s="1123"/>
      <c r="K46" s="1112"/>
      <c r="L46" s="1112"/>
      <c r="M46" s="1113"/>
      <c r="N46" s="1113"/>
      <c r="O46" s="187"/>
    </row>
    <row r="47" spans="1:17" ht="12.75" customHeight="1">
      <c r="A47" s="1042"/>
      <c r="B47" s="1043"/>
      <c r="C47" s="1043"/>
      <c r="D47" s="1043"/>
      <c r="E47" s="1043"/>
      <c r="F47" s="1043"/>
      <c r="G47" s="1043"/>
      <c r="H47" s="1044"/>
      <c r="I47" s="1123"/>
      <c r="J47" s="1123"/>
      <c r="K47" s="1112"/>
      <c r="L47" s="1112"/>
      <c r="M47" s="1113"/>
      <c r="N47" s="1113"/>
      <c r="O47" s="187"/>
    </row>
    <row r="48" spans="1:17" ht="12.75" customHeight="1">
      <c r="A48" s="1122" t="s">
        <v>110</v>
      </c>
      <c r="B48" s="1122"/>
      <c r="C48" s="1122"/>
      <c r="D48" s="1122"/>
      <c r="E48" s="1122"/>
      <c r="F48" s="1122"/>
      <c r="G48" s="1122"/>
      <c r="H48" s="1122"/>
      <c r="I48" s="957" t="s">
        <v>286</v>
      </c>
      <c r="J48" s="957"/>
      <c r="K48" s="957" t="s">
        <v>327</v>
      </c>
      <c r="L48" s="957"/>
      <c r="M48" s="957" t="s">
        <v>15</v>
      </c>
      <c r="N48" s="957"/>
      <c r="O48" s="184">
        <v>2021</v>
      </c>
    </row>
    <row r="49" spans="1:15" ht="12.75" customHeight="1">
      <c r="A49" s="1120"/>
      <c r="B49" s="1120"/>
      <c r="C49" s="1120"/>
      <c r="D49" s="1120"/>
      <c r="E49" s="1120"/>
      <c r="F49" s="1120"/>
      <c r="G49" s="1120"/>
      <c r="H49" s="1120"/>
      <c r="I49" s="1121"/>
      <c r="J49" s="1121"/>
      <c r="K49" s="1112"/>
      <c r="L49" s="1112"/>
      <c r="M49" s="1113"/>
      <c r="N49" s="1113"/>
      <c r="O49" s="187"/>
    </row>
    <row r="50" spans="1:15" ht="12.75" customHeight="1">
      <c r="A50" s="1119"/>
      <c r="B50" s="1119"/>
      <c r="C50" s="1119"/>
      <c r="D50" s="1119"/>
      <c r="E50" s="1119"/>
      <c r="F50" s="1119"/>
      <c r="G50" s="1119"/>
      <c r="H50" s="1119"/>
      <c r="I50" s="1112"/>
      <c r="J50" s="1112"/>
      <c r="K50" s="1112"/>
      <c r="L50" s="1112"/>
      <c r="M50" s="1113"/>
      <c r="N50" s="1113"/>
      <c r="O50" s="187"/>
    </row>
    <row r="51" spans="1:15" ht="30.75" customHeight="1">
      <c r="A51" s="1114"/>
      <c r="B51" s="1115"/>
      <c r="C51" s="1115"/>
      <c r="D51" s="1115"/>
      <c r="E51" s="1115"/>
      <c r="F51" s="1115"/>
      <c r="G51" s="1115"/>
      <c r="H51" s="1116"/>
      <c r="I51" s="1117"/>
      <c r="J51" s="1118"/>
      <c r="K51" s="1112"/>
      <c r="L51" s="1112"/>
      <c r="M51" s="1113"/>
      <c r="N51" s="1113"/>
      <c r="O51" s="190"/>
    </row>
    <row r="52" spans="1:15" ht="12.75" customHeight="1">
      <c r="A52" s="1111"/>
      <c r="B52" s="1111"/>
      <c r="C52" s="1111"/>
      <c r="D52" s="1111"/>
      <c r="E52" s="1111"/>
      <c r="F52" s="1111"/>
      <c r="G52" s="1111"/>
      <c r="H52" s="1111"/>
      <c r="I52" s="1112"/>
      <c r="J52" s="1112"/>
      <c r="K52" s="1112"/>
      <c r="L52" s="1112"/>
      <c r="M52" s="1113"/>
      <c r="N52" s="1113"/>
      <c r="O52" s="187"/>
    </row>
    <row r="53" spans="1:15" ht="12.75" customHeight="1">
      <c r="A53" s="1110" t="s">
        <v>17</v>
      </c>
      <c r="B53" s="1110"/>
      <c r="C53" s="1110"/>
      <c r="D53" s="1110"/>
      <c r="E53" s="1110"/>
      <c r="F53" s="1110"/>
      <c r="G53" s="1110"/>
      <c r="H53" s="1110"/>
      <c r="I53" s="1110"/>
      <c r="J53" s="1110"/>
      <c r="K53" s="1110"/>
      <c r="L53" s="1110"/>
      <c r="M53" s="1110"/>
      <c r="N53" s="1110"/>
    </row>
    <row r="54" spans="1:15" ht="39.75" customHeight="1">
      <c r="A54" s="957" t="s">
        <v>18</v>
      </c>
      <c r="B54" s="957"/>
      <c r="C54" s="118" t="s">
        <v>19</v>
      </c>
      <c r="D54" s="118" t="s">
        <v>20</v>
      </c>
      <c r="E54" s="118" t="s">
        <v>21</v>
      </c>
      <c r="F54" s="118" t="s">
        <v>22</v>
      </c>
      <c r="G54" s="118" t="s">
        <v>23</v>
      </c>
      <c r="H54" s="118" t="s">
        <v>24</v>
      </c>
      <c r="I54" s="118" t="s">
        <v>25</v>
      </c>
      <c r="J54" s="118" t="s">
        <v>26</v>
      </c>
      <c r="K54" s="118" t="s">
        <v>27</v>
      </c>
      <c r="L54" s="118" t="s">
        <v>28</v>
      </c>
      <c r="M54" s="118" t="s">
        <v>29</v>
      </c>
      <c r="N54" s="118" t="s">
        <v>30</v>
      </c>
    </row>
    <row r="55" spans="1:15" ht="12" customHeight="1" thickBot="1">
      <c r="A55" s="1109">
        <v>1</v>
      </c>
      <c r="B55" s="1109"/>
      <c r="C55" s="121"/>
      <c r="D55" s="121"/>
      <c r="E55" s="121"/>
      <c r="F55" s="122"/>
      <c r="G55" s="122"/>
      <c r="H55" s="122"/>
      <c r="I55" s="122"/>
      <c r="J55" s="122"/>
      <c r="K55" s="122"/>
      <c r="L55" s="121"/>
      <c r="M55" s="121"/>
      <c r="N55" s="121"/>
    </row>
    <row r="56" spans="1:15" ht="12" customHeight="1" thickBot="1">
      <c r="A56" s="1109"/>
      <c r="B56" s="1109"/>
      <c r="C56" s="120"/>
      <c r="D56" s="120"/>
      <c r="E56" s="120"/>
      <c r="F56" s="119"/>
      <c r="G56" s="119"/>
      <c r="H56" s="119"/>
      <c r="I56" s="119"/>
      <c r="J56" s="119"/>
      <c r="K56" s="119"/>
      <c r="L56" s="120"/>
      <c r="M56" s="120"/>
      <c r="N56" s="120"/>
    </row>
    <row r="57" spans="1:15" ht="12" customHeight="1" thickBot="1">
      <c r="A57" s="1109">
        <v>2</v>
      </c>
      <c r="B57" s="1109"/>
      <c r="C57" s="121"/>
      <c r="D57" s="121"/>
      <c r="E57" s="121"/>
      <c r="F57" s="122"/>
      <c r="G57" s="122"/>
      <c r="H57" s="122"/>
      <c r="I57" s="122"/>
      <c r="J57" s="122"/>
      <c r="K57" s="122"/>
      <c r="L57" s="121"/>
      <c r="M57" s="121"/>
      <c r="N57" s="123"/>
      <c r="O57" s="19"/>
    </row>
    <row r="58" spans="1:15" ht="12" customHeight="1" thickBot="1">
      <c r="A58" s="1109"/>
      <c r="B58" s="1109"/>
      <c r="C58" s="120"/>
      <c r="D58" s="120"/>
      <c r="E58" s="120"/>
      <c r="F58" s="119"/>
      <c r="G58" s="119"/>
      <c r="H58" s="119"/>
      <c r="I58" s="119"/>
      <c r="J58" s="119"/>
      <c r="K58" s="119"/>
      <c r="L58" s="120"/>
      <c r="M58" s="120"/>
      <c r="N58" s="120"/>
    </row>
    <row r="59" spans="1:15" ht="12" customHeight="1" thickBot="1">
      <c r="A59" s="1109">
        <v>3</v>
      </c>
      <c r="B59" s="1109"/>
      <c r="C59" s="121"/>
      <c r="D59" s="121"/>
      <c r="E59" s="121"/>
      <c r="F59" s="122"/>
      <c r="G59" s="122"/>
      <c r="H59" s="122"/>
      <c r="I59" s="122"/>
      <c r="J59" s="122"/>
      <c r="K59" s="122"/>
      <c r="L59" s="121"/>
      <c r="M59" s="121"/>
      <c r="N59" s="121"/>
    </row>
    <row r="60" spans="1:15" ht="12" customHeight="1" thickBot="1">
      <c r="A60" s="1109"/>
      <c r="B60" s="1109"/>
      <c r="C60" s="120"/>
      <c r="D60" s="120"/>
      <c r="E60" s="120"/>
      <c r="F60" s="119"/>
      <c r="G60" s="119"/>
      <c r="H60" s="119"/>
      <c r="I60" s="119"/>
      <c r="J60" s="119"/>
      <c r="K60" s="119"/>
      <c r="L60" s="120"/>
      <c r="M60" s="120"/>
      <c r="N60" s="120"/>
    </row>
    <row r="61" spans="1:15" ht="12" customHeight="1" thickBot="1">
      <c r="A61" s="1109">
        <v>4</v>
      </c>
      <c r="B61" s="1109"/>
      <c r="C61" s="121"/>
      <c r="D61" s="121"/>
      <c r="E61" s="121"/>
      <c r="F61" s="122"/>
      <c r="G61" s="122"/>
      <c r="H61" s="122"/>
      <c r="I61" s="122"/>
      <c r="J61" s="122"/>
      <c r="K61" s="122"/>
      <c r="L61" s="121"/>
      <c r="M61" s="121"/>
      <c r="N61" s="121"/>
    </row>
    <row r="62" spans="1:15" ht="12" customHeight="1" thickBot="1">
      <c r="A62" s="1109"/>
      <c r="B62" s="1109"/>
      <c r="C62" s="120"/>
      <c r="D62" s="120"/>
      <c r="E62" s="120"/>
      <c r="F62" s="120"/>
      <c r="G62" s="120"/>
      <c r="H62" s="120"/>
      <c r="I62" s="120"/>
      <c r="J62" s="119"/>
      <c r="K62" s="119"/>
      <c r="L62" s="120"/>
      <c r="M62" s="120"/>
      <c r="N62" s="120"/>
    </row>
    <row r="63" spans="1:15" ht="12.75" customHeight="1">
      <c r="A63" s="1108" t="s">
        <v>31</v>
      </c>
      <c r="B63" s="1108"/>
      <c r="C63" s="1108"/>
      <c r="D63" s="1108"/>
      <c r="E63" s="1108"/>
      <c r="F63" s="1090"/>
      <c r="G63" s="1090"/>
      <c r="H63" s="1097" t="s">
        <v>31</v>
      </c>
      <c r="I63" s="1097"/>
      <c r="J63" s="1097"/>
      <c r="K63" s="1097"/>
      <c r="L63" s="1097"/>
      <c r="M63" s="1090"/>
      <c r="N63" s="1090"/>
    </row>
    <row r="64" spans="1:15" ht="12.75" customHeight="1">
      <c r="A64" s="1097" t="s">
        <v>32</v>
      </c>
      <c r="B64" s="1097"/>
      <c r="C64" s="1097"/>
      <c r="D64" s="1097"/>
      <c r="E64" s="1097"/>
      <c r="F64" s="1090"/>
      <c r="G64" s="1090"/>
      <c r="H64" s="1097" t="s">
        <v>32</v>
      </c>
      <c r="I64" s="1097"/>
      <c r="J64" s="1097"/>
      <c r="K64" s="1097"/>
      <c r="L64" s="1097"/>
      <c r="M64" s="1090"/>
      <c r="N64" s="1090"/>
    </row>
    <row r="65" spans="1:14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</row>
    <row r="66" spans="1:14" ht="12.75" customHeight="1">
      <c r="A66" s="1096" t="s">
        <v>33</v>
      </c>
      <c r="B66" s="1096"/>
      <c r="C66" s="1096"/>
      <c r="D66" s="1096"/>
      <c r="E66" s="1096"/>
      <c r="F66" s="1096"/>
      <c r="G66" s="1096"/>
      <c r="H66" s="1096" t="s">
        <v>33</v>
      </c>
      <c r="I66" s="1096"/>
      <c r="J66" s="1096"/>
      <c r="K66" s="1096"/>
      <c r="L66" s="1096"/>
      <c r="M66" s="1096"/>
      <c r="N66" s="1096"/>
    </row>
    <row r="67" spans="1:14">
      <c r="A67" s="1097" t="s">
        <v>34</v>
      </c>
      <c r="B67" s="1097"/>
      <c r="C67" s="1107"/>
      <c r="D67" s="1107"/>
      <c r="E67" s="1107"/>
      <c r="F67" s="1107"/>
      <c r="G67" s="1107"/>
      <c r="H67" s="1097" t="s">
        <v>35</v>
      </c>
      <c r="I67" s="1097"/>
      <c r="J67" s="1107"/>
      <c r="K67" s="1107"/>
      <c r="L67" s="1107"/>
      <c r="M67" s="1107"/>
      <c r="N67" s="1107"/>
    </row>
    <row r="68" spans="1:14">
      <c r="A68" s="1097"/>
      <c r="B68" s="1097"/>
      <c r="C68" s="1107"/>
      <c r="D68" s="1107"/>
      <c r="E68" s="1107"/>
      <c r="F68" s="1107"/>
      <c r="G68" s="1107"/>
      <c r="H68" s="1097"/>
      <c r="I68" s="1097"/>
      <c r="J68" s="1107"/>
      <c r="K68" s="1107"/>
      <c r="L68" s="1107"/>
      <c r="M68" s="1107"/>
      <c r="N68" s="1107"/>
    </row>
    <row r="69" spans="1:14" ht="47.25" customHeight="1">
      <c r="A69" s="1097"/>
      <c r="B69" s="1097"/>
      <c r="C69" s="1107"/>
      <c r="D69" s="1107"/>
      <c r="E69" s="1107"/>
      <c r="F69" s="1107"/>
      <c r="G69" s="1107"/>
      <c r="H69" s="1097"/>
      <c r="I69" s="1097"/>
      <c r="J69" s="1107"/>
      <c r="K69" s="1107"/>
      <c r="L69" s="1107"/>
      <c r="M69" s="1107"/>
      <c r="N69" s="1107"/>
    </row>
    <row r="70" spans="1:14">
      <c r="A70" s="1097" t="s">
        <v>36</v>
      </c>
      <c r="B70" s="1097"/>
      <c r="C70" s="1107"/>
      <c r="D70" s="1107"/>
      <c r="E70" s="1107"/>
      <c r="F70" s="1107"/>
      <c r="G70" s="1107"/>
      <c r="H70" s="1097" t="s">
        <v>36</v>
      </c>
      <c r="I70" s="1097"/>
      <c r="J70" s="1107"/>
      <c r="K70" s="1107"/>
      <c r="L70" s="1107"/>
      <c r="M70" s="1107"/>
      <c r="N70" s="1107"/>
    </row>
    <row r="71" spans="1:14">
      <c r="A71" s="1097"/>
      <c r="B71" s="1097"/>
      <c r="C71" s="1107"/>
      <c r="D71" s="1107"/>
      <c r="E71" s="1107"/>
      <c r="F71" s="1107"/>
      <c r="G71" s="1107"/>
      <c r="H71" s="1097"/>
      <c r="I71" s="1097"/>
      <c r="J71" s="1107"/>
      <c r="K71" s="1107"/>
      <c r="L71" s="1107"/>
      <c r="M71" s="1107"/>
      <c r="N71" s="1107"/>
    </row>
    <row r="72" spans="1:14">
      <c r="A72" s="1097"/>
      <c r="B72" s="1097"/>
      <c r="C72" s="1107"/>
      <c r="D72" s="1107"/>
      <c r="E72" s="1107"/>
      <c r="F72" s="1107"/>
      <c r="G72" s="1107"/>
      <c r="H72" s="1097"/>
      <c r="I72" s="1097"/>
      <c r="J72" s="1107"/>
      <c r="K72" s="1107"/>
      <c r="L72" s="1107"/>
      <c r="M72" s="1107"/>
      <c r="N72" s="1107"/>
    </row>
    <row r="73" spans="1:14" ht="12.75" customHeight="1">
      <c r="A73" s="1096" t="s">
        <v>37</v>
      </c>
      <c r="B73" s="1096"/>
      <c r="C73" s="1096"/>
      <c r="D73" s="1096"/>
      <c r="E73" s="1096"/>
      <c r="F73" s="1096"/>
      <c r="G73" s="1096"/>
      <c r="H73" s="1096" t="s">
        <v>37</v>
      </c>
      <c r="I73" s="1096"/>
      <c r="J73" s="1096"/>
      <c r="K73" s="1096"/>
      <c r="L73" s="1096"/>
      <c r="M73" s="1096"/>
      <c r="N73" s="1096"/>
    </row>
    <row r="74" spans="1:14">
      <c r="A74" s="1097" t="s">
        <v>38</v>
      </c>
      <c r="B74" s="1097"/>
      <c r="C74" s="1107"/>
      <c r="D74" s="1107"/>
      <c r="E74" s="1107"/>
      <c r="F74" s="1107"/>
      <c r="G74" s="1107"/>
      <c r="H74" s="1097" t="s">
        <v>39</v>
      </c>
      <c r="I74" s="1097"/>
      <c r="J74" s="1107"/>
      <c r="K74" s="1107"/>
      <c r="L74" s="1107"/>
      <c r="M74" s="1107"/>
      <c r="N74" s="1107"/>
    </row>
    <row r="75" spans="1:14">
      <c r="A75" s="1097"/>
      <c r="B75" s="1097"/>
      <c r="C75" s="1107"/>
      <c r="D75" s="1107"/>
      <c r="E75" s="1107"/>
      <c r="F75" s="1107"/>
      <c r="G75" s="1107"/>
      <c r="H75" s="1097"/>
      <c r="I75" s="1097"/>
      <c r="J75" s="1107"/>
      <c r="K75" s="1107"/>
      <c r="L75" s="1107"/>
      <c r="M75" s="1107"/>
      <c r="N75" s="1107"/>
    </row>
    <row r="76" spans="1:14">
      <c r="A76" s="1097"/>
      <c r="B76" s="1097"/>
      <c r="C76" s="1107"/>
      <c r="D76" s="1107"/>
      <c r="E76" s="1107"/>
      <c r="F76" s="1107"/>
      <c r="G76" s="1107"/>
      <c r="H76" s="1097"/>
      <c r="I76" s="1097"/>
      <c r="J76" s="1107"/>
      <c r="K76" s="1107"/>
      <c r="L76" s="1107"/>
      <c r="M76" s="1107"/>
      <c r="N76" s="1107"/>
    </row>
    <row r="77" spans="1:14">
      <c r="A77" s="1097" t="s">
        <v>40</v>
      </c>
      <c r="B77" s="1097"/>
      <c r="C77" s="1107"/>
      <c r="D77" s="1107"/>
      <c r="E77" s="1107"/>
      <c r="F77" s="1107"/>
      <c r="G77" s="1107"/>
      <c r="H77" s="1097" t="s">
        <v>40</v>
      </c>
      <c r="I77" s="1097"/>
      <c r="J77" s="1107"/>
      <c r="K77" s="1107"/>
      <c r="L77" s="1107"/>
      <c r="M77" s="1107"/>
      <c r="N77" s="1107"/>
    </row>
    <row r="78" spans="1:14">
      <c r="A78" s="1097"/>
      <c r="B78" s="1097"/>
      <c r="C78" s="1107"/>
      <c r="D78" s="1107"/>
      <c r="E78" s="1107"/>
      <c r="F78" s="1107"/>
      <c r="G78" s="1107"/>
      <c r="H78" s="1097"/>
      <c r="I78" s="1097"/>
      <c r="J78" s="1107"/>
      <c r="K78" s="1107"/>
      <c r="L78" s="1107"/>
      <c r="M78" s="1107"/>
      <c r="N78" s="1107"/>
    </row>
    <row r="79" spans="1:14">
      <c r="A79" s="1097"/>
      <c r="B79" s="1097"/>
      <c r="C79" s="1107"/>
      <c r="D79" s="1107"/>
      <c r="E79" s="1107"/>
      <c r="F79" s="1107"/>
      <c r="G79" s="1107"/>
      <c r="H79" s="1097"/>
      <c r="I79" s="1097"/>
      <c r="J79" s="1107"/>
      <c r="K79" s="1107"/>
      <c r="L79" s="1107"/>
      <c r="M79" s="1107"/>
      <c r="N79" s="1107"/>
    </row>
    <row r="80" spans="1:14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</row>
    <row r="81" spans="1:14" ht="12.75" customHeight="1">
      <c r="A81" s="1096" t="s">
        <v>41</v>
      </c>
      <c r="B81" s="1096"/>
      <c r="C81" s="1096"/>
      <c r="D81" s="1096"/>
      <c r="E81" s="1096"/>
      <c r="F81" s="1096"/>
      <c r="G81" s="1096"/>
      <c r="H81" s="1096"/>
      <c r="I81" s="1096"/>
      <c r="J81" s="1096"/>
      <c r="K81" s="1096"/>
      <c r="L81" s="1096"/>
      <c r="M81" s="1096"/>
      <c r="N81" s="1096"/>
    </row>
    <row r="82" spans="1:14" ht="31.5" customHeight="1">
      <c r="A82" s="125" t="s">
        <v>67</v>
      </c>
      <c r="B82" s="1104" t="s">
        <v>68</v>
      </c>
      <c r="C82" s="1104"/>
      <c r="D82" s="1104"/>
      <c r="E82" s="1104"/>
      <c r="F82" s="1104"/>
      <c r="G82" s="1105" t="s">
        <v>73</v>
      </c>
      <c r="H82" s="1105"/>
      <c r="I82" s="1105" t="s">
        <v>74</v>
      </c>
      <c r="J82" s="1105"/>
      <c r="K82" s="1105" t="s">
        <v>70</v>
      </c>
      <c r="L82" s="1105"/>
      <c r="M82" s="1106" t="s">
        <v>71</v>
      </c>
      <c r="N82" s="1106"/>
    </row>
    <row r="83" spans="1:14">
      <c r="A83" s="126" t="s">
        <v>127</v>
      </c>
      <c r="B83" s="1103" t="s">
        <v>251</v>
      </c>
      <c r="C83" s="1103"/>
      <c r="D83" s="1103"/>
      <c r="E83" s="1103"/>
      <c r="F83" s="1103"/>
      <c r="G83" s="1100"/>
      <c r="H83" s="1100"/>
      <c r="I83" s="1101"/>
      <c r="J83" s="1101"/>
      <c r="K83" s="1102">
        <v>0.8</v>
      </c>
      <c r="L83" s="1102"/>
      <c r="M83" s="1092"/>
      <c r="N83" s="1092"/>
    </row>
    <row r="84" spans="1:14">
      <c r="A84" s="127" t="s">
        <v>129</v>
      </c>
      <c r="B84" s="1103" t="s">
        <v>271</v>
      </c>
      <c r="C84" s="1103"/>
      <c r="D84" s="1103"/>
      <c r="E84" s="1103"/>
      <c r="F84" s="1103"/>
      <c r="G84" s="1100"/>
      <c r="H84" s="1100"/>
      <c r="I84" s="1101"/>
      <c r="J84" s="1101"/>
      <c r="K84" s="1102">
        <v>0.8</v>
      </c>
      <c r="L84" s="1102"/>
      <c r="M84" s="1092"/>
      <c r="N84" s="1092"/>
    </row>
    <row r="85" spans="1:14">
      <c r="A85" s="183" t="s">
        <v>129</v>
      </c>
      <c r="B85" s="1099" t="s">
        <v>252</v>
      </c>
      <c r="C85" s="1099"/>
      <c r="D85" s="1099"/>
      <c r="E85" s="1099"/>
      <c r="F85" s="1099"/>
      <c r="G85" s="1100"/>
      <c r="H85" s="1100"/>
      <c r="I85" s="1101"/>
      <c r="J85" s="1101"/>
      <c r="K85" s="1102">
        <v>1</v>
      </c>
      <c r="L85" s="1102"/>
      <c r="M85" s="1092"/>
      <c r="N85" s="1092"/>
    </row>
    <row r="86" spans="1:14">
      <c r="A86" s="127"/>
      <c r="B86" s="1099"/>
      <c r="C86" s="1099"/>
      <c r="D86" s="1099"/>
      <c r="E86" s="1099"/>
      <c r="F86" s="1099"/>
      <c r="G86" s="1100"/>
      <c r="H86" s="1100"/>
      <c r="I86" s="1101"/>
      <c r="J86" s="1101"/>
      <c r="K86" s="1101"/>
      <c r="L86" s="1101"/>
      <c r="M86" s="1092"/>
      <c r="N86" s="1092"/>
    </row>
    <row r="87" spans="1:14">
      <c r="A87" s="127"/>
      <c r="B87" s="1099"/>
      <c r="C87" s="1099"/>
      <c r="D87" s="1099"/>
      <c r="E87" s="1099"/>
      <c r="F87" s="1099"/>
      <c r="G87" s="1100"/>
      <c r="H87" s="1100"/>
      <c r="I87" s="1101"/>
      <c r="J87" s="1101"/>
      <c r="K87" s="1101"/>
      <c r="L87" s="1101"/>
      <c r="M87" s="1092"/>
      <c r="N87" s="1092"/>
    </row>
    <row r="88" spans="1:14">
      <c r="A88" s="127"/>
      <c r="B88" s="1099"/>
      <c r="C88" s="1099"/>
      <c r="D88" s="1099"/>
      <c r="E88" s="1099"/>
      <c r="F88" s="1099"/>
      <c r="G88" s="1100"/>
      <c r="H88" s="1100"/>
      <c r="I88" s="1101"/>
      <c r="J88" s="1101"/>
      <c r="K88" s="1101"/>
      <c r="L88" s="1101"/>
      <c r="M88" s="1092"/>
      <c r="N88" s="1092"/>
    </row>
    <row r="89" spans="1:14">
      <c r="A89" s="127"/>
      <c r="B89" s="1099"/>
      <c r="C89" s="1099"/>
      <c r="D89" s="1099"/>
      <c r="E89" s="1099"/>
      <c r="F89" s="1099"/>
      <c r="G89" s="1100"/>
      <c r="H89" s="1100"/>
      <c r="I89" s="1101"/>
      <c r="J89" s="1101"/>
      <c r="K89" s="1101"/>
      <c r="L89" s="1101"/>
      <c r="M89" s="1092"/>
      <c r="N89" s="1092"/>
    </row>
    <row r="90" spans="1:14">
      <c r="A90" s="127"/>
      <c r="B90" s="1099"/>
      <c r="C90" s="1099"/>
      <c r="D90" s="1099"/>
      <c r="E90" s="1099"/>
      <c r="F90" s="1099"/>
      <c r="G90" s="1100"/>
      <c r="H90" s="1100"/>
      <c r="I90" s="1101"/>
      <c r="J90" s="1101"/>
      <c r="K90" s="1101"/>
      <c r="L90" s="1101"/>
      <c r="M90" s="1092"/>
      <c r="N90" s="1092"/>
    </row>
    <row r="91" spans="1:14">
      <c r="A91" s="127"/>
      <c r="B91" s="1099"/>
      <c r="C91" s="1099"/>
      <c r="D91" s="1099"/>
      <c r="E91" s="1099"/>
      <c r="F91" s="1099"/>
      <c r="G91" s="1100"/>
      <c r="H91" s="1100"/>
      <c r="I91" s="1101"/>
      <c r="J91" s="1101"/>
      <c r="K91" s="1101"/>
      <c r="L91" s="1101"/>
      <c r="M91" s="1092"/>
      <c r="N91" s="1092"/>
    </row>
    <row r="92" spans="1:14">
      <c r="A92" s="128">
        <f>COUNTA(B83:F91)</f>
        <v>3</v>
      </c>
      <c r="B92" s="1095" t="s">
        <v>42</v>
      </c>
      <c r="C92" s="1095"/>
      <c r="D92" s="1095"/>
      <c r="E92" s="1095"/>
      <c r="F92" s="1095"/>
      <c r="G92" s="1095"/>
      <c r="H92" s="1095"/>
      <c r="I92" s="1095"/>
      <c r="J92" s="1095"/>
      <c r="K92" s="1095"/>
      <c r="L92" s="1095"/>
      <c r="M92" s="1094"/>
      <c r="N92" s="1094"/>
    </row>
    <row r="93" spans="1:14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</row>
    <row r="94" spans="1:14" ht="12.75" customHeight="1">
      <c r="A94" s="1096" t="s">
        <v>43</v>
      </c>
      <c r="B94" s="1096"/>
      <c r="C94" s="1096"/>
      <c r="D94" s="1096"/>
      <c r="E94" s="1096"/>
      <c r="F94" s="1096"/>
      <c r="G94" s="1096"/>
      <c r="H94" s="1096"/>
      <c r="I94" s="1096"/>
      <c r="J94" s="1096"/>
      <c r="K94" s="1096"/>
      <c r="L94" s="1096"/>
      <c r="M94" s="1096"/>
      <c r="N94" s="1096"/>
    </row>
    <row r="95" spans="1:14" ht="12.75" customHeight="1">
      <c r="A95" s="1097" t="s">
        <v>44</v>
      </c>
      <c r="B95" s="1097"/>
      <c r="C95" s="1097"/>
      <c r="D95" s="1097"/>
      <c r="E95" s="1098" t="s">
        <v>45</v>
      </c>
      <c r="F95" s="1098"/>
      <c r="G95" s="1098"/>
      <c r="H95" s="1098"/>
      <c r="I95" s="1098"/>
      <c r="J95" s="1098"/>
      <c r="K95" s="1098"/>
      <c r="L95" s="1098"/>
      <c r="M95" s="1094" t="s">
        <v>46</v>
      </c>
      <c r="N95" s="1094"/>
    </row>
    <row r="96" spans="1:14">
      <c r="A96" s="1090"/>
      <c r="B96" s="1090"/>
      <c r="C96" s="1090"/>
      <c r="D96" s="1090"/>
      <c r="E96" s="1091"/>
      <c r="F96" s="1091"/>
      <c r="G96" s="1091"/>
      <c r="H96" s="1091"/>
      <c r="I96" s="1091"/>
      <c r="J96" s="1091"/>
      <c r="K96" s="1091"/>
      <c r="L96" s="1091"/>
      <c r="M96" s="1092"/>
      <c r="N96" s="1092"/>
    </row>
    <row r="97" spans="1:15">
      <c r="A97" s="1090"/>
      <c r="B97" s="1090"/>
      <c r="C97" s="1090"/>
      <c r="D97" s="1090"/>
      <c r="E97" s="1091"/>
      <c r="F97" s="1091"/>
      <c r="G97" s="1091"/>
      <c r="H97" s="1091"/>
      <c r="I97" s="1091"/>
      <c r="J97" s="1091"/>
      <c r="K97" s="1091"/>
      <c r="L97" s="1091"/>
      <c r="M97" s="1092"/>
      <c r="N97" s="1092"/>
      <c r="O97" s="20"/>
    </row>
    <row r="98" spans="1:15">
      <c r="A98" s="1090"/>
      <c r="B98" s="1090"/>
      <c r="C98" s="1090"/>
      <c r="D98" s="1090"/>
      <c r="E98" s="1091"/>
      <c r="F98" s="1091"/>
      <c r="G98" s="1091"/>
      <c r="H98" s="1091"/>
      <c r="I98" s="1091"/>
      <c r="J98" s="1091"/>
      <c r="K98" s="1091"/>
      <c r="L98" s="1091"/>
      <c r="M98" s="1092"/>
      <c r="N98" s="1092"/>
      <c r="O98" s="20"/>
    </row>
    <row r="99" spans="1:15">
      <c r="A99" s="1090"/>
      <c r="B99" s="1090"/>
      <c r="C99" s="1090"/>
      <c r="D99" s="1090"/>
      <c r="E99" s="1091"/>
      <c r="F99" s="1091"/>
      <c r="G99" s="1091"/>
      <c r="H99" s="1091"/>
      <c r="I99" s="1091"/>
      <c r="J99" s="1091"/>
      <c r="K99" s="1091"/>
      <c r="L99" s="1091"/>
      <c r="M99" s="1092"/>
      <c r="N99" s="1092"/>
    </row>
    <row r="100" spans="1:15">
      <c r="A100" s="1090"/>
      <c r="B100" s="1090"/>
      <c r="C100" s="1090"/>
      <c r="D100" s="1090"/>
      <c r="E100" s="1091"/>
      <c r="F100" s="1091"/>
      <c r="G100" s="1091"/>
      <c r="H100" s="1091"/>
      <c r="I100" s="1091"/>
      <c r="J100" s="1091"/>
      <c r="K100" s="1091"/>
      <c r="L100" s="1091"/>
      <c r="M100" s="1092"/>
      <c r="N100" s="1092"/>
    </row>
    <row r="101" spans="1:15">
      <c r="A101" s="1090"/>
      <c r="B101" s="1090"/>
      <c r="C101" s="1090"/>
      <c r="D101" s="1090"/>
      <c r="E101" s="1091"/>
      <c r="F101" s="1091"/>
      <c r="G101" s="1091"/>
      <c r="H101" s="1091"/>
      <c r="I101" s="1091"/>
      <c r="J101" s="1091"/>
      <c r="K101" s="1091"/>
      <c r="L101" s="1091"/>
      <c r="M101" s="1092"/>
      <c r="N101" s="1092"/>
    </row>
    <row r="102" spans="1:15">
      <c r="A102" s="1090"/>
      <c r="B102" s="1090"/>
      <c r="C102" s="1090"/>
      <c r="D102" s="1090"/>
      <c r="E102" s="1091"/>
      <c r="F102" s="1091"/>
      <c r="G102" s="1091"/>
      <c r="H102" s="1091"/>
      <c r="I102" s="1091"/>
      <c r="J102" s="1091"/>
      <c r="K102" s="1091"/>
      <c r="L102" s="1091"/>
      <c r="M102" s="1092"/>
      <c r="N102" s="1092"/>
    </row>
    <row r="103" spans="1:15">
      <c r="A103" s="1090"/>
      <c r="B103" s="1090"/>
      <c r="C103" s="1090"/>
      <c r="D103" s="1090"/>
      <c r="E103" s="1091"/>
      <c r="F103" s="1091"/>
      <c r="G103" s="1091"/>
      <c r="H103" s="1091"/>
      <c r="I103" s="1091"/>
      <c r="J103" s="1091"/>
      <c r="K103" s="1091"/>
      <c r="L103" s="1091"/>
      <c r="M103" s="1092"/>
      <c r="N103" s="1092"/>
    </row>
    <row r="104" spans="1:15">
      <c r="A104" s="1090"/>
      <c r="B104" s="1090"/>
      <c r="C104" s="1090"/>
      <c r="D104" s="1090"/>
      <c r="E104" s="1091"/>
      <c r="F104" s="1091"/>
      <c r="G104" s="1091"/>
      <c r="H104" s="1091"/>
      <c r="I104" s="1091"/>
      <c r="J104" s="1091"/>
      <c r="K104" s="1091"/>
      <c r="L104" s="1091"/>
      <c r="M104" s="1092"/>
      <c r="N104" s="1092"/>
    </row>
    <row r="105" spans="1:15">
      <c r="A105" s="1090"/>
      <c r="B105" s="1090"/>
      <c r="C105" s="1090"/>
      <c r="D105" s="1090"/>
      <c r="E105" s="1091"/>
      <c r="F105" s="1091"/>
      <c r="G105" s="1091"/>
      <c r="H105" s="1091"/>
      <c r="I105" s="1091"/>
      <c r="J105" s="1091"/>
      <c r="K105" s="1091"/>
      <c r="L105" s="1091"/>
      <c r="M105" s="1092"/>
      <c r="N105" s="1092"/>
    </row>
    <row r="106" spans="1:15">
      <c r="A106" s="1090"/>
      <c r="B106" s="1090"/>
      <c r="C106" s="1090"/>
      <c r="D106" s="1090"/>
      <c r="E106" s="1091"/>
      <c r="F106" s="1091"/>
      <c r="G106" s="1091"/>
      <c r="H106" s="1091"/>
      <c r="I106" s="1091"/>
      <c r="J106" s="1091"/>
      <c r="K106" s="1091"/>
      <c r="L106" s="1091"/>
      <c r="M106" s="1092"/>
      <c r="N106" s="1092"/>
    </row>
    <row r="107" spans="1:15">
      <c r="A107" s="1090"/>
      <c r="B107" s="1090"/>
      <c r="C107" s="1090"/>
      <c r="D107" s="1090"/>
      <c r="E107" s="1091"/>
      <c r="F107" s="1091"/>
      <c r="G107" s="1091"/>
      <c r="H107" s="1091"/>
      <c r="I107" s="1091"/>
      <c r="J107" s="1091"/>
      <c r="K107" s="1091"/>
      <c r="L107" s="1091"/>
      <c r="M107" s="1092"/>
      <c r="N107" s="1092"/>
    </row>
    <row r="108" spans="1:15">
      <c r="A108" s="1090"/>
      <c r="B108" s="1090"/>
      <c r="C108" s="1090"/>
      <c r="D108" s="1090"/>
      <c r="E108" s="1091"/>
      <c r="F108" s="1091"/>
      <c r="G108" s="1091"/>
      <c r="H108" s="1091"/>
      <c r="I108" s="1091"/>
      <c r="J108" s="1091"/>
      <c r="K108" s="1091"/>
      <c r="L108" s="1091"/>
      <c r="M108" s="1092"/>
      <c r="N108" s="1092"/>
    </row>
    <row r="109" spans="1:15">
      <c r="A109" s="1090"/>
      <c r="B109" s="1090"/>
      <c r="C109" s="1090"/>
      <c r="D109" s="1090"/>
      <c r="E109" s="1091"/>
      <c r="F109" s="1091"/>
      <c r="G109" s="1091"/>
      <c r="H109" s="1091"/>
      <c r="I109" s="1091"/>
      <c r="J109" s="1091"/>
      <c r="K109" s="1091"/>
      <c r="L109" s="1091"/>
      <c r="M109" s="1092"/>
      <c r="N109" s="1092"/>
    </row>
    <row r="110" spans="1:15" ht="12.75" customHeight="1">
      <c r="A110" s="1093" t="s">
        <v>49</v>
      </c>
      <c r="B110" s="1093"/>
      <c r="C110" s="1093"/>
      <c r="D110" s="1093"/>
      <c r="E110" s="1093"/>
      <c r="F110" s="1093"/>
      <c r="G110" s="1093"/>
      <c r="H110" s="1093"/>
      <c r="I110" s="1093"/>
      <c r="J110" s="1093"/>
      <c r="K110" s="1093"/>
      <c r="L110" s="1093"/>
      <c r="M110" s="1094"/>
      <c r="N110" s="1094"/>
    </row>
    <row r="65309" spans="247:251">
      <c r="IM65309" s="15" t="s">
        <v>50</v>
      </c>
      <c r="IN65309" s="15" t="s">
        <v>51</v>
      </c>
      <c r="IO65309" s="15" t="s">
        <v>52</v>
      </c>
      <c r="IP65309" s="15" t="s">
        <v>53</v>
      </c>
      <c r="IQ65309" s="15" t="s">
        <v>54</v>
      </c>
    </row>
    <row r="65310" spans="247:251">
      <c r="IM65310" s="15" t="e">
        <f>#REF!&amp;$C$9</f>
        <v>#REF!</v>
      </c>
      <c r="IN65310" s="15" t="e">
        <f>#REF!</f>
        <v>#REF!</v>
      </c>
      <c r="IO65310" s="15" t="e">
        <f>$B$25&amp;" - "&amp;$B$26&amp;" - "&amp;$I$25&amp;" - "&amp;$I$29&amp;" - "&amp;#REF!&amp;" - "&amp;#REF!&amp;" - "&amp;#REF!&amp;" - "&amp;#REF!</f>
        <v>#REF!</v>
      </c>
      <c r="IP65310" s="15" t="e">
        <f>#REF!&amp;": "&amp;#REF!&amp;" - "&amp;$A$33&amp;": "&amp;$I$32&amp;" - "&amp;$A$34&amp;": "&amp;$I$33&amp;" - "&amp;#REF!&amp;": "&amp;#REF!&amp;" - "&amp;#REF!&amp;": "&amp;#REF!&amp;" - "&amp;#REF!&amp;": "&amp;$I$34&amp;" - "&amp;#REF!&amp;": "&amp;#REF!&amp;" - "&amp;$A$38&amp;": "&amp;$I$38&amp;" - "&amp;#REF!&amp;": "&amp;#REF!&amp;" - "&amp;$A$40&amp;": "&amp;$I$40&amp;" - "&amp;$A$41&amp;": "&amp;$I$41&amp;" - "&amp;#REF!&amp;": "&amp;#REF!&amp;" - "&amp;#REF!&amp;": "&amp;#REF!</f>
        <v>#REF!</v>
      </c>
      <c r="IQ65310" s="15" t="e">
        <f>#REF!</f>
        <v>#REF!</v>
      </c>
    </row>
  </sheetData>
  <sheetProtection selectLockedCells="1" selectUnlockedCells="1"/>
  <mergeCells count="239">
    <mergeCell ref="A1:N1"/>
    <mergeCell ref="A2:D2"/>
    <mergeCell ref="E2:H2"/>
    <mergeCell ref="I2:K4"/>
    <mergeCell ref="L2:N4"/>
    <mergeCell ref="A3:D4"/>
    <mergeCell ref="E3:H4"/>
    <mergeCell ref="A7:D7"/>
    <mergeCell ref="E7:H7"/>
    <mergeCell ref="I7:J7"/>
    <mergeCell ref="K7:L7"/>
    <mergeCell ref="M7:N7"/>
    <mergeCell ref="A8:B8"/>
    <mergeCell ref="C8:N8"/>
    <mergeCell ref="A5:D6"/>
    <mergeCell ref="E5:H6"/>
    <mergeCell ref="I5:N5"/>
    <mergeCell ref="I6:J6"/>
    <mergeCell ref="K6:L6"/>
    <mergeCell ref="M6:N6"/>
    <mergeCell ref="A24:N24"/>
    <mergeCell ref="B25:G25"/>
    <mergeCell ref="I25:N25"/>
    <mergeCell ref="B26:G26"/>
    <mergeCell ref="I26:N26"/>
    <mergeCell ref="B27:G27"/>
    <mergeCell ref="I27:N27"/>
    <mergeCell ref="A9:B9"/>
    <mergeCell ref="C9:N9"/>
    <mergeCell ref="A10:B10"/>
    <mergeCell ref="C10:N10"/>
    <mergeCell ref="A11:B23"/>
    <mergeCell ref="C11:N23"/>
    <mergeCell ref="A33:H33"/>
    <mergeCell ref="I33:J33"/>
    <mergeCell ref="K33:L33"/>
    <mergeCell ref="M33:N33"/>
    <mergeCell ref="A32:H32"/>
    <mergeCell ref="I32:J32"/>
    <mergeCell ref="K32:L32"/>
    <mergeCell ref="M32:N32"/>
    <mergeCell ref="B28:G28"/>
    <mergeCell ref="I28:N28"/>
    <mergeCell ref="B29:G29"/>
    <mergeCell ref="I29:N29"/>
    <mergeCell ref="A31:H31"/>
    <mergeCell ref="I31:J31"/>
    <mergeCell ref="K31:L31"/>
    <mergeCell ref="M31:N31"/>
    <mergeCell ref="A36:H36"/>
    <mergeCell ref="I36:J36"/>
    <mergeCell ref="K36:L36"/>
    <mergeCell ref="M36:N36"/>
    <mergeCell ref="A35:H35"/>
    <mergeCell ref="I35:J35"/>
    <mergeCell ref="K35:L35"/>
    <mergeCell ref="M35:N35"/>
    <mergeCell ref="A34:H34"/>
    <mergeCell ref="I34:J34"/>
    <mergeCell ref="K34:L34"/>
    <mergeCell ref="M34:N34"/>
    <mergeCell ref="A37:H37"/>
    <mergeCell ref="I37:J37"/>
    <mergeCell ref="K37:L37"/>
    <mergeCell ref="M37:N37"/>
    <mergeCell ref="A40:H40"/>
    <mergeCell ref="I40:J40"/>
    <mergeCell ref="K40:L40"/>
    <mergeCell ref="M40:N40"/>
    <mergeCell ref="A39:H39"/>
    <mergeCell ref="I39:J39"/>
    <mergeCell ref="K39:L39"/>
    <mergeCell ref="M39:N39"/>
    <mergeCell ref="A38:H38"/>
    <mergeCell ref="I38:J38"/>
    <mergeCell ref="K38:L38"/>
    <mergeCell ref="M38:N38"/>
    <mergeCell ref="A44:H44"/>
    <mergeCell ref="I44:J44"/>
    <mergeCell ref="K44:L44"/>
    <mergeCell ref="M44:N44"/>
    <mergeCell ref="A43:H43"/>
    <mergeCell ref="I43:J43"/>
    <mergeCell ref="K43:L43"/>
    <mergeCell ref="M43:N43"/>
    <mergeCell ref="A41:H41"/>
    <mergeCell ref="I41:J41"/>
    <mergeCell ref="K41:L41"/>
    <mergeCell ref="M41:N41"/>
    <mergeCell ref="A42:H42"/>
    <mergeCell ref="I42:J42"/>
    <mergeCell ref="K42:L42"/>
    <mergeCell ref="M42:N42"/>
    <mergeCell ref="A47:H47"/>
    <mergeCell ref="I47:J47"/>
    <mergeCell ref="K47:L47"/>
    <mergeCell ref="M47:N47"/>
    <mergeCell ref="A46:H46"/>
    <mergeCell ref="I46:J46"/>
    <mergeCell ref="K46:L46"/>
    <mergeCell ref="M46:N46"/>
    <mergeCell ref="A45:H45"/>
    <mergeCell ref="I45:J45"/>
    <mergeCell ref="K45:L45"/>
    <mergeCell ref="M45:N45"/>
    <mergeCell ref="A50:H50"/>
    <mergeCell ref="I50:J50"/>
    <mergeCell ref="K50:L50"/>
    <mergeCell ref="M50:N50"/>
    <mergeCell ref="A49:H49"/>
    <mergeCell ref="I49:J49"/>
    <mergeCell ref="K49:L49"/>
    <mergeCell ref="M49:N49"/>
    <mergeCell ref="A48:H48"/>
    <mergeCell ref="I48:J48"/>
    <mergeCell ref="K48:L48"/>
    <mergeCell ref="M48:N48"/>
    <mergeCell ref="A53:N53"/>
    <mergeCell ref="A54:B54"/>
    <mergeCell ref="A52:H52"/>
    <mergeCell ref="I52:J52"/>
    <mergeCell ref="K52:L52"/>
    <mergeCell ref="M52:N52"/>
    <mergeCell ref="A51:H51"/>
    <mergeCell ref="I51:J51"/>
    <mergeCell ref="K51:L51"/>
    <mergeCell ref="M51:N51"/>
    <mergeCell ref="A63:E63"/>
    <mergeCell ref="F63:G63"/>
    <mergeCell ref="H63:L63"/>
    <mergeCell ref="M63:N63"/>
    <mergeCell ref="A64:E64"/>
    <mergeCell ref="F64:G64"/>
    <mergeCell ref="H64:L64"/>
    <mergeCell ref="M64:N64"/>
    <mergeCell ref="A55:B56"/>
    <mergeCell ref="A57:B58"/>
    <mergeCell ref="A59:B60"/>
    <mergeCell ref="A61:B62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81:N81"/>
    <mergeCell ref="B82:F82"/>
    <mergeCell ref="G82:H82"/>
    <mergeCell ref="I82:J82"/>
    <mergeCell ref="K82:L82"/>
    <mergeCell ref="M82:N82"/>
    <mergeCell ref="A74:B76"/>
    <mergeCell ref="C74:G76"/>
    <mergeCell ref="H74:I76"/>
    <mergeCell ref="J74:N76"/>
    <mergeCell ref="A77:B79"/>
    <mergeCell ref="C77:G79"/>
    <mergeCell ref="H77:I79"/>
    <mergeCell ref="J77:N79"/>
    <mergeCell ref="B85:F85"/>
    <mergeCell ref="G85:H85"/>
    <mergeCell ref="I85:J85"/>
    <mergeCell ref="K85:L85"/>
    <mergeCell ref="M85:N85"/>
    <mergeCell ref="B83:F83"/>
    <mergeCell ref="G83:H83"/>
    <mergeCell ref="I83:J83"/>
    <mergeCell ref="K83:L83"/>
    <mergeCell ref="M83:N83"/>
    <mergeCell ref="B84:F84"/>
    <mergeCell ref="G84:H84"/>
    <mergeCell ref="I84:J84"/>
    <mergeCell ref="K84:L84"/>
    <mergeCell ref="M84:N84"/>
    <mergeCell ref="B86:F86"/>
    <mergeCell ref="G86:H86"/>
    <mergeCell ref="I86:J86"/>
    <mergeCell ref="K86:L86"/>
    <mergeCell ref="M86:N86"/>
    <mergeCell ref="B87:F87"/>
    <mergeCell ref="G87:H87"/>
    <mergeCell ref="I87:J87"/>
    <mergeCell ref="K87:L87"/>
    <mergeCell ref="M87:N87"/>
    <mergeCell ref="B88:F88"/>
    <mergeCell ref="G88:H88"/>
    <mergeCell ref="I88:J88"/>
    <mergeCell ref="K88:L88"/>
    <mergeCell ref="M88:N88"/>
    <mergeCell ref="B89:F89"/>
    <mergeCell ref="G89:H89"/>
    <mergeCell ref="I89:J89"/>
    <mergeCell ref="K89:L89"/>
    <mergeCell ref="M89:N89"/>
    <mergeCell ref="B92:L92"/>
    <mergeCell ref="M92:N92"/>
    <mergeCell ref="A94:N94"/>
    <mergeCell ref="A95:D95"/>
    <mergeCell ref="E95:L95"/>
    <mergeCell ref="M95:N95"/>
    <mergeCell ref="B90:F90"/>
    <mergeCell ref="G90:H90"/>
    <mergeCell ref="I90:J90"/>
    <mergeCell ref="K90:L90"/>
    <mergeCell ref="M90:N90"/>
    <mergeCell ref="B91:F91"/>
    <mergeCell ref="G91:H91"/>
    <mergeCell ref="I91:J91"/>
    <mergeCell ref="K91:L91"/>
    <mergeCell ref="M91:N91"/>
    <mergeCell ref="A100:D101"/>
    <mergeCell ref="E100:L101"/>
    <mergeCell ref="M100:N101"/>
    <mergeCell ref="A102:D103"/>
    <mergeCell ref="E102:L103"/>
    <mergeCell ref="M102:N103"/>
    <mergeCell ref="A96:D97"/>
    <mergeCell ref="E96:L97"/>
    <mergeCell ref="M96:N97"/>
    <mergeCell ref="A98:D99"/>
    <mergeCell ref="E98:L99"/>
    <mergeCell ref="M98:N99"/>
    <mergeCell ref="A108:D109"/>
    <mergeCell ref="E108:L109"/>
    <mergeCell ref="M108:N109"/>
    <mergeCell ref="A110:L110"/>
    <mergeCell ref="M110:N110"/>
    <mergeCell ref="A104:D105"/>
    <mergeCell ref="E104:L105"/>
    <mergeCell ref="M104:N105"/>
    <mergeCell ref="A106:D107"/>
    <mergeCell ref="E106:L107"/>
    <mergeCell ref="M106:N107"/>
  </mergeCells>
  <conditionalFormatting sqref="C57:N57 C55:N55 C59:N59 C61:N61">
    <cfRule type="cellIs" dxfId="9" priority="1" stopIfTrue="1" operator="equal">
      <formula>"x"</formula>
    </cfRule>
  </conditionalFormatting>
  <conditionalFormatting sqref="C58:N58 C56:N56 C60:N60 C62:N62">
    <cfRule type="cellIs" dxfId="8" priority="2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C65438:N65457 IU65438:JF65457 SQ65438:TB65457 ACM65438:ACX65457 AMI65438:AMT65457 AWE65438:AWP65457 BGA65438:BGL65457 BPW65438:BQH65457 BZS65438:CAD65457 CJO65438:CJZ65457 CTK65438:CTV65457 DDG65438:DDR65457 DNC65438:DNN65457 DWY65438:DXJ65457 EGU65438:EHF65457 EQQ65438:ERB65457 FAM65438:FAX65457 FKI65438:FKT65457 FUE65438:FUP65457 GEA65438:GEL65457 GNW65438:GOH65457 GXS65438:GYD65457 HHO65438:HHZ65457 HRK65438:HRV65457 IBG65438:IBR65457 ILC65438:ILN65457 IUY65438:IVJ65457 JEU65438:JFF65457 JOQ65438:JPB65457 JYM65438:JYX65457 KII65438:KIT65457 KSE65438:KSP65457 LCA65438:LCL65457 LLW65438:LMH65457 LVS65438:LWD65457 MFO65438:MFZ65457 MPK65438:MPV65457 MZG65438:MZR65457 NJC65438:NJN65457 NSY65438:NTJ65457 OCU65438:ODF65457 OMQ65438:ONB65457 OWM65438:OWX65457 PGI65438:PGT65457 PQE65438:PQP65457 QAA65438:QAL65457 QJW65438:QKH65457 QTS65438:QUD65457 RDO65438:RDZ65457 RNK65438:RNV65457 RXG65438:RXR65457 SHC65438:SHN65457 SQY65438:SRJ65457 TAU65438:TBF65457 TKQ65438:TLB65457 TUM65438:TUX65457 UEI65438:UET65457 UOE65438:UOP65457 UYA65438:UYL65457 VHW65438:VIH65457 VRS65438:VSD65457 WBO65438:WBZ65457 WLK65438:WLV65457 WVG65438:WVR65457 C130974:N130993 IU130974:JF130993 SQ130974:TB130993 ACM130974:ACX130993 AMI130974:AMT130993 AWE130974:AWP130993 BGA130974:BGL130993 BPW130974:BQH130993 BZS130974:CAD130993 CJO130974:CJZ130993 CTK130974:CTV130993 DDG130974:DDR130993 DNC130974:DNN130993 DWY130974:DXJ130993 EGU130974:EHF130993 EQQ130974:ERB130993 FAM130974:FAX130993 FKI130974:FKT130993 FUE130974:FUP130993 GEA130974:GEL130993 GNW130974:GOH130993 GXS130974:GYD130993 HHO130974:HHZ130993 HRK130974:HRV130993 IBG130974:IBR130993 ILC130974:ILN130993 IUY130974:IVJ130993 JEU130974:JFF130993 JOQ130974:JPB130993 JYM130974:JYX130993 KII130974:KIT130993 KSE130974:KSP130993 LCA130974:LCL130993 LLW130974:LMH130993 LVS130974:LWD130993 MFO130974:MFZ130993 MPK130974:MPV130993 MZG130974:MZR130993 NJC130974:NJN130993 NSY130974:NTJ130993 OCU130974:ODF130993 OMQ130974:ONB130993 OWM130974:OWX130993 PGI130974:PGT130993 PQE130974:PQP130993 QAA130974:QAL130993 QJW130974:QKH130993 QTS130974:QUD130993 RDO130974:RDZ130993 RNK130974:RNV130993 RXG130974:RXR130993 SHC130974:SHN130993 SQY130974:SRJ130993 TAU130974:TBF130993 TKQ130974:TLB130993 TUM130974:TUX130993 UEI130974:UET130993 UOE130974:UOP130993 UYA130974:UYL130993 VHW130974:VIH130993 VRS130974:VSD130993 WBO130974:WBZ130993 WLK130974:WLV130993 WVG130974:WVR130993 C196510:N196529 IU196510:JF196529 SQ196510:TB196529 ACM196510:ACX196529 AMI196510:AMT196529 AWE196510:AWP196529 BGA196510:BGL196529 BPW196510:BQH196529 BZS196510:CAD196529 CJO196510:CJZ196529 CTK196510:CTV196529 DDG196510:DDR196529 DNC196510:DNN196529 DWY196510:DXJ196529 EGU196510:EHF196529 EQQ196510:ERB196529 FAM196510:FAX196529 FKI196510:FKT196529 FUE196510:FUP196529 GEA196510:GEL196529 GNW196510:GOH196529 GXS196510:GYD196529 HHO196510:HHZ196529 HRK196510:HRV196529 IBG196510:IBR196529 ILC196510:ILN196529 IUY196510:IVJ196529 JEU196510:JFF196529 JOQ196510:JPB196529 JYM196510:JYX196529 KII196510:KIT196529 KSE196510:KSP196529 LCA196510:LCL196529 LLW196510:LMH196529 LVS196510:LWD196529 MFO196510:MFZ196529 MPK196510:MPV196529 MZG196510:MZR196529 NJC196510:NJN196529 NSY196510:NTJ196529 OCU196510:ODF196529 OMQ196510:ONB196529 OWM196510:OWX196529 PGI196510:PGT196529 PQE196510:PQP196529 QAA196510:QAL196529 QJW196510:QKH196529 QTS196510:QUD196529 RDO196510:RDZ196529 RNK196510:RNV196529 RXG196510:RXR196529 SHC196510:SHN196529 SQY196510:SRJ196529 TAU196510:TBF196529 TKQ196510:TLB196529 TUM196510:TUX196529 UEI196510:UET196529 UOE196510:UOP196529 UYA196510:UYL196529 VHW196510:VIH196529 VRS196510:VSD196529 WBO196510:WBZ196529 WLK196510:WLV196529 WVG196510:WVR196529 C262046:N262065 IU262046:JF262065 SQ262046:TB262065 ACM262046:ACX262065 AMI262046:AMT262065 AWE262046:AWP262065 BGA262046:BGL262065 BPW262046:BQH262065 BZS262046:CAD262065 CJO262046:CJZ262065 CTK262046:CTV262065 DDG262046:DDR262065 DNC262046:DNN262065 DWY262046:DXJ262065 EGU262046:EHF262065 EQQ262046:ERB262065 FAM262046:FAX262065 FKI262046:FKT262065 FUE262046:FUP262065 GEA262046:GEL262065 GNW262046:GOH262065 GXS262046:GYD262065 HHO262046:HHZ262065 HRK262046:HRV262065 IBG262046:IBR262065 ILC262046:ILN262065 IUY262046:IVJ262065 JEU262046:JFF262065 JOQ262046:JPB262065 JYM262046:JYX262065 KII262046:KIT262065 KSE262046:KSP262065 LCA262046:LCL262065 LLW262046:LMH262065 LVS262046:LWD262065 MFO262046:MFZ262065 MPK262046:MPV262065 MZG262046:MZR262065 NJC262046:NJN262065 NSY262046:NTJ262065 OCU262046:ODF262065 OMQ262046:ONB262065 OWM262046:OWX262065 PGI262046:PGT262065 PQE262046:PQP262065 QAA262046:QAL262065 QJW262046:QKH262065 QTS262046:QUD262065 RDO262046:RDZ262065 RNK262046:RNV262065 RXG262046:RXR262065 SHC262046:SHN262065 SQY262046:SRJ262065 TAU262046:TBF262065 TKQ262046:TLB262065 TUM262046:TUX262065 UEI262046:UET262065 UOE262046:UOP262065 UYA262046:UYL262065 VHW262046:VIH262065 VRS262046:VSD262065 WBO262046:WBZ262065 WLK262046:WLV262065 WVG262046:WVR262065 C327582:N327601 IU327582:JF327601 SQ327582:TB327601 ACM327582:ACX327601 AMI327582:AMT327601 AWE327582:AWP327601 BGA327582:BGL327601 BPW327582:BQH327601 BZS327582:CAD327601 CJO327582:CJZ327601 CTK327582:CTV327601 DDG327582:DDR327601 DNC327582:DNN327601 DWY327582:DXJ327601 EGU327582:EHF327601 EQQ327582:ERB327601 FAM327582:FAX327601 FKI327582:FKT327601 FUE327582:FUP327601 GEA327582:GEL327601 GNW327582:GOH327601 GXS327582:GYD327601 HHO327582:HHZ327601 HRK327582:HRV327601 IBG327582:IBR327601 ILC327582:ILN327601 IUY327582:IVJ327601 JEU327582:JFF327601 JOQ327582:JPB327601 JYM327582:JYX327601 KII327582:KIT327601 KSE327582:KSP327601 LCA327582:LCL327601 LLW327582:LMH327601 LVS327582:LWD327601 MFO327582:MFZ327601 MPK327582:MPV327601 MZG327582:MZR327601 NJC327582:NJN327601 NSY327582:NTJ327601 OCU327582:ODF327601 OMQ327582:ONB327601 OWM327582:OWX327601 PGI327582:PGT327601 PQE327582:PQP327601 QAA327582:QAL327601 QJW327582:QKH327601 QTS327582:QUD327601 RDO327582:RDZ327601 RNK327582:RNV327601 RXG327582:RXR327601 SHC327582:SHN327601 SQY327582:SRJ327601 TAU327582:TBF327601 TKQ327582:TLB327601 TUM327582:TUX327601 UEI327582:UET327601 UOE327582:UOP327601 UYA327582:UYL327601 VHW327582:VIH327601 VRS327582:VSD327601 WBO327582:WBZ327601 WLK327582:WLV327601 WVG327582:WVR327601 C393118:N393137 IU393118:JF393137 SQ393118:TB393137 ACM393118:ACX393137 AMI393118:AMT393137 AWE393118:AWP393137 BGA393118:BGL393137 BPW393118:BQH393137 BZS393118:CAD393137 CJO393118:CJZ393137 CTK393118:CTV393137 DDG393118:DDR393137 DNC393118:DNN393137 DWY393118:DXJ393137 EGU393118:EHF393137 EQQ393118:ERB393137 FAM393118:FAX393137 FKI393118:FKT393137 FUE393118:FUP393137 GEA393118:GEL393137 GNW393118:GOH393137 GXS393118:GYD393137 HHO393118:HHZ393137 HRK393118:HRV393137 IBG393118:IBR393137 ILC393118:ILN393137 IUY393118:IVJ393137 JEU393118:JFF393137 JOQ393118:JPB393137 JYM393118:JYX393137 KII393118:KIT393137 KSE393118:KSP393137 LCA393118:LCL393137 LLW393118:LMH393137 LVS393118:LWD393137 MFO393118:MFZ393137 MPK393118:MPV393137 MZG393118:MZR393137 NJC393118:NJN393137 NSY393118:NTJ393137 OCU393118:ODF393137 OMQ393118:ONB393137 OWM393118:OWX393137 PGI393118:PGT393137 PQE393118:PQP393137 QAA393118:QAL393137 QJW393118:QKH393137 QTS393118:QUD393137 RDO393118:RDZ393137 RNK393118:RNV393137 RXG393118:RXR393137 SHC393118:SHN393137 SQY393118:SRJ393137 TAU393118:TBF393137 TKQ393118:TLB393137 TUM393118:TUX393137 UEI393118:UET393137 UOE393118:UOP393137 UYA393118:UYL393137 VHW393118:VIH393137 VRS393118:VSD393137 WBO393118:WBZ393137 WLK393118:WLV393137 WVG393118:WVR393137 C458654:N458673 IU458654:JF458673 SQ458654:TB458673 ACM458654:ACX458673 AMI458654:AMT458673 AWE458654:AWP458673 BGA458654:BGL458673 BPW458654:BQH458673 BZS458654:CAD458673 CJO458654:CJZ458673 CTK458654:CTV458673 DDG458654:DDR458673 DNC458654:DNN458673 DWY458654:DXJ458673 EGU458654:EHF458673 EQQ458654:ERB458673 FAM458654:FAX458673 FKI458654:FKT458673 FUE458654:FUP458673 GEA458654:GEL458673 GNW458654:GOH458673 GXS458654:GYD458673 HHO458654:HHZ458673 HRK458654:HRV458673 IBG458654:IBR458673 ILC458654:ILN458673 IUY458654:IVJ458673 JEU458654:JFF458673 JOQ458654:JPB458673 JYM458654:JYX458673 KII458654:KIT458673 KSE458654:KSP458673 LCA458654:LCL458673 LLW458654:LMH458673 LVS458654:LWD458673 MFO458654:MFZ458673 MPK458654:MPV458673 MZG458654:MZR458673 NJC458654:NJN458673 NSY458654:NTJ458673 OCU458654:ODF458673 OMQ458654:ONB458673 OWM458654:OWX458673 PGI458654:PGT458673 PQE458654:PQP458673 QAA458654:QAL458673 QJW458654:QKH458673 QTS458654:QUD458673 RDO458654:RDZ458673 RNK458654:RNV458673 RXG458654:RXR458673 SHC458654:SHN458673 SQY458654:SRJ458673 TAU458654:TBF458673 TKQ458654:TLB458673 TUM458654:TUX458673 UEI458654:UET458673 UOE458654:UOP458673 UYA458654:UYL458673 VHW458654:VIH458673 VRS458654:VSD458673 WBO458654:WBZ458673 WLK458654:WLV458673 WVG458654:WVR458673 C524190:N524209 IU524190:JF524209 SQ524190:TB524209 ACM524190:ACX524209 AMI524190:AMT524209 AWE524190:AWP524209 BGA524190:BGL524209 BPW524190:BQH524209 BZS524190:CAD524209 CJO524190:CJZ524209 CTK524190:CTV524209 DDG524190:DDR524209 DNC524190:DNN524209 DWY524190:DXJ524209 EGU524190:EHF524209 EQQ524190:ERB524209 FAM524190:FAX524209 FKI524190:FKT524209 FUE524190:FUP524209 GEA524190:GEL524209 GNW524190:GOH524209 GXS524190:GYD524209 HHO524190:HHZ524209 HRK524190:HRV524209 IBG524190:IBR524209 ILC524190:ILN524209 IUY524190:IVJ524209 JEU524190:JFF524209 JOQ524190:JPB524209 JYM524190:JYX524209 KII524190:KIT524209 KSE524190:KSP524209 LCA524190:LCL524209 LLW524190:LMH524209 LVS524190:LWD524209 MFO524190:MFZ524209 MPK524190:MPV524209 MZG524190:MZR524209 NJC524190:NJN524209 NSY524190:NTJ524209 OCU524190:ODF524209 OMQ524190:ONB524209 OWM524190:OWX524209 PGI524190:PGT524209 PQE524190:PQP524209 QAA524190:QAL524209 QJW524190:QKH524209 QTS524190:QUD524209 RDO524190:RDZ524209 RNK524190:RNV524209 RXG524190:RXR524209 SHC524190:SHN524209 SQY524190:SRJ524209 TAU524190:TBF524209 TKQ524190:TLB524209 TUM524190:TUX524209 UEI524190:UET524209 UOE524190:UOP524209 UYA524190:UYL524209 VHW524190:VIH524209 VRS524190:VSD524209 WBO524190:WBZ524209 WLK524190:WLV524209 WVG524190:WVR524209 C589726:N589745 IU589726:JF589745 SQ589726:TB589745 ACM589726:ACX589745 AMI589726:AMT589745 AWE589726:AWP589745 BGA589726:BGL589745 BPW589726:BQH589745 BZS589726:CAD589745 CJO589726:CJZ589745 CTK589726:CTV589745 DDG589726:DDR589745 DNC589726:DNN589745 DWY589726:DXJ589745 EGU589726:EHF589745 EQQ589726:ERB589745 FAM589726:FAX589745 FKI589726:FKT589745 FUE589726:FUP589745 GEA589726:GEL589745 GNW589726:GOH589745 GXS589726:GYD589745 HHO589726:HHZ589745 HRK589726:HRV589745 IBG589726:IBR589745 ILC589726:ILN589745 IUY589726:IVJ589745 JEU589726:JFF589745 JOQ589726:JPB589745 JYM589726:JYX589745 KII589726:KIT589745 KSE589726:KSP589745 LCA589726:LCL589745 LLW589726:LMH589745 LVS589726:LWD589745 MFO589726:MFZ589745 MPK589726:MPV589745 MZG589726:MZR589745 NJC589726:NJN589745 NSY589726:NTJ589745 OCU589726:ODF589745 OMQ589726:ONB589745 OWM589726:OWX589745 PGI589726:PGT589745 PQE589726:PQP589745 QAA589726:QAL589745 QJW589726:QKH589745 QTS589726:QUD589745 RDO589726:RDZ589745 RNK589726:RNV589745 RXG589726:RXR589745 SHC589726:SHN589745 SQY589726:SRJ589745 TAU589726:TBF589745 TKQ589726:TLB589745 TUM589726:TUX589745 UEI589726:UET589745 UOE589726:UOP589745 UYA589726:UYL589745 VHW589726:VIH589745 VRS589726:VSD589745 WBO589726:WBZ589745 WLK589726:WLV589745 WVG589726:WVR589745 C655262:N655281 IU655262:JF655281 SQ655262:TB655281 ACM655262:ACX655281 AMI655262:AMT655281 AWE655262:AWP655281 BGA655262:BGL655281 BPW655262:BQH655281 BZS655262:CAD655281 CJO655262:CJZ655281 CTK655262:CTV655281 DDG655262:DDR655281 DNC655262:DNN655281 DWY655262:DXJ655281 EGU655262:EHF655281 EQQ655262:ERB655281 FAM655262:FAX655281 FKI655262:FKT655281 FUE655262:FUP655281 GEA655262:GEL655281 GNW655262:GOH655281 GXS655262:GYD655281 HHO655262:HHZ655281 HRK655262:HRV655281 IBG655262:IBR655281 ILC655262:ILN655281 IUY655262:IVJ655281 JEU655262:JFF655281 JOQ655262:JPB655281 JYM655262:JYX655281 KII655262:KIT655281 KSE655262:KSP655281 LCA655262:LCL655281 LLW655262:LMH655281 LVS655262:LWD655281 MFO655262:MFZ655281 MPK655262:MPV655281 MZG655262:MZR655281 NJC655262:NJN655281 NSY655262:NTJ655281 OCU655262:ODF655281 OMQ655262:ONB655281 OWM655262:OWX655281 PGI655262:PGT655281 PQE655262:PQP655281 QAA655262:QAL655281 QJW655262:QKH655281 QTS655262:QUD655281 RDO655262:RDZ655281 RNK655262:RNV655281 RXG655262:RXR655281 SHC655262:SHN655281 SQY655262:SRJ655281 TAU655262:TBF655281 TKQ655262:TLB655281 TUM655262:TUX655281 UEI655262:UET655281 UOE655262:UOP655281 UYA655262:UYL655281 VHW655262:VIH655281 VRS655262:VSD655281 WBO655262:WBZ655281 WLK655262:WLV655281 WVG655262:WVR655281 C720798:N720817 IU720798:JF720817 SQ720798:TB720817 ACM720798:ACX720817 AMI720798:AMT720817 AWE720798:AWP720817 BGA720798:BGL720817 BPW720798:BQH720817 BZS720798:CAD720817 CJO720798:CJZ720817 CTK720798:CTV720817 DDG720798:DDR720817 DNC720798:DNN720817 DWY720798:DXJ720817 EGU720798:EHF720817 EQQ720798:ERB720817 FAM720798:FAX720817 FKI720798:FKT720817 FUE720798:FUP720817 GEA720798:GEL720817 GNW720798:GOH720817 GXS720798:GYD720817 HHO720798:HHZ720817 HRK720798:HRV720817 IBG720798:IBR720817 ILC720798:ILN720817 IUY720798:IVJ720817 JEU720798:JFF720817 JOQ720798:JPB720817 JYM720798:JYX720817 KII720798:KIT720817 KSE720798:KSP720817 LCA720798:LCL720817 LLW720798:LMH720817 LVS720798:LWD720817 MFO720798:MFZ720817 MPK720798:MPV720817 MZG720798:MZR720817 NJC720798:NJN720817 NSY720798:NTJ720817 OCU720798:ODF720817 OMQ720798:ONB720817 OWM720798:OWX720817 PGI720798:PGT720817 PQE720798:PQP720817 QAA720798:QAL720817 QJW720798:QKH720817 QTS720798:QUD720817 RDO720798:RDZ720817 RNK720798:RNV720817 RXG720798:RXR720817 SHC720798:SHN720817 SQY720798:SRJ720817 TAU720798:TBF720817 TKQ720798:TLB720817 TUM720798:TUX720817 UEI720798:UET720817 UOE720798:UOP720817 UYA720798:UYL720817 VHW720798:VIH720817 VRS720798:VSD720817 WBO720798:WBZ720817 WLK720798:WLV720817 WVG720798:WVR720817 C786334:N786353 IU786334:JF786353 SQ786334:TB786353 ACM786334:ACX786353 AMI786334:AMT786353 AWE786334:AWP786353 BGA786334:BGL786353 BPW786334:BQH786353 BZS786334:CAD786353 CJO786334:CJZ786353 CTK786334:CTV786353 DDG786334:DDR786353 DNC786334:DNN786353 DWY786334:DXJ786353 EGU786334:EHF786353 EQQ786334:ERB786353 FAM786334:FAX786353 FKI786334:FKT786353 FUE786334:FUP786353 GEA786334:GEL786353 GNW786334:GOH786353 GXS786334:GYD786353 HHO786334:HHZ786353 HRK786334:HRV786353 IBG786334:IBR786353 ILC786334:ILN786353 IUY786334:IVJ786353 JEU786334:JFF786353 JOQ786334:JPB786353 JYM786334:JYX786353 KII786334:KIT786353 KSE786334:KSP786353 LCA786334:LCL786353 LLW786334:LMH786353 LVS786334:LWD786353 MFO786334:MFZ786353 MPK786334:MPV786353 MZG786334:MZR786353 NJC786334:NJN786353 NSY786334:NTJ786353 OCU786334:ODF786353 OMQ786334:ONB786353 OWM786334:OWX786353 PGI786334:PGT786353 PQE786334:PQP786353 QAA786334:QAL786353 QJW786334:QKH786353 QTS786334:QUD786353 RDO786334:RDZ786353 RNK786334:RNV786353 RXG786334:RXR786353 SHC786334:SHN786353 SQY786334:SRJ786353 TAU786334:TBF786353 TKQ786334:TLB786353 TUM786334:TUX786353 UEI786334:UET786353 UOE786334:UOP786353 UYA786334:UYL786353 VHW786334:VIH786353 VRS786334:VSD786353 WBO786334:WBZ786353 WLK786334:WLV786353 WVG786334:WVR786353 C851870:N851889 IU851870:JF851889 SQ851870:TB851889 ACM851870:ACX851889 AMI851870:AMT851889 AWE851870:AWP851889 BGA851870:BGL851889 BPW851870:BQH851889 BZS851870:CAD851889 CJO851870:CJZ851889 CTK851870:CTV851889 DDG851870:DDR851889 DNC851870:DNN851889 DWY851870:DXJ851889 EGU851870:EHF851889 EQQ851870:ERB851889 FAM851870:FAX851889 FKI851870:FKT851889 FUE851870:FUP851889 GEA851870:GEL851889 GNW851870:GOH851889 GXS851870:GYD851889 HHO851870:HHZ851889 HRK851870:HRV851889 IBG851870:IBR851889 ILC851870:ILN851889 IUY851870:IVJ851889 JEU851870:JFF851889 JOQ851870:JPB851889 JYM851870:JYX851889 KII851870:KIT851889 KSE851870:KSP851889 LCA851870:LCL851889 LLW851870:LMH851889 LVS851870:LWD851889 MFO851870:MFZ851889 MPK851870:MPV851889 MZG851870:MZR851889 NJC851870:NJN851889 NSY851870:NTJ851889 OCU851870:ODF851889 OMQ851870:ONB851889 OWM851870:OWX851889 PGI851870:PGT851889 PQE851870:PQP851889 QAA851870:QAL851889 QJW851870:QKH851889 QTS851870:QUD851889 RDO851870:RDZ851889 RNK851870:RNV851889 RXG851870:RXR851889 SHC851870:SHN851889 SQY851870:SRJ851889 TAU851870:TBF851889 TKQ851870:TLB851889 TUM851870:TUX851889 UEI851870:UET851889 UOE851870:UOP851889 UYA851870:UYL851889 VHW851870:VIH851889 VRS851870:VSD851889 WBO851870:WBZ851889 WLK851870:WLV851889 WVG851870:WVR851889 C917406:N917425 IU917406:JF917425 SQ917406:TB917425 ACM917406:ACX917425 AMI917406:AMT917425 AWE917406:AWP917425 BGA917406:BGL917425 BPW917406:BQH917425 BZS917406:CAD917425 CJO917406:CJZ917425 CTK917406:CTV917425 DDG917406:DDR917425 DNC917406:DNN917425 DWY917406:DXJ917425 EGU917406:EHF917425 EQQ917406:ERB917425 FAM917406:FAX917425 FKI917406:FKT917425 FUE917406:FUP917425 GEA917406:GEL917425 GNW917406:GOH917425 GXS917406:GYD917425 HHO917406:HHZ917425 HRK917406:HRV917425 IBG917406:IBR917425 ILC917406:ILN917425 IUY917406:IVJ917425 JEU917406:JFF917425 JOQ917406:JPB917425 JYM917406:JYX917425 KII917406:KIT917425 KSE917406:KSP917425 LCA917406:LCL917425 LLW917406:LMH917425 LVS917406:LWD917425 MFO917406:MFZ917425 MPK917406:MPV917425 MZG917406:MZR917425 NJC917406:NJN917425 NSY917406:NTJ917425 OCU917406:ODF917425 OMQ917406:ONB917425 OWM917406:OWX917425 PGI917406:PGT917425 PQE917406:PQP917425 QAA917406:QAL917425 QJW917406:QKH917425 QTS917406:QUD917425 RDO917406:RDZ917425 RNK917406:RNV917425 RXG917406:RXR917425 SHC917406:SHN917425 SQY917406:SRJ917425 TAU917406:TBF917425 TKQ917406:TLB917425 TUM917406:TUX917425 UEI917406:UET917425 UOE917406:UOP917425 UYA917406:UYL917425 VHW917406:VIH917425 VRS917406:VSD917425 WBO917406:WBZ917425 WLK917406:WLV917425 WVG917406:WVR917425 C982942:N982961 IU982942:JF982961 SQ982942:TB982961 ACM982942:ACX982961 AMI982942:AMT982961 AWE982942:AWP982961 BGA982942:BGL982961 BPW982942:BQH982961 BZS982942:CAD982961 CJO982942:CJZ982961 CTK982942:CTV982961 DDG982942:DDR982961 DNC982942:DNN982961 DWY982942:DXJ982961 EGU982942:EHF982961 EQQ982942:ERB982961 FAM982942:FAX982961 FKI982942:FKT982961 FUE982942:FUP982961 GEA982942:GEL982961 GNW982942:GOH982961 GXS982942:GYD982961 HHO982942:HHZ982961 HRK982942:HRV982961 IBG982942:IBR982961 ILC982942:ILN982961 IUY982942:IVJ982961 JEU982942:JFF982961 JOQ982942:JPB982961 JYM982942:JYX982961 KII982942:KIT982961 KSE982942:KSP982961 LCA982942:LCL982961 LLW982942:LMH982961 LVS982942:LWD982961 MFO982942:MFZ982961 MPK982942:MPV982961 MZG982942:MZR982961 NJC982942:NJN982961 NSY982942:NTJ982961 OCU982942:ODF982961 OMQ982942:ONB982961 OWM982942:OWX982961 PGI982942:PGT982961 PQE982942:PQP982961 QAA982942:QAL982961 QJW982942:QKH982961 QTS982942:QUD982961 RDO982942:RDZ982961 RNK982942:RNV982961 RXG982942:RXR982961 SHC982942:SHN982961 SQY982942:SRJ982961 TAU982942:TBF982961 TKQ982942:TLB982961 TUM982942:TUX982961 UEI982942:UET982961 UOE982942:UOP982961 UYA982942:UYL982961 VHW982942:VIH982961 VRS982942:VSD982961 WBO982942:WBZ982961 WLK982942:WLV982961 WVG982942:WVR982961 C55:N62 IU55:JF62 SQ55:TB62 ACM55:ACX62 AMI55:AMT62 AWE55:AWP62 BGA55:BGL62 BPW55:BQH62 BZS55:CAD62 CJO55:CJZ62 CTK55:CTV62 DDG55:DDR62 DNC55:DNN62 DWY55:DXJ62 EGU55:EHF62 EQQ55:ERB62 FAM55:FAX62 FKI55:FKT62 FUE55:FUP62 GEA55:GEL62 GNW55:GOH62 GXS55:GYD62 HHO55:HHZ62 HRK55:HRV62 IBG55:IBR62 ILC55:ILN62 IUY55:IVJ62 JEU55:JFF62 JOQ55:JPB62 JYM55:JYX62 KII55:KIT62 KSE55:KSP62 LCA55:LCL62 LLW55:LMH62 LVS55:LWD62 MFO55:MFZ62 MPK55:MPV62 MZG55:MZR62 NJC55:NJN62 NSY55:NTJ62 OCU55:ODF62 OMQ55:ONB62 OWM55:OWX62 PGI55:PGT62 PQE55:PQP62 QAA55:QAL62 QJW55:QKH62 QTS55:QUD62 RDO55:RDZ62 RNK55:RNV62 RXG55:RXR62 SHC55:SHN62 SQY55:SRJ62 TAU55:TBF62 TKQ55:TLB62 TUM55:TUX62 UEI55:UET62 UOE55:UOP62 UYA55:UYL62 VHW55:VIH62 VRS55:VSD62 WBO55:WBZ62 WLK55:WLV62 WVG55:WVR62">
      <formula1>0</formula1>
      <formula2>0</formula2>
    </dataValidation>
  </dataValidations>
  <printOptions horizontalCentered="1"/>
  <pageMargins left="0.24027777777777778" right="0.15" top="0.55972222222222223" bottom="0.57986111111111116" header="0.51180555555555551" footer="0.51180555555555551"/>
  <pageSetup paperSize="8" scale="78" firstPageNumber="0" orientation="landscape" r:id="rId1"/>
  <headerFooter alignWithMargins="0"/>
  <rowBreaks count="1" manualBreakCount="1">
    <brk id="29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123"/>
  <sheetViews>
    <sheetView workbookViewId="0">
      <selection activeCell="K38" sqref="K38:L38"/>
    </sheetView>
  </sheetViews>
  <sheetFormatPr defaultRowHeight="15"/>
  <sheetData>
    <row r="1" spans="1:16" ht="18.75" thickBot="1">
      <c r="A1" s="617" t="s">
        <v>160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28"/>
      <c r="P1" s="28"/>
    </row>
    <row r="2" spans="1:16">
      <c r="A2" s="618" t="s">
        <v>1</v>
      </c>
      <c r="B2" s="618"/>
      <c r="C2" s="618"/>
      <c r="D2" s="618"/>
      <c r="E2" s="619" t="s">
        <v>161</v>
      </c>
      <c r="F2" s="619"/>
      <c r="G2" s="619"/>
      <c r="H2" s="619"/>
      <c r="I2" s="620" t="s">
        <v>168</v>
      </c>
      <c r="J2" s="620"/>
      <c r="K2" s="620"/>
      <c r="L2" s="620"/>
      <c r="M2" s="620"/>
      <c r="N2" s="620"/>
      <c r="O2" s="2"/>
      <c r="P2" s="2"/>
    </row>
    <row r="3" spans="1:16">
      <c r="A3" s="1301" t="s">
        <v>162</v>
      </c>
      <c r="B3" s="1301"/>
      <c r="C3" s="1301"/>
      <c r="D3" s="1301"/>
      <c r="E3" s="627" t="s">
        <v>163</v>
      </c>
      <c r="F3" s="628"/>
      <c r="G3" s="628"/>
      <c r="H3" s="628"/>
      <c r="I3" s="1302" t="s">
        <v>169</v>
      </c>
      <c r="J3" s="630"/>
      <c r="K3" s="630"/>
      <c r="L3" s="1303"/>
      <c r="M3" s="1303"/>
      <c r="N3" s="1304"/>
      <c r="O3" s="2"/>
      <c r="P3" s="2"/>
    </row>
    <row r="4" spans="1:16">
      <c r="A4" s="1301"/>
      <c r="B4" s="1301"/>
      <c r="C4" s="1301"/>
      <c r="D4" s="1301"/>
      <c r="E4" s="628"/>
      <c r="F4" s="628"/>
      <c r="G4" s="628"/>
      <c r="H4" s="628"/>
      <c r="I4" s="1305"/>
      <c r="J4" s="1306"/>
      <c r="K4" s="1306"/>
      <c r="L4" s="1306"/>
      <c r="M4" s="1306"/>
      <c r="N4" s="1307"/>
      <c r="O4" s="2"/>
      <c r="P4" s="2"/>
    </row>
    <row r="5" spans="1:16">
      <c r="A5" s="638" t="s">
        <v>3</v>
      </c>
      <c r="B5" s="638"/>
      <c r="C5" s="638"/>
      <c r="D5" s="627"/>
      <c r="E5" s="627"/>
      <c r="F5" s="627"/>
      <c r="G5" s="627"/>
      <c r="H5" s="627"/>
      <c r="I5" s="1298" t="s">
        <v>58</v>
      </c>
      <c r="J5" s="1298"/>
      <c r="K5" s="1298"/>
      <c r="L5" s="1298"/>
      <c r="M5" s="1298"/>
      <c r="N5" s="1298"/>
      <c r="O5" s="2"/>
      <c r="P5" s="2"/>
    </row>
    <row r="6" spans="1:16" ht="45.75" customHeight="1">
      <c r="A6" s="638"/>
      <c r="B6" s="638"/>
      <c r="C6" s="638"/>
      <c r="D6" s="627"/>
      <c r="E6" s="627"/>
      <c r="F6" s="627"/>
      <c r="G6" s="627"/>
      <c r="H6" s="627"/>
      <c r="I6" s="1299"/>
      <c r="J6" s="1299"/>
      <c r="K6" s="1300">
        <v>2021</v>
      </c>
      <c r="L6" s="1300"/>
      <c r="M6" s="1300"/>
      <c r="N6" s="1300"/>
      <c r="O6" s="2"/>
      <c r="P6" s="2"/>
    </row>
    <row r="7" spans="1:16" ht="24.75" customHeight="1">
      <c r="A7" s="595" t="s">
        <v>4</v>
      </c>
      <c r="B7" s="596"/>
      <c r="C7" s="597" t="s">
        <v>164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9"/>
      <c r="O7" s="28"/>
      <c r="P7" s="28"/>
    </row>
    <row r="8" spans="1:16" ht="82.5" customHeight="1">
      <c r="A8" s="600" t="s">
        <v>5</v>
      </c>
      <c r="B8" s="601"/>
      <c r="C8" s="388" t="s">
        <v>253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90"/>
      <c r="O8" s="28"/>
      <c r="P8" s="3"/>
    </row>
    <row r="9" spans="1:16">
      <c r="A9" s="602" t="s">
        <v>6</v>
      </c>
      <c r="B9" s="1290"/>
      <c r="C9" s="608" t="s">
        <v>165</v>
      </c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10"/>
      <c r="O9" s="28"/>
      <c r="P9" s="28"/>
    </row>
    <row r="10" spans="1:16">
      <c r="A10" s="1291"/>
      <c r="B10" s="1292"/>
      <c r="C10" s="611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3"/>
      <c r="O10" s="28"/>
      <c r="P10" s="28"/>
    </row>
    <row r="11" spans="1:16">
      <c r="A11" s="1291"/>
      <c r="B11" s="1292"/>
      <c r="C11" s="611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3"/>
      <c r="O11" s="28"/>
      <c r="P11" s="28"/>
    </row>
    <row r="12" spans="1:16" ht="3" customHeight="1">
      <c r="A12" s="1291"/>
      <c r="B12" s="1292"/>
      <c r="C12" s="611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3"/>
      <c r="O12" s="28"/>
      <c r="P12" s="28"/>
    </row>
    <row r="13" spans="1:16" ht="10.5" hidden="1" customHeight="1">
      <c r="A13" s="1291"/>
      <c r="B13" s="1292"/>
      <c r="C13" s="611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3"/>
      <c r="O13" s="28"/>
      <c r="P13" s="28"/>
    </row>
    <row r="14" spans="1:16" hidden="1">
      <c r="A14" s="1291"/>
      <c r="B14" s="1292"/>
      <c r="C14" s="611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3"/>
      <c r="O14" s="28"/>
      <c r="P14" s="28"/>
    </row>
    <row r="15" spans="1:16" hidden="1">
      <c r="A15" s="1291"/>
      <c r="B15" s="1292"/>
      <c r="C15" s="611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3"/>
      <c r="O15" s="28"/>
      <c r="P15" s="28"/>
    </row>
    <row r="16" spans="1:16" hidden="1">
      <c r="A16" s="1291"/>
      <c r="B16" s="1292"/>
      <c r="C16" s="611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3"/>
      <c r="O16" s="28"/>
      <c r="P16" s="28"/>
    </row>
    <row r="17" spans="1:16" hidden="1">
      <c r="A17" s="1291"/>
      <c r="B17" s="1292"/>
      <c r="C17" s="611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3"/>
      <c r="O17" s="28"/>
      <c r="P17" s="28"/>
    </row>
    <row r="18" spans="1:16" hidden="1">
      <c r="A18" s="1291"/>
      <c r="B18" s="1292"/>
      <c r="C18" s="611"/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613"/>
      <c r="O18" s="28"/>
      <c r="P18" s="28"/>
    </row>
    <row r="19" spans="1:16" hidden="1">
      <c r="A19" s="1291"/>
      <c r="B19" s="1292"/>
      <c r="C19" s="611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3"/>
      <c r="O19" s="28"/>
      <c r="P19" s="28"/>
    </row>
    <row r="20" spans="1:16" hidden="1">
      <c r="A20" s="1291"/>
      <c r="B20" s="1292"/>
      <c r="C20" s="611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  <c r="O20" s="28"/>
      <c r="P20" s="28"/>
    </row>
    <row r="21" spans="1:16" hidden="1">
      <c r="A21" s="1293"/>
      <c r="B21" s="1294"/>
      <c r="C21" s="1295"/>
      <c r="D21" s="1296"/>
      <c r="E21" s="1296"/>
      <c r="F21" s="1296"/>
      <c r="G21" s="1296"/>
      <c r="H21" s="1296"/>
      <c r="I21" s="1296"/>
      <c r="J21" s="1296"/>
      <c r="K21" s="1296"/>
      <c r="L21" s="1296"/>
      <c r="M21" s="1296"/>
      <c r="N21" s="1297"/>
      <c r="O21" s="28"/>
      <c r="P21" s="28"/>
    </row>
    <row r="22" spans="1:16">
      <c r="A22" s="573" t="s">
        <v>7</v>
      </c>
      <c r="B22" s="594"/>
      <c r="C22" s="594"/>
      <c r="D22" s="594"/>
      <c r="E22" s="594"/>
      <c r="F22" s="594"/>
      <c r="G22" s="594"/>
      <c r="H22" s="594"/>
      <c r="I22" s="594"/>
      <c r="J22" s="594"/>
      <c r="K22" s="594"/>
      <c r="L22" s="594"/>
      <c r="M22" s="594"/>
      <c r="N22" s="574"/>
      <c r="O22" s="28"/>
      <c r="P22" s="129"/>
    </row>
    <row r="23" spans="1:16" ht="27.75" customHeight="1">
      <c r="A23" s="41">
        <v>1</v>
      </c>
      <c r="B23" s="588" t="s">
        <v>288</v>
      </c>
      <c r="C23" s="589"/>
      <c r="D23" s="589"/>
      <c r="E23" s="589"/>
      <c r="F23" s="589"/>
      <c r="G23" s="590"/>
      <c r="H23" s="41">
        <v>6</v>
      </c>
      <c r="I23" s="583"/>
      <c r="J23" s="586"/>
      <c r="K23" s="586"/>
      <c r="L23" s="586"/>
      <c r="M23" s="586"/>
      <c r="N23" s="587"/>
      <c r="O23" s="28"/>
      <c r="P23" s="129"/>
    </row>
    <row r="24" spans="1:16" ht="26.25" customHeight="1">
      <c r="A24" s="41">
        <v>2</v>
      </c>
      <c r="B24" s="588" t="s">
        <v>346</v>
      </c>
      <c r="C24" s="589"/>
      <c r="D24" s="589"/>
      <c r="E24" s="589"/>
      <c r="F24" s="589"/>
      <c r="G24" s="590"/>
      <c r="H24" s="41">
        <v>7</v>
      </c>
      <c r="I24" s="583"/>
      <c r="J24" s="586"/>
      <c r="K24" s="586"/>
      <c r="L24" s="586"/>
      <c r="M24" s="586"/>
      <c r="N24" s="587"/>
      <c r="O24" s="28"/>
      <c r="P24" s="129"/>
    </row>
    <row r="25" spans="1:16" ht="15" customHeight="1">
      <c r="A25" s="41">
        <v>3</v>
      </c>
      <c r="B25" s="588"/>
      <c r="C25" s="589"/>
      <c r="D25" s="589"/>
      <c r="E25" s="589"/>
      <c r="F25" s="589"/>
      <c r="G25" s="590"/>
      <c r="H25" s="41">
        <v>8</v>
      </c>
      <c r="I25" s="583"/>
      <c r="J25" s="586"/>
      <c r="K25" s="586"/>
      <c r="L25" s="586"/>
      <c r="M25" s="586"/>
      <c r="N25" s="587"/>
      <c r="O25" s="28"/>
      <c r="P25" s="129"/>
    </row>
    <row r="26" spans="1:16">
      <c r="A26" s="41">
        <v>4</v>
      </c>
      <c r="B26" s="583"/>
      <c r="C26" s="584"/>
      <c r="D26" s="584"/>
      <c r="E26" s="584"/>
      <c r="F26" s="584"/>
      <c r="G26" s="585"/>
      <c r="H26" s="41">
        <v>9</v>
      </c>
      <c r="I26" s="664"/>
      <c r="J26" s="665"/>
      <c r="K26" s="665"/>
      <c r="L26" s="665"/>
      <c r="M26" s="665"/>
      <c r="N26" s="665"/>
      <c r="O26" s="28"/>
      <c r="P26" s="28"/>
    </row>
    <row r="27" spans="1:16">
      <c r="A27" s="41">
        <v>5</v>
      </c>
      <c r="B27" s="588"/>
      <c r="C27" s="589"/>
      <c r="D27" s="589"/>
      <c r="E27" s="589"/>
      <c r="F27" s="589"/>
      <c r="G27" s="590"/>
      <c r="H27" s="41">
        <v>10</v>
      </c>
      <c r="I27" s="591"/>
      <c r="J27" s="591"/>
      <c r="K27" s="591"/>
      <c r="L27" s="591"/>
      <c r="M27" s="591"/>
      <c r="N27" s="591"/>
      <c r="O27" s="28"/>
      <c r="P27" s="28"/>
    </row>
    <row r="28" spans="1:16">
      <c r="A28" s="45" t="s">
        <v>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6"/>
      <c r="P28" s="47"/>
    </row>
    <row r="29" spans="1:16">
      <c r="A29" s="570" t="s">
        <v>9</v>
      </c>
      <c r="B29" s="571"/>
      <c r="C29" s="571"/>
      <c r="D29" s="571"/>
      <c r="E29" s="571"/>
      <c r="F29" s="571"/>
      <c r="G29" s="571"/>
      <c r="H29" s="572"/>
      <c r="I29" s="573" t="s">
        <v>10</v>
      </c>
      <c r="J29" s="574"/>
      <c r="K29" s="575" t="s">
        <v>11</v>
      </c>
      <c r="L29" s="575"/>
      <c r="M29" s="575" t="s">
        <v>12</v>
      </c>
      <c r="N29" s="575"/>
      <c r="O29" s="575">
        <v>2021</v>
      </c>
      <c r="P29" s="575"/>
    </row>
    <row r="30" spans="1:16">
      <c r="A30" s="1280"/>
      <c r="B30" s="1281"/>
      <c r="C30" s="1281"/>
      <c r="D30" s="1281"/>
      <c r="E30" s="1281"/>
      <c r="F30" s="1281"/>
      <c r="G30" s="1281"/>
      <c r="H30" s="1281"/>
      <c r="I30" s="1282"/>
      <c r="J30" s="1283"/>
      <c r="K30" s="564"/>
      <c r="L30" s="564"/>
      <c r="M30" s="565"/>
      <c r="N30" s="565"/>
      <c r="O30" s="565"/>
      <c r="P30" s="565"/>
    </row>
    <row r="31" spans="1:16">
      <c r="A31" s="1280"/>
      <c r="B31" s="1281"/>
      <c r="C31" s="1281"/>
      <c r="D31" s="1281"/>
      <c r="E31" s="1281"/>
      <c r="F31" s="1281"/>
      <c r="G31" s="1281"/>
      <c r="H31" s="1281"/>
      <c r="I31" s="1288"/>
      <c r="J31" s="1289"/>
      <c r="K31" s="564"/>
      <c r="L31" s="564"/>
      <c r="M31" s="565"/>
      <c r="N31" s="565"/>
      <c r="O31" s="565"/>
      <c r="P31" s="565"/>
    </row>
    <row r="32" spans="1:16">
      <c r="A32" s="1280"/>
      <c r="B32" s="1281"/>
      <c r="C32" s="1281"/>
      <c r="D32" s="1281"/>
      <c r="E32" s="1281"/>
      <c r="F32" s="1281"/>
      <c r="G32" s="1281"/>
      <c r="H32" s="1281"/>
      <c r="I32" s="1282"/>
      <c r="J32" s="1283"/>
      <c r="K32" s="564"/>
      <c r="L32" s="564"/>
      <c r="M32" s="565"/>
      <c r="N32" s="565"/>
      <c r="O32" s="565"/>
      <c r="P32" s="565"/>
    </row>
    <row r="33" spans="1:16">
      <c r="A33" s="570" t="s">
        <v>13</v>
      </c>
      <c r="B33" s="571"/>
      <c r="C33" s="571"/>
      <c r="D33" s="571"/>
      <c r="E33" s="571"/>
      <c r="F33" s="571"/>
      <c r="G33" s="571"/>
      <c r="H33" s="572"/>
      <c r="I33" s="1278" t="s">
        <v>10</v>
      </c>
      <c r="J33" s="1279"/>
      <c r="K33" s="575" t="s">
        <v>11</v>
      </c>
      <c r="L33" s="575"/>
      <c r="M33" s="575" t="s">
        <v>12</v>
      </c>
      <c r="N33" s="575"/>
      <c r="O33" s="575">
        <v>2021</v>
      </c>
      <c r="P33" s="575"/>
    </row>
    <row r="34" spans="1:16">
      <c r="A34" s="1271"/>
      <c r="B34" s="1272"/>
      <c r="C34" s="1272"/>
      <c r="D34" s="1272"/>
      <c r="E34" s="1272"/>
      <c r="F34" s="1272"/>
      <c r="G34" s="1272"/>
      <c r="H34" s="1273"/>
      <c r="I34" s="1282"/>
      <c r="J34" s="1283"/>
      <c r="K34" s="564"/>
      <c r="L34" s="564"/>
      <c r="M34" s="565"/>
      <c r="N34" s="565"/>
      <c r="O34" s="565"/>
      <c r="P34" s="565"/>
    </row>
    <row r="35" spans="1:16" ht="22.5" customHeight="1">
      <c r="A35" s="1285" t="s">
        <v>288</v>
      </c>
      <c r="B35" s="1286"/>
      <c r="C35" s="1286"/>
      <c r="D35" s="1286"/>
      <c r="E35" s="1286"/>
      <c r="F35" s="1286"/>
      <c r="G35" s="1286"/>
      <c r="H35" s="1287"/>
      <c r="I35" s="1282" t="s">
        <v>347</v>
      </c>
      <c r="J35" s="1283"/>
      <c r="K35" s="564"/>
      <c r="L35" s="564"/>
      <c r="M35" s="565"/>
      <c r="N35" s="565"/>
      <c r="O35" s="565"/>
      <c r="P35" s="565"/>
    </row>
    <row r="36" spans="1:16">
      <c r="A36" s="1285" t="s">
        <v>346</v>
      </c>
      <c r="B36" s="1286"/>
      <c r="C36" s="1286"/>
      <c r="D36" s="1286"/>
      <c r="E36" s="1286"/>
      <c r="F36" s="1286"/>
      <c r="G36" s="1286"/>
      <c r="H36" s="1287"/>
      <c r="I36" s="1282" t="s">
        <v>347</v>
      </c>
      <c r="J36" s="1283"/>
      <c r="K36" s="564"/>
      <c r="L36" s="564"/>
      <c r="M36" s="565"/>
      <c r="N36" s="565"/>
      <c r="O36" s="565"/>
      <c r="P36" s="565"/>
    </row>
    <row r="37" spans="1:16">
      <c r="A37" s="1280"/>
      <c r="B37" s="1281"/>
      <c r="C37" s="1281"/>
      <c r="D37" s="1281"/>
      <c r="E37" s="1281"/>
      <c r="F37" s="1281"/>
      <c r="G37" s="1281"/>
      <c r="H37" s="1281"/>
      <c r="I37" s="1282"/>
      <c r="J37" s="1283"/>
      <c r="K37" s="564"/>
      <c r="L37" s="564"/>
      <c r="M37" s="565"/>
      <c r="N37" s="565"/>
      <c r="O37" s="1284"/>
      <c r="P37" s="565"/>
    </row>
    <row r="38" spans="1:16">
      <c r="A38" s="570" t="s">
        <v>14</v>
      </c>
      <c r="B38" s="571"/>
      <c r="C38" s="571"/>
      <c r="D38" s="571"/>
      <c r="E38" s="571"/>
      <c r="F38" s="571"/>
      <c r="G38" s="571"/>
      <c r="H38" s="572"/>
      <c r="I38" s="1278" t="s">
        <v>10</v>
      </c>
      <c r="J38" s="1279"/>
      <c r="K38" s="575" t="s">
        <v>11</v>
      </c>
      <c r="L38" s="575"/>
      <c r="M38" s="575" t="s">
        <v>15</v>
      </c>
      <c r="N38" s="560"/>
      <c r="O38" s="575">
        <v>2021</v>
      </c>
      <c r="P38" s="575"/>
    </row>
    <row r="39" spans="1:16">
      <c r="A39" s="1275"/>
      <c r="B39" s="1276"/>
      <c r="C39" s="1276"/>
      <c r="D39" s="1276"/>
      <c r="E39" s="1276"/>
      <c r="F39" s="1276"/>
      <c r="G39" s="1276"/>
      <c r="H39" s="1277"/>
      <c r="I39" s="1274"/>
      <c r="J39" s="1274"/>
      <c r="K39" s="564"/>
      <c r="L39" s="564"/>
      <c r="M39" s="565"/>
      <c r="N39" s="565"/>
      <c r="O39" s="565"/>
      <c r="P39" s="565"/>
    </row>
    <row r="40" spans="1:16">
      <c r="A40" s="1271"/>
      <c r="B40" s="1272"/>
      <c r="C40" s="1272"/>
      <c r="D40" s="1272"/>
      <c r="E40" s="1272"/>
      <c r="F40" s="1272"/>
      <c r="G40" s="1272"/>
      <c r="H40" s="1273"/>
      <c r="I40" s="1274"/>
      <c r="J40" s="1274"/>
      <c r="K40" s="564"/>
      <c r="L40" s="564"/>
      <c r="M40" s="565"/>
      <c r="N40" s="565"/>
      <c r="O40" s="565"/>
      <c r="P40" s="565"/>
    </row>
    <row r="41" spans="1:16">
      <c r="A41" s="566"/>
      <c r="B41" s="567"/>
      <c r="C41" s="567"/>
      <c r="D41" s="567"/>
      <c r="E41" s="567"/>
      <c r="F41" s="567"/>
      <c r="G41" s="567"/>
      <c r="H41" s="568"/>
      <c r="I41" s="564"/>
      <c r="J41" s="564"/>
      <c r="K41" s="564"/>
      <c r="L41" s="564"/>
      <c r="M41" s="565"/>
      <c r="N41" s="565"/>
      <c r="O41" s="565"/>
      <c r="P41" s="565"/>
    </row>
    <row r="42" spans="1:16">
      <c r="A42" s="566"/>
      <c r="B42" s="567"/>
      <c r="C42" s="567"/>
      <c r="D42" s="567"/>
      <c r="E42" s="567"/>
      <c r="F42" s="567"/>
      <c r="G42" s="567"/>
      <c r="H42" s="568"/>
      <c r="I42" s="564"/>
      <c r="J42" s="564"/>
      <c r="K42" s="564"/>
      <c r="L42" s="564"/>
      <c r="M42" s="565"/>
      <c r="N42" s="565"/>
      <c r="O42" s="565"/>
      <c r="P42" s="565"/>
    </row>
    <row r="43" spans="1:16">
      <c r="A43" s="570" t="s">
        <v>16</v>
      </c>
      <c r="B43" s="571"/>
      <c r="C43" s="571"/>
      <c r="D43" s="571"/>
      <c r="E43" s="571"/>
      <c r="F43" s="571"/>
      <c r="G43" s="571"/>
      <c r="H43" s="572"/>
      <c r="I43" s="573" t="s">
        <v>10</v>
      </c>
      <c r="J43" s="574"/>
      <c r="K43" s="575" t="s">
        <v>11</v>
      </c>
      <c r="L43" s="575"/>
      <c r="M43" s="575" t="s">
        <v>15</v>
      </c>
      <c r="N43" s="560"/>
      <c r="O43" s="575">
        <v>2021</v>
      </c>
      <c r="P43" s="575"/>
    </row>
    <row r="44" spans="1:16">
      <c r="A44" s="561"/>
      <c r="B44" s="562"/>
      <c r="C44" s="562"/>
      <c r="D44" s="562"/>
      <c r="E44" s="562"/>
      <c r="F44" s="562"/>
      <c r="G44" s="562"/>
      <c r="H44" s="563"/>
      <c r="I44" s="564"/>
      <c r="J44" s="564"/>
      <c r="K44" s="564"/>
      <c r="L44" s="564"/>
      <c r="M44" s="565"/>
      <c r="N44" s="565"/>
      <c r="O44" s="565"/>
      <c r="P44" s="565"/>
    </row>
    <row r="45" spans="1:16">
      <c r="A45" s="561"/>
      <c r="B45" s="562"/>
      <c r="C45" s="562"/>
      <c r="D45" s="562"/>
      <c r="E45" s="562"/>
      <c r="F45" s="562"/>
      <c r="G45" s="562"/>
      <c r="H45" s="563"/>
      <c r="I45" s="564"/>
      <c r="J45" s="564"/>
      <c r="K45" s="564"/>
      <c r="L45" s="564"/>
      <c r="M45" s="565"/>
      <c r="N45" s="565"/>
      <c r="O45" s="565"/>
      <c r="P45" s="565"/>
    </row>
    <row r="46" spans="1:16">
      <c r="A46" s="561"/>
      <c r="B46" s="562"/>
      <c r="C46" s="562"/>
      <c r="D46" s="562"/>
      <c r="E46" s="562"/>
      <c r="F46" s="562"/>
      <c r="G46" s="562"/>
      <c r="H46" s="563"/>
      <c r="I46" s="564"/>
      <c r="J46" s="564"/>
      <c r="K46" s="564"/>
      <c r="L46" s="564"/>
      <c r="M46" s="565"/>
      <c r="N46" s="565"/>
      <c r="O46" s="565"/>
      <c r="P46" s="565"/>
    </row>
    <row r="47" spans="1:16">
      <c r="A47" s="561"/>
      <c r="B47" s="562"/>
      <c r="C47" s="562"/>
      <c r="D47" s="562"/>
      <c r="E47" s="562"/>
      <c r="F47" s="562"/>
      <c r="G47" s="562"/>
      <c r="H47" s="563"/>
      <c r="I47" s="564"/>
      <c r="J47" s="564"/>
      <c r="K47" s="564"/>
      <c r="L47" s="564"/>
      <c r="M47" s="565"/>
      <c r="N47" s="565"/>
      <c r="O47" s="565"/>
      <c r="P47" s="565"/>
    </row>
    <row r="48" spans="1:16">
      <c r="A48" s="557" t="s">
        <v>17</v>
      </c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9"/>
      <c r="O48" s="28"/>
      <c r="P48" s="28"/>
    </row>
    <row r="49" spans="1:16" ht="44.25">
      <c r="A49" s="560" t="s">
        <v>18</v>
      </c>
      <c r="B49" s="560"/>
      <c r="C49" s="51" t="s">
        <v>19</v>
      </c>
      <c r="D49" s="51" t="s">
        <v>20</v>
      </c>
      <c r="E49" s="51" t="s">
        <v>21</v>
      </c>
      <c r="F49" s="51" t="s">
        <v>22</v>
      </c>
      <c r="G49" s="51" t="s">
        <v>23</v>
      </c>
      <c r="H49" s="51" t="s">
        <v>24</v>
      </c>
      <c r="I49" s="51" t="s">
        <v>25</v>
      </c>
      <c r="J49" s="51" t="s">
        <v>26</v>
      </c>
      <c r="K49" s="51" t="s">
        <v>27</v>
      </c>
      <c r="L49" s="51" t="s">
        <v>28</v>
      </c>
      <c r="M49" s="51" t="s">
        <v>29</v>
      </c>
      <c r="N49" s="51" t="s">
        <v>30</v>
      </c>
      <c r="O49" s="28"/>
      <c r="P49" s="28"/>
    </row>
    <row r="50" spans="1:16">
      <c r="A50" s="553">
        <f>IF(A23&gt;0,A23,"")</f>
        <v>1</v>
      </c>
      <c r="B50" s="554"/>
      <c r="C50" s="83"/>
      <c r="D50" s="83"/>
      <c r="E50" s="83"/>
      <c r="F50" s="84"/>
      <c r="G50" s="84"/>
      <c r="H50" s="84"/>
      <c r="I50" s="84"/>
      <c r="J50" s="191"/>
      <c r="K50" s="191"/>
      <c r="L50" s="191"/>
      <c r="M50" s="83"/>
      <c r="N50" s="83"/>
      <c r="O50" s="28"/>
      <c r="P50" s="28"/>
    </row>
    <row r="51" spans="1:16" ht="15.75" thickBot="1">
      <c r="A51" s="555"/>
      <c r="B51" s="556"/>
      <c r="C51" s="54"/>
      <c r="D51" s="54"/>
      <c r="E51" s="54"/>
      <c r="F51" s="55"/>
      <c r="G51" s="55"/>
      <c r="H51" s="55"/>
      <c r="I51" s="55"/>
      <c r="J51" s="55"/>
      <c r="K51" s="55"/>
      <c r="L51" s="55"/>
      <c r="M51" s="54"/>
      <c r="N51" s="54"/>
      <c r="O51" s="28"/>
      <c r="P51" s="28"/>
    </row>
    <row r="52" spans="1:16">
      <c r="A52" s="553">
        <f>IF(A24&gt;0,A24,"")</f>
        <v>2</v>
      </c>
      <c r="B52" s="554"/>
      <c r="C52" s="83"/>
      <c r="D52" s="83"/>
      <c r="E52" s="83"/>
      <c r="F52" s="84"/>
      <c r="G52" s="84"/>
      <c r="H52" s="84"/>
      <c r="I52" s="84"/>
      <c r="J52" s="84"/>
      <c r="K52" s="191"/>
      <c r="L52" s="191"/>
      <c r="M52" s="84"/>
      <c r="N52" s="83"/>
      <c r="O52" s="28"/>
      <c r="P52" s="28"/>
    </row>
    <row r="53" spans="1:16" ht="15.75" thickBot="1">
      <c r="A53" s="555"/>
      <c r="B53" s="556"/>
      <c r="C53" s="54"/>
      <c r="D53" s="54"/>
      <c r="E53" s="54"/>
      <c r="F53" s="55"/>
      <c r="G53" s="55"/>
      <c r="H53" s="55"/>
      <c r="I53" s="55"/>
      <c r="J53" s="55"/>
      <c r="K53" s="55"/>
      <c r="L53" s="55"/>
      <c r="M53" s="55"/>
      <c r="N53" s="54"/>
      <c r="O53" s="28"/>
      <c r="P53" s="28"/>
    </row>
    <row r="54" spans="1:16">
      <c r="A54" s="553">
        <f>IF(A25&gt;0,A25,"")</f>
        <v>3</v>
      </c>
      <c r="B54" s="554"/>
      <c r="C54" s="83"/>
      <c r="D54" s="83"/>
      <c r="E54" s="83"/>
      <c r="F54" s="84"/>
      <c r="G54" s="84"/>
      <c r="H54" s="84"/>
      <c r="I54" s="84"/>
      <c r="J54" s="84"/>
      <c r="K54" s="191"/>
      <c r="L54" s="191"/>
      <c r="M54" s="191"/>
      <c r="N54" s="191"/>
      <c r="O54" s="28"/>
      <c r="P54" s="28"/>
    </row>
    <row r="55" spans="1:16" ht="15.75" thickBot="1">
      <c r="A55" s="555"/>
      <c r="B55" s="556"/>
      <c r="C55" s="54"/>
      <c r="D55" s="54"/>
      <c r="E55" s="54"/>
      <c r="F55" s="55"/>
      <c r="G55" s="55"/>
      <c r="H55" s="55"/>
      <c r="I55" s="55"/>
      <c r="J55" s="55"/>
      <c r="K55" s="55"/>
      <c r="L55" s="55"/>
      <c r="M55" s="55"/>
      <c r="N55" s="54"/>
      <c r="O55" s="28"/>
      <c r="P55" s="28"/>
    </row>
    <row r="56" spans="1:16">
      <c r="A56" s="553">
        <v>4</v>
      </c>
      <c r="B56" s="554"/>
      <c r="C56" s="83"/>
      <c r="D56" s="83"/>
      <c r="E56" s="83"/>
      <c r="F56" s="84"/>
      <c r="G56" s="84"/>
      <c r="H56" s="84"/>
      <c r="I56" s="84"/>
      <c r="J56" s="84"/>
      <c r="K56" s="84"/>
      <c r="L56" s="84"/>
      <c r="M56" s="84"/>
      <c r="N56" s="83"/>
      <c r="O56" s="28"/>
      <c r="P56" s="28"/>
    </row>
    <row r="57" spans="1:16" ht="15.75" thickBot="1">
      <c r="A57" s="555"/>
      <c r="B57" s="556"/>
      <c r="C57" s="54"/>
      <c r="D57" s="54"/>
      <c r="E57" s="54"/>
      <c r="F57" s="55"/>
      <c r="G57" s="55"/>
      <c r="H57" s="55"/>
      <c r="I57" s="55"/>
      <c r="J57" s="55"/>
      <c r="K57" s="55"/>
      <c r="L57" s="54"/>
      <c r="M57" s="54"/>
      <c r="N57" s="57"/>
      <c r="O57" s="28"/>
      <c r="P57" s="28"/>
    </row>
    <row r="58" spans="1:16" ht="15.75" thickBot="1">
      <c r="A58" s="553">
        <v>5</v>
      </c>
      <c r="B58" s="554"/>
      <c r="C58" s="83"/>
      <c r="D58" s="83"/>
      <c r="E58" s="83"/>
      <c r="F58" s="84"/>
      <c r="G58" s="84"/>
      <c r="H58" s="84"/>
      <c r="I58" s="84"/>
      <c r="J58" s="84"/>
      <c r="K58" s="84"/>
      <c r="L58" s="83"/>
      <c r="M58" s="83"/>
      <c r="N58" s="57"/>
      <c r="O58" s="28"/>
      <c r="P58" s="28"/>
    </row>
    <row r="59" spans="1:16" ht="15.75" thickBot="1">
      <c r="A59" s="555"/>
      <c r="B59" s="556"/>
      <c r="C59" s="54"/>
      <c r="D59" s="54"/>
      <c r="E59" s="54"/>
      <c r="F59" s="55"/>
      <c r="G59" s="55"/>
      <c r="H59" s="55"/>
      <c r="I59" s="55"/>
      <c r="J59" s="55"/>
      <c r="K59" s="55"/>
      <c r="L59" s="54"/>
      <c r="M59" s="54"/>
      <c r="N59" s="57"/>
      <c r="O59" s="28"/>
      <c r="P59" s="28"/>
    </row>
    <row r="60" spans="1:16">
      <c r="A60" s="553">
        <v>6</v>
      </c>
      <c r="B60" s="554"/>
      <c r="C60" s="83"/>
      <c r="D60" s="83"/>
      <c r="E60" s="83"/>
      <c r="F60" s="84"/>
      <c r="G60" s="84"/>
      <c r="H60" s="84"/>
      <c r="I60" s="84"/>
      <c r="J60" s="84"/>
      <c r="K60" s="84"/>
      <c r="L60" s="83"/>
      <c r="M60" s="83"/>
      <c r="N60" s="83"/>
      <c r="O60" s="28"/>
      <c r="P60" s="28"/>
    </row>
    <row r="61" spans="1:16" ht="15.75" thickBot="1">
      <c r="A61" s="555"/>
      <c r="B61" s="556"/>
      <c r="C61" s="54"/>
      <c r="D61" s="54"/>
      <c r="E61" s="54"/>
      <c r="F61" s="55"/>
      <c r="G61" s="55"/>
      <c r="H61" s="55"/>
      <c r="I61" s="55"/>
      <c r="J61" s="55"/>
      <c r="K61" s="55"/>
      <c r="L61" s="54"/>
      <c r="M61" s="54"/>
      <c r="N61" s="54"/>
      <c r="O61" s="28"/>
      <c r="P61" s="28"/>
    </row>
    <row r="62" spans="1:16">
      <c r="A62" s="553">
        <v>7</v>
      </c>
      <c r="B62" s="554"/>
      <c r="C62" s="83"/>
      <c r="D62" s="83"/>
      <c r="E62" s="83"/>
      <c r="F62" s="84"/>
      <c r="G62" s="84"/>
      <c r="H62" s="84"/>
      <c r="I62" s="84"/>
      <c r="J62" s="84"/>
      <c r="K62" s="84"/>
      <c r="L62" s="83"/>
      <c r="M62" s="83"/>
      <c r="N62" s="83"/>
      <c r="O62" s="28"/>
      <c r="P62" s="28"/>
    </row>
    <row r="63" spans="1:16" ht="15.75" thickBot="1">
      <c r="A63" s="555"/>
      <c r="B63" s="556"/>
      <c r="C63" s="54"/>
      <c r="D63" s="54"/>
      <c r="E63" s="54"/>
      <c r="F63" s="55"/>
      <c r="G63" s="55"/>
      <c r="H63" s="55"/>
      <c r="I63" s="55"/>
      <c r="J63" s="55"/>
      <c r="K63" s="55"/>
      <c r="L63" s="54"/>
      <c r="M63" s="54"/>
      <c r="N63" s="54"/>
      <c r="O63" s="28"/>
      <c r="P63" s="28"/>
    </row>
    <row r="64" spans="1:16">
      <c r="A64" s="553">
        <v>8</v>
      </c>
      <c r="B64" s="554"/>
      <c r="C64" s="83"/>
      <c r="D64" s="83"/>
      <c r="E64" s="83"/>
      <c r="F64" s="84"/>
      <c r="G64" s="84"/>
      <c r="H64" s="84"/>
      <c r="I64" s="84"/>
      <c r="J64" s="84"/>
      <c r="K64" s="84"/>
      <c r="L64" s="83"/>
      <c r="M64" s="83"/>
      <c r="N64" s="83"/>
      <c r="O64" s="28"/>
      <c r="P64" s="28"/>
    </row>
    <row r="65" spans="1:16" ht="15.75" thickBot="1">
      <c r="A65" s="555"/>
      <c r="B65" s="556"/>
      <c r="C65" s="54"/>
      <c r="D65" s="54"/>
      <c r="E65" s="54"/>
      <c r="F65" s="55"/>
      <c r="G65" s="55"/>
      <c r="H65" s="55"/>
      <c r="I65" s="55"/>
      <c r="J65" s="55"/>
      <c r="K65" s="55"/>
      <c r="L65" s="54"/>
      <c r="M65" s="54"/>
      <c r="N65" s="54"/>
      <c r="O65" s="28"/>
      <c r="P65" s="28"/>
    </row>
    <row r="66" spans="1:16">
      <c r="A66" s="553">
        <v>9</v>
      </c>
      <c r="B66" s="554"/>
      <c r="C66" s="83"/>
      <c r="D66" s="83"/>
      <c r="E66" s="83"/>
      <c r="F66" s="84"/>
      <c r="G66" s="84"/>
      <c r="H66" s="84"/>
      <c r="I66" s="84"/>
      <c r="J66" s="84"/>
      <c r="K66" s="84"/>
      <c r="L66" s="83"/>
      <c r="M66" s="83"/>
      <c r="N66" s="83"/>
      <c r="O66" s="28"/>
      <c r="P66" s="28"/>
    </row>
    <row r="67" spans="1:16" ht="15.75" thickBot="1">
      <c r="A67" s="555"/>
      <c r="B67" s="556"/>
      <c r="C67" s="54"/>
      <c r="D67" s="54"/>
      <c r="E67" s="54"/>
      <c r="F67" s="55"/>
      <c r="G67" s="55"/>
      <c r="H67" s="55"/>
      <c r="I67" s="55"/>
      <c r="J67" s="55"/>
      <c r="K67" s="55"/>
      <c r="L67" s="54"/>
      <c r="M67" s="54"/>
      <c r="N67" s="54"/>
      <c r="O67" s="28"/>
      <c r="P67" s="28"/>
    </row>
    <row r="68" spans="1:16">
      <c r="A68" s="553">
        <v>10</v>
      </c>
      <c r="B68" s="554"/>
      <c r="C68" s="83"/>
      <c r="D68" s="83"/>
      <c r="E68" s="83"/>
      <c r="F68" s="84"/>
      <c r="G68" s="84"/>
      <c r="H68" s="84"/>
      <c r="I68" s="84"/>
      <c r="J68" s="84"/>
      <c r="K68" s="84"/>
      <c r="L68" s="83"/>
      <c r="M68" s="83"/>
      <c r="N68" s="83"/>
      <c r="O68" s="28"/>
      <c r="P68" s="28"/>
    </row>
    <row r="69" spans="1:16" ht="15.75" thickBot="1">
      <c r="A69" s="555"/>
      <c r="B69" s="556"/>
      <c r="C69" s="54"/>
      <c r="D69" s="54"/>
      <c r="E69" s="54"/>
      <c r="F69" s="54"/>
      <c r="G69" s="54"/>
      <c r="H69" s="54"/>
      <c r="I69" s="54"/>
      <c r="J69" s="55"/>
      <c r="K69" s="55"/>
      <c r="L69" s="54"/>
      <c r="M69" s="54"/>
      <c r="N69" s="54"/>
      <c r="O69" s="28"/>
      <c r="P69" s="28"/>
    </row>
    <row r="70" spans="1:16">
      <c r="A70" s="1267" t="s">
        <v>31</v>
      </c>
      <c r="B70" s="1268"/>
      <c r="C70" s="1268"/>
      <c r="D70" s="1268"/>
      <c r="E70" s="1269"/>
      <c r="F70" s="1230"/>
      <c r="G70" s="1232"/>
      <c r="H70" s="1256" t="s">
        <v>31</v>
      </c>
      <c r="I70" s="1256"/>
      <c r="J70" s="1256"/>
      <c r="K70" s="1256"/>
      <c r="L70" s="1256"/>
      <c r="M70" s="1270"/>
      <c r="N70" s="1270"/>
      <c r="O70" s="28"/>
      <c r="P70" s="28"/>
    </row>
    <row r="71" spans="1:16">
      <c r="A71" s="1227" t="s">
        <v>32</v>
      </c>
      <c r="B71" s="1228"/>
      <c r="C71" s="1228"/>
      <c r="D71" s="1228"/>
      <c r="E71" s="1229"/>
      <c r="F71" s="1230"/>
      <c r="G71" s="1232"/>
      <c r="H71" s="1256" t="s">
        <v>32</v>
      </c>
      <c r="I71" s="1256"/>
      <c r="J71" s="1256"/>
      <c r="K71" s="1256"/>
      <c r="L71" s="1256"/>
      <c r="M71" s="1270"/>
      <c r="N71" s="1270"/>
      <c r="O71" s="28"/>
      <c r="P71" s="28"/>
    </row>
    <row r="72" spans="1:16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28"/>
      <c r="P72" s="28"/>
    </row>
    <row r="73" spans="1:16">
      <c r="A73" s="1224" t="s">
        <v>33</v>
      </c>
      <c r="B73" s="1225"/>
      <c r="C73" s="1225"/>
      <c r="D73" s="1225"/>
      <c r="E73" s="1225"/>
      <c r="F73" s="1225"/>
      <c r="G73" s="1226"/>
      <c r="H73" s="1266" t="s">
        <v>33</v>
      </c>
      <c r="I73" s="1266"/>
      <c r="J73" s="1266"/>
      <c r="K73" s="1266"/>
      <c r="L73" s="1266"/>
      <c r="M73" s="1266"/>
      <c r="N73" s="1266"/>
      <c r="O73" s="28"/>
      <c r="P73" s="28"/>
    </row>
    <row r="74" spans="1:16">
      <c r="A74" s="1256" t="s">
        <v>34</v>
      </c>
      <c r="B74" s="1256"/>
      <c r="C74" s="1257"/>
      <c r="D74" s="1258"/>
      <c r="E74" s="1258"/>
      <c r="F74" s="1258"/>
      <c r="G74" s="1259"/>
      <c r="H74" s="1256" t="s">
        <v>35</v>
      </c>
      <c r="I74" s="1256"/>
      <c r="J74" s="1257"/>
      <c r="K74" s="1258"/>
      <c r="L74" s="1258"/>
      <c r="M74" s="1258"/>
      <c r="N74" s="1259"/>
      <c r="O74" s="28"/>
      <c r="P74" s="28"/>
    </row>
    <row r="75" spans="1:16">
      <c r="A75" s="1256"/>
      <c r="B75" s="1256"/>
      <c r="C75" s="1260"/>
      <c r="D75" s="1261"/>
      <c r="E75" s="1261"/>
      <c r="F75" s="1261"/>
      <c r="G75" s="1262"/>
      <c r="H75" s="1256"/>
      <c r="I75" s="1256"/>
      <c r="J75" s="1260"/>
      <c r="K75" s="1261"/>
      <c r="L75" s="1261"/>
      <c r="M75" s="1261"/>
      <c r="N75" s="1262"/>
      <c r="O75" s="28"/>
      <c r="P75" s="28"/>
    </row>
    <row r="76" spans="1:16">
      <c r="A76" s="1256"/>
      <c r="B76" s="1256"/>
      <c r="C76" s="1263"/>
      <c r="D76" s="1264"/>
      <c r="E76" s="1264"/>
      <c r="F76" s="1264"/>
      <c r="G76" s="1265"/>
      <c r="H76" s="1256"/>
      <c r="I76" s="1256"/>
      <c r="J76" s="1263"/>
      <c r="K76" s="1264"/>
      <c r="L76" s="1264"/>
      <c r="M76" s="1264"/>
      <c r="N76" s="1265"/>
      <c r="O76" s="28"/>
      <c r="P76" s="28"/>
    </row>
    <row r="77" spans="1:16">
      <c r="A77" s="1256" t="s">
        <v>36</v>
      </c>
      <c r="B77" s="1256"/>
      <c r="C77" s="1257"/>
      <c r="D77" s="1258"/>
      <c r="E77" s="1258"/>
      <c r="F77" s="1258"/>
      <c r="G77" s="1259"/>
      <c r="H77" s="1256" t="s">
        <v>36</v>
      </c>
      <c r="I77" s="1256"/>
      <c r="J77" s="1257"/>
      <c r="K77" s="1258"/>
      <c r="L77" s="1258"/>
      <c r="M77" s="1258"/>
      <c r="N77" s="1259"/>
      <c r="O77" s="28"/>
      <c r="P77" s="28"/>
    </row>
    <row r="78" spans="1:16">
      <c r="A78" s="1256"/>
      <c r="B78" s="1256"/>
      <c r="C78" s="1260"/>
      <c r="D78" s="1261"/>
      <c r="E78" s="1261"/>
      <c r="F78" s="1261"/>
      <c r="G78" s="1262"/>
      <c r="H78" s="1256"/>
      <c r="I78" s="1256"/>
      <c r="J78" s="1260"/>
      <c r="K78" s="1261"/>
      <c r="L78" s="1261"/>
      <c r="M78" s="1261"/>
      <c r="N78" s="1262"/>
      <c r="O78" s="28"/>
      <c r="P78" s="28"/>
    </row>
    <row r="79" spans="1:16">
      <c r="A79" s="1256"/>
      <c r="B79" s="1256"/>
      <c r="C79" s="1263"/>
      <c r="D79" s="1264"/>
      <c r="E79" s="1264"/>
      <c r="F79" s="1264"/>
      <c r="G79" s="1265"/>
      <c r="H79" s="1256"/>
      <c r="I79" s="1256"/>
      <c r="J79" s="1263"/>
      <c r="K79" s="1264"/>
      <c r="L79" s="1264"/>
      <c r="M79" s="1264"/>
      <c r="N79" s="1265"/>
      <c r="O79" s="28"/>
      <c r="P79" s="28"/>
    </row>
    <row r="80" spans="1:16">
      <c r="A80" s="1224" t="s">
        <v>37</v>
      </c>
      <c r="B80" s="1225"/>
      <c r="C80" s="1225"/>
      <c r="D80" s="1225"/>
      <c r="E80" s="1225"/>
      <c r="F80" s="1225"/>
      <c r="G80" s="1226"/>
      <c r="H80" s="1266" t="s">
        <v>37</v>
      </c>
      <c r="I80" s="1266"/>
      <c r="J80" s="1266"/>
      <c r="K80" s="1266"/>
      <c r="L80" s="1266"/>
      <c r="M80" s="1266"/>
      <c r="N80" s="1266"/>
      <c r="O80" s="28"/>
      <c r="P80" s="28"/>
    </row>
    <row r="81" spans="1:16">
      <c r="A81" s="1256" t="s">
        <v>38</v>
      </c>
      <c r="B81" s="1256"/>
      <c r="C81" s="1257"/>
      <c r="D81" s="1258"/>
      <c r="E81" s="1258"/>
      <c r="F81" s="1258"/>
      <c r="G81" s="1259"/>
      <c r="H81" s="1256" t="s">
        <v>39</v>
      </c>
      <c r="I81" s="1256"/>
      <c r="J81" s="1257"/>
      <c r="K81" s="1258"/>
      <c r="L81" s="1258"/>
      <c r="M81" s="1258"/>
      <c r="N81" s="1259"/>
      <c r="O81" s="28"/>
      <c r="P81" s="28"/>
    </row>
    <row r="82" spans="1:16">
      <c r="A82" s="1256"/>
      <c r="B82" s="1256"/>
      <c r="C82" s="1260"/>
      <c r="D82" s="1261"/>
      <c r="E82" s="1261"/>
      <c r="F82" s="1261"/>
      <c r="G82" s="1262"/>
      <c r="H82" s="1256"/>
      <c r="I82" s="1256"/>
      <c r="J82" s="1260"/>
      <c r="K82" s="1261"/>
      <c r="L82" s="1261"/>
      <c r="M82" s="1261"/>
      <c r="N82" s="1262"/>
      <c r="O82" s="28"/>
      <c r="P82" s="28"/>
    </row>
    <row r="83" spans="1:16">
      <c r="A83" s="1256"/>
      <c r="B83" s="1256"/>
      <c r="C83" s="1263"/>
      <c r="D83" s="1264"/>
      <c r="E83" s="1264"/>
      <c r="F83" s="1264"/>
      <c r="G83" s="1265"/>
      <c r="H83" s="1256"/>
      <c r="I83" s="1256"/>
      <c r="J83" s="1263"/>
      <c r="K83" s="1264"/>
      <c r="L83" s="1264"/>
      <c r="M83" s="1264"/>
      <c r="N83" s="1265"/>
      <c r="O83" s="28"/>
      <c r="P83" s="28"/>
    </row>
    <row r="84" spans="1:16">
      <c r="A84" s="1256" t="s">
        <v>40</v>
      </c>
      <c r="B84" s="1256"/>
      <c r="C84" s="1257"/>
      <c r="D84" s="1258"/>
      <c r="E84" s="1258"/>
      <c r="F84" s="1258"/>
      <c r="G84" s="1259"/>
      <c r="H84" s="1256" t="s">
        <v>40</v>
      </c>
      <c r="I84" s="1256"/>
      <c r="J84" s="1257"/>
      <c r="K84" s="1258"/>
      <c r="L84" s="1258"/>
      <c r="M84" s="1258"/>
      <c r="N84" s="1259"/>
      <c r="O84" s="28"/>
      <c r="P84" s="28"/>
    </row>
    <row r="85" spans="1:16">
      <c r="A85" s="1256"/>
      <c r="B85" s="1256"/>
      <c r="C85" s="1260"/>
      <c r="D85" s="1261"/>
      <c r="E85" s="1261"/>
      <c r="F85" s="1261"/>
      <c r="G85" s="1262"/>
      <c r="H85" s="1256"/>
      <c r="I85" s="1256"/>
      <c r="J85" s="1260"/>
      <c r="K85" s="1261"/>
      <c r="L85" s="1261"/>
      <c r="M85" s="1261"/>
      <c r="N85" s="1262"/>
      <c r="O85" s="28"/>
      <c r="P85" s="28"/>
    </row>
    <row r="86" spans="1:16">
      <c r="A86" s="1256"/>
      <c r="B86" s="1256"/>
      <c r="C86" s="1263"/>
      <c r="D86" s="1264"/>
      <c r="E86" s="1264"/>
      <c r="F86" s="1264"/>
      <c r="G86" s="1265"/>
      <c r="H86" s="1256"/>
      <c r="I86" s="1256"/>
      <c r="J86" s="1263"/>
      <c r="K86" s="1264"/>
      <c r="L86" s="1264"/>
      <c r="M86" s="1264"/>
      <c r="N86" s="1265"/>
      <c r="O86" s="28"/>
      <c r="P86" s="28"/>
    </row>
    <row r="87" spans="1:16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28"/>
      <c r="P87" s="28"/>
    </row>
    <row r="88" spans="1:16">
      <c r="A88" s="1224" t="s">
        <v>41</v>
      </c>
      <c r="B88" s="1225"/>
      <c r="C88" s="1225"/>
      <c r="D88" s="1225"/>
      <c r="E88" s="1225"/>
      <c r="F88" s="1225"/>
      <c r="G88" s="1225"/>
      <c r="H88" s="1225"/>
      <c r="I88" s="1225"/>
      <c r="J88" s="1225"/>
      <c r="K88" s="1225"/>
      <c r="L88" s="1225"/>
      <c r="M88" s="1225"/>
      <c r="N88" s="1226"/>
      <c r="O88" s="28"/>
      <c r="P88" s="28"/>
    </row>
    <row r="89" spans="1:16">
      <c r="A89" s="131" t="s">
        <v>67</v>
      </c>
      <c r="B89" s="1249" t="s">
        <v>68</v>
      </c>
      <c r="C89" s="1250"/>
      <c r="D89" s="1250"/>
      <c r="E89" s="1250"/>
      <c r="F89" s="1251"/>
      <c r="G89" s="1233" t="s">
        <v>73</v>
      </c>
      <c r="H89" s="1234"/>
      <c r="I89" s="1252"/>
      <c r="J89" s="1253"/>
      <c r="K89" s="1254" t="s">
        <v>70</v>
      </c>
      <c r="L89" s="1254"/>
      <c r="M89" s="1255" t="s">
        <v>71</v>
      </c>
      <c r="N89" s="1255"/>
      <c r="O89" s="28"/>
      <c r="P89" s="28"/>
    </row>
    <row r="90" spans="1:16">
      <c r="A90" s="132" t="s">
        <v>167</v>
      </c>
      <c r="B90" s="1241" t="s">
        <v>247</v>
      </c>
      <c r="C90" s="1242"/>
      <c r="D90" s="1242"/>
      <c r="E90" s="1242"/>
      <c r="F90" s="1243"/>
      <c r="G90" s="1244"/>
      <c r="H90" s="1245"/>
      <c r="I90" s="1246"/>
      <c r="J90" s="1246"/>
      <c r="K90" s="1247">
        <v>0.1</v>
      </c>
      <c r="L90" s="1247"/>
      <c r="M90" s="1248">
        <f>G90*0.12</f>
        <v>0</v>
      </c>
      <c r="N90" s="1248"/>
      <c r="O90" s="28"/>
      <c r="P90" s="28"/>
    </row>
    <row r="91" spans="1:16">
      <c r="A91" s="132"/>
      <c r="B91" s="1241"/>
      <c r="C91" s="1242"/>
      <c r="D91" s="1242"/>
      <c r="E91" s="1242"/>
      <c r="F91" s="1243"/>
      <c r="G91" s="1244"/>
      <c r="H91" s="1245"/>
      <c r="I91" s="1246"/>
      <c r="J91" s="1246"/>
      <c r="K91" s="1247"/>
      <c r="L91" s="1247"/>
      <c r="M91" s="1248">
        <f>G91*0.2</f>
        <v>0</v>
      </c>
      <c r="N91" s="1248"/>
      <c r="O91" s="28"/>
      <c r="P91" s="28"/>
    </row>
    <row r="92" spans="1:16">
      <c r="A92" s="132"/>
      <c r="B92" s="1241"/>
      <c r="C92" s="1242"/>
      <c r="D92" s="1242"/>
      <c r="E92" s="1242"/>
      <c r="F92" s="1243"/>
      <c r="G92" s="1244"/>
      <c r="H92" s="1245"/>
      <c r="I92" s="1246"/>
      <c r="J92" s="1246"/>
      <c r="K92" s="1247"/>
      <c r="L92" s="1247"/>
      <c r="M92" s="1248">
        <f>G92*0.2</f>
        <v>0</v>
      </c>
      <c r="N92" s="1248"/>
      <c r="O92" s="28"/>
      <c r="P92" s="28"/>
    </row>
    <row r="93" spans="1:16">
      <c r="A93" s="133"/>
      <c r="B93" s="1230"/>
      <c r="C93" s="1231"/>
      <c r="D93" s="1231"/>
      <c r="E93" s="1231"/>
      <c r="F93" s="1232"/>
      <c r="G93" s="1233"/>
      <c r="H93" s="1234"/>
      <c r="I93" s="1235"/>
      <c r="J93" s="1235"/>
      <c r="K93" s="1235"/>
      <c r="L93" s="1235"/>
      <c r="M93" s="1236"/>
      <c r="N93" s="1236"/>
      <c r="O93" s="28"/>
      <c r="P93" s="28"/>
    </row>
    <row r="94" spans="1:16">
      <c r="A94" s="133"/>
      <c r="B94" s="1230"/>
      <c r="C94" s="1231"/>
      <c r="D94" s="1231"/>
      <c r="E94" s="1231"/>
      <c r="F94" s="1232"/>
      <c r="G94" s="1233"/>
      <c r="H94" s="1234"/>
      <c r="I94" s="1235"/>
      <c r="J94" s="1235"/>
      <c r="K94" s="1235"/>
      <c r="L94" s="1235"/>
      <c r="M94" s="1236"/>
      <c r="N94" s="1236"/>
      <c r="O94" s="28"/>
      <c r="P94" s="28"/>
    </row>
    <row r="95" spans="1:16">
      <c r="A95" s="133"/>
      <c r="B95" s="1230"/>
      <c r="C95" s="1231"/>
      <c r="D95" s="1231"/>
      <c r="E95" s="1231"/>
      <c r="F95" s="1232"/>
      <c r="G95" s="1233"/>
      <c r="H95" s="1234"/>
      <c r="I95" s="1235"/>
      <c r="J95" s="1235"/>
      <c r="K95" s="1235"/>
      <c r="L95" s="1235"/>
      <c r="M95" s="1236"/>
      <c r="N95" s="1236"/>
      <c r="O95" s="28"/>
      <c r="P95" s="28"/>
    </row>
    <row r="96" spans="1:16">
      <c r="A96" s="133"/>
      <c r="B96" s="1230"/>
      <c r="C96" s="1231"/>
      <c r="D96" s="1231"/>
      <c r="E96" s="1231"/>
      <c r="F96" s="1232"/>
      <c r="G96" s="1233"/>
      <c r="H96" s="1234"/>
      <c r="I96" s="1235"/>
      <c r="J96" s="1235"/>
      <c r="K96" s="1235"/>
      <c r="L96" s="1235"/>
      <c r="M96" s="1236"/>
      <c r="N96" s="1236"/>
      <c r="O96" s="28"/>
      <c r="P96" s="28"/>
    </row>
    <row r="97" spans="1:16">
      <c r="A97" s="133"/>
      <c r="B97" s="1230"/>
      <c r="C97" s="1231"/>
      <c r="D97" s="1231"/>
      <c r="E97" s="1231"/>
      <c r="F97" s="1232"/>
      <c r="G97" s="1233"/>
      <c r="H97" s="1234"/>
      <c r="I97" s="1235"/>
      <c r="J97" s="1235"/>
      <c r="K97" s="1235"/>
      <c r="L97" s="1235"/>
      <c r="M97" s="1236"/>
      <c r="N97" s="1236"/>
      <c r="O97" s="28"/>
      <c r="P97" s="28"/>
    </row>
    <row r="98" spans="1:16">
      <c r="A98" s="133"/>
      <c r="B98" s="1230"/>
      <c r="C98" s="1231"/>
      <c r="D98" s="1231"/>
      <c r="E98" s="1231"/>
      <c r="F98" s="1232"/>
      <c r="G98" s="1233"/>
      <c r="H98" s="1234"/>
      <c r="I98" s="1235"/>
      <c r="J98" s="1235"/>
      <c r="K98" s="1235"/>
      <c r="L98" s="1235"/>
      <c r="M98" s="1236"/>
      <c r="N98" s="1236"/>
      <c r="O98" s="28"/>
      <c r="P98" s="28"/>
    </row>
    <row r="99" spans="1:16">
      <c r="A99" s="133"/>
      <c r="B99" s="1230"/>
      <c r="C99" s="1231"/>
      <c r="D99" s="1231"/>
      <c r="E99" s="1231"/>
      <c r="F99" s="1232"/>
      <c r="G99" s="1233"/>
      <c r="H99" s="1234"/>
      <c r="I99" s="1235"/>
      <c r="J99" s="1235"/>
      <c r="K99" s="1235"/>
      <c r="L99" s="1235"/>
      <c r="M99" s="1236"/>
      <c r="N99" s="1236"/>
      <c r="O99" s="28"/>
      <c r="P99" s="28"/>
    </row>
    <row r="100" spans="1:16">
      <c r="A100" s="133"/>
      <c r="B100" s="1230"/>
      <c r="C100" s="1231"/>
      <c r="D100" s="1231"/>
      <c r="E100" s="1231"/>
      <c r="F100" s="1232"/>
      <c r="G100" s="1233"/>
      <c r="H100" s="1234"/>
      <c r="I100" s="1235"/>
      <c r="J100" s="1235"/>
      <c r="K100" s="1235"/>
      <c r="L100" s="1235"/>
      <c r="M100" s="1236"/>
      <c r="N100" s="1236"/>
      <c r="O100" s="28"/>
      <c r="P100" s="28"/>
    </row>
    <row r="101" spans="1:16">
      <c r="A101" s="133"/>
      <c r="B101" s="1230"/>
      <c r="C101" s="1231"/>
      <c r="D101" s="1231"/>
      <c r="E101" s="1231"/>
      <c r="F101" s="1232"/>
      <c r="G101" s="1233"/>
      <c r="H101" s="1234"/>
      <c r="I101" s="1235"/>
      <c r="J101" s="1235"/>
      <c r="K101" s="1235"/>
      <c r="L101" s="1235"/>
      <c r="M101" s="1236"/>
      <c r="N101" s="1236"/>
      <c r="O101" s="28"/>
      <c r="P101" s="28"/>
    </row>
    <row r="102" spans="1:16">
      <c r="A102" s="133"/>
      <c r="B102" s="1230"/>
      <c r="C102" s="1231"/>
      <c r="D102" s="1231"/>
      <c r="E102" s="1231"/>
      <c r="F102" s="1232"/>
      <c r="G102" s="1233"/>
      <c r="H102" s="1234"/>
      <c r="I102" s="1235"/>
      <c r="J102" s="1235"/>
      <c r="K102" s="1235"/>
      <c r="L102" s="1235"/>
      <c r="M102" s="1236"/>
      <c r="N102" s="1236"/>
      <c r="O102" s="28"/>
      <c r="P102" s="28"/>
    </row>
    <row r="103" spans="1:16">
      <c r="A103" s="134">
        <f>COUNTA(B90:F102)</f>
        <v>1</v>
      </c>
      <c r="B103" s="1237" t="s">
        <v>42</v>
      </c>
      <c r="C103" s="1237"/>
      <c r="D103" s="1237"/>
      <c r="E103" s="1237"/>
      <c r="F103" s="1237"/>
      <c r="G103" s="1237"/>
      <c r="H103" s="1237"/>
      <c r="I103" s="1237"/>
      <c r="J103" s="1237"/>
      <c r="K103" s="1237"/>
      <c r="L103" s="1238"/>
      <c r="M103" s="1239">
        <f>SUM(M90:N102)</f>
        <v>0</v>
      </c>
      <c r="N103" s="1240"/>
      <c r="O103" s="28"/>
      <c r="P103" s="28"/>
    </row>
    <row r="104" spans="1:16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28"/>
      <c r="P104" s="28"/>
    </row>
    <row r="105" spans="1:16">
      <c r="A105" s="1224" t="s">
        <v>43</v>
      </c>
      <c r="B105" s="1225"/>
      <c r="C105" s="1225"/>
      <c r="D105" s="1225"/>
      <c r="E105" s="1225"/>
      <c r="F105" s="1225"/>
      <c r="G105" s="1225"/>
      <c r="H105" s="1225"/>
      <c r="I105" s="1225"/>
      <c r="J105" s="1225"/>
      <c r="K105" s="1225"/>
      <c r="L105" s="1225"/>
      <c r="M105" s="1225"/>
      <c r="N105" s="1226"/>
      <c r="O105" s="28"/>
      <c r="P105" s="28"/>
    </row>
    <row r="106" spans="1:16">
      <c r="A106" s="1227" t="s">
        <v>44</v>
      </c>
      <c r="B106" s="1228"/>
      <c r="C106" s="1228"/>
      <c r="D106" s="1229"/>
      <c r="E106" s="1227" t="s">
        <v>45</v>
      </c>
      <c r="F106" s="1228"/>
      <c r="G106" s="1228"/>
      <c r="H106" s="1228"/>
      <c r="I106" s="1228"/>
      <c r="J106" s="1228"/>
      <c r="K106" s="1228"/>
      <c r="L106" s="1228"/>
      <c r="M106" s="1186" t="s">
        <v>46</v>
      </c>
      <c r="N106" s="1188"/>
      <c r="O106" s="28"/>
      <c r="P106" s="28"/>
    </row>
    <row r="107" spans="1:16">
      <c r="A107" s="1214"/>
      <c r="B107" s="1215"/>
      <c r="C107" s="1215"/>
      <c r="D107" s="1216"/>
      <c r="E107" s="1214"/>
      <c r="F107" s="1215"/>
      <c r="G107" s="1215"/>
      <c r="H107" s="1215"/>
      <c r="I107" s="1215"/>
      <c r="J107" s="1215"/>
      <c r="K107" s="1215"/>
      <c r="L107" s="1215"/>
      <c r="M107" s="1220"/>
      <c r="N107" s="1221"/>
      <c r="O107" s="28"/>
      <c r="P107" s="28"/>
    </row>
    <row r="108" spans="1:16">
      <c r="A108" s="1217"/>
      <c r="B108" s="1218"/>
      <c r="C108" s="1218"/>
      <c r="D108" s="1219"/>
      <c r="E108" s="1217"/>
      <c r="F108" s="1218"/>
      <c r="G108" s="1218"/>
      <c r="H108" s="1218"/>
      <c r="I108" s="1218"/>
      <c r="J108" s="1218"/>
      <c r="K108" s="1218"/>
      <c r="L108" s="1218"/>
      <c r="M108" s="1222"/>
      <c r="N108" s="1223"/>
      <c r="O108" s="28"/>
      <c r="P108" s="28"/>
    </row>
    <row r="109" spans="1:16">
      <c r="A109" s="1214"/>
      <c r="B109" s="1215"/>
      <c r="C109" s="1215"/>
      <c r="D109" s="1216"/>
      <c r="E109" s="1214"/>
      <c r="F109" s="1215"/>
      <c r="G109" s="1215"/>
      <c r="H109" s="1215"/>
      <c r="I109" s="1215"/>
      <c r="J109" s="1215"/>
      <c r="K109" s="1215"/>
      <c r="L109" s="1215"/>
      <c r="M109" s="1220"/>
      <c r="N109" s="1221"/>
      <c r="O109" s="28"/>
      <c r="P109" s="28"/>
    </row>
    <row r="110" spans="1:16">
      <c r="A110" s="1217"/>
      <c r="B110" s="1218"/>
      <c r="C110" s="1218"/>
      <c r="D110" s="1219"/>
      <c r="E110" s="1217"/>
      <c r="F110" s="1218"/>
      <c r="G110" s="1218"/>
      <c r="H110" s="1218"/>
      <c r="I110" s="1218"/>
      <c r="J110" s="1218"/>
      <c r="K110" s="1218"/>
      <c r="L110" s="1218"/>
      <c r="M110" s="1222"/>
      <c r="N110" s="1223"/>
      <c r="O110" s="28"/>
      <c r="P110" s="28"/>
    </row>
    <row r="111" spans="1:16">
      <c r="A111" s="1214"/>
      <c r="B111" s="1215"/>
      <c r="C111" s="1215"/>
      <c r="D111" s="1216"/>
      <c r="E111" s="1214"/>
      <c r="F111" s="1215"/>
      <c r="G111" s="1215"/>
      <c r="H111" s="1215"/>
      <c r="I111" s="1215"/>
      <c r="J111" s="1215"/>
      <c r="K111" s="1215"/>
      <c r="L111" s="1215"/>
      <c r="M111" s="1220"/>
      <c r="N111" s="1221"/>
      <c r="O111" s="28"/>
      <c r="P111" s="28"/>
    </row>
    <row r="112" spans="1:16">
      <c r="A112" s="1217"/>
      <c r="B112" s="1218"/>
      <c r="C112" s="1218"/>
      <c r="D112" s="1219"/>
      <c r="E112" s="1217"/>
      <c r="F112" s="1218"/>
      <c r="G112" s="1218"/>
      <c r="H112" s="1218"/>
      <c r="I112" s="1218"/>
      <c r="J112" s="1218"/>
      <c r="K112" s="1218"/>
      <c r="L112" s="1218"/>
      <c r="M112" s="1222"/>
      <c r="N112" s="1223"/>
      <c r="O112" s="28"/>
      <c r="P112" s="28"/>
    </row>
    <row r="113" spans="1:16">
      <c r="A113" s="1214"/>
      <c r="B113" s="1215"/>
      <c r="C113" s="1215"/>
      <c r="D113" s="1216"/>
      <c r="E113" s="1214"/>
      <c r="F113" s="1215"/>
      <c r="G113" s="1215"/>
      <c r="H113" s="1215"/>
      <c r="I113" s="1215"/>
      <c r="J113" s="1215"/>
      <c r="K113" s="1215"/>
      <c r="L113" s="1215"/>
      <c r="M113" s="1220"/>
      <c r="N113" s="1221"/>
      <c r="O113" s="28"/>
      <c r="P113" s="28"/>
    </row>
    <row r="114" spans="1:16">
      <c r="A114" s="1217"/>
      <c r="B114" s="1218"/>
      <c r="C114" s="1218"/>
      <c r="D114" s="1219"/>
      <c r="E114" s="1217"/>
      <c r="F114" s="1218"/>
      <c r="G114" s="1218"/>
      <c r="H114" s="1218"/>
      <c r="I114" s="1218"/>
      <c r="J114" s="1218"/>
      <c r="K114" s="1218"/>
      <c r="L114" s="1218"/>
      <c r="M114" s="1222"/>
      <c r="N114" s="1223"/>
      <c r="O114" s="28"/>
      <c r="P114" s="28"/>
    </row>
    <row r="115" spans="1:16">
      <c r="A115" s="1214"/>
      <c r="B115" s="1215"/>
      <c r="C115" s="1215"/>
      <c r="D115" s="1216"/>
      <c r="E115" s="1214"/>
      <c r="F115" s="1215"/>
      <c r="G115" s="1215"/>
      <c r="H115" s="1215"/>
      <c r="I115" s="1215"/>
      <c r="J115" s="1215"/>
      <c r="K115" s="1215"/>
      <c r="L115" s="1215"/>
      <c r="M115" s="1220"/>
      <c r="N115" s="1221"/>
      <c r="O115" s="28"/>
      <c r="P115" s="28"/>
    </row>
    <row r="116" spans="1:16">
      <c r="A116" s="1217"/>
      <c r="B116" s="1218"/>
      <c r="C116" s="1218"/>
      <c r="D116" s="1219"/>
      <c r="E116" s="1217"/>
      <c r="F116" s="1218"/>
      <c r="G116" s="1218"/>
      <c r="H116" s="1218"/>
      <c r="I116" s="1218"/>
      <c r="J116" s="1218"/>
      <c r="K116" s="1218"/>
      <c r="L116" s="1218"/>
      <c r="M116" s="1222"/>
      <c r="N116" s="1223"/>
      <c r="O116" s="28"/>
      <c r="P116" s="28"/>
    </row>
    <row r="117" spans="1:16">
      <c r="A117" s="1194"/>
      <c r="B117" s="1195"/>
      <c r="C117" s="1195"/>
      <c r="D117" s="1196"/>
      <c r="E117" s="1194"/>
      <c r="F117" s="1195"/>
      <c r="G117" s="1195"/>
      <c r="H117" s="1195"/>
      <c r="I117" s="1195"/>
      <c r="J117" s="1195"/>
      <c r="K117" s="1195"/>
      <c r="L117" s="1195"/>
      <c r="M117" s="1200"/>
      <c r="N117" s="1201"/>
      <c r="O117" s="28"/>
      <c r="P117" s="28"/>
    </row>
    <row r="118" spans="1:16">
      <c r="A118" s="1197"/>
      <c r="B118" s="1198"/>
      <c r="C118" s="1198"/>
      <c r="D118" s="1199"/>
      <c r="E118" s="1197"/>
      <c r="F118" s="1198"/>
      <c r="G118" s="1198"/>
      <c r="H118" s="1198"/>
      <c r="I118" s="1198"/>
      <c r="J118" s="1198"/>
      <c r="K118" s="1198"/>
      <c r="L118" s="1198"/>
      <c r="M118" s="1202"/>
      <c r="N118" s="1203"/>
      <c r="O118" s="28"/>
      <c r="P118" s="28"/>
    </row>
    <row r="119" spans="1:16">
      <c r="A119" s="1204"/>
      <c r="B119" s="1205"/>
      <c r="C119" s="1205"/>
      <c r="D119" s="1206"/>
      <c r="E119" s="1204"/>
      <c r="F119" s="1205"/>
      <c r="G119" s="1205"/>
      <c r="H119" s="1205"/>
      <c r="I119" s="1205"/>
      <c r="J119" s="1205"/>
      <c r="K119" s="1205"/>
      <c r="L119" s="1205"/>
      <c r="M119" s="1210"/>
      <c r="N119" s="1211"/>
      <c r="O119" s="28"/>
      <c r="P119" s="28"/>
    </row>
    <row r="120" spans="1:16">
      <c r="A120" s="1207"/>
      <c r="B120" s="1208"/>
      <c r="C120" s="1208"/>
      <c r="D120" s="1209"/>
      <c r="E120" s="1207"/>
      <c r="F120" s="1208"/>
      <c r="G120" s="1208"/>
      <c r="H120" s="1208"/>
      <c r="I120" s="1208"/>
      <c r="J120" s="1208"/>
      <c r="K120" s="1208"/>
      <c r="L120" s="1208"/>
      <c r="M120" s="1212"/>
      <c r="N120" s="1213"/>
      <c r="O120" s="28"/>
      <c r="P120" s="28"/>
    </row>
    <row r="121" spans="1:16">
      <c r="A121" s="1186" t="s">
        <v>49</v>
      </c>
      <c r="B121" s="1187"/>
      <c r="C121" s="1187"/>
      <c r="D121" s="1187"/>
      <c r="E121" s="1187"/>
      <c r="F121" s="1187"/>
      <c r="G121" s="1187"/>
      <c r="H121" s="1187"/>
      <c r="I121" s="1187"/>
      <c r="J121" s="1187"/>
      <c r="K121" s="1187"/>
      <c r="L121" s="1188"/>
      <c r="M121" s="1189">
        <f>M103+SUM(M107:N120)</f>
        <v>0</v>
      </c>
      <c r="N121" s="1189"/>
      <c r="O121" s="28"/>
      <c r="P121" s="28"/>
    </row>
    <row r="122" spans="1:16">
      <c r="A122" s="1190" t="s">
        <v>166</v>
      </c>
      <c r="B122" s="1191"/>
      <c r="C122" s="1191"/>
      <c r="D122" s="1191"/>
      <c r="E122" s="1191"/>
      <c r="F122" s="1191"/>
      <c r="G122" s="1191"/>
      <c r="H122" s="1191"/>
      <c r="I122" s="1191"/>
      <c r="J122" s="1191"/>
      <c r="K122" s="1191"/>
      <c r="L122" s="1192"/>
      <c r="M122" s="1193">
        <f>-SUM(M115:N118)</f>
        <v>0</v>
      </c>
      <c r="N122" s="1193"/>
      <c r="O122" s="28"/>
      <c r="P122" s="28"/>
    </row>
    <row r="123" spans="1:16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</sheetData>
  <mergeCells count="267">
    <mergeCell ref="A1:N1"/>
    <mergeCell ref="A2:D2"/>
    <mergeCell ref="E2:H2"/>
    <mergeCell ref="I2:N2"/>
    <mergeCell ref="A3:D4"/>
    <mergeCell ref="E3:H4"/>
    <mergeCell ref="I3:N4"/>
    <mergeCell ref="A7:B7"/>
    <mergeCell ref="C7:N7"/>
    <mergeCell ref="A8:B8"/>
    <mergeCell ref="C8:N8"/>
    <mergeCell ref="A9:B21"/>
    <mergeCell ref="C9:N21"/>
    <mergeCell ref="A5:C6"/>
    <mergeCell ref="D5:H6"/>
    <mergeCell ref="I5:N5"/>
    <mergeCell ref="I6:J6"/>
    <mergeCell ref="K6:L6"/>
    <mergeCell ref="M6:N6"/>
    <mergeCell ref="B26:G26"/>
    <mergeCell ref="I26:N26"/>
    <mergeCell ref="B27:G27"/>
    <mergeCell ref="I27:N27"/>
    <mergeCell ref="A29:H29"/>
    <mergeCell ref="I29:J29"/>
    <mergeCell ref="K29:L29"/>
    <mergeCell ref="M29:N29"/>
    <mergeCell ref="A22:N22"/>
    <mergeCell ref="I23:N23"/>
    <mergeCell ref="B23:G23"/>
    <mergeCell ref="I24:N24"/>
    <mergeCell ref="B24:G24"/>
    <mergeCell ref="I25:N25"/>
    <mergeCell ref="B25:G25"/>
    <mergeCell ref="A31:H31"/>
    <mergeCell ref="I31:J31"/>
    <mergeCell ref="K31:L31"/>
    <mergeCell ref="M31:N31"/>
    <mergeCell ref="O31:P31"/>
    <mergeCell ref="O29:P29"/>
    <mergeCell ref="A30:H30"/>
    <mergeCell ref="I30:J30"/>
    <mergeCell ref="K30:L30"/>
    <mergeCell ref="M30:N30"/>
    <mergeCell ref="O30:P30"/>
    <mergeCell ref="O33:P33"/>
    <mergeCell ref="A34:H34"/>
    <mergeCell ref="I34:J34"/>
    <mergeCell ref="K34:L34"/>
    <mergeCell ref="M34:N34"/>
    <mergeCell ref="O34:P34"/>
    <mergeCell ref="A32:H32"/>
    <mergeCell ref="I32:J32"/>
    <mergeCell ref="K32:L32"/>
    <mergeCell ref="M32:N32"/>
    <mergeCell ref="A33:H33"/>
    <mergeCell ref="I33:J33"/>
    <mergeCell ref="K33:L33"/>
    <mergeCell ref="M33:N33"/>
    <mergeCell ref="O32:P32"/>
    <mergeCell ref="A36:H36"/>
    <mergeCell ref="I36:J36"/>
    <mergeCell ref="K36:L36"/>
    <mergeCell ref="M36:N36"/>
    <mergeCell ref="O36:P36"/>
    <mergeCell ref="A35:H35"/>
    <mergeCell ref="I35:J35"/>
    <mergeCell ref="K35:L35"/>
    <mergeCell ref="M35:N35"/>
    <mergeCell ref="O35:P35"/>
    <mergeCell ref="A38:H38"/>
    <mergeCell ref="I38:J38"/>
    <mergeCell ref="K38:L38"/>
    <mergeCell ref="M38:N38"/>
    <mergeCell ref="O38:P38"/>
    <mergeCell ref="A37:H37"/>
    <mergeCell ref="I37:J37"/>
    <mergeCell ref="K37:L37"/>
    <mergeCell ref="M37:N37"/>
    <mergeCell ref="O37:P37"/>
    <mergeCell ref="A40:H40"/>
    <mergeCell ref="I40:J40"/>
    <mergeCell ref="K40:L40"/>
    <mergeCell ref="M40:N40"/>
    <mergeCell ref="O40:P40"/>
    <mergeCell ref="A39:H39"/>
    <mergeCell ref="I39:J39"/>
    <mergeCell ref="K39:L39"/>
    <mergeCell ref="M39:N39"/>
    <mergeCell ref="O39:P39"/>
    <mergeCell ref="A42:H42"/>
    <mergeCell ref="I42:J42"/>
    <mergeCell ref="K42:L42"/>
    <mergeCell ref="M42:N42"/>
    <mergeCell ref="O42:P42"/>
    <mergeCell ref="A41:H41"/>
    <mergeCell ref="I41:J41"/>
    <mergeCell ref="K41:L41"/>
    <mergeCell ref="M41:N41"/>
    <mergeCell ref="O41:P41"/>
    <mergeCell ref="A44:H44"/>
    <mergeCell ref="I44:J44"/>
    <mergeCell ref="K44:L44"/>
    <mergeCell ref="M44:N44"/>
    <mergeCell ref="O44:P44"/>
    <mergeCell ref="A43:H43"/>
    <mergeCell ref="I43:J43"/>
    <mergeCell ref="K43:L43"/>
    <mergeCell ref="M43:N43"/>
    <mergeCell ref="O43:P43"/>
    <mergeCell ref="O47:P47"/>
    <mergeCell ref="A46:H46"/>
    <mergeCell ref="I46:J46"/>
    <mergeCell ref="K46:L46"/>
    <mergeCell ref="M46:N46"/>
    <mergeCell ref="O46:P46"/>
    <mergeCell ref="A45:H45"/>
    <mergeCell ref="I45:J45"/>
    <mergeCell ref="K45:L45"/>
    <mergeCell ref="M45:N45"/>
    <mergeCell ref="O45:P45"/>
    <mergeCell ref="A48:N48"/>
    <mergeCell ref="A49:B49"/>
    <mergeCell ref="A50:B51"/>
    <mergeCell ref="A52:B53"/>
    <mergeCell ref="A54:B55"/>
    <mergeCell ref="A56:B57"/>
    <mergeCell ref="A47:H47"/>
    <mergeCell ref="I47:J47"/>
    <mergeCell ref="K47:L47"/>
    <mergeCell ref="M47:N47"/>
    <mergeCell ref="A70:E70"/>
    <mergeCell ref="F70:G70"/>
    <mergeCell ref="H70:L70"/>
    <mergeCell ref="M70:N70"/>
    <mergeCell ref="A71:E71"/>
    <mergeCell ref="F71:G71"/>
    <mergeCell ref="H71:L71"/>
    <mergeCell ref="M71:N71"/>
    <mergeCell ref="A58:B59"/>
    <mergeCell ref="A60:B61"/>
    <mergeCell ref="A62:B63"/>
    <mergeCell ref="A64:B65"/>
    <mergeCell ref="A66:B67"/>
    <mergeCell ref="A68:B69"/>
    <mergeCell ref="A77:B79"/>
    <mergeCell ref="C77:G79"/>
    <mergeCell ref="H77:I79"/>
    <mergeCell ref="J77:N79"/>
    <mergeCell ref="A80:G80"/>
    <mergeCell ref="H80:N80"/>
    <mergeCell ref="A73:G73"/>
    <mergeCell ref="H73:N73"/>
    <mergeCell ref="A74:B76"/>
    <mergeCell ref="C74:G76"/>
    <mergeCell ref="H74:I76"/>
    <mergeCell ref="J74:N76"/>
    <mergeCell ref="A88:N88"/>
    <mergeCell ref="B89:F89"/>
    <mergeCell ref="G89:H89"/>
    <mergeCell ref="I89:J89"/>
    <mergeCell ref="K89:L89"/>
    <mergeCell ref="M89:N89"/>
    <mergeCell ref="A81:B83"/>
    <mergeCell ref="C81:G83"/>
    <mergeCell ref="H81:I83"/>
    <mergeCell ref="J81:N83"/>
    <mergeCell ref="A84:B86"/>
    <mergeCell ref="C84:G86"/>
    <mergeCell ref="H84:I86"/>
    <mergeCell ref="J84:N86"/>
    <mergeCell ref="B90:F90"/>
    <mergeCell ref="G90:H90"/>
    <mergeCell ref="I90:J90"/>
    <mergeCell ref="K90:L90"/>
    <mergeCell ref="M90:N90"/>
    <mergeCell ref="B91:F91"/>
    <mergeCell ref="G91:H91"/>
    <mergeCell ref="I91:J91"/>
    <mergeCell ref="K91:L91"/>
    <mergeCell ref="M91:N91"/>
    <mergeCell ref="B92:F92"/>
    <mergeCell ref="G92:H92"/>
    <mergeCell ref="I92:J92"/>
    <mergeCell ref="K92:L92"/>
    <mergeCell ref="M92:N92"/>
    <mergeCell ref="B93:F93"/>
    <mergeCell ref="G93:H93"/>
    <mergeCell ref="I93:J93"/>
    <mergeCell ref="K93:L93"/>
    <mergeCell ref="M93:N93"/>
    <mergeCell ref="B94:F94"/>
    <mergeCell ref="G94:H94"/>
    <mergeCell ref="I94:J94"/>
    <mergeCell ref="K94:L94"/>
    <mergeCell ref="M94:N94"/>
    <mergeCell ref="B95:F95"/>
    <mergeCell ref="G95:H95"/>
    <mergeCell ref="I95:J95"/>
    <mergeCell ref="K95:L95"/>
    <mergeCell ref="M95:N95"/>
    <mergeCell ref="B96:F96"/>
    <mergeCell ref="G96:H96"/>
    <mergeCell ref="I96:J96"/>
    <mergeCell ref="K96:L96"/>
    <mergeCell ref="M96:N96"/>
    <mergeCell ref="B97:F97"/>
    <mergeCell ref="G97:H97"/>
    <mergeCell ref="I97:J97"/>
    <mergeCell ref="K97:L97"/>
    <mergeCell ref="M97:N97"/>
    <mergeCell ref="B98:F98"/>
    <mergeCell ref="G98:H98"/>
    <mergeCell ref="I98:J98"/>
    <mergeCell ref="K98:L98"/>
    <mergeCell ref="M98:N98"/>
    <mergeCell ref="B99:F99"/>
    <mergeCell ref="G99:H99"/>
    <mergeCell ref="I99:J99"/>
    <mergeCell ref="K99:L99"/>
    <mergeCell ref="M99:N99"/>
    <mergeCell ref="B100:F100"/>
    <mergeCell ref="G100:H100"/>
    <mergeCell ref="I100:J100"/>
    <mergeCell ref="K100:L100"/>
    <mergeCell ref="M100:N100"/>
    <mergeCell ref="B101:F101"/>
    <mergeCell ref="G101:H101"/>
    <mergeCell ref="I101:J101"/>
    <mergeCell ref="K101:L101"/>
    <mergeCell ref="M101:N101"/>
    <mergeCell ref="A105:N105"/>
    <mergeCell ref="A106:D106"/>
    <mergeCell ref="E106:L106"/>
    <mergeCell ref="M106:N106"/>
    <mergeCell ref="A107:D108"/>
    <mergeCell ref="E107:L108"/>
    <mergeCell ref="M107:N108"/>
    <mergeCell ref="B102:F102"/>
    <mergeCell ref="G102:H102"/>
    <mergeCell ref="I102:J102"/>
    <mergeCell ref="K102:L102"/>
    <mergeCell ref="M102:N102"/>
    <mergeCell ref="B103:L103"/>
    <mergeCell ref="M103:N103"/>
    <mergeCell ref="A113:D114"/>
    <mergeCell ref="E113:L114"/>
    <mergeCell ref="M113:N114"/>
    <mergeCell ref="A115:D116"/>
    <mergeCell ref="E115:L116"/>
    <mergeCell ref="M115:N116"/>
    <mergeCell ref="A109:D110"/>
    <mergeCell ref="E109:L110"/>
    <mergeCell ref="M109:N110"/>
    <mergeCell ref="A111:D112"/>
    <mergeCell ref="E111:L112"/>
    <mergeCell ref="M111:N112"/>
    <mergeCell ref="A121:L121"/>
    <mergeCell ref="M121:N121"/>
    <mergeCell ref="A122:L122"/>
    <mergeCell ref="M122:N122"/>
    <mergeCell ref="A117:D118"/>
    <mergeCell ref="E117:L118"/>
    <mergeCell ref="M117:N118"/>
    <mergeCell ref="A119:D120"/>
    <mergeCell ref="E119:L120"/>
    <mergeCell ref="M119:N120"/>
  </mergeCells>
  <conditionalFormatting sqref="C49:N49 C61:N61 C59:N59 C57:N57 C63:N63 C65:N65 C51:N51 C53:N53 C55:M55">
    <cfRule type="cellIs" dxfId="7" priority="4" stopIfTrue="1" operator="equal">
      <formula>"x"</formula>
    </cfRule>
  </conditionalFormatting>
  <conditionalFormatting sqref="C48:N48 C62:N62 C56:M56 C60:N60 N55:N56 C58:N58 C64:N64 C66:N66 C50:N50 C52:N52 C54:N54">
    <cfRule type="cellIs" dxfId="6" priority="3" stopIfTrue="1" operator="equal">
      <formula>"x"</formula>
    </cfRule>
  </conditionalFormatting>
  <conditionalFormatting sqref="C56:N56 C64:N64 C58:M58 C62:N62 C60:N60 C66:N66 C68:N68 C50:N50 C52:N52 C54:N54">
    <cfRule type="cellIs" dxfId="5" priority="2" stopIfTrue="1" operator="equal">
      <formula>"x"</formula>
    </cfRule>
  </conditionalFormatting>
  <conditionalFormatting sqref="C57:N57 C65:N65 C59:M59 C63:N63 N58:N59 C61:N61 C67:N67 C69:N69 C51:N51 C53:N53 C55:N55">
    <cfRule type="cellIs" dxfId="4" priority="1" stopIfTrue="1" operator="equal">
      <formula>"x"</formula>
    </cfRule>
  </conditionalFormatting>
  <dataValidations count="1">
    <dataValidation showDropDown="1" errorTitle="Cronoprogramma" error="Attenzione: è possibile inserire solo il carattere X nel mese di riferimento." promptTitle="Cronoprogramma" prompt="Segnare con x i mesi interessati" sqref="C50:N69"/>
  </dataValidations>
  <pageMargins left="0.7" right="0.7" top="0.75" bottom="0.75" header="0.3" footer="0.3"/>
  <pageSetup paperSize="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7"/>
  <sheetViews>
    <sheetView zoomScaleNormal="100" zoomScaleSheetLayoutView="100" workbookViewId="0">
      <selection activeCell="M6" sqref="M6:N6"/>
    </sheetView>
  </sheetViews>
  <sheetFormatPr defaultColWidth="9.140625" defaultRowHeight="12.75"/>
  <cols>
    <col min="1" max="16384" width="9.140625" style="135"/>
  </cols>
  <sheetData>
    <row r="1" spans="1:16" ht="18.75" thickBot="1">
      <c r="A1" s="1518" t="s">
        <v>160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  <c r="N1" s="1518"/>
    </row>
    <row r="2" spans="1:16" s="2" customFormat="1" ht="27" customHeight="1">
      <c r="A2" s="618" t="s">
        <v>1</v>
      </c>
      <c r="B2" s="618"/>
      <c r="C2" s="618"/>
      <c r="D2" s="618"/>
      <c r="E2" s="619" t="s">
        <v>170</v>
      </c>
      <c r="F2" s="619"/>
      <c r="G2" s="619"/>
      <c r="H2" s="619"/>
      <c r="I2" s="1519" t="s">
        <v>171</v>
      </c>
      <c r="J2" s="1520"/>
      <c r="K2" s="1520"/>
      <c r="L2" s="1520"/>
      <c r="M2" s="1520"/>
      <c r="N2" s="1521"/>
    </row>
    <row r="3" spans="1:16" s="2" customFormat="1" ht="12.75" customHeight="1">
      <c r="A3" s="627" t="s">
        <v>172</v>
      </c>
      <c r="B3" s="628"/>
      <c r="C3" s="628"/>
      <c r="D3" s="628"/>
      <c r="E3" s="627" t="s">
        <v>173</v>
      </c>
      <c r="F3" s="628"/>
      <c r="G3" s="628"/>
      <c r="H3" s="628"/>
      <c r="I3" s="1302" t="s">
        <v>174</v>
      </c>
      <c r="J3" s="630"/>
      <c r="K3" s="630"/>
      <c r="L3" s="1522"/>
      <c r="M3" s="1522"/>
      <c r="N3" s="1523"/>
    </row>
    <row r="4" spans="1:16" s="2" customFormat="1" ht="34.5" customHeight="1">
      <c r="A4" s="628"/>
      <c r="B4" s="628"/>
      <c r="C4" s="628"/>
      <c r="D4" s="628"/>
      <c r="E4" s="628"/>
      <c r="F4" s="628"/>
      <c r="G4" s="628"/>
      <c r="H4" s="628"/>
      <c r="I4" s="1524"/>
      <c r="J4" s="1525"/>
      <c r="K4" s="1525"/>
      <c r="L4" s="1525"/>
      <c r="M4" s="1525"/>
      <c r="N4" s="1526"/>
    </row>
    <row r="5" spans="1:16" s="2" customFormat="1" ht="21.75" customHeight="1">
      <c r="A5" s="638" t="s">
        <v>3</v>
      </c>
      <c r="B5" s="638"/>
      <c r="C5" s="638"/>
      <c r="D5" s="627" t="s">
        <v>175</v>
      </c>
      <c r="E5" s="627"/>
      <c r="F5" s="627"/>
      <c r="G5" s="627"/>
      <c r="H5" s="627"/>
      <c r="I5" s="1499" t="s">
        <v>58</v>
      </c>
      <c r="J5" s="1499"/>
      <c r="K5" s="1499"/>
      <c r="L5" s="1499"/>
      <c r="M5" s="1499"/>
      <c r="N5" s="1499"/>
    </row>
    <row r="6" spans="1:16" s="2" customFormat="1" ht="21.75" customHeight="1">
      <c r="A6" s="638"/>
      <c r="B6" s="638"/>
      <c r="C6" s="638"/>
      <c r="D6" s="627"/>
      <c r="E6" s="627"/>
      <c r="F6" s="627"/>
      <c r="G6" s="627"/>
      <c r="H6" s="627"/>
      <c r="I6" s="1500"/>
      <c r="J6" s="1500"/>
      <c r="K6" s="1500">
        <v>2021</v>
      </c>
      <c r="L6" s="1500"/>
      <c r="M6" s="1500"/>
      <c r="N6" s="1500"/>
    </row>
    <row r="7" spans="1:16" s="28" customFormat="1" ht="36.75" customHeight="1">
      <c r="A7" s="595" t="s">
        <v>4</v>
      </c>
      <c r="B7" s="596"/>
      <c r="C7" s="597" t="s">
        <v>176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9"/>
      <c r="O7" s="636"/>
      <c r="P7" s="1498"/>
    </row>
    <row r="8" spans="1:16" s="28" customFormat="1" ht="38.25" customHeight="1">
      <c r="A8" s="600" t="s">
        <v>5</v>
      </c>
      <c r="B8" s="601"/>
      <c r="C8" s="388" t="s">
        <v>177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90"/>
    </row>
    <row r="9" spans="1:16" ht="15" customHeight="1">
      <c r="A9" s="1483" t="s">
        <v>139</v>
      </c>
      <c r="B9" s="1484"/>
      <c r="C9" s="1489" t="s">
        <v>181</v>
      </c>
      <c r="D9" s="1490"/>
      <c r="E9" s="1490"/>
      <c r="F9" s="1490"/>
      <c r="G9" s="1490"/>
      <c r="H9" s="1490"/>
      <c r="I9" s="1490"/>
      <c r="J9" s="1490"/>
      <c r="K9" s="1490"/>
      <c r="L9" s="1490"/>
      <c r="M9" s="1490"/>
      <c r="N9" s="1491"/>
    </row>
    <row r="10" spans="1:16" ht="12.75" customHeight="1">
      <c r="A10" s="1485"/>
      <c r="B10" s="1486"/>
      <c r="C10" s="1492"/>
      <c r="D10" s="1493"/>
      <c r="E10" s="1493"/>
      <c r="F10" s="1493"/>
      <c r="G10" s="1493"/>
      <c r="H10" s="1493"/>
      <c r="I10" s="1493"/>
      <c r="J10" s="1493"/>
      <c r="K10" s="1493"/>
      <c r="L10" s="1493"/>
      <c r="M10" s="1493"/>
      <c r="N10" s="1494"/>
    </row>
    <row r="11" spans="1:16">
      <c r="A11" s="1485"/>
      <c r="B11" s="1486"/>
      <c r="C11" s="1492"/>
      <c r="D11" s="1493"/>
      <c r="E11" s="1493"/>
      <c r="F11" s="1493"/>
      <c r="G11" s="1493"/>
      <c r="H11" s="1493"/>
      <c r="I11" s="1493"/>
      <c r="J11" s="1493"/>
      <c r="K11" s="1493"/>
      <c r="L11" s="1493"/>
      <c r="M11" s="1493"/>
      <c r="N11" s="1494"/>
    </row>
    <row r="12" spans="1:16">
      <c r="A12" s="1485"/>
      <c r="B12" s="1486"/>
      <c r="C12" s="1492"/>
      <c r="D12" s="1493"/>
      <c r="E12" s="1493"/>
      <c r="F12" s="1493"/>
      <c r="G12" s="1493"/>
      <c r="H12" s="1493"/>
      <c r="I12" s="1493"/>
      <c r="J12" s="1493"/>
      <c r="K12" s="1493"/>
      <c r="L12" s="1493"/>
      <c r="M12" s="1493"/>
      <c r="N12" s="1494"/>
    </row>
    <row r="13" spans="1:16" ht="12" customHeight="1">
      <c r="A13" s="1485"/>
      <c r="B13" s="1486"/>
      <c r="C13" s="1492"/>
      <c r="D13" s="1493"/>
      <c r="E13" s="1493"/>
      <c r="F13" s="1493"/>
      <c r="G13" s="1493"/>
      <c r="H13" s="1493"/>
      <c r="I13" s="1493"/>
      <c r="J13" s="1493"/>
      <c r="K13" s="1493"/>
      <c r="L13" s="1493"/>
      <c r="M13" s="1493"/>
      <c r="N13" s="1494"/>
    </row>
    <row r="14" spans="1:16" ht="7.9" hidden="1" customHeight="1">
      <c r="A14" s="1485"/>
      <c r="B14" s="1486"/>
      <c r="C14" s="1492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4"/>
    </row>
    <row r="15" spans="1:16" ht="10.15" hidden="1" customHeight="1">
      <c r="A15" s="1485"/>
      <c r="B15" s="1486"/>
      <c r="C15" s="1492"/>
      <c r="D15" s="1493"/>
      <c r="E15" s="1493"/>
      <c r="F15" s="1493"/>
      <c r="G15" s="1493"/>
      <c r="H15" s="1493"/>
      <c r="I15" s="1493"/>
      <c r="J15" s="1493"/>
      <c r="K15" s="1493"/>
      <c r="L15" s="1493"/>
      <c r="M15" s="1493"/>
      <c r="N15" s="1494"/>
    </row>
    <row r="16" spans="1:16" hidden="1">
      <c r="A16" s="1485"/>
      <c r="B16" s="1486"/>
      <c r="C16" s="1492"/>
      <c r="D16" s="1493"/>
      <c r="E16" s="1493"/>
      <c r="F16" s="1493"/>
      <c r="G16" s="1493"/>
      <c r="H16" s="1493"/>
      <c r="I16" s="1493"/>
      <c r="J16" s="1493"/>
      <c r="K16" s="1493"/>
      <c r="L16" s="1493"/>
      <c r="M16" s="1493"/>
      <c r="N16" s="1494"/>
    </row>
    <row r="17" spans="1:16" hidden="1">
      <c r="A17" s="1485"/>
      <c r="B17" s="1486"/>
      <c r="C17" s="1492"/>
      <c r="D17" s="1493"/>
      <c r="E17" s="1493"/>
      <c r="F17" s="1493"/>
      <c r="G17" s="1493"/>
      <c r="H17" s="1493"/>
      <c r="I17" s="1493"/>
      <c r="J17" s="1493"/>
      <c r="K17" s="1493"/>
      <c r="L17" s="1493"/>
      <c r="M17" s="1493"/>
      <c r="N17" s="1494"/>
    </row>
    <row r="18" spans="1:16" hidden="1">
      <c r="A18" s="1485"/>
      <c r="B18" s="1486"/>
      <c r="C18" s="1492"/>
      <c r="D18" s="1493"/>
      <c r="E18" s="1493"/>
      <c r="F18" s="1493"/>
      <c r="G18" s="1493"/>
      <c r="H18" s="1493"/>
      <c r="I18" s="1493"/>
      <c r="J18" s="1493"/>
      <c r="K18" s="1493"/>
      <c r="L18" s="1493"/>
      <c r="M18" s="1493"/>
      <c r="N18" s="1494"/>
    </row>
    <row r="19" spans="1:16" hidden="1">
      <c r="A19" s="1485"/>
      <c r="B19" s="1486"/>
      <c r="C19" s="1492"/>
      <c r="D19" s="1493"/>
      <c r="E19" s="1493"/>
      <c r="F19" s="1493"/>
      <c r="G19" s="1493"/>
      <c r="H19" s="1493"/>
      <c r="I19" s="1493"/>
      <c r="J19" s="1493"/>
      <c r="K19" s="1493"/>
      <c r="L19" s="1493"/>
      <c r="M19" s="1493"/>
      <c r="N19" s="1494"/>
    </row>
    <row r="20" spans="1:16" hidden="1">
      <c r="A20" s="1487"/>
      <c r="B20" s="1488"/>
      <c r="C20" s="1495"/>
      <c r="D20" s="1496"/>
      <c r="E20" s="1496"/>
      <c r="F20" s="1496"/>
      <c r="G20" s="1496"/>
      <c r="H20" s="1496"/>
      <c r="I20" s="1496"/>
      <c r="J20" s="1496"/>
      <c r="K20" s="1496"/>
      <c r="L20" s="1496"/>
      <c r="M20" s="1496"/>
      <c r="N20" s="1497"/>
    </row>
    <row r="21" spans="1:16">
      <c r="A21" s="1501" t="s">
        <v>178</v>
      </c>
      <c r="B21" s="1502"/>
      <c r="C21" s="1502"/>
      <c r="D21" s="1502"/>
      <c r="E21" s="1502"/>
      <c r="F21" s="1502"/>
      <c r="G21" s="1502"/>
      <c r="H21" s="1502"/>
      <c r="I21" s="1502"/>
      <c r="J21" s="1502"/>
      <c r="K21" s="1502"/>
      <c r="L21" s="1502"/>
      <c r="M21" s="1502"/>
      <c r="N21" s="1503"/>
    </row>
    <row r="22" spans="1:16" ht="24.75" customHeight="1">
      <c r="A22" s="25">
        <v>1</v>
      </c>
      <c r="B22" s="1513" t="s">
        <v>348</v>
      </c>
      <c r="C22" s="1514"/>
      <c r="D22" s="1514"/>
      <c r="E22" s="1514"/>
      <c r="F22" s="1514"/>
      <c r="G22" s="1515"/>
      <c r="H22" s="25">
        <v>5</v>
      </c>
      <c r="I22" s="1513"/>
      <c r="J22" s="1514"/>
      <c r="K22" s="1514"/>
      <c r="L22" s="1514"/>
      <c r="M22" s="1514"/>
      <c r="N22" s="1515"/>
    </row>
    <row r="23" spans="1:16" ht="20.25" customHeight="1">
      <c r="A23" s="136">
        <v>2</v>
      </c>
      <c r="B23" s="1513"/>
      <c r="C23" s="1514"/>
      <c r="D23" s="1514"/>
      <c r="E23" s="1514"/>
      <c r="F23" s="1514"/>
      <c r="G23" s="1515"/>
      <c r="H23" s="136">
        <v>6</v>
      </c>
      <c r="I23" s="1516"/>
      <c r="J23" s="1517"/>
      <c r="K23" s="1517"/>
      <c r="L23" s="1517"/>
      <c r="M23" s="1517"/>
      <c r="N23" s="1517"/>
    </row>
    <row r="24" spans="1:16" ht="19.899999999999999" customHeight="1">
      <c r="A24" s="136">
        <v>3</v>
      </c>
      <c r="B24" s="1504"/>
      <c r="C24" s="1505"/>
      <c r="D24" s="1505"/>
      <c r="E24" s="1505"/>
      <c r="F24" s="1505"/>
      <c r="G24" s="1506"/>
      <c r="H24" s="136">
        <v>7</v>
      </c>
      <c r="I24" s="1504"/>
      <c r="J24" s="1505"/>
      <c r="K24" s="1505"/>
      <c r="L24" s="1505"/>
      <c r="M24" s="1505"/>
      <c r="N24" s="1506"/>
    </row>
    <row r="25" spans="1:16" ht="19.899999999999999" customHeight="1">
      <c r="A25" s="137">
        <v>4</v>
      </c>
      <c r="B25" s="1504"/>
      <c r="C25" s="1505"/>
      <c r="D25" s="1505"/>
      <c r="E25" s="1505"/>
      <c r="F25" s="1505"/>
      <c r="G25" s="1506"/>
      <c r="H25" s="137">
        <v>8</v>
      </c>
      <c r="I25" s="1507"/>
      <c r="J25" s="1508"/>
      <c r="K25" s="1508"/>
      <c r="L25" s="1508"/>
      <c r="M25" s="1508"/>
      <c r="N25" s="1509"/>
    </row>
    <row r="26" spans="1:16">
      <c r="A26" s="1510" t="s">
        <v>91</v>
      </c>
      <c r="B26" s="1511"/>
      <c r="C26" s="1511"/>
      <c r="D26" s="1511"/>
      <c r="E26" s="1511"/>
      <c r="F26" s="1511"/>
      <c r="G26" s="1511"/>
      <c r="H26" s="1511"/>
      <c r="I26" s="1511"/>
      <c r="J26" s="1511"/>
      <c r="K26" s="1511"/>
      <c r="L26" s="1511"/>
      <c r="M26" s="1511"/>
      <c r="N26" s="1512"/>
      <c r="O26" s="138"/>
      <c r="P26" s="138"/>
    </row>
    <row r="27" spans="1:16">
      <c r="A27" s="570" t="s">
        <v>140</v>
      </c>
      <c r="B27" s="571"/>
      <c r="C27" s="571"/>
      <c r="D27" s="571"/>
      <c r="E27" s="571"/>
      <c r="F27" s="571"/>
      <c r="G27" s="571"/>
      <c r="H27" s="572"/>
      <c r="I27" s="573" t="s">
        <v>10</v>
      </c>
      <c r="J27" s="574"/>
      <c r="K27" s="575" t="s">
        <v>11</v>
      </c>
      <c r="L27" s="575"/>
      <c r="M27" s="575" t="s">
        <v>15</v>
      </c>
      <c r="N27" s="560"/>
      <c r="O27" s="1377">
        <v>2021</v>
      </c>
      <c r="P27" s="1377"/>
    </row>
    <row r="28" spans="1:16">
      <c r="A28" s="1472"/>
      <c r="B28" s="1473"/>
      <c r="C28" s="1473"/>
      <c r="D28" s="1473"/>
      <c r="E28" s="1473"/>
      <c r="F28" s="1473"/>
      <c r="G28" s="1473"/>
      <c r="H28" s="1474"/>
      <c r="I28" s="1475"/>
      <c r="J28" s="1476"/>
      <c r="K28" s="1477"/>
      <c r="L28" s="1478"/>
      <c r="M28" s="1479"/>
      <c r="N28" s="1480"/>
      <c r="O28" s="1481"/>
      <c r="P28" s="1482"/>
    </row>
    <row r="29" spans="1:16" ht="16.149999999999999" customHeight="1">
      <c r="A29" s="1451"/>
      <c r="B29" s="1452"/>
      <c r="C29" s="1452"/>
      <c r="D29" s="1452"/>
      <c r="E29" s="1452"/>
      <c r="F29" s="1452"/>
      <c r="G29" s="1452"/>
      <c r="H29" s="1453"/>
      <c r="I29" s="1468"/>
      <c r="J29" s="1469"/>
      <c r="K29" s="1470"/>
      <c r="L29" s="1471"/>
      <c r="M29" s="1464"/>
      <c r="N29" s="1465"/>
      <c r="O29" s="1468"/>
      <c r="P29" s="1469"/>
    </row>
    <row r="30" spans="1:16">
      <c r="A30" s="1451"/>
      <c r="B30" s="1452"/>
      <c r="C30" s="1452"/>
      <c r="D30" s="1452"/>
      <c r="E30" s="1452"/>
      <c r="F30" s="1452"/>
      <c r="G30" s="1452"/>
      <c r="H30" s="1453"/>
      <c r="I30" s="1468"/>
      <c r="J30" s="1469"/>
      <c r="K30" s="1470"/>
      <c r="L30" s="1471"/>
      <c r="M30" s="1464"/>
      <c r="N30" s="1465"/>
      <c r="O30" s="1468"/>
      <c r="P30" s="1469"/>
    </row>
    <row r="31" spans="1:16" ht="23.25" customHeight="1">
      <c r="A31" s="1451"/>
      <c r="B31" s="1452"/>
      <c r="C31" s="1452"/>
      <c r="D31" s="1452"/>
      <c r="E31" s="1452"/>
      <c r="F31" s="1452"/>
      <c r="G31" s="1452"/>
      <c r="H31" s="1453"/>
      <c r="I31" s="1466"/>
      <c r="J31" s="1467"/>
      <c r="K31" s="1462"/>
      <c r="L31" s="1463"/>
      <c r="M31" s="1464"/>
      <c r="N31" s="1465"/>
      <c r="O31" s="1468"/>
      <c r="P31" s="1469"/>
    </row>
    <row r="32" spans="1:16" ht="36.75" customHeight="1">
      <c r="A32" s="1451"/>
      <c r="B32" s="1452"/>
      <c r="C32" s="1452"/>
      <c r="D32" s="1452"/>
      <c r="E32" s="1452"/>
      <c r="F32" s="1452"/>
      <c r="G32" s="1452"/>
      <c r="H32" s="1453"/>
      <c r="I32" s="1460"/>
      <c r="J32" s="1461"/>
      <c r="K32" s="1462"/>
      <c r="L32" s="1463"/>
      <c r="M32" s="1464"/>
      <c r="N32" s="1465"/>
      <c r="O32" s="1112"/>
      <c r="P32" s="1112"/>
    </row>
    <row r="33" spans="1:16">
      <c r="A33" s="1451"/>
      <c r="B33" s="1452"/>
      <c r="C33" s="1452"/>
      <c r="D33" s="1452"/>
      <c r="E33" s="1452"/>
      <c r="F33" s="1452"/>
      <c r="G33" s="1452"/>
      <c r="H33" s="1453"/>
      <c r="I33" s="1454"/>
      <c r="J33" s="1455"/>
      <c r="K33" s="1456"/>
      <c r="L33" s="1457"/>
      <c r="M33" s="1458"/>
      <c r="N33" s="1459"/>
      <c r="O33" s="1112"/>
      <c r="P33" s="1112"/>
    </row>
    <row r="34" spans="1:16">
      <c r="A34" s="570" t="s">
        <v>13</v>
      </c>
      <c r="B34" s="571"/>
      <c r="C34" s="571"/>
      <c r="D34" s="571"/>
      <c r="E34" s="571"/>
      <c r="F34" s="571"/>
      <c r="G34" s="571"/>
      <c r="H34" s="572"/>
      <c r="I34" s="573" t="s">
        <v>10</v>
      </c>
      <c r="J34" s="574"/>
      <c r="K34" s="575" t="s">
        <v>11</v>
      </c>
      <c r="L34" s="575"/>
      <c r="M34" s="575" t="s">
        <v>15</v>
      </c>
      <c r="N34" s="1402"/>
      <c r="O34" s="1377">
        <v>2021</v>
      </c>
      <c r="P34" s="1377"/>
    </row>
    <row r="35" spans="1:16">
      <c r="A35" s="1443" t="s">
        <v>348</v>
      </c>
      <c r="B35" s="1444"/>
      <c r="C35" s="1444"/>
      <c r="D35" s="1444"/>
      <c r="E35" s="1444"/>
      <c r="F35" s="1444"/>
      <c r="G35" s="1444"/>
      <c r="H35" s="1445"/>
      <c r="I35" s="1446">
        <v>44561</v>
      </c>
      <c r="J35" s="1447"/>
      <c r="K35" s="1448"/>
      <c r="L35" s="1449"/>
      <c r="M35" s="1449"/>
      <c r="N35" s="1450"/>
      <c r="O35" s="1112"/>
      <c r="P35" s="1112"/>
    </row>
    <row r="36" spans="1:16">
      <c r="A36" s="1438"/>
      <c r="B36" s="1439"/>
      <c r="C36" s="1439"/>
      <c r="D36" s="1439"/>
      <c r="E36" s="1439"/>
      <c r="F36" s="1439"/>
      <c r="G36" s="1439"/>
      <c r="H36" s="1440"/>
      <c r="I36" s="1437"/>
      <c r="J36" s="1437"/>
      <c r="K36" s="1441"/>
      <c r="L36" s="1442"/>
      <c r="M36" s="1441"/>
      <c r="N36" s="1442"/>
      <c r="O36" s="1112"/>
      <c r="P36" s="1112"/>
    </row>
    <row r="37" spans="1:16" ht="22.5" customHeight="1">
      <c r="A37" s="1432"/>
      <c r="B37" s="1433"/>
      <c r="C37" s="1433"/>
      <c r="D37" s="1433"/>
      <c r="E37" s="1433"/>
      <c r="F37" s="1433"/>
      <c r="G37" s="1433"/>
      <c r="H37" s="1434"/>
      <c r="I37" s="1435"/>
      <c r="J37" s="1436"/>
      <c r="K37" s="1406"/>
      <c r="L37" s="1407"/>
      <c r="M37" s="1408"/>
      <c r="N37" s="1409"/>
      <c r="O37" s="1437"/>
      <c r="P37" s="1437"/>
    </row>
    <row r="38" spans="1:16">
      <c r="A38" s="570" t="s">
        <v>14</v>
      </c>
      <c r="B38" s="571"/>
      <c r="C38" s="571"/>
      <c r="D38" s="571"/>
      <c r="E38" s="571"/>
      <c r="F38" s="571"/>
      <c r="G38" s="571"/>
      <c r="H38" s="572"/>
      <c r="I38" s="573" t="s">
        <v>10</v>
      </c>
      <c r="J38" s="574"/>
      <c r="K38" s="575" t="s">
        <v>11</v>
      </c>
      <c r="L38" s="575"/>
      <c r="M38" s="575" t="s">
        <v>15</v>
      </c>
      <c r="N38" s="560"/>
      <c r="O38" s="1377">
        <v>2021</v>
      </c>
      <c r="P38" s="1377"/>
    </row>
    <row r="39" spans="1:16" ht="12.75" customHeight="1">
      <c r="A39" s="1423"/>
      <c r="B39" s="1424"/>
      <c r="C39" s="1424"/>
      <c r="D39" s="1424"/>
      <c r="E39" s="1424"/>
      <c r="F39" s="1424"/>
      <c r="G39" s="1424"/>
      <c r="H39" s="1425"/>
      <c r="I39" s="1426"/>
      <c r="J39" s="1426"/>
      <c r="K39" s="1427"/>
      <c r="L39" s="1428"/>
      <c r="M39" s="1429"/>
      <c r="N39" s="1430"/>
      <c r="O39" s="1431"/>
      <c r="P39" s="1431"/>
    </row>
    <row r="40" spans="1:16">
      <c r="A40" s="1410"/>
      <c r="B40" s="1411"/>
      <c r="C40" s="1411"/>
      <c r="D40" s="1411"/>
      <c r="E40" s="1411"/>
      <c r="F40" s="1411"/>
      <c r="G40" s="1411"/>
      <c r="H40" s="1412"/>
      <c r="I40" s="1413"/>
      <c r="J40" s="1414"/>
      <c r="K40" s="1419"/>
      <c r="L40" s="1420"/>
      <c r="M40" s="1421"/>
      <c r="N40" s="1422"/>
      <c r="O40" s="1130"/>
      <c r="P40" s="1130"/>
    </row>
    <row r="41" spans="1:16">
      <c r="A41" s="1410"/>
      <c r="B41" s="1411"/>
      <c r="C41" s="1411"/>
      <c r="D41" s="1411"/>
      <c r="E41" s="1411"/>
      <c r="F41" s="1411"/>
      <c r="G41" s="1411"/>
      <c r="H41" s="1412"/>
      <c r="I41" s="1413"/>
      <c r="J41" s="1414"/>
      <c r="K41" s="1415"/>
      <c r="L41" s="1416"/>
      <c r="M41" s="1417"/>
      <c r="N41" s="1418"/>
      <c r="O41" s="1130"/>
      <c r="P41" s="1130"/>
    </row>
    <row r="42" spans="1:16">
      <c r="A42" s="1403"/>
      <c r="B42" s="1404"/>
      <c r="C42" s="1404"/>
      <c r="D42" s="1404"/>
      <c r="E42" s="1404"/>
      <c r="F42" s="1404"/>
      <c r="G42" s="1404"/>
      <c r="H42" s="1405"/>
      <c r="I42" s="1406"/>
      <c r="J42" s="1407"/>
      <c r="K42" s="1406"/>
      <c r="L42" s="1407"/>
      <c r="M42" s="1408"/>
      <c r="N42" s="1409"/>
      <c r="O42" s="1130"/>
      <c r="P42" s="1130"/>
    </row>
    <row r="43" spans="1:16">
      <c r="A43" s="570" t="s">
        <v>150</v>
      </c>
      <c r="B43" s="571"/>
      <c r="C43" s="571"/>
      <c r="D43" s="571"/>
      <c r="E43" s="571"/>
      <c r="F43" s="571"/>
      <c r="G43" s="571"/>
      <c r="H43" s="572"/>
      <c r="I43" s="573" t="s">
        <v>10</v>
      </c>
      <c r="J43" s="574"/>
      <c r="K43" s="575" t="s">
        <v>11</v>
      </c>
      <c r="L43" s="575"/>
      <c r="M43" s="575" t="s">
        <v>15</v>
      </c>
      <c r="N43" s="1402"/>
      <c r="O43" s="1377">
        <v>2021</v>
      </c>
      <c r="P43" s="1377"/>
    </row>
    <row r="44" spans="1:16">
      <c r="A44" s="1394"/>
      <c r="B44" s="1395"/>
      <c r="C44" s="1395"/>
      <c r="D44" s="1395"/>
      <c r="E44" s="1395"/>
      <c r="F44" s="1395"/>
      <c r="G44" s="1395"/>
      <c r="H44" s="1396"/>
      <c r="I44" s="1397"/>
      <c r="J44" s="1398"/>
      <c r="K44" s="1399"/>
      <c r="L44" s="1399"/>
      <c r="M44" s="1399"/>
      <c r="N44" s="1400"/>
      <c r="O44" s="1401"/>
      <c r="P44" s="1401"/>
    </row>
    <row r="45" spans="1:16">
      <c r="A45" s="1388"/>
      <c r="B45" s="1388"/>
      <c r="C45" s="1388"/>
      <c r="D45" s="1388"/>
      <c r="E45" s="1388"/>
      <c r="F45" s="1388"/>
      <c r="G45" s="1388"/>
      <c r="H45" s="1388"/>
      <c r="I45" s="1389"/>
      <c r="J45" s="1390"/>
      <c r="K45" s="1391"/>
      <c r="L45" s="1391"/>
      <c r="M45" s="1392"/>
      <c r="N45" s="1392"/>
      <c r="O45" s="1393"/>
      <c r="P45" s="1393"/>
    </row>
    <row r="46" spans="1:16" ht="12.75" customHeight="1">
      <c r="A46" s="1383" t="s">
        <v>17</v>
      </c>
      <c r="B46" s="1384"/>
      <c r="C46" s="1384"/>
      <c r="D46" s="1384"/>
      <c r="E46" s="1384"/>
      <c r="F46" s="1384"/>
      <c r="G46" s="1384"/>
      <c r="H46" s="1384"/>
      <c r="I46" s="1384"/>
      <c r="J46" s="1384"/>
      <c r="K46" s="1384"/>
      <c r="L46" s="1384"/>
      <c r="M46" s="1384"/>
      <c r="N46" s="1385"/>
      <c r="O46" s="1386"/>
      <c r="P46" s="1386"/>
    </row>
    <row r="47" spans="1:16" ht="42.75" customHeight="1">
      <c r="A47" s="1387" t="s">
        <v>18</v>
      </c>
      <c r="B47" s="1387"/>
      <c r="C47" s="139" t="s">
        <v>19</v>
      </c>
      <c r="D47" s="139" t="s">
        <v>20</v>
      </c>
      <c r="E47" s="139" t="s">
        <v>21</v>
      </c>
      <c r="F47" s="139" t="s">
        <v>22</v>
      </c>
      <c r="G47" s="139" t="s">
        <v>23</v>
      </c>
      <c r="H47" s="139" t="s">
        <v>24</v>
      </c>
      <c r="I47" s="139" t="s">
        <v>25</v>
      </c>
      <c r="J47" s="139" t="s">
        <v>26</v>
      </c>
      <c r="K47" s="139" t="s">
        <v>27</v>
      </c>
      <c r="L47" s="139" t="s">
        <v>28</v>
      </c>
      <c r="M47" s="139" t="s">
        <v>29</v>
      </c>
      <c r="N47" s="139" t="s">
        <v>30</v>
      </c>
      <c r="O47" s="1112"/>
      <c r="P47" s="1112"/>
    </row>
    <row r="48" spans="1:16" ht="12.75" customHeight="1">
      <c r="A48" s="1375">
        <v>1</v>
      </c>
      <c r="B48" s="1376"/>
      <c r="C48" s="140"/>
      <c r="D48" s="140"/>
      <c r="E48" s="140"/>
      <c r="F48" s="141"/>
      <c r="G48" s="140"/>
      <c r="H48" s="140"/>
      <c r="I48" s="140"/>
      <c r="J48" s="140"/>
      <c r="K48" s="140"/>
      <c r="L48" s="140"/>
      <c r="M48" s="140"/>
      <c r="N48" s="140"/>
      <c r="O48" s="1377">
        <v>2021</v>
      </c>
      <c r="P48" s="1377"/>
    </row>
    <row r="49" spans="1:16" ht="13.5" customHeight="1" thickBot="1">
      <c r="A49" s="1373"/>
      <c r="B49" s="1374"/>
      <c r="C49" s="186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1378"/>
      <c r="P49" s="1378"/>
    </row>
    <row r="50" spans="1:16" ht="12.75" customHeight="1">
      <c r="A50" s="1379">
        <v>2</v>
      </c>
      <c r="B50" s="1380"/>
      <c r="C50" s="185"/>
      <c r="D50" s="30"/>
      <c r="E50" s="30"/>
      <c r="F50" s="30"/>
      <c r="G50" s="30"/>
      <c r="H50" s="30"/>
      <c r="I50" s="30"/>
      <c r="J50" s="30"/>
      <c r="K50" s="30"/>
      <c r="L50" s="30"/>
      <c r="M50" s="31"/>
      <c r="N50" s="31"/>
      <c r="O50" s="1381"/>
      <c r="P50" s="1381"/>
    </row>
    <row r="51" spans="1:16" ht="13.5" thickBot="1">
      <c r="A51" s="1373"/>
      <c r="B51" s="137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382"/>
      <c r="P51" s="1382"/>
    </row>
    <row r="52" spans="1:16">
      <c r="A52" s="1371">
        <v>3</v>
      </c>
      <c r="B52" s="1372"/>
      <c r="C52" s="30"/>
      <c r="D52" s="30"/>
      <c r="E52" s="30"/>
      <c r="F52" s="30"/>
      <c r="G52" s="30"/>
      <c r="H52" s="30"/>
      <c r="I52" s="30"/>
      <c r="J52" s="30"/>
      <c r="K52" s="30"/>
      <c r="L52" s="31"/>
      <c r="M52" s="31"/>
      <c r="N52" s="30"/>
    </row>
    <row r="53" spans="1:16" ht="13.5" thickBot="1">
      <c r="A53" s="1373"/>
      <c r="B53" s="1374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6">
      <c r="A54" s="1371">
        <v>4</v>
      </c>
      <c r="B54" s="1372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1"/>
      <c r="N54" s="30"/>
    </row>
    <row r="55" spans="1:16" ht="13.5" thickBot="1">
      <c r="A55" s="1373"/>
      <c r="B55" s="137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6">
      <c r="A56" s="1371"/>
      <c r="B56" s="137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6" ht="13.5" thickBot="1">
      <c r="A57" s="1373"/>
      <c r="B57" s="137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6">
      <c r="A58" s="1371"/>
      <c r="B58" s="1372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0"/>
    </row>
    <row r="59" spans="1:16" ht="13.5" thickBot="1">
      <c r="A59" s="1373"/>
      <c r="B59" s="1374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</row>
    <row r="60" spans="1:16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6">
      <c r="A61" s="1367" t="s">
        <v>142</v>
      </c>
      <c r="B61" s="1368"/>
      <c r="C61" s="1368"/>
      <c r="D61" s="1368"/>
      <c r="E61" s="1369"/>
      <c r="F61" s="1369"/>
      <c r="G61" s="1370"/>
      <c r="H61" s="1335" t="s">
        <v>142</v>
      </c>
      <c r="I61" s="1336"/>
      <c r="J61" s="1336"/>
      <c r="K61" s="1336"/>
      <c r="L61" s="1369"/>
      <c r="M61" s="1369"/>
      <c r="N61" s="1370"/>
      <c r="O61" s="143"/>
      <c r="P61" s="144"/>
    </row>
    <row r="62" spans="1:16">
      <c r="A62" s="1360" t="s">
        <v>31</v>
      </c>
      <c r="B62" s="1360"/>
      <c r="C62" s="1360"/>
      <c r="D62" s="1360"/>
      <c r="E62" s="1360"/>
      <c r="F62" s="1361"/>
      <c r="G62" s="1361"/>
      <c r="H62" s="1360" t="s">
        <v>31</v>
      </c>
      <c r="I62" s="1360"/>
      <c r="J62" s="1360"/>
      <c r="K62" s="1360"/>
      <c r="L62" s="1360"/>
      <c r="M62" s="1361"/>
      <c r="N62" s="1361"/>
    </row>
    <row r="63" spans="1:16">
      <c r="A63" s="1360" t="s">
        <v>32</v>
      </c>
      <c r="B63" s="1360"/>
      <c r="C63" s="1360"/>
      <c r="D63" s="1360"/>
      <c r="E63" s="1360"/>
      <c r="F63" s="1361"/>
      <c r="G63" s="1361"/>
      <c r="H63" s="1360" t="s">
        <v>32</v>
      </c>
      <c r="I63" s="1360"/>
      <c r="J63" s="1360"/>
      <c r="K63" s="1360"/>
      <c r="L63" s="1360"/>
      <c r="M63" s="1361"/>
      <c r="N63" s="1361"/>
    </row>
    <row r="64" spans="1:16">
      <c r="A64" s="1367" t="s">
        <v>142</v>
      </c>
      <c r="B64" s="1368"/>
      <c r="C64" s="1368"/>
      <c r="D64" s="1368"/>
      <c r="E64" s="1369"/>
      <c r="F64" s="1369"/>
      <c r="G64" s="1370"/>
      <c r="H64" s="1335" t="s">
        <v>143</v>
      </c>
      <c r="I64" s="1336"/>
      <c r="J64" s="1336"/>
      <c r="K64" s="1336"/>
      <c r="L64" s="1369"/>
      <c r="M64" s="1369"/>
      <c r="N64" s="1370"/>
    </row>
    <row r="65" spans="1:14">
      <c r="A65" s="1360" t="s">
        <v>31</v>
      </c>
      <c r="B65" s="1360"/>
      <c r="C65" s="1360"/>
      <c r="D65" s="1360"/>
      <c r="E65" s="1360"/>
      <c r="F65" s="1361"/>
      <c r="G65" s="1361"/>
      <c r="H65" s="1360" t="s">
        <v>31</v>
      </c>
      <c r="I65" s="1360"/>
      <c r="J65" s="1360"/>
      <c r="K65" s="1360"/>
      <c r="L65" s="1360"/>
      <c r="M65" s="1361"/>
      <c r="N65" s="1361"/>
    </row>
    <row r="66" spans="1:14">
      <c r="A66" s="1360" t="s">
        <v>32</v>
      </c>
      <c r="B66" s="1360"/>
      <c r="C66" s="1360"/>
      <c r="D66" s="1360"/>
      <c r="E66" s="1360"/>
      <c r="F66" s="1361"/>
      <c r="G66" s="1361"/>
      <c r="H66" s="1360" t="s">
        <v>32</v>
      </c>
      <c r="I66" s="1360"/>
      <c r="J66" s="1360"/>
      <c r="K66" s="1360"/>
      <c r="L66" s="1360"/>
      <c r="M66" s="1361"/>
      <c r="N66" s="1361"/>
    </row>
    <row r="67" spans="1:1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>
      <c r="A68" s="1362" t="s">
        <v>33</v>
      </c>
      <c r="B68" s="1362"/>
      <c r="C68" s="1362"/>
      <c r="D68" s="1362"/>
      <c r="E68" s="1362"/>
      <c r="F68" s="1362"/>
      <c r="G68" s="1362"/>
      <c r="H68" s="1363" t="s">
        <v>144</v>
      </c>
      <c r="I68" s="1362"/>
      <c r="J68" s="1362"/>
      <c r="K68" s="1362"/>
      <c r="L68" s="1362"/>
      <c r="M68" s="1362"/>
      <c r="N68" s="1362"/>
    </row>
    <row r="69" spans="1:14" ht="28.15" customHeight="1">
      <c r="A69" s="145" t="s">
        <v>34</v>
      </c>
      <c r="B69" s="146"/>
      <c r="C69" s="1364"/>
      <c r="D69" s="1365"/>
      <c r="E69" s="1365"/>
      <c r="F69" s="1365"/>
      <c r="G69" s="1366"/>
      <c r="H69" s="145" t="s">
        <v>35</v>
      </c>
      <c r="I69" s="146"/>
      <c r="J69" s="150"/>
      <c r="K69" s="151"/>
      <c r="L69" s="151"/>
      <c r="M69" s="151"/>
      <c r="N69" s="152"/>
    </row>
    <row r="70" spans="1:14" ht="26.45" customHeight="1">
      <c r="A70" s="145" t="s">
        <v>36</v>
      </c>
      <c r="B70" s="146"/>
      <c r="C70" s="1364"/>
      <c r="D70" s="1365"/>
      <c r="E70" s="1365"/>
      <c r="F70" s="1365"/>
      <c r="G70" s="1366"/>
      <c r="H70" s="145" t="s">
        <v>36</v>
      </c>
      <c r="I70" s="146"/>
      <c r="J70" s="147"/>
      <c r="K70" s="148"/>
      <c r="L70" s="148"/>
      <c r="M70" s="148"/>
      <c r="N70" s="149"/>
    </row>
    <row r="71" spans="1:14">
      <c r="A71" s="153" t="s">
        <v>37</v>
      </c>
      <c r="B71" s="154"/>
      <c r="C71" s="154"/>
      <c r="D71" s="154"/>
      <c r="E71" s="154"/>
      <c r="F71" s="154"/>
      <c r="G71" s="155"/>
      <c r="H71" s="153" t="s">
        <v>37</v>
      </c>
      <c r="I71" s="154"/>
      <c r="J71" s="154"/>
      <c r="K71" s="154"/>
      <c r="L71" s="154"/>
      <c r="M71" s="154"/>
      <c r="N71" s="155"/>
    </row>
    <row r="72" spans="1:14" ht="24" customHeight="1">
      <c r="A72" s="145" t="s">
        <v>38</v>
      </c>
      <c r="B72" s="146"/>
      <c r="C72" s="147"/>
      <c r="D72" s="148"/>
      <c r="E72" s="148"/>
      <c r="F72" s="148"/>
      <c r="G72" s="149"/>
      <c r="H72" s="145" t="s">
        <v>39</v>
      </c>
      <c r="I72" s="146"/>
      <c r="J72" s="147"/>
      <c r="K72" s="148"/>
      <c r="L72" s="148"/>
      <c r="M72" s="148"/>
      <c r="N72" s="149"/>
    </row>
    <row r="73" spans="1:14" ht="24" customHeight="1">
      <c r="A73" s="156" t="s">
        <v>40</v>
      </c>
      <c r="B73" s="157"/>
      <c r="C73" s="158"/>
      <c r="D73" s="159"/>
      <c r="E73" s="159"/>
      <c r="F73" s="159"/>
      <c r="G73" s="160"/>
      <c r="H73" s="156" t="s">
        <v>40</v>
      </c>
      <c r="I73" s="157"/>
      <c r="J73" s="158"/>
      <c r="K73" s="159"/>
      <c r="L73" s="159"/>
      <c r="M73" s="159"/>
      <c r="N73" s="160"/>
    </row>
    <row r="74" spans="1:1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>
      <c r="A75" s="1356" t="s">
        <v>149</v>
      </c>
      <c r="B75" s="1336"/>
      <c r="C75" s="1336"/>
      <c r="D75" s="1336"/>
      <c r="E75" s="1336"/>
      <c r="F75" s="1336"/>
      <c r="G75" s="1336"/>
      <c r="H75" s="1336"/>
      <c r="I75" s="1336"/>
      <c r="J75" s="1336"/>
      <c r="K75" s="1336"/>
      <c r="L75" s="1336"/>
      <c r="M75" s="1336"/>
      <c r="N75" s="1337"/>
    </row>
    <row r="76" spans="1:14">
      <c r="A76" s="161" t="s">
        <v>67</v>
      </c>
      <c r="B76" s="1357" t="s">
        <v>68</v>
      </c>
      <c r="C76" s="1357"/>
      <c r="D76" s="1357"/>
      <c r="E76" s="1357"/>
      <c r="F76" s="1357"/>
      <c r="G76" s="1357" t="s">
        <v>145</v>
      </c>
      <c r="H76" s="1357"/>
      <c r="I76" s="1358" t="s">
        <v>73</v>
      </c>
      <c r="J76" s="1358"/>
      <c r="K76" s="1358" t="s">
        <v>146</v>
      </c>
      <c r="L76" s="1358"/>
      <c r="M76" s="1359" t="s">
        <v>71</v>
      </c>
      <c r="N76" s="1359"/>
    </row>
    <row r="77" spans="1:14">
      <c r="A77" s="162" t="s">
        <v>127</v>
      </c>
      <c r="B77" s="1353" t="s">
        <v>180</v>
      </c>
      <c r="C77" s="1354"/>
      <c r="D77" s="1354"/>
      <c r="E77" s="1354"/>
      <c r="F77" s="1355"/>
      <c r="G77" s="1311"/>
      <c r="H77" s="1312"/>
      <c r="I77" s="1313"/>
      <c r="J77" s="1314"/>
      <c r="K77" s="1315">
        <v>0.1</v>
      </c>
      <c r="L77" s="1316"/>
      <c r="M77" s="1317"/>
      <c r="N77" s="1318"/>
    </row>
    <row r="78" spans="1:14">
      <c r="A78" s="127" t="s">
        <v>129</v>
      </c>
      <c r="B78" s="1103" t="s">
        <v>271</v>
      </c>
      <c r="C78" s="1103"/>
      <c r="D78" s="1103"/>
      <c r="E78" s="1103"/>
      <c r="F78" s="1103"/>
      <c r="G78" s="1100"/>
      <c r="H78" s="1100"/>
      <c r="I78" s="1101"/>
      <c r="J78" s="1101"/>
      <c r="K78" s="1102">
        <v>0.2</v>
      </c>
      <c r="L78" s="1102"/>
      <c r="M78" s="163"/>
      <c r="N78" s="164"/>
    </row>
    <row r="79" spans="1:14">
      <c r="A79" s="127"/>
      <c r="B79" s="1103"/>
      <c r="C79" s="1103"/>
      <c r="D79" s="1103"/>
      <c r="E79" s="1103"/>
      <c r="F79" s="1103"/>
      <c r="G79" s="1100"/>
      <c r="H79" s="1100"/>
      <c r="I79" s="1101"/>
      <c r="J79" s="1101"/>
      <c r="K79" s="1102"/>
      <c r="L79" s="1102"/>
      <c r="M79" s="1317"/>
      <c r="N79" s="1318"/>
    </row>
    <row r="80" spans="1:14">
      <c r="A80" s="162"/>
      <c r="B80" s="1350"/>
      <c r="C80" s="1351"/>
      <c r="D80" s="1351"/>
      <c r="E80" s="1351"/>
      <c r="F80" s="1352"/>
      <c r="G80" s="1311"/>
      <c r="H80" s="1312"/>
      <c r="I80" s="1313"/>
      <c r="J80" s="1314"/>
      <c r="K80" s="1315"/>
      <c r="L80" s="1316"/>
      <c r="M80" s="1317"/>
      <c r="N80" s="1318"/>
    </row>
    <row r="81" spans="1:14">
      <c r="A81" s="162"/>
      <c r="B81" s="1348"/>
      <c r="C81" s="1349"/>
      <c r="D81" s="1349"/>
      <c r="E81" s="1349"/>
      <c r="F81" s="1349"/>
      <c r="G81" s="1311"/>
      <c r="H81" s="1312"/>
      <c r="I81" s="1313"/>
      <c r="J81" s="1314"/>
      <c r="K81" s="1315"/>
      <c r="L81" s="1316"/>
      <c r="M81" s="1317"/>
      <c r="N81" s="1318"/>
    </row>
    <row r="82" spans="1:14">
      <c r="A82" s="165"/>
      <c r="B82" s="1308"/>
      <c r="C82" s="1309"/>
      <c r="D82" s="1309"/>
      <c r="E82" s="1309"/>
      <c r="F82" s="1310"/>
      <c r="G82" s="1311"/>
      <c r="H82" s="1312"/>
      <c r="I82" s="1313"/>
      <c r="J82" s="1314"/>
      <c r="K82" s="1315"/>
      <c r="L82" s="1316"/>
      <c r="M82" s="163"/>
      <c r="N82" s="164"/>
    </row>
    <row r="83" spans="1:14">
      <c r="A83" s="165"/>
      <c r="B83" s="1308"/>
      <c r="C83" s="1309"/>
      <c r="D83" s="1309"/>
      <c r="E83" s="1309"/>
      <c r="F83" s="1310"/>
      <c r="G83" s="1311"/>
      <c r="H83" s="1312"/>
      <c r="I83" s="1313"/>
      <c r="J83" s="1314"/>
      <c r="K83" s="1315"/>
      <c r="L83" s="1316"/>
      <c r="M83" s="1317"/>
      <c r="N83" s="1318"/>
    </row>
    <row r="84" spans="1:14">
      <c r="A84" s="165"/>
      <c r="B84" s="1308"/>
      <c r="C84" s="1309"/>
      <c r="D84" s="1309"/>
      <c r="E84" s="1309"/>
      <c r="F84" s="1310"/>
      <c r="G84" s="1311"/>
      <c r="H84" s="1312"/>
      <c r="I84" s="1313"/>
      <c r="J84" s="1314"/>
      <c r="K84" s="1315"/>
      <c r="L84" s="1316"/>
      <c r="M84" s="1317"/>
      <c r="N84" s="1318"/>
    </row>
    <row r="85" spans="1:14">
      <c r="A85" s="165"/>
      <c r="B85" s="1308"/>
      <c r="C85" s="1309"/>
      <c r="D85" s="1309"/>
      <c r="E85" s="1309"/>
      <c r="F85" s="1310"/>
      <c r="G85" s="1311"/>
      <c r="H85" s="1312"/>
      <c r="I85" s="1313"/>
      <c r="J85" s="1314"/>
      <c r="K85" s="1315"/>
      <c r="L85" s="1316"/>
      <c r="M85" s="1317"/>
      <c r="N85" s="1318"/>
    </row>
    <row r="86" spans="1:14">
      <c r="A86" s="165"/>
      <c r="B86" s="1308"/>
      <c r="C86" s="1309"/>
      <c r="D86" s="1309"/>
      <c r="E86" s="1309"/>
      <c r="F86" s="1310"/>
      <c r="G86" s="1311"/>
      <c r="H86" s="1312"/>
      <c r="I86" s="1313"/>
      <c r="J86" s="1314"/>
      <c r="K86" s="1315"/>
      <c r="L86" s="1316"/>
      <c r="M86" s="1317"/>
      <c r="N86" s="1318"/>
    </row>
    <row r="87" spans="1:14">
      <c r="A87" s="165"/>
      <c r="B87" s="1308"/>
      <c r="C87" s="1309"/>
      <c r="D87" s="1309"/>
      <c r="E87" s="1309"/>
      <c r="F87" s="1310"/>
      <c r="G87" s="1311"/>
      <c r="H87" s="1312"/>
      <c r="I87" s="1313"/>
      <c r="J87" s="1314"/>
      <c r="K87" s="1315"/>
      <c r="L87" s="1316"/>
      <c r="M87" s="1317"/>
      <c r="N87" s="1318"/>
    </row>
    <row r="88" spans="1:14">
      <c r="A88" s="35">
        <f>COUNTA(B77:F83)</f>
        <v>2</v>
      </c>
      <c r="B88" s="1319" t="s">
        <v>42</v>
      </c>
      <c r="C88" s="1319"/>
      <c r="D88" s="1319"/>
      <c r="E88" s="1319"/>
      <c r="F88" s="1319"/>
      <c r="G88" s="1319"/>
      <c r="H88" s="1319"/>
      <c r="I88" s="1319"/>
      <c r="J88" s="1319"/>
      <c r="K88" s="1319"/>
      <c r="L88" s="1320"/>
      <c r="M88" s="1321"/>
      <c r="N88" s="1321"/>
    </row>
    <row r="89" spans="1:1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>
      <c r="A90" s="1335" t="s">
        <v>43</v>
      </c>
      <c r="B90" s="1336"/>
      <c r="C90" s="1336"/>
      <c r="D90" s="1336"/>
      <c r="E90" s="1336"/>
      <c r="F90" s="1336"/>
      <c r="G90" s="1336"/>
      <c r="H90" s="1336"/>
      <c r="I90" s="1336"/>
      <c r="J90" s="1336"/>
      <c r="K90" s="1336"/>
      <c r="L90" s="1336"/>
      <c r="M90" s="1336"/>
      <c r="N90" s="1337"/>
    </row>
    <row r="91" spans="1:14">
      <c r="A91" s="1338" t="s">
        <v>44</v>
      </c>
      <c r="B91" s="1338"/>
      <c r="C91" s="1338"/>
      <c r="D91" s="1338"/>
      <c r="E91" s="1339" t="s">
        <v>45</v>
      </c>
      <c r="F91" s="1340"/>
      <c r="G91" s="1340"/>
      <c r="H91" s="1340"/>
      <c r="I91" s="1340"/>
      <c r="J91" s="1340"/>
      <c r="K91" s="1340"/>
      <c r="L91" s="1340"/>
      <c r="M91" s="1341" t="s">
        <v>46</v>
      </c>
      <c r="N91" s="1342"/>
    </row>
    <row r="92" spans="1:14">
      <c r="A92" s="1343"/>
      <c r="B92" s="1344"/>
      <c r="C92" s="1344"/>
      <c r="D92" s="1345"/>
      <c r="E92" s="1343"/>
      <c r="F92" s="1344"/>
      <c r="G92" s="1344"/>
      <c r="H92" s="1344"/>
      <c r="I92" s="1344"/>
      <c r="J92" s="1344"/>
      <c r="K92" s="1344"/>
      <c r="L92" s="1345"/>
      <c r="M92" s="1346"/>
      <c r="N92" s="1347"/>
    </row>
    <row r="93" spans="1:14">
      <c r="A93" s="1322"/>
      <c r="B93" s="1323"/>
      <c r="C93" s="1323"/>
      <c r="D93" s="1324"/>
      <c r="E93" s="1322"/>
      <c r="F93" s="1323"/>
      <c r="G93" s="1323"/>
      <c r="H93" s="1323"/>
      <c r="I93" s="1323"/>
      <c r="J93" s="1323"/>
      <c r="K93" s="1323"/>
      <c r="L93" s="1324"/>
      <c r="M93" s="1328"/>
      <c r="N93" s="1329"/>
    </row>
    <row r="94" spans="1:14">
      <c r="A94" s="1322"/>
      <c r="B94" s="1323"/>
      <c r="C94" s="1323"/>
      <c r="D94" s="1324"/>
      <c r="E94" s="1322"/>
      <c r="F94" s="1323"/>
      <c r="G94" s="1323"/>
      <c r="H94" s="1323"/>
      <c r="I94" s="1323"/>
      <c r="J94" s="1323"/>
      <c r="K94" s="1323"/>
      <c r="L94" s="1324"/>
      <c r="M94" s="1328"/>
      <c r="N94" s="1329"/>
    </row>
    <row r="95" spans="1:14">
      <c r="A95" s="1325"/>
      <c r="B95" s="1326"/>
      <c r="C95" s="1326"/>
      <c r="D95" s="1327"/>
      <c r="E95" s="1325"/>
      <c r="F95" s="1326"/>
      <c r="G95" s="1326"/>
      <c r="H95" s="1326"/>
      <c r="I95" s="1326"/>
      <c r="J95" s="1326"/>
      <c r="K95" s="1326"/>
      <c r="L95" s="1327"/>
      <c r="M95" s="1330"/>
      <c r="N95" s="1331"/>
    </row>
    <row r="96" spans="1:14">
      <c r="A96" s="1321" t="s">
        <v>147</v>
      </c>
      <c r="B96" s="1321"/>
      <c r="C96" s="1321"/>
      <c r="D96" s="1321"/>
      <c r="E96" s="1321"/>
      <c r="F96" s="1321"/>
      <c r="G96" s="1321"/>
      <c r="H96" s="1321"/>
      <c r="I96" s="1321"/>
      <c r="J96" s="1321"/>
      <c r="K96" s="1321"/>
      <c r="L96" s="1321"/>
      <c r="M96" s="1332"/>
      <c r="N96" s="1332"/>
    </row>
    <row r="97" spans="1:14">
      <c r="A97" s="1333" t="s">
        <v>49</v>
      </c>
      <c r="B97" s="1333"/>
      <c r="C97" s="1333"/>
      <c r="D97" s="1333"/>
      <c r="E97" s="1333"/>
      <c r="F97" s="1333"/>
      <c r="G97" s="1333"/>
      <c r="H97" s="1333"/>
      <c r="I97" s="1333"/>
      <c r="J97" s="1333"/>
      <c r="K97" s="1333"/>
      <c r="L97" s="1333"/>
      <c r="M97" s="1334"/>
      <c r="N97" s="1334"/>
    </row>
  </sheetData>
  <mergeCells count="242">
    <mergeCell ref="A1:N1"/>
    <mergeCell ref="A2:D2"/>
    <mergeCell ref="E2:H2"/>
    <mergeCell ref="I2:N2"/>
    <mergeCell ref="A3:D4"/>
    <mergeCell ref="E3:H4"/>
    <mergeCell ref="I3:N4"/>
    <mergeCell ref="A8:B8"/>
    <mergeCell ref="C8:N8"/>
    <mergeCell ref="A7:B7"/>
    <mergeCell ref="C7:N7"/>
    <mergeCell ref="O27:P27"/>
    <mergeCell ref="A9:B20"/>
    <mergeCell ref="C9:N20"/>
    <mergeCell ref="O7:P7"/>
    <mergeCell ref="A5:C6"/>
    <mergeCell ref="D5:H6"/>
    <mergeCell ref="I5:N5"/>
    <mergeCell ref="I6:J6"/>
    <mergeCell ref="K6:L6"/>
    <mergeCell ref="M6:N6"/>
    <mergeCell ref="A21:N21"/>
    <mergeCell ref="B25:G25"/>
    <mergeCell ref="I25:N25"/>
    <mergeCell ref="A26:N26"/>
    <mergeCell ref="A27:H27"/>
    <mergeCell ref="I27:J27"/>
    <mergeCell ref="K27:L27"/>
    <mergeCell ref="M27:N27"/>
    <mergeCell ref="B22:G22"/>
    <mergeCell ref="I22:N22"/>
    <mergeCell ref="B23:G23"/>
    <mergeCell ref="I23:N23"/>
    <mergeCell ref="B24:G24"/>
    <mergeCell ref="I24:N24"/>
    <mergeCell ref="A29:H29"/>
    <mergeCell ref="I29:J29"/>
    <mergeCell ref="K29:L29"/>
    <mergeCell ref="M29:N29"/>
    <mergeCell ref="O29:P29"/>
    <mergeCell ref="A28:H28"/>
    <mergeCell ref="I28:J28"/>
    <mergeCell ref="K28:L28"/>
    <mergeCell ref="M28:N28"/>
    <mergeCell ref="O28:P28"/>
    <mergeCell ref="A31:H31"/>
    <mergeCell ref="I31:J31"/>
    <mergeCell ref="K31:L31"/>
    <mergeCell ref="M31:N31"/>
    <mergeCell ref="O31:P31"/>
    <mergeCell ref="A30:H30"/>
    <mergeCell ref="I30:J30"/>
    <mergeCell ref="K30:L30"/>
    <mergeCell ref="M30:N30"/>
    <mergeCell ref="O30:P30"/>
    <mergeCell ref="A33:H33"/>
    <mergeCell ref="I33:J33"/>
    <mergeCell ref="K33:L33"/>
    <mergeCell ref="M33:N33"/>
    <mergeCell ref="O33:P33"/>
    <mergeCell ref="A32:H32"/>
    <mergeCell ref="I32:J32"/>
    <mergeCell ref="K32:L32"/>
    <mergeCell ref="M32:N32"/>
    <mergeCell ref="O32:P32"/>
    <mergeCell ref="A35:H35"/>
    <mergeCell ref="I35:J35"/>
    <mergeCell ref="K35:L35"/>
    <mergeCell ref="M35:N35"/>
    <mergeCell ref="O35:P35"/>
    <mergeCell ref="A34:H34"/>
    <mergeCell ref="I34:J34"/>
    <mergeCell ref="K34:L34"/>
    <mergeCell ref="M34:N34"/>
    <mergeCell ref="O34:P34"/>
    <mergeCell ref="A37:H37"/>
    <mergeCell ref="I37:J37"/>
    <mergeCell ref="K37:L37"/>
    <mergeCell ref="M37:N37"/>
    <mergeCell ref="O37:P37"/>
    <mergeCell ref="A36:H36"/>
    <mergeCell ref="I36:J36"/>
    <mergeCell ref="K36:L36"/>
    <mergeCell ref="M36:N36"/>
    <mergeCell ref="O36:P36"/>
    <mergeCell ref="A39:H39"/>
    <mergeCell ref="I39:J39"/>
    <mergeCell ref="K39:L39"/>
    <mergeCell ref="M39:N39"/>
    <mergeCell ref="O39:P39"/>
    <mergeCell ref="A38:H38"/>
    <mergeCell ref="I38:J38"/>
    <mergeCell ref="K38:L38"/>
    <mergeCell ref="M38:N38"/>
    <mergeCell ref="O38:P38"/>
    <mergeCell ref="A41:H41"/>
    <mergeCell ref="I41:J41"/>
    <mergeCell ref="K41:L41"/>
    <mergeCell ref="M41:N41"/>
    <mergeCell ref="O41:P41"/>
    <mergeCell ref="A40:H40"/>
    <mergeCell ref="I40:J40"/>
    <mergeCell ref="K40:L40"/>
    <mergeCell ref="M40:N40"/>
    <mergeCell ref="O40:P40"/>
    <mergeCell ref="A43:H43"/>
    <mergeCell ref="I43:J43"/>
    <mergeCell ref="K43:L43"/>
    <mergeCell ref="M43:N43"/>
    <mergeCell ref="O43:P43"/>
    <mergeCell ref="A42:H42"/>
    <mergeCell ref="I42:J42"/>
    <mergeCell ref="K42:L42"/>
    <mergeCell ref="M42:N42"/>
    <mergeCell ref="O42:P42"/>
    <mergeCell ref="A45:H45"/>
    <mergeCell ref="I45:J45"/>
    <mergeCell ref="K45:L45"/>
    <mergeCell ref="M45:N45"/>
    <mergeCell ref="O45:P45"/>
    <mergeCell ref="A44:H44"/>
    <mergeCell ref="I44:J44"/>
    <mergeCell ref="K44:L44"/>
    <mergeCell ref="M44:N44"/>
    <mergeCell ref="O44:P44"/>
    <mergeCell ref="O48:P48"/>
    <mergeCell ref="O49:P49"/>
    <mergeCell ref="A50:B51"/>
    <mergeCell ref="O50:P50"/>
    <mergeCell ref="O51:P51"/>
    <mergeCell ref="A46:N46"/>
    <mergeCell ref="O46:P46"/>
    <mergeCell ref="A47:B47"/>
    <mergeCell ref="O47:P47"/>
    <mergeCell ref="A56:B57"/>
    <mergeCell ref="A58:B59"/>
    <mergeCell ref="A61:D61"/>
    <mergeCell ref="E61:G61"/>
    <mergeCell ref="H61:K61"/>
    <mergeCell ref="L61:N61"/>
    <mergeCell ref="A52:B53"/>
    <mergeCell ref="A54:B55"/>
    <mergeCell ref="A48:B49"/>
    <mergeCell ref="A64:D64"/>
    <mergeCell ref="E64:G64"/>
    <mergeCell ref="H64:K64"/>
    <mergeCell ref="L64:N64"/>
    <mergeCell ref="A65:E65"/>
    <mergeCell ref="F65:G65"/>
    <mergeCell ref="H65:L65"/>
    <mergeCell ref="M65:N65"/>
    <mergeCell ref="A62:E62"/>
    <mergeCell ref="F62:G62"/>
    <mergeCell ref="H62:L62"/>
    <mergeCell ref="M62:N62"/>
    <mergeCell ref="A63:E63"/>
    <mergeCell ref="F63:G63"/>
    <mergeCell ref="H63:L63"/>
    <mergeCell ref="M63:N63"/>
    <mergeCell ref="A75:N75"/>
    <mergeCell ref="B76:F76"/>
    <mergeCell ref="G76:H76"/>
    <mergeCell ref="I76:J76"/>
    <mergeCell ref="K76:L76"/>
    <mergeCell ref="M76:N76"/>
    <mergeCell ref="A66:E66"/>
    <mergeCell ref="F66:G66"/>
    <mergeCell ref="H66:L66"/>
    <mergeCell ref="M66:N66"/>
    <mergeCell ref="A68:G68"/>
    <mergeCell ref="H68:N68"/>
    <mergeCell ref="C69:G69"/>
    <mergeCell ref="C70:G70"/>
    <mergeCell ref="B77:F77"/>
    <mergeCell ref="G77:H77"/>
    <mergeCell ref="I77:J77"/>
    <mergeCell ref="K77:L77"/>
    <mergeCell ref="M77:N77"/>
    <mergeCell ref="B78:F78"/>
    <mergeCell ref="G78:H78"/>
    <mergeCell ref="I78:J78"/>
    <mergeCell ref="K78:L78"/>
    <mergeCell ref="B79:F79"/>
    <mergeCell ref="G79:H79"/>
    <mergeCell ref="I79:J79"/>
    <mergeCell ref="K79:L79"/>
    <mergeCell ref="M79:N79"/>
    <mergeCell ref="B80:F80"/>
    <mergeCell ref="G80:H80"/>
    <mergeCell ref="I80:J80"/>
    <mergeCell ref="K80:L80"/>
    <mergeCell ref="M80:N80"/>
    <mergeCell ref="B81:F81"/>
    <mergeCell ref="G81:H81"/>
    <mergeCell ref="I81:J81"/>
    <mergeCell ref="K81:L81"/>
    <mergeCell ref="M81:N81"/>
    <mergeCell ref="B82:F82"/>
    <mergeCell ref="G82:H82"/>
    <mergeCell ref="I82:J82"/>
    <mergeCell ref="K82:L82"/>
    <mergeCell ref="B83:F83"/>
    <mergeCell ref="G83:H83"/>
    <mergeCell ref="I83:J83"/>
    <mergeCell ref="K83:L83"/>
    <mergeCell ref="M83:N83"/>
    <mergeCell ref="B84:F84"/>
    <mergeCell ref="G84:H84"/>
    <mergeCell ref="I84:J84"/>
    <mergeCell ref="K84:L84"/>
    <mergeCell ref="M84:N84"/>
    <mergeCell ref="A96:L96"/>
    <mergeCell ref="M96:N96"/>
    <mergeCell ref="A97:L97"/>
    <mergeCell ref="M97:N97"/>
    <mergeCell ref="A90:N90"/>
    <mergeCell ref="A91:D91"/>
    <mergeCell ref="E91:L91"/>
    <mergeCell ref="M91:N91"/>
    <mergeCell ref="A92:D93"/>
    <mergeCell ref="E92:L93"/>
    <mergeCell ref="M92:N93"/>
    <mergeCell ref="B87:F87"/>
    <mergeCell ref="G87:H87"/>
    <mergeCell ref="I87:J87"/>
    <mergeCell ref="K87:L87"/>
    <mergeCell ref="M87:N87"/>
    <mergeCell ref="B88:L88"/>
    <mergeCell ref="M88:N88"/>
    <mergeCell ref="B85:F85"/>
    <mergeCell ref="A94:D95"/>
    <mergeCell ref="E94:L95"/>
    <mergeCell ref="M94:N95"/>
    <mergeCell ref="G85:H85"/>
    <mergeCell ref="I85:J85"/>
    <mergeCell ref="K85:L85"/>
    <mergeCell ref="M85:N85"/>
    <mergeCell ref="B86:F86"/>
    <mergeCell ref="G86:H86"/>
    <mergeCell ref="I86:J86"/>
    <mergeCell ref="K86:L86"/>
    <mergeCell ref="M86:N86"/>
  </mergeCells>
  <conditionalFormatting sqref="C58:N58 C56:N56 C52:N52 C54:N54 C48:N48 C50:N50">
    <cfRule type="cellIs" dxfId="3" priority="1" stopIfTrue="1" operator="equal">
      <formula>"x"</formula>
    </cfRule>
  </conditionalFormatting>
  <conditionalFormatting sqref="C57:N57 C59:N59 C51:N51 C53:N53 C55:N55 C49:N49">
    <cfRule type="cellIs" dxfId="2" priority="2" stopIfTrue="1" operator="equal">
      <formula>"x"</formula>
    </cfRule>
  </conditionalFormatting>
  <pageMargins left="0.19685039370078741" right="0" top="0.41" bottom="0.52" header="0.31496062992125984" footer="0.31496062992125984"/>
  <pageSetup paperSize="8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16</vt:i4>
      </vt:variant>
    </vt:vector>
  </HeadingPairs>
  <TitlesOfParts>
    <vt:vector size="27" baseType="lpstr">
      <vt:lpstr>1. Anticorr_Trasparenza</vt:lpstr>
      <vt:lpstr>Atti Amministativi</vt:lpstr>
      <vt:lpstr>8.DEMOGRAFICI-ELETTORALI</vt:lpstr>
      <vt:lpstr>TRIB UTI E SUAP</vt:lpstr>
      <vt:lpstr>PERS</vt:lpstr>
      <vt:lpstr>3. SERVIZIO FINANZIARIO</vt:lpstr>
      <vt:lpstr>4. UFFICIO TECNICO</vt:lpstr>
      <vt:lpstr>PUC</vt:lpstr>
      <vt:lpstr>RACCOLTA DIFFERENZIATA</vt:lpstr>
      <vt:lpstr>Pol Loc</vt:lpstr>
      <vt:lpstr>_Serv_Scol</vt:lpstr>
      <vt:lpstr>_Serv_Scol!Area_stampa</vt:lpstr>
      <vt:lpstr>'1. Anticorr_Trasparenza'!Area_stampa</vt:lpstr>
      <vt:lpstr>'3. SERVIZIO FINANZIARIO'!Area_stampa</vt:lpstr>
      <vt:lpstr>'4. UFFICIO TECNICO'!Area_stampa</vt:lpstr>
      <vt:lpstr>'8.DEMOGRAFICI-ELETTORALI'!Area_stampa</vt:lpstr>
      <vt:lpstr>'Atti Amministativi'!Area_stampa</vt:lpstr>
      <vt:lpstr>PERS!Area_stampa</vt:lpstr>
      <vt:lpstr>PUC!Area_stampa</vt:lpstr>
      <vt:lpstr>'RACCOLTA DIFFERENZIATA'!Area_stampa</vt:lpstr>
      <vt:lpstr>_Serv_Scol!Titoli_stampa</vt:lpstr>
      <vt:lpstr>'1. Anticorr_Trasparenza'!Titoli_stampa</vt:lpstr>
      <vt:lpstr>'3. SERVIZIO FINANZIARIO'!Titoli_stampa</vt:lpstr>
      <vt:lpstr>'4. UFFICIO TECNICO'!Titoli_stampa</vt:lpstr>
      <vt:lpstr>'8.DEMOGRAFICI-ELETTORALI'!Titoli_stampa</vt:lpstr>
      <vt:lpstr>'Atti Amministativi'!Titoli_stampa</vt:lpstr>
      <vt:lpstr>PERS!Titoli_stampa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2021-03-12T07:51:44Z</dcterms:modified>
</cp:coreProperties>
</file>