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ca.folegnani.COMUNE\Desktop\"/>
    </mc:Choice>
  </mc:AlternateContent>
  <bookViews>
    <workbookView xWindow="0" yWindow="0" windowWidth="28800" windowHeight="12435" activeTab="9"/>
  </bookViews>
  <sheets>
    <sheet name="PTPCT " sheetId="3" r:id="rId1"/>
    <sheet name="TRANSIZIONE DIGITALE" sheetId="1" r:id="rId2"/>
    <sheet name="CCNL" sheetId="2" r:id="rId3"/>
    <sheet name="DEMOGRAFICI-ELETTORALI" sheetId="4" r:id="rId4"/>
    <sheet name="LLPP" sheetId="7" r:id="rId5"/>
    <sheet name="edilizia privata" sheetId="5" r:id="rId6"/>
    <sheet name="SERVIZIO FINANZIARIO" sheetId="6" r:id="rId7"/>
    <sheet name="Pol Loc" sheetId="8" r:id="rId8"/>
    <sheet name="_Serv_Scol" sheetId="9" r:id="rId9"/>
    <sheet name="COMMERCIO" sheetId="10" r:id="rId10"/>
  </sheets>
  <externalReferences>
    <externalReference r:id="rId11"/>
    <externalReference r:id="rId12"/>
    <externalReference r:id="rId13"/>
    <externalReference r:id="rId14"/>
    <externalReference r:id="rId15"/>
    <externalReference r:id="rId16"/>
    <externalReference r:id="rId17"/>
  </externalReferences>
  <definedNames>
    <definedName name="__xlnm.Print_Area_9" localSheetId="8">#REF!</definedName>
    <definedName name="__xlnm.Print_Area_9" localSheetId="3">#REF!</definedName>
    <definedName name="__xlnm.Print_Area_9" localSheetId="5">#REF!</definedName>
    <definedName name="__xlnm.Print_Area_9" localSheetId="4">#REF!</definedName>
    <definedName name="__xlnm.Print_Area_9" localSheetId="7">#REF!</definedName>
    <definedName name="__xlnm.Print_Area_9" localSheetId="0">#REF!</definedName>
    <definedName name="__xlnm.Print_Area_9" localSheetId="6">#REF!</definedName>
    <definedName name="__xlnm.Print_Area_9">#REF!</definedName>
    <definedName name="__xlnm.Print_Titles_8" localSheetId="8">#REF!</definedName>
    <definedName name="__xlnm.Print_Titles_8" localSheetId="3">#REF!</definedName>
    <definedName name="__xlnm.Print_Titles_8" localSheetId="0">#REF!</definedName>
    <definedName name="__xlnm.Print_Titles_8">#REF!</definedName>
    <definedName name="__xlnm_Print_Area_9" localSheetId="8">#REF!</definedName>
    <definedName name="__xlnm_Print_Area_9" localSheetId="3">#REF!</definedName>
    <definedName name="__xlnm_Print_Area_9" localSheetId="0">#REF!</definedName>
    <definedName name="__xlnm_Print_Area_9">#REF!</definedName>
    <definedName name="__xlnm_Print_Titles_8" localSheetId="8">#REF!</definedName>
    <definedName name="__xlnm_Print_Titles_8" localSheetId="3">#REF!</definedName>
    <definedName name="__xlnm_Print_Titles_8">#REF!</definedName>
    <definedName name="area" localSheetId="8">[1]db1!$B$2:$B$20</definedName>
    <definedName name="area" localSheetId="3">[1]db1!$B$2:$B$20</definedName>
    <definedName name="area" localSheetId="5">[1]db1!$B$2:$B$20</definedName>
    <definedName name="area" localSheetId="4">[1]db1!$B$2:$B$20</definedName>
    <definedName name="area" localSheetId="7">[1]db1!$B$2:$B$20</definedName>
    <definedName name="area" localSheetId="6">[1]db1!$B$2:$B$20</definedName>
    <definedName name="area">[2]db1!$B$2:$B$20</definedName>
    <definedName name="area_1" localSheetId="8">[3]db1!$B$2:$B$20</definedName>
    <definedName name="area_1" localSheetId="3">[3]db1!$B$2:$B$20</definedName>
    <definedName name="area_1" localSheetId="5">[3]db1!$B$2:$B$20</definedName>
    <definedName name="area_1" localSheetId="4">[3]db1!$B$2:$B$20</definedName>
    <definedName name="area_1" localSheetId="7">[3]db1!$B$2:$B$20</definedName>
    <definedName name="area_1" localSheetId="6">[3]db1!$B$2:$B$20</definedName>
    <definedName name="area_1">[4]db1!$B$2:$B$20</definedName>
    <definedName name="_xlnm.Print_Area" localSheetId="8">_Serv_Scol!$A$1:$N$122</definedName>
    <definedName name="_xlnm.Print_Area" localSheetId="2">CCNL!$A$1:$N$122</definedName>
    <definedName name="_xlnm.Print_Area" localSheetId="3">'DEMOGRAFICI-ELETTORALI'!$A$2:$R$98</definedName>
    <definedName name="_xlnm.Print_Area" localSheetId="0">'PTPCT '!$A$1:$N$124</definedName>
    <definedName name="_xlnm.Print_Area" localSheetId="6">'SERVIZIO FINANZIARIO'!$A$2:$V$128</definedName>
    <definedName name="_xlnm.Print_Area" localSheetId="1">'TRANSIZIONE DIGITALE'!$A$1:$N$129</definedName>
    <definedName name="area1" localSheetId="8">#REF!</definedName>
    <definedName name="area1" localSheetId="3">#REF!</definedName>
    <definedName name="area1" localSheetId="5">#REF!</definedName>
    <definedName name="area1" localSheetId="4">#REF!</definedName>
    <definedName name="area1" localSheetId="7">#REF!</definedName>
    <definedName name="area1" localSheetId="6">#REF!</definedName>
    <definedName name="area1">#REF!</definedName>
    <definedName name="cronoprogramma">[1]db1!$K$1</definedName>
    <definedName name="cronoprogramma_1" localSheetId="8">[3]db1!$K$1</definedName>
    <definedName name="cronoprogramma_1" localSheetId="3">[3]db1!$K$1</definedName>
    <definedName name="cronoprogramma_1" localSheetId="5">[3]db1!$K$1</definedName>
    <definedName name="cronoprogramma_1" localSheetId="4">[3]db1!$K$1</definedName>
    <definedName name="cronoprogramma_1" localSheetId="7">[3]db1!$K$1</definedName>
    <definedName name="cronoprogramma_1" localSheetId="6">[3]db1!$K$1</definedName>
    <definedName name="cronoprogramma_1">[4]db1!$K$1</definedName>
    <definedName name="eee">#REF!</definedName>
    <definedName name="eli">#REF!</definedName>
    <definedName name="Excel">#REF!</definedName>
    <definedName name="Excel_BuiltIn_Print_Area_13_1" localSheetId="8">#REF!</definedName>
    <definedName name="Excel_BuiltIn_Print_Area_13_1" localSheetId="3">#REF!</definedName>
    <definedName name="Excel_BuiltIn_Print_Area_13_1" localSheetId="5">#REF!</definedName>
    <definedName name="Excel_BuiltIn_Print_Area_13_1" localSheetId="4">#REF!</definedName>
    <definedName name="Excel_BuiltIn_Print_Area_13_1" localSheetId="7">#REF!</definedName>
    <definedName name="Excel_BuiltIn_Print_Area_13_1" localSheetId="6">#REF!</definedName>
    <definedName name="Excel_BuiltIn_Print_Area_13_1">#REF!</definedName>
    <definedName name="Excel_BuiltIn_Print_Area_15" localSheetId="8">#REF!</definedName>
    <definedName name="Excel_BuiltIn_Print_Area_15" localSheetId="3">#REF!</definedName>
    <definedName name="Excel_BuiltIn_Print_Area_15">#REF!</definedName>
    <definedName name="Excel_BuiltIn_Print_Area_15_1" localSheetId="8">#REF!</definedName>
    <definedName name="Excel_BuiltIn_Print_Area_15_1" localSheetId="3">#REF!</definedName>
    <definedName name="Excel_BuiltIn_Print_Area_15_1">#REF!</definedName>
    <definedName name="Excel_BuiltIn_Print_Area_16" localSheetId="8">#REF!</definedName>
    <definedName name="Excel_BuiltIn_Print_Area_16" localSheetId="3">#REF!</definedName>
    <definedName name="Excel_BuiltIn_Print_Area_16">#REF!</definedName>
    <definedName name="Excel_BuiltIn_Print_Area_18" localSheetId="8">#REF!</definedName>
    <definedName name="Excel_BuiltIn_Print_Area_18" localSheetId="3">#REF!</definedName>
    <definedName name="Excel_BuiltIn_Print_Area_18">#REF!</definedName>
    <definedName name="Excel_BuiltIn_Print_Area_19" localSheetId="8">#REF!</definedName>
    <definedName name="Excel_BuiltIn_Print_Area_19" localSheetId="3">#REF!</definedName>
    <definedName name="Excel_BuiltIn_Print_Area_19">#REF!</definedName>
    <definedName name="excel_builtIn_Print_Area_2" localSheetId="8">#REF!</definedName>
    <definedName name="excel_builtIn_Print_Area_2">#REF!</definedName>
    <definedName name="Excel_BuiltIn_Print_Area_20" localSheetId="8">#REF!</definedName>
    <definedName name="Excel_BuiltIn_Print_Area_20" localSheetId="3">#REF!</definedName>
    <definedName name="Excel_BuiltIn_Print_Area_20">#REF!</definedName>
    <definedName name="Excel_BuiltIn_Print_Area_21" localSheetId="8">#REF!</definedName>
    <definedName name="Excel_BuiltIn_Print_Area_21" localSheetId="3">#REF!</definedName>
    <definedName name="Excel_BuiltIn_Print_Area_21">#REF!</definedName>
    <definedName name="Excel_BuiltIn_Print_Area_21_1" localSheetId="8">#REF!</definedName>
    <definedName name="Excel_BuiltIn_Print_Area_21_1" localSheetId="3">#REF!</definedName>
    <definedName name="Excel_BuiltIn_Print_Area_21_1">#REF!</definedName>
    <definedName name="Excel_BuiltIn_Print_Area_22" localSheetId="8">#REF!</definedName>
    <definedName name="Excel_BuiltIn_Print_Area_22" localSheetId="3">#REF!</definedName>
    <definedName name="Excel_BuiltIn_Print_Area_22">#REF!</definedName>
    <definedName name="Excel_BuiltIn_Print_Area_22_1" localSheetId="8">#REF!</definedName>
    <definedName name="Excel_BuiltIn_Print_Area_22_1" localSheetId="3">#REF!</definedName>
    <definedName name="Excel_BuiltIn_Print_Area_22_1">#REF!</definedName>
    <definedName name="Excel_BuiltIn_Print_Area_23" localSheetId="8">#REF!</definedName>
    <definedName name="Excel_BuiltIn_Print_Area_23" localSheetId="3">#REF!</definedName>
    <definedName name="Excel_BuiltIn_Print_Area_23">#REF!</definedName>
    <definedName name="Excel_BuiltIn_Print_Area_24" localSheetId="8">#REF!</definedName>
    <definedName name="Excel_BuiltIn_Print_Area_24" localSheetId="3">#REF!</definedName>
    <definedName name="Excel_BuiltIn_Print_Area_24">#REF!</definedName>
    <definedName name="Excel_BuiltIn_Print_Area_25" localSheetId="8">#REF!</definedName>
    <definedName name="Excel_BuiltIn_Print_Area_25" localSheetId="3">#REF!</definedName>
    <definedName name="Excel_BuiltIn_Print_Area_25">#REF!</definedName>
    <definedName name="Excel_BuiltIn_Print_Area_250" localSheetId="8">#REF!</definedName>
    <definedName name="Excel_BuiltIn_Print_Area_250">#REF!</definedName>
    <definedName name="Excel_BuiltIn_Print_Area_26" localSheetId="8">#REF!</definedName>
    <definedName name="Excel_BuiltIn_Print_Area_26" localSheetId="3">#REF!</definedName>
    <definedName name="Excel_BuiltIn_Print_Area_26">#REF!</definedName>
    <definedName name="Excel_BuiltIn_Print_Area_27" localSheetId="8">#REF!</definedName>
    <definedName name="Excel_BuiltIn_Print_Area_27" localSheetId="3">#REF!</definedName>
    <definedName name="Excel_BuiltIn_Print_Area_27">#REF!</definedName>
    <definedName name="Excel_BuiltIn_Print_Area_28" localSheetId="8">#REF!</definedName>
    <definedName name="Excel_BuiltIn_Print_Area_28" localSheetId="3">#REF!</definedName>
    <definedName name="Excel_BuiltIn_Print_Area_28">#REF!</definedName>
    <definedName name="Excel_BuiltIn_Print_Area_29" localSheetId="8">#REF!</definedName>
    <definedName name="Excel_BuiltIn_Print_Area_29" localSheetId="3">#REF!</definedName>
    <definedName name="Excel_BuiltIn_Print_Area_29">#REF!</definedName>
    <definedName name="Excel_BuiltIn_Print_Area_30" localSheetId="8">#REF!</definedName>
    <definedName name="Excel_BuiltIn_Print_Area_30" localSheetId="3">#REF!</definedName>
    <definedName name="Excel_BuiltIn_Print_Area_30">#REF!</definedName>
    <definedName name="Excel_BuiltIn_Print_Area_31" localSheetId="8">#REF!</definedName>
    <definedName name="Excel_BuiltIn_Print_Area_31" localSheetId="3">#REF!</definedName>
    <definedName name="Excel_BuiltIn_Print_Area_31">#REF!</definedName>
    <definedName name="Excel_BuiltIn_Print_Area_32" localSheetId="8">#REF!</definedName>
    <definedName name="Excel_BuiltIn_Print_Area_32" localSheetId="3">#REF!</definedName>
    <definedName name="Excel_BuiltIn_Print_Area_32">#REF!</definedName>
    <definedName name="Excel_BuiltIn_Print_Area_33" localSheetId="8">#REF!</definedName>
    <definedName name="Excel_BuiltIn_Print_Area_33" localSheetId="3">#REF!</definedName>
    <definedName name="Excel_BuiltIn_Print_Area_33">#REF!</definedName>
    <definedName name="Excel_BuiltIn_Print_Area_34" localSheetId="8">#REF!</definedName>
    <definedName name="Excel_BuiltIn_Print_Area_34" localSheetId="3">#REF!</definedName>
    <definedName name="Excel_BuiltIn_Print_Area_34">#REF!</definedName>
    <definedName name="juyt.ui_excel" localSheetId="8">#REF!</definedName>
    <definedName name="juyt.ui_excel">#REF!</definedName>
    <definedName name="la">#REF!</definedName>
    <definedName name="nome" localSheetId="8">[1]db1!$C$2:$C$20</definedName>
    <definedName name="nome" localSheetId="3">[1]db1!$C$2:$C$20</definedName>
    <definedName name="nome" localSheetId="5">[1]db1!$C$2:$C$20</definedName>
    <definedName name="nome" localSheetId="4">[1]db1!$C$2:$C$20</definedName>
    <definedName name="nome" localSheetId="7">[1]db1!$C$2:$C$20</definedName>
    <definedName name="nome" localSheetId="6">[1]db1!$C$2:$C$20</definedName>
    <definedName name="nome">[2]db1!$C$2:$C$20</definedName>
    <definedName name="nome_1" localSheetId="8">[3]db1!$C$2:$C$20</definedName>
    <definedName name="nome_1" localSheetId="3">[3]db1!$C$2:$C$20</definedName>
    <definedName name="nome_1" localSheetId="5">[3]db1!$C$2:$C$20</definedName>
    <definedName name="nome_1" localSheetId="4">[3]db1!$C$2:$C$20</definedName>
    <definedName name="nome_1" localSheetId="7">[3]db1!$C$2:$C$20</definedName>
    <definedName name="nome_1" localSheetId="6">[3]db1!$C$2:$C$20</definedName>
    <definedName name="nome_1">[4]db1!$C$2:$C$20</definedName>
    <definedName name="Payment_Needed">"Pagamento richiesto"</definedName>
    <definedName name="Print_Area_16" localSheetId="8">'[5]7_Vigilanza ter'!#REF!</definedName>
    <definedName name="Print_Area_16" localSheetId="3">'[5]7_Vigilanza ter'!#REF!</definedName>
    <definedName name="Print_Area_16" localSheetId="5">'[5]7_Vigilanza ter'!#REF!</definedName>
    <definedName name="Print_Area_16" localSheetId="4">'[5]7_Vigilanza ter'!#REF!</definedName>
    <definedName name="Print_Area_16" localSheetId="7">'[5]7_Vigilanza ter'!#REF!</definedName>
    <definedName name="Print_Area_16" localSheetId="6">'[5]7_Vigilanza ter'!#REF!</definedName>
    <definedName name="Print_Area_16">'[6]7_Vigilanza ter'!#REF!</definedName>
    <definedName name="Print_Area_6" localSheetId="8">#REF!</definedName>
    <definedName name="Print_Area_6" localSheetId="3">#REF!</definedName>
    <definedName name="Print_Area_6" localSheetId="5">#REF!</definedName>
    <definedName name="Print_Area_6" localSheetId="4">#REF!</definedName>
    <definedName name="Print_Area_6" localSheetId="7">#REF!</definedName>
    <definedName name="Print_Area_6" localSheetId="6">#REF!</definedName>
    <definedName name="Print_Area_6">#REF!</definedName>
    <definedName name="qqq">#REF!</definedName>
    <definedName name="qqqqqqqqqqq">#REF!</definedName>
    <definedName name="qqqqqqqqqqqqqqqqqqq">#REF!</definedName>
    <definedName name="Reimbursement">"Rimborso"</definedName>
    <definedName name="rir" localSheetId="8">#REF!</definedName>
    <definedName name="rir" localSheetId="3">#REF!</definedName>
    <definedName name="rir" localSheetId="5">#REF!</definedName>
    <definedName name="rir" localSheetId="4">#REF!</definedName>
    <definedName name="rir" localSheetId="7">#REF!</definedName>
    <definedName name="rir" localSheetId="6">#REF!</definedName>
    <definedName name="rir">#REF!</definedName>
    <definedName name="scheda2">#REF!</definedName>
    <definedName name="sss">#REF!</definedName>
    <definedName name="ssssss">#REF!</definedName>
    <definedName name="tipo" localSheetId="8">[1]db1!$E$2:$E$4</definedName>
    <definedName name="tipo" localSheetId="3">[1]db1!$E$2:$E$4</definedName>
    <definedName name="tipo" localSheetId="5">[1]db1!$E$2:$E$4</definedName>
    <definedName name="tipo" localSheetId="4">[1]db1!$E$2:$E$4</definedName>
    <definedName name="tipo" localSheetId="7">[1]db1!$E$2:$E$4</definedName>
    <definedName name="tipo" localSheetId="6">[1]db1!$E$2:$E$4</definedName>
    <definedName name="tipo">[2]db1!$E$2:$E$4</definedName>
    <definedName name="tipo_1" localSheetId="8">[3]db1!$E$2:$E$4</definedName>
    <definedName name="tipo_1" localSheetId="3">[3]db1!$E$2:$E$4</definedName>
    <definedName name="tipo_1" localSheetId="5">[3]db1!$E$2:$E$4</definedName>
    <definedName name="tipo_1" localSheetId="4">[3]db1!$E$2:$E$4</definedName>
    <definedName name="tipo_1" localSheetId="7">[3]db1!$E$2:$E$4</definedName>
    <definedName name="tipo_1" localSheetId="6">[3]db1!$E$2:$E$4</definedName>
    <definedName name="tipo_1">[4]db1!$E$2:$E$4</definedName>
    <definedName name="_xlnm.Print_Titles" localSheetId="8">_Serv_Scol!$1:$7</definedName>
    <definedName name="_xlnm.Print_Titles" localSheetId="2">CCNL!$1:$6</definedName>
    <definedName name="_xlnm.Print_Titles" localSheetId="3">'DEMOGRAFICI-ELETTORALI'!$1:$7</definedName>
    <definedName name="_xlnm.Print_Titles" localSheetId="0">'PTPCT '!$1:$6</definedName>
    <definedName name="_xlnm.Print_Titles" localSheetId="6">'SERVIZIO FINANZIARIO'!$1:$7</definedName>
    <definedName name="_xlnm.Print_Titles" localSheetId="1">'TRANSIZIONE DIGITALE'!$1:$6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N65433" i="10" l="1"/>
  <c r="HM65433" i="10"/>
  <c r="HL65433" i="10"/>
  <c r="HK65433" i="10"/>
  <c r="HJ65433" i="10"/>
  <c r="A91" i="10"/>
  <c r="M89" i="10"/>
  <c r="A61" i="10"/>
  <c r="A59" i="10"/>
  <c r="A57" i="10"/>
  <c r="I33" i="4" l="1"/>
  <c r="I34" i="4"/>
  <c r="IQ65309" i="5" l="1"/>
  <c r="IP65309" i="5"/>
  <c r="IO65309" i="5"/>
  <c r="IN65309" i="5"/>
  <c r="IM65309" i="5"/>
  <c r="A91" i="5"/>
  <c r="K7" i="5"/>
  <c r="IP65313" i="7"/>
  <c r="IO65313" i="7"/>
  <c r="IN65313" i="7"/>
  <c r="IM65313" i="7"/>
  <c r="IL65313" i="7"/>
  <c r="A95" i="7"/>
  <c r="K7" i="7"/>
  <c r="IT65459" i="9" l="1"/>
  <c r="IS65459" i="9"/>
  <c r="IR65459" i="9"/>
  <c r="IQ65459" i="9"/>
  <c r="IP65459" i="9"/>
  <c r="A104" i="9"/>
  <c r="A57" i="9"/>
  <c r="A55" i="9"/>
  <c r="A53" i="9"/>
  <c r="IT65465" i="6"/>
  <c r="IS65465" i="6"/>
  <c r="IR65465" i="6"/>
  <c r="IQ65465" i="6"/>
  <c r="IP65465" i="6"/>
  <c r="A110" i="6"/>
  <c r="A61" i="6"/>
  <c r="A59" i="6"/>
  <c r="A57" i="6"/>
  <c r="IU65434" i="4"/>
  <c r="IT65434" i="4"/>
  <c r="IS65434" i="4"/>
  <c r="IR65434" i="4"/>
  <c r="IQ65434" i="4"/>
  <c r="A91" i="4"/>
  <c r="A58" i="4"/>
  <c r="A56" i="4"/>
  <c r="A54" i="4"/>
  <c r="A65" i="3" l="1"/>
  <c r="A22" i="3"/>
  <c r="A23" i="3" s="1"/>
  <c r="H24" i="3"/>
  <c r="A63" i="3" s="1"/>
  <c r="A57" i="3"/>
  <c r="A59" i="3"/>
  <c r="A61" i="3"/>
  <c r="A105" i="3"/>
  <c r="IU65535" i="3" s="1"/>
  <c r="M124" i="3"/>
  <c r="IQ65535" i="3"/>
  <c r="IR65535" i="3"/>
  <c r="IS65535" i="3"/>
  <c r="IT65535" i="3"/>
  <c r="A103" i="2"/>
  <c r="IU65533" i="2" s="1"/>
  <c r="IT65533" i="2"/>
  <c r="IS65533" i="2"/>
  <c r="IR65533" i="2"/>
  <c r="IQ65533" i="2"/>
  <c r="M122" i="2"/>
  <c r="A57" i="2"/>
  <c r="A55" i="2"/>
  <c r="A22" i="2"/>
  <c r="A49" i="2" s="1"/>
  <c r="A22" i="1"/>
  <c r="A23" i="1" s="1"/>
  <c r="A110" i="1"/>
  <c r="IU65540" i="1" s="1"/>
  <c r="IT65540" i="1"/>
  <c r="IS65540" i="1"/>
  <c r="IR65540" i="1"/>
  <c r="IQ65540" i="1"/>
  <c r="M129" i="1"/>
  <c r="H24" i="1"/>
  <c r="A64" i="1"/>
  <c r="A62" i="1"/>
  <c r="A56" i="1"/>
  <c r="A53" i="3" l="1"/>
  <c r="A24" i="3"/>
  <c r="A55" i="3" s="1"/>
  <c r="A51" i="3"/>
  <c r="A24" i="1"/>
  <c r="A60" i="1" s="1"/>
  <c r="A58" i="1"/>
  <c r="A23" i="2"/>
  <c r="A24" i="2" s="1"/>
  <c r="A53" i="2" s="1"/>
  <c r="A51" i="2" l="1"/>
</calcChain>
</file>

<file path=xl/comments1.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0"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9"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5"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8"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85" authorId="0" shapeId="0">
      <text>
        <r>
          <rPr>
            <b/>
            <sz val="9"/>
            <color indexed="81"/>
            <rFont val="Tahoma"/>
            <family val="2"/>
          </rPr>
          <t>Autore:</t>
        </r>
        <r>
          <rPr>
            <sz val="9"/>
            <color indexed="81"/>
            <rFont val="Tahoma"/>
            <family val="2"/>
          </rPr>
          <t xml:space="preserve">
è alternativo alle ore</t>
        </r>
      </text>
    </comment>
  </commentList>
</comments>
</file>

<file path=xl/comments2.xml><?xml version="1.0" encoding="utf-8"?>
<comments xmlns="http://schemas.openxmlformats.org/spreadsheetml/2006/main">
  <authors>
    <author>Autore</author>
  </authors>
  <commentList>
    <comment ref="A31" authorId="0" shapeId="0">
      <text>
        <r>
          <rPr>
            <b/>
            <sz val="9"/>
            <color indexed="8"/>
            <rFont val="Tahoma"/>
            <family val="2"/>
          </rPr>
          <t xml:space="preserve">d.grimaldi:
</t>
        </r>
        <r>
          <rPr>
            <sz val="9"/>
            <color indexed="8"/>
            <rFont val="Tahoma"/>
            <family val="2"/>
          </rPr>
          <t>i campi degli indici non sono obbligatori se l'obiettivo è ricompreso nel processo e quest'ultimo è indicato nella descrizione dell'obiettivo</t>
        </r>
      </text>
    </comment>
    <comment ref="A32" authorId="0" shapeId="0">
      <text>
        <r>
          <rPr>
            <b/>
            <sz val="9"/>
            <color indexed="8"/>
            <rFont val="Tahoma"/>
            <family val="2"/>
          </rPr>
          <t xml:space="preserve">d.grimaldi:
</t>
        </r>
        <r>
          <rPr>
            <sz val="9"/>
            <color indexed="8"/>
            <rFont val="Tahoma"/>
            <family val="2"/>
          </rPr>
          <t xml:space="preserve">cosa produco
</t>
        </r>
        <r>
          <rPr>
            <b/>
            <sz val="9"/>
            <color indexed="8"/>
            <rFont val="Tahoma"/>
            <family val="2"/>
          </rPr>
          <t>campo obbligatorio</t>
        </r>
      </text>
    </comment>
    <comment ref="A38" authorId="0" shapeId="0">
      <text>
        <r>
          <rPr>
            <b/>
            <sz val="9"/>
            <color indexed="8"/>
            <rFont val="Tahoma"/>
            <family val="2"/>
          </rPr>
          <t xml:space="preserve">d.grimaldi:
</t>
        </r>
        <r>
          <rPr>
            <sz val="9"/>
            <color indexed="8"/>
            <rFont val="Tahoma"/>
            <family val="2"/>
          </rPr>
          <t>indici non strettamente necessari se non si richiama nella finalità il miglioramento temporale</t>
        </r>
      </text>
    </comment>
    <comment ref="A51" authorId="0" shapeId="0">
      <text>
        <r>
          <rPr>
            <b/>
            <sz val="9"/>
            <color indexed="8"/>
            <rFont val="Tahoma"/>
            <family val="2"/>
          </rPr>
          <t xml:space="preserve">d.grimaldi:
</t>
        </r>
        <r>
          <rPr>
            <sz val="9"/>
            <color indexed="8"/>
            <rFont val="Tahoma"/>
            <family val="2"/>
          </rPr>
          <t xml:space="preserve">è la misurazione qualitativa della nostro risultato 
</t>
        </r>
        <r>
          <rPr>
            <b/>
            <sz val="9"/>
            <color indexed="8"/>
            <rFont val="Tahoma"/>
            <family val="2"/>
          </rPr>
          <t>campo obbligatorio</t>
        </r>
      </text>
    </comment>
    <comment ref="K85" authorId="0" shapeId="0">
      <text>
        <r>
          <rPr>
            <b/>
            <sz val="9"/>
            <color indexed="8"/>
            <rFont val="Tahoma"/>
            <family val="2"/>
          </rPr>
          <t xml:space="preserve">d.grimaldi:
</t>
        </r>
        <r>
          <rPr>
            <sz val="9"/>
            <color indexed="8"/>
            <rFont val="Tahoma"/>
            <family val="2"/>
          </rPr>
          <t>è alternativo alle ore</t>
        </r>
      </text>
    </comment>
  </commentList>
</comments>
</file>

<file path=xl/comments3.xml><?xml version="1.0" encoding="utf-8"?>
<comments xmlns="http://schemas.openxmlformats.org/spreadsheetml/2006/main">
  <authors>
    <author>Autore</author>
  </authors>
  <commentList>
    <comment ref="A30" authorId="0" shapeId="0">
      <text>
        <r>
          <rPr>
            <b/>
            <sz val="9"/>
            <color indexed="8"/>
            <rFont val="Tahoma"/>
            <family val="2"/>
          </rPr>
          <t xml:space="preserve">d.grimaldi:
</t>
        </r>
        <r>
          <rPr>
            <sz val="9"/>
            <color indexed="8"/>
            <rFont val="Tahoma"/>
            <family val="2"/>
          </rPr>
          <t>i campi degli indici non sono obbligatori se l'obiettivo è ricompreso nel processo e quest'ultimo è indicato nella descrizione dell'obiettivo</t>
        </r>
      </text>
    </comment>
    <comment ref="A31" authorId="0" shapeId="0">
      <text>
        <r>
          <rPr>
            <b/>
            <sz val="9"/>
            <color indexed="8"/>
            <rFont val="Tahoma"/>
            <family val="2"/>
          </rPr>
          <t xml:space="preserve">d.grimaldi:
</t>
        </r>
        <r>
          <rPr>
            <sz val="9"/>
            <color indexed="8"/>
            <rFont val="Tahoma"/>
            <family val="2"/>
          </rPr>
          <t xml:space="preserve">cosa produco
</t>
        </r>
        <r>
          <rPr>
            <b/>
            <sz val="9"/>
            <color indexed="8"/>
            <rFont val="Tahoma"/>
            <family val="2"/>
          </rPr>
          <t>campo obbligatorio</t>
        </r>
      </text>
    </comment>
    <comment ref="A37" authorId="0" shapeId="0">
      <text>
        <r>
          <rPr>
            <b/>
            <sz val="9"/>
            <color indexed="8"/>
            <rFont val="Tahoma"/>
            <family val="2"/>
          </rPr>
          <t xml:space="preserve">d.grimaldi:
</t>
        </r>
        <r>
          <rPr>
            <sz val="9"/>
            <color indexed="8"/>
            <rFont val="Tahoma"/>
            <family val="2"/>
          </rPr>
          <t>indici non strettamente necessari se non si richiama nella finalità il miglioramento temporale</t>
        </r>
      </text>
    </comment>
    <comment ref="A42" authorId="0" shapeId="0">
      <text>
        <r>
          <rPr>
            <b/>
            <sz val="9"/>
            <color indexed="8"/>
            <rFont val="Tahoma"/>
            <family val="2"/>
          </rPr>
          <t xml:space="preserve">d.grimaldi:
</t>
        </r>
        <r>
          <rPr>
            <sz val="9"/>
            <color indexed="8"/>
            <rFont val="Tahoma"/>
            <family val="2"/>
          </rPr>
          <t xml:space="preserve">costituiscono costo obiettivo i costi diretti a produrlo non ricompresi nei costi già conteggiati nell'attività istituzionale. I costi sono riferiti al titolo primo
</t>
        </r>
        <r>
          <rPr>
            <b/>
            <sz val="9"/>
            <color indexed="8"/>
            <rFont val="Tahoma"/>
            <family val="2"/>
          </rPr>
          <t>campo obbligatorio</t>
        </r>
      </text>
    </comment>
    <comment ref="A47" authorId="0" shapeId="0">
      <text>
        <r>
          <rPr>
            <b/>
            <sz val="9"/>
            <color indexed="8"/>
            <rFont val="Tahoma"/>
            <family val="2"/>
          </rPr>
          <t xml:space="preserve">d.grimaldi:
</t>
        </r>
        <r>
          <rPr>
            <sz val="9"/>
            <color indexed="8"/>
            <rFont val="Tahoma"/>
            <family val="2"/>
          </rPr>
          <t xml:space="preserve">è la misurazione qualitativa della nostro risultato 
</t>
        </r>
        <r>
          <rPr>
            <b/>
            <sz val="9"/>
            <color indexed="8"/>
            <rFont val="Tahoma"/>
            <family val="2"/>
          </rPr>
          <t>campo obbligatorio</t>
        </r>
      </text>
    </comment>
    <comment ref="K81" authorId="0" shapeId="0">
      <text>
        <r>
          <rPr>
            <b/>
            <sz val="9"/>
            <color indexed="8"/>
            <rFont val="Tahoma"/>
            <family val="2"/>
          </rPr>
          <t xml:space="preserve">d.grimaldi:
</t>
        </r>
        <r>
          <rPr>
            <sz val="9"/>
            <color indexed="8"/>
            <rFont val="Tahoma"/>
            <family val="2"/>
          </rPr>
          <t>è alternativo alle ore</t>
        </r>
      </text>
    </comment>
  </commentList>
</comments>
</file>

<file path=xl/comments4.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0"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9"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5"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9"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6" authorId="0" shapeId="0">
      <text>
        <r>
          <rPr>
            <b/>
            <sz val="9"/>
            <color indexed="81"/>
            <rFont val="Tahoma"/>
            <family val="2"/>
          </rPr>
          <t>Autore:</t>
        </r>
        <r>
          <rPr>
            <sz val="9"/>
            <color indexed="81"/>
            <rFont val="Tahoma"/>
            <family val="2"/>
          </rPr>
          <t xml:space="preserve">
è alternativo alle ore</t>
        </r>
      </text>
    </comment>
  </commentList>
</comments>
</file>

<file path=xl/comments5.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29"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0"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6"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1"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4"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2" authorId="0" shapeId="0">
      <text>
        <r>
          <rPr>
            <b/>
            <sz val="9"/>
            <color indexed="8"/>
            <rFont val="Tahoma"/>
            <family val="2"/>
          </rPr>
          <t xml:space="preserve">d.grimaldi:
</t>
        </r>
        <r>
          <rPr>
            <sz val="9"/>
            <color indexed="8"/>
            <rFont val="Tahoma"/>
            <family val="2"/>
          </rPr>
          <t>è alternativo alle ore</t>
        </r>
      </text>
    </comment>
  </commentList>
</comments>
</file>

<file path=xl/comments6.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29"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0"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40"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4"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50"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88" authorId="0" shapeId="0">
      <text>
        <r>
          <rPr>
            <b/>
            <sz val="9"/>
            <color indexed="8"/>
            <rFont val="Tahoma"/>
            <family val="2"/>
          </rPr>
          <t xml:space="preserve">d.grimaldi:
</t>
        </r>
        <r>
          <rPr>
            <sz val="9"/>
            <color indexed="8"/>
            <rFont val="Tahoma"/>
            <family val="2"/>
          </rPr>
          <t>è alternativo alle ore</t>
        </r>
      </text>
    </comment>
  </commentList>
</comments>
</file>

<file path=xl/sharedStrings.xml><?xml version="1.0" encoding="utf-8"?>
<sst xmlns="http://schemas.openxmlformats.org/spreadsheetml/2006/main" count="1221" uniqueCount="337">
  <si>
    <t>OBIETTIVO GESTIONALE INTERSETTORIALE</t>
  </si>
  <si>
    <t>DIRIGENTE / PO</t>
  </si>
  <si>
    <t>SETTORE/CDR</t>
  </si>
  <si>
    <t>ALTRI CDR COINVOLTI</t>
  </si>
  <si>
    <t>TUTTI</t>
  </si>
  <si>
    <t>OBJ Strategico DUP</t>
  </si>
  <si>
    <t>Missione</t>
  </si>
  <si>
    <t>OBJ Operativo DUP</t>
  </si>
  <si>
    <t>Programma</t>
  </si>
  <si>
    <t>Titolo Obiettivo:</t>
  </si>
  <si>
    <t>Descrizione Obiettivo:</t>
  </si>
  <si>
    <t>Tempi di realizzazione</t>
  </si>
  <si>
    <t>x</t>
  </si>
  <si>
    <t>Descrizione delle fasi di attuazione nell'anno:</t>
  </si>
  <si>
    <t>INDICATORI DI RISULTATO</t>
  </si>
  <si>
    <t>Indici di efficacia</t>
  </si>
  <si>
    <t>ATTESO</t>
  </si>
  <si>
    <t>RAGGIUNTO</t>
  </si>
  <si>
    <t>Scost.</t>
  </si>
  <si>
    <t>Indici di efficacia temporale</t>
  </si>
  <si>
    <t>% rispetto fasi e tempi</t>
  </si>
  <si>
    <t xml:space="preserve">Svolgimento monitoraggio PTPCT </t>
  </si>
  <si>
    <t>Indici di efficienza economica</t>
  </si>
  <si>
    <t>Indici di qualità</t>
  </si>
  <si>
    <t>CRONOPROGRAMMA</t>
  </si>
  <si>
    <t>FASI E TEMPI</t>
  </si>
  <si>
    <t>Gennaio</t>
  </si>
  <si>
    <t>Febbraio</t>
  </si>
  <si>
    <t>Marzo</t>
  </si>
  <si>
    <t>Aprile</t>
  </si>
  <si>
    <t>Maggio</t>
  </si>
  <si>
    <t>Giugno</t>
  </si>
  <si>
    <t>Luglio</t>
  </si>
  <si>
    <t>Agosto</t>
  </si>
  <si>
    <t>Settembre</t>
  </si>
  <si>
    <t>Ottobre</t>
  </si>
  <si>
    <t>Novembre</t>
  </si>
  <si>
    <t>Dicembre</t>
  </si>
  <si>
    <t>X</t>
  </si>
  <si>
    <t>VERIFICA INTERMEDIA AL</t>
  </si>
  <si>
    <t>MEDIA VALORE RAGGIUNTO %</t>
  </si>
  <si>
    <t>MEDIA RISPETTO DEI TEMPI %</t>
  </si>
  <si>
    <t>VERIFICA FINALE AL</t>
  </si>
  <si>
    <t>Analisi degli scostamenti</t>
  </si>
  <si>
    <t xml:space="preserve">Cause </t>
  </si>
  <si>
    <t>Cause</t>
  </si>
  <si>
    <t>Effetti</t>
  </si>
  <si>
    <t>Provvedimenti correttivi</t>
  </si>
  <si>
    <t xml:space="preserve">Intrapresi </t>
  </si>
  <si>
    <t>Intrapresi</t>
  </si>
  <si>
    <t>Da attivare</t>
  </si>
  <si>
    <t>PERSONALE DIRIGENZIALE E DEI LIVELLI COINVOLTI NELL'OBIETTIVO</t>
  </si>
  <si>
    <t>Cat.</t>
  </si>
  <si>
    <t>Cognome e Nome</t>
  </si>
  <si>
    <t>% Partecipazione</t>
  </si>
  <si>
    <t>Costo orario</t>
  </si>
  <si>
    <t>% di tempo
n° ore dedicate</t>
  </si>
  <si>
    <t>Costo della risorsa</t>
  </si>
  <si>
    <t>COSTO DELLE RISORSE INTERNE</t>
  </si>
  <si>
    <t>RISORSE AGGIUNTIVE UTILIZZATE</t>
  </si>
  <si>
    <t>Tipologia</t>
  </si>
  <si>
    <t>Descrizione</t>
  </si>
  <si>
    <t>Costo</t>
  </si>
  <si>
    <t>COSTO COMPLESSIVO DELL'OBIETTIVO</t>
  </si>
  <si>
    <t>DES</t>
  </si>
  <si>
    <t>TYP</t>
  </si>
  <si>
    <t>ATT</t>
  </si>
  <si>
    <t>VA</t>
  </si>
  <si>
    <t>ADD</t>
  </si>
  <si>
    <t>Formazione specifica ai Dirigenti/ PO/ Responsabili di Servizio in tema di prevenzione della corruzione</t>
  </si>
  <si>
    <t>Formazione generale dei dipendenti in materia di anticorruzione</t>
  </si>
  <si>
    <t>N. sezioni individuate oggetto di aggiornamento</t>
  </si>
  <si>
    <t>Integrazione con PIAO</t>
  </si>
  <si>
    <t>Sì/ NO</t>
  </si>
  <si>
    <t>TRANSIZIONE DIGITALE</t>
  </si>
  <si>
    <t>Dopo il DL 76/2020 e il Nuovo Piano Triennale per l'Informatica nella Pubblica Amministrazione, con il DL 77/2021 e il DL 80/2021 sono stati fissati gli obiettivi di PA digitale, introducendo ed integrando le norme sull'Identità digitale, il domicilio digitale e l'accesso ai servizi digitali. La strategia digitale improntata punta a favorire ed agevolare l'interazione tra i cittadini e la Pubblica Amministrazione, per l'erogazione di servizi e i pagamenti on_line. L'Ente si pone dunque l'obiettivo di continuare e completare il processo di digitalizzazione attraverso la continua applicazione di quanto previsto all'interno del Piano di Digitalizzazione E tenendo aggiornati i propri obiettivi di accessibilità. Le nuove strumentazioni - così migliorate - puntano a  rappresentare la nuova modalità di accesso ai servizi del comune, quella digitale. A questo proposito, per promuovere l'uso dei servizi in modalità digitale, l'Ente si pone l'obiettivo di attuare dei momenti informativi verso la collettività. Parte importante del processo è la dematerializzazione dei documenti e degli archivi e dunque riguarda la creazione, gestione e conservazione dei documenti informatici. Per quanto riguarda l'aspetto della cyber security, l'Ente oltre che adeguare le proprie misure di sicurezza rinnova i piani di formazione del personale introducendo momenti formativi dedicati a questa tematica.</t>
  </si>
  <si>
    <t xml:space="preserve">Piano Transizione Digitale: perseguimento obiettivi locali </t>
  </si>
  <si>
    <t>Adeguamento infrastrutture digitali, migrazione dei CED  in cloud qualificati AgiD</t>
  </si>
  <si>
    <t xml:space="preserve">Attuazione del manuale di gestione e conservazione documentale </t>
  </si>
  <si>
    <t xml:space="preserve">Adeguamento alle misure di sicurezza secondo la complessità del proprio sistema </t>
  </si>
  <si>
    <t>Formazione in materia di transizione digitale: codice di condotta e cyber security e alfabetizzazione digitale</t>
  </si>
  <si>
    <t xml:space="preserve">Informazione ai cittadini sull'accesso ai servizi on line </t>
  </si>
  <si>
    <t>Implementazione ed interoperabilità delle piattaforme abilitate ampliando il numero di servizi erogabili con App IO e PagoPA</t>
  </si>
  <si>
    <t>Verifica del corretto adeguamento delle prescrizioni del GDPR per quanto riguarda i dati trattati tramite i servizi erogati online e dal proprio proprio sito web</t>
  </si>
  <si>
    <t>Grado complessivo raggiungimento obiettivi di Piano Transizione Digitale annuo</t>
  </si>
  <si>
    <t>Importi incassati tamite PagoPA</t>
  </si>
  <si>
    <t>Risorse acquisiite mediante PNRR o mediante altri fondi specifici sulla digitalizzazione</t>
  </si>
  <si>
    <t xml:space="preserve">Adeguamento alle misure minime di sicurezza ICT </t>
  </si>
  <si>
    <t>N. eventi formativi relativi alla transizione digitale</t>
  </si>
  <si>
    <t>N. eventi informativi alla cittadinanza relativi l'uso di piattaforme</t>
  </si>
  <si>
    <t>N. servizi on_line erogati dal portale istituzionale - implementati nel 2023</t>
  </si>
  <si>
    <t>N. servizi on_line accessibili tramite AppIO  - implementati nel 2023</t>
  </si>
  <si>
    <t>N. servizi anche a domanda individuale, tariffe e tributi pagabili tramite PagoPA - implementati nel 2023</t>
  </si>
  <si>
    <t>N. servizi on_line accessibili tramite SPID/CIE - implementati nel 2023</t>
  </si>
  <si>
    <t>N. certificati rilasciati in modalità digitale</t>
  </si>
  <si>
    <t xml:space="preserve">N. notifiche di atti digitali emesse tramite piattaforma </t>
  </si>
  <si>
    <t>N./Tipologie documenti informatici conservati digitalmente (FEL, Atti, Registro Protocollo, PEC, Contratti)</t>
  </si>
  <si>
    <t>N. service cloud attivati (sw Saas, Server in Cloud, Archiviazione)</t>
  </si>
  <si>
    <t>Dichiarazione di accessibilità da caricare sul portale Agid ed evidenza sul proprio sito</t>
  </si>
  <si>
    <t>Aggiornamento obiettivi accessibilità da pubblicare sul portale Agid e nella sezione Amministrazione Trasparente</t>
  </si>
  <si>
    <t>Analisi organizzativa</t>
  </si>
  <si>
    <t>Revisione della graduazione delle Elevate Qualificazioni</t>
  </si>
  <si>
    <t>Revisione dei profili professionali</t>
  </si>
  <si>
    <t>Programmazione per anno 2024</t>
  </si>
  <si>
    <t>Attuazione delle misure previste dalla sezione Rischi corruttivi del PIAO 2023-2025 relative all'anno corrente</t>
  </si>
  <si>
    <t>Approvazione del PIAO 2023-2025</t>
  </si>
  <si>
    <t>Mappatura dei processi/aree a maggior rischio di corruzione, identificazione e valutazione del rischio, programmazione delle misure e del loro monitoraggio</t>
  </si>
  <si>
    <t xml:space="preserve">Studio propedeutico per la stesura della sezione Rischi corruttivi e trasparenza del PIAO 2023-2025 </t>
  </si>
  <si>
    <t xml:space="preserve">Prevenzione della corruzione e  trasparenza  all'interno del Piano integrato di organizzazione e Attività (PIAO)                                                                       </t>
  </si>
  <si>
    <t xml:space="preserve">L' Ente si propone di procedere all'aggiornamento delle strategie di prevenzione dei rischi corruttivi che, alla luce dei nuovi strumenti di programmazione, sono contenute nella sezione apposita del PIAO e perciò integrate nell'ambito di una programmazione triennale più ampia. Il fine ultimo è quello di contribuire, attraverso la prevenzione della corruzione, alla generazione e protezione del valore pubblico evitando il più possibile che i fenomeni corruttivi possano eroderlo. Una parte consistente dell'obiettivo sarà dedicata all'elaborazione della sezione del PIAO rigurdante l'anticorruzione e la trasparenza nell'ottica dell'integrazione con le altre sezioni. L'Ente, inoltre, porterà avanti l'attività di verifica della mappatura dei processi tenendo conto che, oltre ai processi ritenuti dal Comune a più alto rischio corruttivo, il mutato quadro normativo rende necessario una particolare attenzione ai processi che prevedono la gestione dei fondi europei e del PNRR opportunamente mappati. Delle misure individuate, sia generali che specifiche (con particolare attenzione al divieto di pantouflage), sarà opportunamente individuata la programmazione del monitoraggio di cui si darà applicazione durante l'anno come da indicazioni PNA 2022-2024. Al fine di coinvolgere tutti i dipendenti, l'Ente si avvarrà oltre che di momenti di confronto con il RPCT e la struttura di supporto, di corsi di formazione in presenza o in modalità FAD. </t>
  </si>
  <si>
    <r>
      <t>Monitoraggio sull'attuazione delle misure di contrasto alla corruzione (</t>
    </r>
    <r>
      <rPr>
        <i/>
        <sz val="9"/>
        <rFont val="Tahoma"/>
        <family val="2"/>
      </rPr>
      <t>più volte all'anno, vedi tabella PNA 2023-2025</t>
    </r>
    <r>
      <rPr>
        <sz val="9"/>
        <rFont val="Tahoma"/>
        <family val="2"/>
      </rPr>
      <t>)</t>
    </r>
  </si>
  <si>
    <r>
      <t xml:space="preserve">Aggiornamento del Codice di comportamento in base alle linee guida ANAC </t>
    </r>
    <r>
      <rPr>
        <i/>
        <sz val="9"/>
        <rFont val="Tahoma"/>
        <family val="2"/>
      </rPr>
      <t>(se non aggiornato nel 2021)</t>
    </r>
  </si>
  <si>
    <t xml:space="preserve">Pianificazione eventi formativi relativi alla cyber security </t>
  </si>
  <si>
    <t>Avvio delle trattative sindacali</t>
  </si>
  <si>
    <t xml:space="preserve">Costituzione del fondo di produttività a ricezione delle novità introdotte dal CCNL </t>
  </si>
  <si>
    <t xml:space="preserve">% dipendenti formati sul nuovo CCNL </t>
  </si>
  <si>
    <t>% dipendenti formati</t>
  </si>
  <si>
    <t xml:space="preserve">Analisi organizzativa </t>
  </si>
  <si>
    <t>% profili riscritti</t>
  </si>
  <si>
    <t>Costituzione del fondo di produttività</t>
  </si>
  <si>
    <t>Avvio trattative sindacali</t>
  </si>
  <si>
    <t>% PO interessate da inquadramento EQ</t>
  </si>
  <si>
    <t xml:space="preserve">Aggiornamento del Contratto Collettivo Decentrato Integrativo (CCDI) </t>
  </si>
  <si>
    <t>Aggiornamento CCDI</t>
  </si>
  <si>
    <t>N. di processi/aree oggetto di revisione mappatura misure geneerali e specifiche Rischio</t>
  </si>
  <si>
    <t>Revisione Gestione Rischio Anticorruzione</t>
  </si>
  <si>
    <t>31.12.2023</t>
  </si>
  <si>
    <t>SI</t>
  </si>
  <si>
    <t>Adozione del PIAO entro 30 gg dalla data di approvazione Bilancio</t>
  </si>
  <si>
    <t>31.01.2023</t>
  </si>
  <si>
    <t>Obiettivo gestionale di performance</t>
  </si>
  <si>
    <t>Centro di Responsabilità</t>
  </si>
  <si>
    <t>Obj Strategico DUP</t>
  </si>
  <si>
    <r>
      <rPr>
        <b/>
        <sz val="9"/>
        <rFont val="Tahoma"/>
        <family val="2"/>
      </rPr>
      <t>Missione 1 :</t>
    </r>
    <r>
      <rPr>
        <sz val="9"/>
        <rFont val="Tahoma"/>
        <family val="2"/>
      </rPr>
      <t xml:space="preserve"> Servizi istituzionali, generali e di gestione</t>
    </r>
  </si>
  <si>
    <t>Ufficio Demografici</t>
  </si>
  <si>
    <t>Obiettivo Operativo DUP:</t>
  </si>
  <si>
    <t>TEMPI :</t>
  </si>
  <si>
    <t>FINALITA'</t>
  </si>
  <si>
    <t>Titolo Obiettivo gestionale PEG/PERFORMANCE</t>
  </si>
  <si>
    <t>descrizione obiettivo</t>
  </si>
  <si>
    <t>Descrizione delle fasi di attuazione:</t>
  </si>
  <si>
    <t>INDICI DI RISULTATO</t>
  </si>
  <si>
    <t>Indici/Indicatori di Efficacia</t>
  </si>
  <si>
    <t>Scostamento</t>
  </si>
  <si>
    <t>indici / Indicatori Rispetto dei tempi</t>
  </si>
  <si>
    <t>Indici di Costo</t>
  </si>
  <si>
    <t>Indici di Qualità</t>
  </si>
  <si>
    <t>PERSONALE COINVOLTO NELL'OBIETTIVO</t>
  </si>
  <si>
    <t>Costo annuo personale</t>
  </si>
  <si>
    <t>% tempo dedicato</t>
  </si>
  <si>
    <t>po</t>
  </si>
  <si>
    <t>Segretario comunale</t>
  </si>
  <si>
    <t>C</t>
  </si>
  <si>
    <t>Pecunia Roberta</t>
  </si>
  <si>
    <t>TOTALE PROVENTI</t>
  </si>
  <si>
    <t xml:space="preserve">Obiettivo gestionale n. </t>
  </si>
  <si>
    <t>Linee strategiche DUP</t>
  </si>
  <si>
    <t>Missioni :</t>
  </si>
  <si>
    <t>edilizia privata</t>
  </si>
  <si>
    <t xml:space="preserve">Obj Operativo DUP </t>
  </si>
  <si>
    <t>AREA TECNICA- EDILIZIA PRIVATA</t>
  </si>
  <si>
    <t>Centro di Responsabilità:</t>
  </si>
  <si>
    <t>Area tecnica</t>
  </si>
  <si>
    <t>Altri Centri di Responsabilità coinvolti:</t>
  </si>
  <si>
    <t>Descrizione obiettivo</t>
  </si>
  <si>
    <t>Indicatori di Efficacia Quantitativa</t>
  </si>
  <si>
    <t xml:space="preserve">ATTESO </t>
  </si>
  <si>
    <t xml:space="preserve">RAGGIUNTO </t>
  </si>
  <si>
    <t>Indicatori Temporali</t>
  </si>
  <si>
    <t>Indicatori di Costo</t>
  </si>
  <si>
    <t>Indici di Efficacia Qualitativa</t>
  </si>
  <si>
    <t>n° ore dedicate</t>
  </si>
  <si>
    <t>PO</t>
  </si>
  <si>
    <t xml:space="preserve">Euro Procaccini </t>
  </si>
  <si>
    <t>dip</t>
  </si>
  <si>
    <t>Basso Alessandro</t>
  </si>
  <si>
    <t>Martini Marco</t>
  </si>
  <si>
    <t>Approvazione progetto preliminare nuovo PUC</t>
  </si>
  <si>
    <t>Obiettivo gestionale n. 3</t>
  </si>
  <si>
    <t>Linee strategiche</t>
  </si>
  <si>
    <t>Area Finanziaria</t>
  </si>
  <si>
    <t>POLITICA FISCALE, FINANZIARIA E PATRIMONIALE</t>
  </si>
  <si>
    <r>
      <rPr>
        <b/>
        <sz val="9"/>
        <rFont val="Tahoma"/>
        <family val="2"/>
      </rPr>
      <t>Programma 3</t>
    </r>
    <r>
      <rPr>
        <sz val="9"/>
        <rFont val="Tahoma"/>
        <family val="2"/>
      </rPr>
      <t xml:space="preserve"> : Gestione economica, finanziaria, programmazione e provveditorato</t>
    </r>
  </si>
  <si>
    <t>Gestire efficientemente le risorse economiche: programmazione economico-finanziaria, l'economato ed il patrimonio</t>
  </si>
  <si>
    <t xml:space="preserve">Garantire la regolarità amministrativa e contabile e la tempestività delle procedure di entrata e di spesa con salvaguardia degli equilibri del bilancio nel rispetto della regolarità contabile dell’azione amministrativa.  Gestire il  processo di pianificazione e di rendicontazione economico – finanziaria, attraverso le stime e le valutazioni finanziarie sui dati di entrata e di spesa. Garantire l’efficiente gestione delle procedure di approvvigionamento di beni e servizi per il funzionamento dell’Ente. Effettuare il controllo di gestione dell'Ente e gestire i rapporti ed i controlli con le Società partecipate.
</t>
  </si>
  <si>
    <t>PAGO PA - APP IO - SPID</t>
  </si>
  <si>
    <t xml:space="preserve">Riduzione di almeno del 10%  stock dei debito commerciali al 31/12/2022 rispetto all'anno precedente </t>
  </si>
  <si>
    <t>Miglioramento tempi di pagamento fatture per debiti commerciali</t>
  </si>
  <si>
    <t>Miglioramento tempi di pagamento di fattura dei debiti commerciali</t>
  </si>
  <si>
    <t>Segretario</t>
  </si>
  <si>
    <t>Dip</t>
  </si>
  <si>
    <t>Sabrina Rolla</t>
  </si>
  <si>
    <t>Milano Paola</t>
  </si>
  <si>
    <t xml:space="preserve">Riduzione di almenno del 10%  stock dei debito commerciali al 31/12/2022 rispetto all'anno precedente </t>
  </si>
  <si>
    <t>N. report Monitoraggio trimestrale flussi consegnati all'Amministrazione</t>
  </si>
  <si>
    <t xml:space="preserve">Obiettivo gestionale </t>
  </si>
  <si>
    <t>Missioni e Programmi :</t>
  </si>
  <si>
    <t xml:space="preserve">lavori pubblici </t>
  </si>
  <si>
    <t>AREA TECNICA- LLPP</t>
  </si>
  <si>
    <t xml:space="preserve">Realizzazione corpo cellette ossario - Cimitero di Riomaggiore </t>
  </si>
  <si>
    <t>Realizzazione progetto nuova cartellonisctica territorio comunale</t>
  </si>
  <si>
    <t xml:space="preserve">Progetto di paternariato pubbblico privato per gestione energia e calore </t>
  </si>
  <si>
    <t xml:space="preserve">Manutenzione ordinaria e straordinaria della viabilità comunale compreso il  ripristino o nuova realizzazione di barriere stradali e muretti di contenimento, interventi di messa in
sicurezza e ripristini su strade e pertinenze (fossette, canalette e tubi), potatura
e/o abbattimento di alberature stradali, sfalcio erba su banchine stradali.
</t>
  </si>
  <si>
    <t>POLIZIA</t>
  </si>
  <si>
    <t>RESPONSABILE TPO</t>
  </si>
  <si>
    <t>AREA</t>
  </si>
  <si>
    <t>COLLEGAMENTO CON LINEE STRATEGICHE</t>
  </si>
  <si>
    <t>RESPONSABILE POLIZIA LOCALE</t>
  </si>
  <si>
    <t>POLIZIA LOCALE</t>
  </si>
  <si>
    <t>Funzioni di Polizia Locale</t>
  </si>
  <si>
    <t>Garantire  la sicurezza dei cittadini, vigilare sul territorio e sul puntuale adempimento dei dettami previsti dal codice della strada e dalle norme in materia di sanita', igiene ed urbanistica.</t>
  </si>
  <si>
    <t>Titolo Obiettivo Strategico di Performance</t>
  </si>
  <si>
    <t>L'obiettivo si propone di modulare i servizi di vigilanza, volti a garantire la sicurezza stradale e la sicurezza urbana, tenendo conto della particolare vocazione turistica del territorio. L'implementazione dei servizi sarà attuata anche mediante l'assunzione a tempo determinato di vigili stagionali. Puntuali controlli sul territorio saranno organizzati per garantire la massima sicurezza dei cittadini e dell'ambiente.L'obiettivo si propone di intensificare le azione di prevenzione, controllo e governo delle strade e del territorio, ai fini di garantire maggiore sicurezza e riduzione dei livelli di trasgressione delle norme, al consolidamento del senso civico e del rispetto del bene pubblico.</t>
  </si>
  <si>
    <t>procedimento sanzionatorio amministrativo</t>
  </si>
  <si>
    <t>accertamento e controlli su attività ricettive</t>
  </si>
  <si>
    <t>ASSUNZIONE e coordinamento VIGILI STAGIONALI</t>
  </si>
  <si>
    <t>accertamento e controlli in materia di decoro urbano in particolare corretto conferimento rifiuti</t>
  </si>
  <si>
    <t>Controllo delle Marine specchio acqueo e littorale</t>
  </si>
  <si>
    <t>Segnaletica orizzontale  e verticale</t>
  </si>
  <si>
    <t/>
  </si>
  <si>
    <t>Indici di Quantità</t>
  </si>
  <si>
    <t xml:space="preserve">Accertamenti codice stradale </t>
  </si>
  <si>
    <t>Controllo emissioni canne fumarie esercizi commerciali</t>
  </si>
  <si>
    <t>Controllo Aperture invernali attività commerciali</t>
  </si>
  <si>
    <t>Controllo raccolta differenziata (SECCO)</t>
  </si>
  <si>
    <t>Controlli su attività ricettive per corretta applicazione procedure regionali e imposta di soggiorno</t>
  </si>
  <si>
    <t>Accertamenti demografici per residenza svolte nei termini</t>
  </si>
  <si>
    <t xml:space="preserve">Controllo suoli commerciali e barche </t>
  </si>
  <si>
    <t>Indici di Tempo</t>
  </si>
  <si>
    <t>Indici di Qualita'</t>
  </si>
  <si>
    <t xml:space="preserve"> 30/06</t>
  </si>
  <si>
    <t>Note</t>
  </si>
  <si>
    <t xml:space="preserve">N. 2 AGENTI MANCANTI DOVUTI A TRASFERIMENTO PRESSO ALTRO COMUNE E INFORTUNIO </t>
  </si>
  <si>
    <t>OVVIAMENTE LE SANZIONI RISULTANO INFERIORI</t>
  </si>
  <si>
    <t>RESPONSABILI E PERSONALE DIPENDENTE COINVOLTI NELL'OBIETTIVO DI PERFORMANCE</t>
  </si>
  <si>
    <t>PERRONI Maurizio</t>
  </si>
  <si>
    <t>Cat. C</t>
  </si>
  <si>
    <t>Bonanini Elisa</t>
  </si>
  <si>
    <t>Truffello Francesca</t>
  </si>
  <si>
    <t>COSTO RISORSE AGGIUNTIVE UTILIZZATE</t>
  </si>
  <si>
    <r>
      <t xml:space="preserve">Implementare la vigilanza sul territorio attraverso la riorganizzazione dell'Ufficio adottando misure specifiche per garantire una più efficiente azione nei periodi di maggiore afflusso turistico.        
</t>
    </r>
    <r>
      <rPr>
        <b/>
        <sz val="10"/>
        <color rgb="FFFF0000"/>
        <rFont val="Tahoma"/>
        <family val="2"/>
      </rPr>
      <t xml:space="preserve">
Controlli su attività ricettive    </t>
    </r>
  </si>
  <si>
    <t>N. controlli su attività ricettive</t>
  </si>
  <si>
    <r>
      <rPr>
        <b/>
        <sz val="9"/>
        <rFont val="Tahoma"/>
        <family val="2"/>
      </rPr>
      <t>Missione 4 :</t>
    </r>
    <r>
      <rPr>
        <sz val="9"/>
        <rFont val="Tahoma"/>
        <family val="2"/>
      </rPr>
      <t xml:space="preserve"> Istruzione e diritto allo studio</t>
    </r>
  </si>
  <si>
    <t xml:space="preserve">Area Servizi Sociali + Area Tecnica </t>
  </si>
  <si>
    <t xml:space="preserve">Qualificare i servizi comunali per la scuola, garantendone continuità e completezza.
</t>
  </si>
  <si>
    <r>
      <rPr>
        <b/>
        <sz val="9"/>
        <rFont val="Tahoma"/>
        <family val="2"/>
      </rPr>
      <t>Programma 6</t>
    </r>
    <r>
      <rPr>
        <sz val="9"/>
        <rFont val="Tahoma"/>
        <family val="2"/>
      </rPr>
      <t xml:space="preserve"> : Servizi ausiliari all’istruzione</t>
    </r>
  </si>
  <si>
    <t xml:space="preserve">Segretario </t>
  </si>
  <si>
    <t xml:space="preserve">Milano Paola </t>
  </si>
  <si>
    <t>punti 1 2 3 della nota</t>
  </si>
  <si>
    <t>se non identificabili non compilare</t>
  </si>
  <si>
    <t>2023-2024</t>
  </si>
  <si>
    <t>31/12/2023</t>
  </si>
  <si>
    <t>Segretario Comunale</t>
  </si>
  <si>
    <t>Luca Folegnani</t>
  </si>
  <si>
    <t xml:space="preserve">Paola Milano </t>
  </si>
  <si>
    <t>Assistenza Lavori Via dell’Amore
Nuovi bandi PNRR - Aggiornamento piano e procedure di Protezione Civile
Sostenere tecnicamente le decisioni strategiche stabilite dall'Amministrazione, attraverso verifiche, analisi e monitoraggi e lavori</t>
  </si>
  <si>
    <t xml:space="preserve">Garantire la manutenzione ordinaria e straordianaria del territorio rispondendo con tempestività alle criticità e agli obittivi programmatici. Attuare l'esecuzione  di opere e  lavori Pubblici in coerenza con le tempistiche dettate dai finanziamenti pubblici. Redigere la programmazione delle opere e delle manutenzioni in coordinamento e attuazione con le direttive degli organi di governo. 
</t>
  </si>
  <si>
    <t>Affidamento lavori di messa in sicurezza falesia alla Marina di Riomaggiore - Piazza della Punta</t>
  </si>
  <si>
    <t>Affidamento lavori di messa in sicurezza idraulica Torrente Rio Finale - Lotti 2 e 3</t>
  </si>
  <si>
    <t>Assistenza al RUP  Lavori Via dell’Amore</t>
  </si>
  <si>
    <t xml:space="preserve"> PROGETTO PNRR - Efficientamento energetico edifici comunali</t>
  </si>
  <si>
    <t>Adeguamento sismico Palazzo Comunale - Sede COC</t>
  </si>
  <si>
    <t>Lavori di manutenzione ordinaria e straordinaria (manutenzione verde - manutenzioni strade - manutenzioni torrenti - varie)</t>
  </si>
  <si>
    <t xml:space="preserve">Manutenzione straordinaria sentiero della Donega </t>
  </si>
  <si>
    <t>Aviotti Marco</t>
  </si>
  <si>
    <t xml:space="preserve"> A seguito attivazione nuovo SUE l'obiettivo è volto alla massima digitalizzazione dei procedimenti al fine ottimizzare i tempi di conlusione. Altro obiettivo riguarda le pianificazioni in atto, con la necessità di arrivare all'adozione del nuovo Piano Urbanistico Intercomunale, in attuazione degli obiettivi condivisi dall'Amministrazione, in coordinamento con le altre Amministrazioni del Territorio</t>
  </si>
  <si>
    <t>Acquisizione istanze, istruttoriae rilascio pratiche edilizia DIGITALI CON PORTALE REGIONALE - Consolidamento</t>
  </si>
  <si>
    <t>Adozione Piano Urbanistico Intercomunale</t>
  </si>
  <si>
    <t>Attività di verificae e allineamento con il redigendo Piano del Parco Nazionale delle Cinque Terre</t>
  </si>
  <si>
    <t>N. pratiche paesaggistica   ON-LINE GESTITE/ N. pratiche complessive</t>
  </si>
  <si>
    <t>100/120</t>
  </si>
  <si>
    <t>N. pratiche edilizie   ON-LINE GESTITE/ N. pratiche complessive</t>
  </si>
  <si>
    <t>150/170</t>
  </si>
  <si>
    <t>Predisposizione Indagine gradimento Servizio</t>
  </si>
  <si>
    <t>Rolla  Sabrina</t>
  </si>
  <si>
    <t>Paola Milano</t>
  </si>
  <si>
    <t xml:space="preserve">Procaccini Euro </t>
  </si>
  <si>
    <t>Marco Martini</t>
  </si>
  <si>
    <t>Accertamenti inerenti  regolamenti e ordinanze comunali</t>
  </si>
  <si>
    <t>Importo sanzioni Cds, amministrative. Ecc. verbalizzate</t>
  </si>
  <si>
    <t>Assunzione agente polizia municipale di ruolo mediante concorso pubblico</t>
  </si>
  <si>
    <t>Qualità percepita da ciitadinanza (rilevata da questionario Customer Satisfaction)</t>
  </si>
  <si>
    <t>= 0 &gt; 75%</t>
  </si>
  <si>
    <t>L'obiettivo è quello di rendere disponibili loculi cimiteriali per nuove concessioni</t>
  </si>
  <si>
    <t>Individuazione inumazioni ultradecennali</t>
  </si>
  <si>
    <t>Individuazione concessioni loculi scadute</t>
  </si>
  <si>
    <t xml:space="preserve">Pubblicazione avvisi </t>
  </si>
  <si>
    <t>Comunicazioni a parenti defunti</t>
  </si>
  <si>
    <t>N. pratiche di riesumazione sepolture a terra</t>
  </si>
  <si>
    <t>N. pratiche estumulazione loculi con concessione scaduta</t>
  </si>
  <si>
    <r>
      <rPr>
        <b/>
        <sz val="9"/>
        <rFont val="Tahoma"/>
        <family val="2"/>
      </rPr>
      <t>Missione 12 :</t>
    </r>
    <r>
      <rPr>
        <sz val="9"/>
        <rFont val="Tahoma"/>
        <family val="2"/>
      </rPr>
      <t xml:space="preserve"> Diritti sociali, politiche sociali e famiglia</t>
    </r>
  </si>
  <si>
    <r>
      <rPr>
        <b/>
        <sz val="9"/>
        <rFont val="Tahoma"/>
        <family val="2"/>
      </rPr>
      <t>Programma 9</t>
    </r>
    <r>
      <rPr>
        <sz val="9"/>
        <rFont val="Tahoma"/>
        <family val="2"/>
      </rPr>
      <t xml:space="preserve"> : Servizio necroscopico e cimiteriale</t>
    </r>
  </si>
  <si>
    <t>L'obiettivo si propone di reperire nuovi loculi disponibili per future concessioni, considerato che in tutti i cimiteri comunali al momento vi sono pochissimi loculi ancora disponibili</t>
  </si>
  <si>
    <t xml:space="preserve">Aggiornamento Piano Protezione Civile e gestione allerte meteo e reperiblità- </t>
  </si>
  <si>
    <t>Segnaletica orizzontale/verticale</t>
  </si>
  <si>
    <t>Gara appalto servizio refezione scolastica quinquennale</t>
  </si>
  <si>
    <t>Gara appalto servizio asilo nido quinquennale</t>
  </si>
  <si>
    <t>Gara appalto servizio trasporto scolastico quinquennale</t>
  </si>
  <si>
    <t xml:space="preserve">Predisposizione documentazione per Gare appalti Servizi Trasporto Scolastico, Refezione scolastica e Asilo Nido </t>
  </si>
  <si>
    <t>Affidamento dei servizi di Trasporto scolastico, Refezione colastica e Asilo Nido per cinque anni previo espletamento di procedura ad evidenza pubblica</t>
  </si>
  <si>
    <t xml:space="preserve">
Razionalizzare la gestione dei servizi mensa trasporto scolastii e asilo nido.</t>
  </si>
  <si>
    <t>-17,75</t>
  </si>
  <si>
    <t>predisposizione Bilancio di Previsione 2024 e conto cosuntivo 2022</t>
  </si>
  <si>
    <t>Bilancio di Previsione 2024</t>
  </si>
  <si>
    <t>Conto consuntivo 2022</t>
  </si>
  <si>
    <t>Aviotti</t>
  </si>
  <si>
    <t>Formazione specifica relativa al CCNL 2019/2021</t>
  </si>
  <si>
    <t>Promozione della legalità attraverso azioni e politiche di contrasto alla corruzione sul territorio</t>
  </si>
  <si>
    <t>Attuazione delle misure previste nel Piano Triennale di Prevenzione della Corruzione</t>
  </si>
  <si>
    <t>1 Servizi istituzionali, generali e di gestione</t>
  </si>
  <si>
    <t>2 Segreteria Generale</t>
  </si>
  <si>
    <t>31/07/20223</t>
  </si>
  <si>
    <t>10 Risorse umane</t>
  </si>
  <si>
    <t xml:space="preserve">Il 16 novembre 2022 è stato stipulato il nuovo Contratto Collettivo Nazionale di Lavoro EELL per il triennio 2019-2021. Il nuovo CCNL si caratterizza per numerose e rilevanti innovazioni: l'aggiornamento della classificazione del personale attualizzandolo alle future sfide da perseguire - anche in linea con il PNRR -, la revisione degli incarichi di posizione organizzativa e di elevata qualificazione, la revisione delle progressioni economiche e di alcune indennità, la specificazione del lavoro agile e da remoto e la modifica del sistema delle relazioni sindacali.
Il 2023 sarà il primo anno di applicazione del nuovo contratto per l'Ente, questo implicherà una significativa attività di riscrittura di molti documenti e procedure che guidano la gestione del personale del comune di Riomaggiore, queste attività rivestono un carattere fortemente strategico per l'Amministrazione in quanto vogliono essere vissute ed agite non come meri adempimenti ma quali momenti preziosi di confronto, verifica ed allineamento tra i nuovi bisogni della collettività e la forma organizzativa che l'Ente si è dato.
</t>
  </si>
  <si>
    <t>Gestione personale Comune di Riomaggiore</t>
  </si>
  <si>
    <t>Implementazione della transizione digitale in applicazione del piano di digitalizzazione</t>
  </si>
  <si>
    <t>Armonizzare procedure, organizzazione e posizioni interne all'ente in riferimento al nuovo CCNL</t>
  </si>
  <si>
    <t>Promozione dell'uso del nuovo SUE e Adozione del nuovo Piano urbanistico intercomunale</t>
  </si>
  <si>
    <t>Attuare l'esecuziondi opere pubbliche in coerenza con le tempistiche dettate dai finanziamenti pubblici</t>
  </si>
  <si>
    <r>
      <rPr>
        <b/>
        <sz val="11"/>
        <rFont val="Tahoma"/>
        <family val="2"/>
      </rPr>
      <t>Missione 1 :</t>
    </r>
    <r>
      <rPr>
        <sz val="11"/>
        <rFont val="Tahoma"/>
        <family val="2"/>
      </rPr>
      <t xml:space="preserve"> Servizi istituzionali, generali e di gestione</t>
    </r>
  </si>
  <si>
    <t>Area suap</t>
  </si>
  <si>
    <t>Governance</t>
  </si>
  <si>
    <r>
      <rPr>
        <b/>
        <sz val="11"/>
        <rFont val="Tahoma"/>
        <family val="2"/>
      </rPr>
      <t>Programma 4</t>
    </r>
    <r>
      <rPr>
        <sz val="11"/>
        <rFont val="Tahoma"/>
        <family val="2"/>
      </rPr>
      <t xml:space="preserve"> : </t>
    </r>
  </si>
  <si>
    <t xml:space="preserve">Stesura e rilascio del provvedimento finale </t>
  </si>
  <si>
    <t>Segr</t>
  </si>
  <si>
    <t>Razionalizzare la gestione di mensa e trasporto scolastico: gestire le procedure di  Gara per affidamento appalti Servizi Trasporto Scolastico, Refezione scolastica e Asilo Nido per i prossimi cinque anni scolastici</t>
  </si>
  <si>
    <t>Gestire efficientemente la programmazione economico-finanziaria, l'economato ed il patrimonio</t>
  </si>
  <si>
    <t>Implementare l'Ottimizzazione della gestione delle risorse economiche. Supporto gestione Bandi PNRR</t>
  </si>
  <si>
    <t xml:space="preserve">Implementazione della digitalizzazione dei procedimenti del SUE e gestire le attività di documentazione urbanistica e di relativo confronto interenti </t>
  </si>
  <si>
    <t xml:space="preserve">Ottimizzare gestione procedure di esumazione/estumulazione cimiteri comunali </t>
  </si>
  <si>
    <t>Promuovere Innovazione con Nuovo CCLN 19-21</t>
  </si>
  <si>
    <t xml:space="preserve">Gestione procedure per rilascio concessioni mercato settimanale, fiere patronali e mercatini dell'ingegno  </t>
  </si>
  <si>
    <t xml:space="preserve">Organizzazione mercato settimanale, fiere patronali e mercatini dell'ingegno  </t>
  </si>
  <si>
    <t>Dopo l'approvazione avvenuta nell'anno 2022 del nuovo regolamento sul commercio, è necessario fare luogo alle procedure ad evidenza pubblica per rilasciare le concessioni per il commercio a posto fisso, e le concessioni al commercio per feste patronali e mercatini dell'ingegno</t>
  </si>
  <si>
    <t>Predisposizione bandi di gara</t>
  </si>
  <si>
    <t>Aggiudicazione concessioni</t>
  </si>
  <si>
    <t>Rilascio concessioni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</si>
</sst>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00"/>
    <numFmt numFmtId="166" formatCode="&quot;€&quot;\ #,##0.00"/>
    <numFmt numFmtId="167" formatCode="#,##0.00&quot; &quot;;&quot;  (&quot;#,##0.00&quot;)&quot;;&quot;- &quot;;@&quot; &quot;"/>
    <numFmt numFmtId="168" formatCode="#,##0&quot; &quot;;&quot;  (&quot;#,##0&quot;)&quot;;&quot;- &quot;;@&quot; &quot;"/>
    <numFmt numFmtId="169" formatCode="&quot;$ &quot;#,##0.00&quot; &quot;;&quot;$ (&quot;#,##0.00&quot;)&quot;;&quot;$ - &quot;;@&quot; &quot;"/>
    <numFmt numFmtId="170" formatCode="&quot;$ &quot;#,##0&quot; &quot;;&quot;$ (&quot;#,##0&quot;)&quot;;&quot;$ - &quot;;@&quot; &quot;"/>
    <numFmt numFmtId="171" formatCode="_-&quot;_&quot;\ * #,##0.00_-;\-&quot;_&quot;\ * #,##0.00_-;_-&quot;_&quot;\ * &quot;-&quot;??_-;_-@_-"/>
    <numFmt numFmtId="172" formatCode="[$-410]General"/>
    <numFmt numFmtId="173" formatCode="[$-410]0%"/>
    <numFmt numFmtId="174" formatCode="_-* #,##0.00_-;\-* #,##0.00_-;_-* \-??_-;_-@_-"/>
    <numFmt numFmtId="175" formatCode="[$€-410]&quot; &quot;#,##0.00;[Red]&quot;-&quot;[$€-410]&quot; &quot;#,##0.00"/>
    <numFmt numFmtId="176" formatCode="_-&quot;€ &quot;* #,##0.00_-;&quot;-€ &quot;* #,##0.00_-;_-&quot;€ &quot;* \-??_-;_-@_-"/>
    <numFmt numFmtId="177" formatCode="&quot; € &quot;#,##0.00&quot; &quot;;&quot;-€ &quot;#,##0.00&quot; &quot;;&quot; € -&quot;#&quot; &quot;;@&quot; &quot;"/>
    <numFmt numFmtId="178" formatCode="_(&quot;L.&quot;* #,##0.00_);_(&quot;L.&quot;* \(#,##0.00\);_(&quot;L.&quot;* &quot;-&quot;??_);_(@_)"/>
    <numFmt numFmtId="179" formatCode="#,##0.00\ &quot;€&quot;"/>
    <numFmt numFmtId="180" formatCode="0.00;[Red]0.00"/>
    <numFmt numFmtId="181" formatCode="&quot;€ &quot;#,##0.00"/>
    <numFmt numFmtId="182" formatCode="h:mm:ss"/>
  </numFmts>
  <fonts count="50">
    <font>
      <sz val="10"/>
      <name val="Tahoma"/>
    </font>
    <font>
      <sz val="11"/>
      <color theme="1"/>
      <name val="Calibri"/>
      <family val="2"/>
      <scheme val="minor"/>
    </font>
    <font>
      <sz val="11"/>
      <color theme="1"/>
      <name val="Calibri"/>
      <family val="2"/>
      <scheme val="minor"/>
    </font>
    <font>
      <sz val="14"/>
      <name val="Tahoma"/>
      <family val="2"/>
    </font>
    <font>
      <sz val="9"/>
      <name val="Tahoma"/>
      <family val="2"/>
    </font>
    <font>
      <b/>
      <sz val="9"/>
      <name val="Tahoma"/>
      <family val="2"/>
    </font>
    <font>
      <sz val="10"/>
      <name val="Tahoma"/>
      <family val="2"/>
    </font>
    <font>
      <b/>
      <sz val="10"/>
      <name val="Tahoma"/>
      <family val="2"/>
    </font>
    <font>
      <sz val="8"/>
      <name val="Tahoma"/>
      <family val="2"/>
    </font>
    <font>
      <sz val="8"/>
      <color theme="0" tint="-0.499984740745262"/>
      <name val="Tahoma"/>
      <family val="2"/>
    </font>
    <font>
      <sz val="10"/>
      <color rgb="FFFF0000"/>
      <name val="Tahoma"/>
      <family val="2"/>
    </font>
    <font>
      <sz val="14"/>
      <color rgb="FFC0C0C0"/>
      <name val="Arial1"/>
    </font>
    <font>
      <sz val="14"/>
      <color rgb="FFFF0000"/>
      <name val="Arial1"/>
    </font>
    <font>
      <sz val="10"/>
      <color theme="1"/>
      <name val="Arial1"/>
    </font>
    <font>
      <sz val="10"/>
      <name val="Arial"/>
      <family val="2"/>
    </font>
    <font>
      <sz val="11"/>
      <color indexed="8"/>
      <name val="Calibri"/>
      <family val="2"/>
      <charset val="1"/>
    </font>
    <font>
      <sz val="11"/>
      <color rgb="FF000000"/>
      <name val="Calibri"/>
      <family val="2"/>
    </font>
    <font>
      <sz val="14"/>
      <color rgb="FF000000"/>
      <name val="Arial1"/>
    </font>
    <font>
      <sz val="11"/>
      <color rgb="FFFF0000"/>
      <name val="Arial1"/>
    </font>
    <font>
      <b/>
      <i/>
      <sz val="16"/>
      <color rgb="FF000000"/>
      <name val="Arial1"/>
    </font>
    <font>
      <sz val="11"/>
      <color rgb="FF000000"/>
      <name val="Arial1"/>
    </font>
    <font>
      <sz val="10"/>
      <color rgb="FF000000"/>
      <name val="Arial1"/>
    </font>
    <font>
      <sz val="10"/>
      <name val="Arial"/>
      <family val="2"/>
      <charset val="1"/>
    </font>
    <font>
      <sz val="11"/>
      <color indexed="8"/>
      <name val="Calibri"/>
      <family val="2"/>
    </font>
    <font>
      <b/>
      <i/>
      <u/>
      <sz val="14"/>
      <color rgb="FF000000"/>
      <name val="Arial1"/>
    </font>
    <font>
      <sz val="10"/>
      <color theme="0"/>
      <name val="Tahoma"/>
      <family val="2"/>
    </font>
    <font>
      <i/>
      <sz val="9"/>
      <name val="Tahoma"/>
      <family val="2"/>
    </font>
    <font>
      <sz val="10"/>
      <color theme="1"/>
      <name val="Tahoma"/>
      <family val="2"/>
    </font>
    <font>
      <sz val="10"/>
      <color indexed="10"/>
      <name val="Tahoma"/>
      <family val="2"/>
    </font>
    <font>
      <b/>
      <sz val="9"/>
      <color indexed="81"/>
      <name val="Tahoma"/>
      <family val="2"/>
    </font>
    <font>
      <sz val="9"/>
      <color indexed="81"/>
      <name val="Tahoma"/>
      <family val="2"/>
    </font>
    <font>
      <b/>
      <sz val="10"/>
      <name val="Arial"/>
      <family val="2"/>
    </font>
    <font>
      <sz val="8"/>
      <color indexed="10"/>
      <name val="Tahoma"/>
      <family val="2"/>
    </font>
    <font>
      <sz val="10"/>
      <name val="Tahoma"/>
      <family val="2"/>
      <charset val="1"/>
    </font>
    <font>
      <sz val="9"/>
      <name val="Tahoma"/>
      <family val="2"/>
      <charset val="1"/>
    </font>
    <font>
      <b/>
      <sz val="8"/>
      <name val="Tahoma"/>
      <family val="2"/>
    </font>
    <font>
      <b/>
      <sz val="10"/>
      <color indexed="9"/>
      <name val="Tahoma"/>
      <family val="2"/>
    </font>
    <font>
      <b/>
      <sz val="9"/>
      <color indexed="8"/>
      <name val="Tahoma"/>
      <family val="2"/>
    </font>
    <font>
      <sz val="9"/>
      <color indexed="8"/>
      <name val="Tahoma"/>
      <family val="2"/>
    </font>
    <font>
      <i/>
      <sz val="8"/>
      <name val="Tahoma"/>
      <family val="2"/>
    </font>
    <font>
      <sz val="10"/>
      <color indexed="9"/>
      <name val="Tahoma"/>
      <family val="2"/>
    </font>
    <font>
      <sz val="8"/>
      <name val="Arial"/>
      <family val="2"/>
    </font>
    <font>
      <sz val="9"/>
      <color indexed="10"/>
      <name val="Tahoma"/>
      <family val="2"/>
    </font>
    <font>
      <b/>
      <sz val="9"/>
      <color indexed="10"/>
      <name val="Tahoma"/>
      <family val="2"/>
    </font>
    <font>
      <b/>
      <sz val="10"/>
      <color rgb="FFFF0000"/>
      <name val="Tahoma"/>
      <family val="2"/>
    </font>
    <font>
      <sz val="10"/>
      <color rgb="FFFF0000"/>
      <name val="Arial"/>
      <family val="2"/>
    </font>
    <font>
      <sz val="11"/>
      <name val="Tahoma"/>
      <family val="2"/>
    </font>
    <font>
      <b/>
      <sz val="11"/>
      <name val="Tahoma"/>
      <family val="2"/>
    </font>
    <font>
      <sz val="11"/>
      <name val="Arial"/>
      <family val="2"/>
    </font>
    <font>
      <sz val="11"/>
      <color rgb="FFFF0000"/>
      <name val="Tahoma"/>
      <family val="2"/>
    </font>
  </fonts>
  <fills count="29">
    <fill>
      <patternFill patternType="none"/>
    </fill>
    <fill>
      <patternFill patternType="gray125"/>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indexed="22"/>
        <bgColor indexed="64"/>
      </patternFill>
    </fill>
    <fill>
      <patternFill patternType="solid">
        <fgColor rgb="FFC0C0C0"/>
        <bgColor rgb="FFC0C0C0"/>
      </patternFill>
    </fill>
    <fill>
      <patternFill patternType="solid">
        <fgColor rgb="FFFF0000"/>
        <bgColor rgb="FFFF0000"/>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indexed="42"/>
        <bgColor indexed="27"/>
      </patternFill>
    </fill>
    <fill>
      <patternFill patternType="solid">
        <fgColor indexed="47"/>
        <bgColor indexed="22"/>
      </patternFill>
    </fill>
    <fill>
      <patternFill patternType="solid">
        <fgColor indexed="29"/>
        <bgColor indexed="45"/>
      </patternFill>
    </fill>
    <fill>
      <patternFill patternType="solid">
        <fgColor indexed="22"/>
        <bgColor indexed="31"/>
      </patternFill>
    </fill>
    <fill>
      <patternFill patternType="solid">
        <fgColor indexed="43"/>
        <bgColor indexed="26"/>
      </patternFill>
    </fill>
    <fill>
      <patternFill patternType="solid">
        <fgColor indexed="27"/>
        <bgColor indexed="41"/>
      </patternFill>
    </fill>
    <fill>
      <patternFill patternType="solid">
        <fgColor theme="6"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s>
  <borders count="15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hair">
        <color indexed="8"/>
      </top>
      <bottom style="hair">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indexed="8"/>
      </left>
      <right style="thin">
        <color indexed="8"/>
      </right>
      <top/>
      <bottom/>
      <diagonal/>
    </border>
    <border>
      <left style="thin">
        <color indexed="8"/>
      </left>
      <right style="thin">
        <color indexed="8"/>
      </right>
      <top style="medium">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indexed="64"/>
      </right>
      <top style="thin">
        <color auto="1"/>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auto="1"/>
      </right>
      <top style="thin">
        <color indexed="8"/>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auto="1"/>
      </bottom>
      <diagonal/>
    </border>
  </borders>
  <cellStyleXfs count="126">
    <xf numFmtId="0" fontId="0" fillId="0" borderId="0"/>
    <xf numFmtId="0" fontId="6" fillId="0" borderId="0"/>
    <xf numFmtId="0" fontId="11" fillId="9" borderId="0" applyNumberFormat="0" applyBorder="0" applyProtection="0"/>
    <xf numFmtId="0" fontId="12" fillId="10" borderId="0" applyNumberFormat="0" applyBorder="0" applyProtection="0"/>
    <xf numFmtId="0" fontId="11" fillId="9" borderId="0" applyNumberFormat="0" applyBorder="0" applyProtection="0"/>
    <xf numFmtId="0" fontId="12" fillId="10" borderId="0" applyNumberFormat="0" applyBorder="0" applyProtection="0"/>
    <xf numFmtId="0" fontId="11" fillId="9" borderId="0" applyNumberFormat="0" applyBorder="0" applyAlignment="0" applyProtection="0"/>
    <xf numFmtId="0" fontId="12" fillId="10"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167" fontId="13" fillId="0" borderId="0"/>
    <xf numFmtId="168" fontId="13" fillId="0" borderId="0"/>
    <xf numFmtId="0" fontId="11" fillId="9" borderId="0" applyNumberFormat="0" applyBorder="0" applyProtection="0"/>
    <xf numFmtId="169" fontId="13" fillId="0" borderId="0"/>
    <xf numFmtId="170" fontId="13" fillId="0" borderId="0"/>
    <xf numFmtId="171"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xf numFmtId="172" fontId="16" fillId="0" borderId="0" applyBorder="0" applyProtection="0"/>
    <xf numFmtId="173" fontId="17" fillId="0" borderId="0" applyFont="0" applyBorder="0" applyProtection="0"/>
    <xf numFmtId="0" fontId="18" fillId="10" borderId="0"/>
    <xf numFmtId="0" fontId="19" fillId="0" borderId="0" applyNumberFormat="0" applyBorder="0" applyProtection="0">
      <alignment horizontal="center"/>
    </xf>
    <xf numFmtId="0" fontId="19" fillId="0" borderId="0" applyNumberFormat="0" applyBorder="0" applyProtection="0">
      <alignment horizontal="center" textRotation="90"/>
    </xf>
    <xf numFmtId="41" fontId="14" fillId="0" borderId="0" applyFont="0" applyFill="0" applyBorder="0" applyAlignment="0" applyProtection="0"/>
    <xf numFmtId="43" fontId="14" fillId="0" borderId="0" applyFont="0" applyFill="0" applyBorder="0" applyAlignment="0" applyProtection="0"/>
    <xf numFmtId="174" fontId="14" fillId="0" borderId="0" applyFill="0" applyBorder="0" applyAlignment="0" applyProtection="0"/>
    <xf numFmtId="174"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ill="0" applyBorder="0" applyAlignment="0" applyProtection="0"/>
    <xf numFmtId="174" fontId="14" fillId="0" borderId="0" applyFill="0" applyBorder="0" applyAlignment="0" applyProtection="0"/>
    <xf numFmtId="174" fontId="14" fillId="0" borderId="0" applyFill="0" applyBorder="0" applyAlignment="0" applyProtection="0"/>
    <xf numFmtId="174" fontId="14" fillId="0" borderId="0" applyFill="0" applyBorder="0" applyAlignment="0" applyProtection="0"/>
    <xf numFmtId="43" fontId="14" fillId="0" borderId="0" applyFont="0" applyFill="0" applyBorder="0" applyAlignment="0" applyProtection="0"/>
    <xf numFmtId="0" fontId="17" fillId="0" borderId="0"/>
    <xf numFmtId="0" fontId="13" fillId="0" borderId="0"/>
    <xf numFmtId="0" fontId="20" fillId="0" borderId="0"/>
    <xf numFmtId="0" fontId="6" fillId="0" borderId="0"/>
    <xf numFmtId="0" fontId="2" fillId="0" borderId="0"/>
    <xf numFmtId="0" fontId="6" fillId="0" borderId="0"/>
    <xf numFmtId="0" fontId="14" fillId="0" borderId="0"/>
    <xf numFmtId="0" fontId="14" fillId="0" borderId="0"/>
    <xf numFmtId="0" fontId="13" fillId="0" borderId="0"/>
    <xf numFmtId="0" fontId="14" fillId="0" borderId="0"/>
    <xf numFmtId="0" fontId="14" fillId="0" borderId="0"/>
    <xf numFmtId="172" fontId="21" fillId="0" borderId="0" applyBorder="0" applyProtection="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172" fontId="21" fillId="0" borderId="0"/>
    <xf numFmtId="0" fontId="14" fillId="0" borderId="0"/>
    <xf numFmtId="172" fontId="21" fillId="0" borderId="0" applyBorder="0" applyProtection="0"/>
    <xf numFmtId="0" fontId="13"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7" fillId="0" borderId="0"/>
    <xf numFmtId="0" fontId="2" fillId="0" borderId="0"/>
    <xf numFmtId="9" fontId="13" fillId="0" borderId="0"/>
    <xf numFmtId="9" fontId="14" fillId="0" borderId="0" applyFont="0" applyFill="0" applyBorder="0" applyAlignment="0" applyProtection="0"/>
    <xf numFmtId="9" fontId="14" fillId="0" borderId="0" applyFill="0" applyBorder="0" applyAlignment="0" applyProtection="0"/>
    <xf numFmtId="173" fontId="17" fillId="0" borderId="0" applyFont="0" applyBorder="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0" fontId="24" fillId="0" borderId="0" applyNumberFormat="0" applyBorder="0" applyProtection="0"/>
    <xf numFmtId="175" fontId="24" fillId="0" borderId="0" applyBorder="0" applyProtection="0"/>
    <xf numFmtId="0" fontId="16" fillId="0" borderId="0"/>
    <xf numFmtId="0" fontId="23" fillId="0" borderId="0"/>
    <xf numFmtId="9" fontId="20"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6" fontId="14" fillId="0" borderId="0" applyFill="0" applyBorder="0" applyAlignment="0" applyProtection="0"/>
    <xf numFmtId="176" fontId="14" fillId="0" borderId="0" applyFill="0" applyBorder="0" applyAlignment="0" applyProtection="0"/>
    <xf numFmtId="177" fontId="21" fillId="0" borderId="0"/>
    <xf numFmtId="176" fontId="14" fillId="0" borderId="0" applyFill="0" applyBorder="0" applyAlignment="0" applyProtection="0"/>
    <xf numFmtId="176"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0" fontId="6" fillId="0" borderId="0" applyProtection="0"/>
    <xf numFmtId="0" fontId="33" fillId="0" borderId="0"/>
    <xf numFmtId="0" fontId="23" fillId="0" borderId="0"/>
    <xf numFmtId="0" fontId="1" fillId="0" borderId="0"/>
    <xf numFmtId="0" fontId="14" fillId="0" borderId="0"/>
    <xf numFmtId="0" fontId="14" fillId="0" borderId="0"/>
  </cellStyleXfs>
  <cellXfs count="1396">
    <xf numFmtId="0" fontId="0" fillId="0" borderId="0" xfId="0"/>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6" fillId="5" borderId="18" xfId="0" applyFont="1" applyFill="1" applyBorder="1" applyAlignment="1">
      <alignment vertical="center" wrapText="1"/>
    </xf>
    <xf numFmtId="0" fontId="0" fillId="5" borderId="19" xfId="0" applyFill="1" applyBorder="1" applyAlignment="1">
      <alignment vertical="center" wrapText="1"/>
    </xf>
    <xf numFmtId="0" fontId="0" fillId="5" borderId="22" xfId="0" applyFill="1" applyBorder="1" applyAlignment="1">
      <alignment vertical="center" wrapText="1"/>
    </xf>
    <xf numFmtId="0" fontId="0" fillId="5" borderId="23" xfId="0" applyFill="1" applyBorder="1" applyAlignment="1">
      <alignment vertical="center" wrapText="1"/>
    </xf>
    <xf numFmtId="0" fontId="0" fillId="0" borderId="22" xfId="0" applyBorder="1" applyAlignment="1">
      <alignment horizontal="center" vertical="center"/>
    </xf>
    <xf numFmtId="0" fontId="0" fillId="0" borderId="0" xfId="0"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6" fillId="2" borderId="10" xfId="1" applyFill="1" applyBorder="1" applyAlignment="1">
      <alignment horizontal="center" vertical="center"/>
    </xf>
    <xf numFmtId="0" fontId="6" fillId="2" borderId="17" xfId="1" applyFill="1" applyBorder="1" applyAlignment="1">
      <alignment horizontal="center" vertical="center"/>
    </xf>
    <xf numFmtId="0" fontId="8" fillId="7" borderId="46" xfId="1" applyFont="1" applyFill="1" applyBorder="1" applyAlignment="1" applyProtection="1">
      <alignment horizontal="center" vertical="center"/>
      <protection locked="0"/>
    </xf>
    <xf numFmtId="0" fontId="8" fillId="7" borderId="47" xfId="1" applyFont="1" applyFill="1" applyBorder="1" applyAlignment="1" applyProtection="1">
      <alignment horizontal="center" vertical="center"/>
      <protection locked="0"/>
    </xf>
    <xf numFmtId="0" fontId="8" fillId="7" borderId="51" xfId="1" applyFont="1" applyFill="1" applyBorder="1" applyAlignment="1" applyProtection="1">
      <alignment horizontal="center" vertical="center"/>
      <protection locked="0"/>
    </xf>
    <xf numFmtId="0" fontId="8" fillId="7" borderId="52" xfId="1" applyFont="1" applyFill="1" applyBorder="1" applyAlignment="1" applyProtection="1">
      <alignment horizontal="center" vertical="center"/>
      <protection locked="0"/>
    </xf>
    <xf numFmtId="0" fontId="8" fillId="7" borderId="56" xfId="1" applyFont="1" applyFill="1" applyBorder="1" applyAlignment="1" applyProtection="1">
      <alignment horizontal="center" vertical="center"/>
      <protection locked="0"/>
    </xf>
    <xf numFmtId="0" fontId="8" fillId="7" borderId="57" xfId="1" applyFont="1" applyFill="1" applyBorder="1" applyAlignment="1" applyProtection="1">
      <alignment horizontal="center" vertical="center"/>
      <protection locked="0"/>
    </xf>
    <xf numFmtId="0" fontId="8" fillId="2" borderId="10" xfId="0" applyFont="1" applyFill="1" applyBorder="1" applyAlignment="1">
      <alignment horizontal="center" vertical="center" textRotation="90"/>
    </xf>
    <xf numFmtId="0" fontId="0" fillId="0" borderId="60" xfId="0"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0" fillId="2" borderId="63" xfId="0" applyFill="1" applyBorder="1" applyAlignment="1">
      <alignment horizontal="center" vertical="center" wrapText="1"/>
    </xf>
    <xf numFmtId="0" fontId="0" fillId="0" borderId="31"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 fillId="8" borderId="11" xfId="0" applyFont="1" applyFill="1" applyBorder="1" applyAlignment="1">
      <alignment horizontal="center" vertical="center"/>
    </xf>
    <xf numFmtId="0" fontId="6" fillId="0" borderId="0" xfId="55" applyAlignment="1" applyProtection="1">
      <alignment horizontal="center" vertical="center"/>
      <protection locked="0"/>
    </xf>
    <xf numFmtId="0" fontId="6" fillId="0" borderId="0" xfId="55" applyAlignment="1">
      <alignment horizontal="center" vertical="center"/>
    </xf>
    <xf numFmtId="0" fontId="7" fillId="8" borderId="11" xfId="55" applyFont="1" applyFill="1" applyBorder="1" applyAlignment="1">
      <alignment horizontal="center" vertical="center"/>
    </xf>
    <xf numFmtId="0" fontId="6" fillId="0" borderId="35" xfId="55" applyBorder="1" applyAlignment="1" applyProtection="1">
      <alignment horizontal="center" vertical="center"/>
      <protection locked="0"/>
    </xf>
    <xf numFmtId="0" fontId="6" fillId="0" borderId="33" xfId="55" applyBorder="1" applyAlignment="1" applyProtection="1">
      <alignment horizontal="center" vertical="center"/>
      <protection locked="0"/>
    </xf>
    <xf numFmtId="0" fontId="6" fillId="0" borderId="31" xfId="55" applyBorder="1" applyAlignment="1" applyProtection="1">
      <alignment horizontal="center" vertical="center"/>
      <protection locked="0"/>
    </xf>
    <xf numFmtId="0" fontId="6" fillId="2" borderId="63" xfId="55" applyFill="1" applyBorder="1" applyAlignment="1">
      <alignment horizontal="center" vertical="center" wrapText="1"/>
    </xf>
    <xf numFmtId="0" fontId="6" fillId="0" borderId="62" xfId="55" applyBorder="1" applyAlignment="1" applyProtection="1">
      <alignment horizontal="center" vertical="center"/>
      <protection locked="0"/>
    </xf>
    <xf numFmtId="0" fontId="10" fillId="0" borderId="61" xfId="55" applyFont="1" applyBorder="1" applyAlignment="1" applyProtection="1">
      <alignment horizontal="center" vertical="center"/>
      <protection locked="0"/>
    </xf>
    <xf numFmtId="0" fontId="10" fillId="5" borderId="61" xfId="55" applyFont="1" applyFill="1" applyBorder="1" applyAlignment="1" applyProtection="1">
      <alignment horizontal="center" vertical="center"/>
      <protection locked="0"/>
    </xf>
    <xf numFmtId="0" fontId="6" fillId="0" borderId="61" xfId="55" applyBorder="1" applyAlignment="1" applyProtection="1">
      <alignment horizontal="center" vertical="center"/>
      <protection locked="0"/>
    </xf>
    <xf numFmtId="0" fontId="6" fillId="0" borderId="60" xfId="55" applyBorder="1" applyAlignment="1" applyProtection="1">
      <alignment horizontal="center" vertical="center"/>
      <protection locked="0"/>
    </xf>
    <xf numFmtId="0" fontId="6" fillId="11" borderId="61" xfId="55" applyFill="1" applyBorder="1" applyAlignment="1" applyProtection="1">
      <alignment horizontal="center" vertical="center"/>
      <protection locked="0"/>
    </xf>
    <xf numFmtId="0" fontId="6" fillId="5" borderId="61" xfId="55" applyFill="1" applyBorder="1" applyAlignment="1" applyProtection="1">
      <alignment horizontal="center" vertical="center"/>
      <protection locked="0"/>
    </xf>
    <xf numFmtId="0" fontId="25" fillId="5" borderId="61" xfId="55" applyFont="1" applyFill="1" applyBorder="1" applyAlignment="1" applyProtection="1">
      <alignment horizontal="center" vertical="center"/>
      <protection locked="0"/>
    </xf>
    <xf numFmtId="0" fontId="8" fillId="2" borderId="10" xfId="55" applyFont="1" applyFill="1" applyBorder="1" applyAlignment="1">
      <alignment horizontal="center" vertical="center" textRotation="90"/>
    </xf>
    <xf numFmtId="0" fontId="4" fillId="2" borderId="33" xfId="55" applyFont="1" applyFill="1" applyBorder="1" applyAlignment="1">
      <alignment horizontal="center" vertical="center" wrapText="1"/>
    </xf>
    <xf numFmtId="0" fontId="4" fillId="2" borderId="24" xfId="55" applyFont="1" applyFill="1" applyBorder="1" applyAlignment="1">
      <alignment horizontal="center" vertical="center" wrapText="1"/>
    </xf>
    <xf numFmtId="0" fontId="4" fillId="2" borderId="32" xfId="55" applyFont="1" applyFill="1" applyBorder="1" applyAlignment="1">
      <alignment horizontal="center" vertical="center" wrapText="1"/>
    </xf>
    <xf numFmtId="0" fontId="4" fillId="2" borderId="31" xfId="55" applyFont="1" applyFill="1" applyBorder="1" applyAlignment="1">
      <alignment horizontal="center" vertical="center" wrapText="1"/>
    </xf>
    <xf numFmtId="0" fontId="4" fillId="2" borderId="30" xfId="55" applyFont="1" applyFill="1" applyBorder="1" applyAlignment="1">
      <alignment horizontal="center" vertical="center" wrapText="1"/>
    </xf>
    <xf numFmtId="0" fontId="6" fillId="0" borderId="22" xfId="55" applyBorder="1" applyAlignment="1">
      <alignment horizontal="center" vertical="center"/>
    </xf>
    <xf numFmtId="0" fontId="6" fillId="5" borderId="23" xfId="55" applyFill="1" applyBorder="1" applyAlignment="1">
      <alignment vertical="center" wrapText="1"/>
    </xf>
    <xf numFmtId="0" fontId="6" fillId="5" borderId="22" xfId="55" applyFill="1" applyBorder="1" applyAlignment="1">
      <alignment vertical="center" wrapText="1"/>
    </xf>
    <xf numFmtId="0" fontId="6" fillId="5" borderId="19" xfId="55" applyFill="1" applyBorder="1" applyAlignment="1">
      <alignment vertical="center" wrapText="1"/>
    </xf>
    <xf numFmtId="0" fontId="6" fillId="5" borderId="18" xfId="55" applyFill="1" applyBorder="1" applyAlignment="1">
      <alignment vertical="center" wrapText="1"/>
    </xf>
    <xf numFmtId="0" fontId="4" fillId="0" borderId="0" xfId="55" applyFont="1" applyAlignment="1" applyProtection="1">
      <alignment horizontal="center" vertical="center"/>
      <protection locked="0"/>
    </xf>
    <xf numFmtId="0" fontId="0" fillId="0" borderId="79" xfId="0" applyBorder="1" applyAlignment="1" applyProtection="1">
      <alignment horizontal="center" vertical="center"/>
      <protection locked="0"/>
    </xf>
    <xf numFmtId="0" fontId="6" fillId="0" borderId="0" xfId="1" applyAlignment="1" applyProtection="1">
      <alignment horizontal="center" vertical="center"/>
      <protection locked="0"/>
    </xf>
    <xf numFmtId="0" fontId="4" fillId="0" borderId="0" xfId="1" applyFont="1" applyAlignment="1" applyProtection="1">
      <alignment horizontal="center" vertical="center"/>
      <protection locked="0"/>
    </xf>
    <xf numFmtId="0" fontId="28" fillId="0" borderId="0" xfId="1" applyFont="1" applyAlignment="1" applyProtection="1">
      <alignment vertical="center" wrapText="1"/>
      <protection locked="0"/>
    </xf>
    <xf numFmtId="0" fontId="6" fillId="0" borderId="10" xfId="1" applyBorder="1" applyAlignment="1" applyProtection="1">
      <alignment horizontal="center" vertical="center"/>
      <protection locked="0"/>
    </xf>
    <xf numFmtId="0" fontId="6" fillId="0" borderId="26" xfId="1" applyBorder="1" applyAlignment="1" applyProtection="1">
      <alignment horizontal="center" vertical="center"/>
      <protection locked="0"/>
    </xf>
    <xf numFmtId="0" fontId="6" fillId="0" borderId="27" xfId="1" applyBorder="1" applyAlignment="1" applyProtection="1">
      <alignment horizontal="center" vertical="center"/>
      <protection locked="0"/>
    </xf>
    <xf numFmtId="0" fontId="14" fillId="0" borderId="0" xfId="61" applyAlignment="1" applyProtection="1">
      <alignment vertical="top"/>
      <protection locked="0"/>
    </xf>
    <xf numFmtId="0" fontId="6" fillId="13" borderId="10" xfId="1" applyFill="1" applyBorder="1" applyAlignment="1">
      <alignment horizontal="center" vertical="center" wrapText="1"/>
    </xf>
    <xf numFmtId="0" fontId="6" fillId="0" borderId="11" xfId="1" applyBorder="1" applyAlignment="1" applyProtection="1">
      <alignment vertical="center"/>
      <protection locked="0"/>
    </xf>
    <xf numFmtId="0" fontId="6" fillId="0" borderId="12" xfId="1" applyBorder="1" applyAlignment="1" applyProtection="1">
      <alignment vertical="center"/>
      <protection locked="0"/>
    </xf>
    <xf numFmtId="0" fontId="6" fillId="0" borderId="25" xfId="1" applyBorder="1" applyAlignment="1" applyProtection="1">
      <alignment vertical="center"/>
      <protection locked="0"/>
    </xf>
    <xf numFmtId="0" fontId="6" fillId="16" borderId="15" xfId="1" applyFill="1" applyBorder="1" applyAlignment="1">
      <alignment vertical="center"/>
    </xf>
    <xf numFmtId="0" fontId="6" fillId="16" borderId="16" xfId="1" applyFill="1" applyBorder="1" applyAlignment="1">
      <alignment vertical="center"/>
    </xf>
    <xf numFmtId="0" fontId="6" fillId="16" borderId="28" xfId="1" applyFill="1" applyBorder="1" applyAlignment="1">
      <alignment vertical="center"/>
    </xf>
    <xf numFmtId="0" fontId="6" fillId="0" borderId="20" xfId="1" applyBorder="1" applyAlignment="1" applyProtection="1">
      <alignment vertical="center"/>
      <protection locked="0"/>
    </xf>
    <xf numFmtId="0" fontId="6" fillId="0" borderId="0" xfId="1" applyAlignment="1" applyProtection="1">
      <alignment vertical="center"/>
      <protection locked="0"/>
    </xf>
    <xf numFmtId="0" fontId="8" fillId="13" borderId="10" xfId="1" applyFont="1" applyFill="1" applyBorder="1" applyAlignment="1">
      <alignment horizontal="center" vertical="center" textRotation="90"/>
    </xf>
    <xf numFmtId="0" fontId="6" fillId="0" borderId="82" xfId="1" applyBorder="1" applyAlignment="1" applyProtection="1">
      <alignment horizontal="center" vertical="center"/>
      <protection locked="0"/>
    </xf>
    <xf numFmtId="0" fontId="14" fillId="0" borderId="0" xfId="61" applyAlignment="1" applyProtection="1">
      <alignment horizontal="center" vertical="center"/>
      <protection locked="0"/>
    </xf>
    <xf numFmtId="0" fontId="14" fillId="13" borderId="26" xfId="61" applyFill="1" applyBorder="1" applyAlignment="1">
      <alignment vertical="center"/>
    </xf>
    <xf numFmtId="0" fontId="14" fillId="13" borderId="19" xfId="61" applyFill="1" applyBorder="1" applyAlignment="1">
      <alignment vertical="center"/>
    </xf>
    <xf numFmtId="0" fontId="14" fillId="0" borderId="26" xfId="61" applyBorder="1" applyAlignment="1" applyProtection="1">
      <alignment vertical="center" wrapText="1"/>
      <protection locked="0"/>
    </xf>
    <xf numFmtId="0" fontId="14" fillId="0" borderId="27" xfId="61" applyBorder="1" applyAlignment="1" applyProtection="1">
      <alignment vertical="center" wrapText="1"/>
      <protection locked="0"/>
    </xf>
    <xf numFmtId="0" fontId="14" fillId="0" borderId="19" xfId="61" applyBorder="1" applyAlignment="1" applyProtection="1">
      <alignment vertical="center" wrapText="1"/>
      <protection locked="0"/>
    </xf>
    <xf numFmtId="0" fontId="14" fillId="16" borderId="15" xfId="61" applyFill="1" applyBorder="1" applyAlignment="1">
      <alignment vertical="center"/>
    </xf>
    <xf numFmtId="0" fontId="14" fillId="16" borderId="16" xfId="61" applyFill="1" applyBorder="1" applyAlignment="1">
      <alignment vertical="center"/>
    </xf>
    <xf numFmtId="0" fontId="14" fillId="16" borderId="28" xfId="61" applyFill="1" applyBorder="1" applyAlignment="1">
      <alignment vertical="center"/>
    </xf>
    <xf numFmtId="0" fontId="14" fillId="13" borderId="15" xfId="61" applyFill="1" applyBorder="1" applyAlignment="1">
      <alignment vertical="center"/>
    </xf>
    <xf numFmtId="0" fontId="14" fillId="13" borderId="28" xfId="61" applyFill="1" applyBorder="1" applyAlignment="1">
      <alignment vertical="center"/>
    </xf>
    <xf numFmtId="0" fontId="14" fillId="0" borderId="15" xfId="61" applyBorder="1" applyAlignment="1" applyProtection="1">
      <alignment vertical="center" wrapText="1"/>
      <protection locked="0"/>
    </xf>
    <xf numFmtId="0" fontId="14" fillId="0" borderId="16" xfId="61" applyBorder="1" applyAlignment="1" applyProtection="1">
      <alignment vertical="center" wrapText="1"/>
      <protection locked="0"/>
    </xf>
    <xf numFmtId="0" fontId="14" fillId="0" borderId="28" xfId="61" applyBorder="1" applyAlignment="1" applyProtection="1">
      <alignment vertical="center" wrapText="1"/>
      <protection locked="0"/>
    </xf>
    <xf numFmtId="0" fontId="14" fillId="13" borderId="10" xfId="61" applyFill="1" applyBorder="1" applyAlignment="1">
      <alignment horizontal="center" vertical="center" wrapText="1"/>
    </xf>
    <xf numFmtId="0" fontId="14" fillId="0" borderId="10" xfId="61" applyBorder="1" applyAlignment="1" applyProtection="1">
      <alignment horizontal="center" vertical="center"/>
      <protection locked="0"/>
    </xf>
    <xf numFmtId="166" fontId="0" fillId="8" borderId="15" xfId="102" applyNumberFormat="1" applyFont="1" applyFill="1" applyBorder="1" applyAlignment="1" applyProtection="1">
      <alignment horizontal="right" vertical="center"/>
      <protection locked="0"/>
    </xf>
    <xf numFmtId="166" fontId="0" fillId="8" borderId="28" xfId="102" applyNumberFormat="1" applyFont="1" applyFill="1" applyBorder="1" applyAlignment="1" applyProtection="1">
      <alignment horizontal="right" vertical="center"/>
      <protection locked="0"/>
    </xf>
    <xf numFmtId="0" fontId="14" fillId="0" borderId="15" xfId="61" applyBorder="1" applyAlignment="1" applyProtection="1">
      <alignment horizontal="left" vertical="center"/>
      <protection locked="0"/>
    </xf>
    <xf numFmtId="0" fontId="14" fillId="0" borderId="16" xfId="61" applyBorder="1" applyAlignment="1" applyProtection="1">
      <alignment horizontal="left" vertical="center"/>
      <protection locked="0"/>
    </xf>
    <xf numFmtId="0" fontId="14" fillId="0" borderId="28" xfId="61" applyBorder="1" applyAlignment="1" applyProtection="1">
      <alignment horizontal="left" vertical="center"/>
      <protection locked="0"/>
    </xf>
    <xf numFmtId="166" fontId="14" fillId="13" borderId="15" xfId="61" applyNumberFormat="1" applyFill="1" applyBorder="1" applyAlignment="1" applyProtection="1">
      <alignment horizontal="right" vertical="center"/>
      <protection locked="0"/>
    </xf>
    <xf numFmtId="166" fontId="14" fillId="13" borderId="28" xfId="61" applyNumberFormat="1" applyFill="1" applyBorder="1" applyAlignment="1" applyProtection="1">
      <alignment horizontal="right" vertical="center"/>
      <protection locked="0"/>
    </xf>
    <xf numFmtId="0" fontId="14" fillId="17" borderId="10" xfId="61" applyFill="1" applyBorder="1" applyAlignment="1" applyProtection="1">
      <alignment horizontal="center" vertical="center"/>
      <protection locked="0"/>
    </xf>
    <xf numFmtId="0" fontId="7" fillId="8" borderId="15" xfId="61" applyFont="1" applyFill="1" applyBorder="1" applyAlignment="1">
      <alignment horizontal="center" vertical="center"/>
    </xf>
    <xf numFmtId="0" fontId="6" fillId="0" borderId="0" xfId="1" applyAlignment="1">
      <alignment horizontal="center" vertical="center"/>
    </xf>
    <xf numFmtId="0" fontId="14" fillId="0" borderId="0" xfId="70" applyAlignment="1" applyProtection="1">
      <alignment vertical="top"/>
      <protection locked="0"/>
    </xf>
    <xf numFmtId="0" fontId="28" fillId="0" borderId="0" xfId="1" applyFont="1" applyAlignment="1" applyProtection="1">
      <alignment horizontal="center" vertical="center"/>
      <protection locked="0"/>
    </xf>
    <xf numFmtId="0" fontId="6" fillId="19" borderId="92" xfId="1" applyFill="1" applyBorder="1" applyAlignment="1">
      <alignment horizontal="center" vertical="center"/>
    </xf>
    <xf numFmtId="0" fontId="7" fillId="0" borderId="0" xfId="1" applyFont="1" applyAlignment="1" applyProtection="1">
      <alignment horizontal="left" vertical="center"/>
      <protection locked="0"/>
    </xf>
    <xf numFmtId="0" fontId="14" fillId="0" borderId="0" xfId="70" applyAlignment="1" applyProtection="1">
      <alignment horizontal="center" vertical="center"/>
      <protection locked="0"/>
    </xf>
    <xf numFmtId="0" fontId="14" fillId="0" borderId="0" xfId="58" applyAlignment="1" applyProtection="1">
      <alignment vertical="top"/>
      <protection locked="0"/>
    </xf>
    <xf numFmtId="0" fontId="6" fillId="13" borderId="114" xfId="1" applyFill="1" applyBorder="1" applyAlignment="1">
      <alignment horizontal="center" vertical="center" wrapText="1"/>
    </xf>
    <xf numFmtId="0" fontId="6" fillId="16" borderId="104" xfId="1" applyFill="1" applyBorder="1" applyAlignment="1">
      <alignment vertical="center"/>
    </xf>
    <xf numFmtId="0" fontId="6" fillId="16" borderId="105" xfId="1" applyFill="1" applyBorder="1" applyAlignment="1">
      <alignment vertical="center"/>
    </xf>
    <xf numFmtId="0" fontId="6" fillId="16" borderId="107" xfId="1" applyFill="1" applyBorder="1" applyAlignment="1">
      <alignment vertical="center"/>
    </xf>
    <xf numFmtId="0" fontId="6" fillId="13" borderId="107" xfId="1" applyFill="1" applyBorder="1" applyAlignment="1">
      <alignment horizontal="center" vertical="center"/>
    </xf>
    <xf numFmtId="0" fontId="6" fillId="0" borderId="107" xfId="1" applyBorder="1" applyAlignment="1" applyProtection="1">
      <alignment horizontal="center" vertical="center"/>
      <protection locked="0"/>
    </xf>
    <xf numFmtId="49" fontId="6" fillId="0" borderId="118" xfId="92" applyNumberFormat="1" applyFont="1" applyFill="1" applyBorder="1" applyAlignment="1" applyProtection="1">
      <alignment horizontal="center" vertical="center"/>
      <protection locked="0"/>
    </xf>
    <xf numFmtId="1" fontId="6" fillId="18" borderId="119" xfId="1" applyNumberFormat="1" applyFill="1" applyBorder="1" applyAlignment="1" applyProtection="1">
      <alignment horizontal="center" vertical="center"/>
      <protection locked="0"/>
    </xf>
    <xf numFmtId="0" fontId="6" fillId="0" borderId="120" xfId="1" applyBorder="1" applyAlignment="1" applyProtection="1">
      <alignment horizontal="center" vertical="center"/>
      <protection locked="0"/>
    </xf>
    <xf numFmtId="0" fontId="6" fillId="13" borderId="121" xfId="1" applyFill="1" applyBorder="1" applyAlignment="1">
      <alignment horizontal="center" vertical="center"/>
    </xf>
    <xf numFmtId="0" fontId="8" fillId="13" borderId="114" xfId="1" applyFont="1" applyFill="1" applyBorder="1" applyAlignment="1">
      <alignment horizontal="center" vertical="center" textRotation="90"/>
    </xf>
    <xf numFmtId="0" fontId="6" fillId="0" borderId="114" xfId="1" applyBorder="1" applyAlignment="1" applyProtection="1">
      <alignment horizontal="center" vertical="center"/>
      <protection locked="0"/>
    </xf>
    <xf numFmtId="0" fontId="6" fillId="0" borderId="122" xfId="1" applyBorder="1" applyAlignment="1" applyProtection="1">
      <alignment horizontal="center" vertical="center"/>
      <protection locked="0"/>
    </xf>
    <xf numFmtId="0" fontId="14" fillId="0" borderId="0" xfId="58" applyAlignment="1" applyProtection="1">
      <alignment horizontal="center" vertical="center"/>
      <protection locked="0"/>
    </xf>
    <xf numFmtId="0" fontId="14" fillId="13" borderId="114" xfId="58" applyFill="1" applyBorder="1" applyAlignment="1">
      <alignment horizontal="center" vertical="center" wrapText="1"/>
    </xf>
    <xf numFmtId="0" fontId="14" fillId="0" borderId="114" xfId="58" applyBorder="1" applyAlignment="1" applyProtection="1">
      <alignment horizontal="center" vertical="center"/>
      <protection locked="0"/>
    </xf>
    <xf numFmtId="0" fontId="7" fillId="8" borderId="104" xfId="58" applyFont="1" applyFill="1" applyBorder="1" applyAlignment="1">
      <alignment horizontal="center" vertical="center"/>
    </xf>
    <xf numFmtId="0" fontId="23" fillId="0" borderId="0" xfId="122"/>
    <xf numFmtId="0" fontId="1" fillId="0" borderId="0" xfId="123"/>
    <xf numFmtId="0" fontId="6" fillId="0" borderId="26" xfId="120" applyBorder="1" applyAlignment="1" applyProtection="1">
      <alignment horizontal="center" vertical="center" wrapText="1"/>
    </xf>
    <xf numFmtId="0" fontId="6" fillId="0" borderId="19" xfId="120" applyBorder="1" applyAlignment="1" applyProtection="1">
      <alignment horizontal="center" vertical="center" wrapText="1"/>
    </xf>
    <xf numFmtId="0" fontId="6" fillId="0" borderId="20" xfId="120" applyBorder="1" applyAlignment="1" applyProtection="1">
      <alignment vertical="center"/>
    </xf>
    <xf numFmtId="0" fontId="6" fillId="0" borderId="0" xfId="120" applyAlignment="1" applyProtection="1">
      <alignment vertical="center"/>
    </xf>
    <xf numFmtId="0" fontId="4" fillId="13" borderId="123" xfId="120" applyFont="1" applyFill="1" applyBorder="1" applyAlignment="1" applyProtection="1">
      <alignment horizontal="center" vertical="center" wrapText="1"/>
    </xf>
    <xf numFmtId="0" fontId="4" fillId="13" borderId="33" xfId="120" applyFont="1" applyFill="1" applyBorder="1" applyAlignment="1" applyProtection="1">
      <alignment horizontal="center" vertical="center" wrapText="1"/>
    </xf>
    <xf numFmtId="0" fontId="4" fillId="13" borderId="35" xfId="120" applyFont="1" applyFill="1" applyBorder="1" applyAlignment="1" applyProtection="1">
      <alignment horizontal="center" vertical="center" wrapText="1"/>
    </xf>
    <xf numFmtId="0" fontId="6" fillId="0" borderId="11" xfId="120" applyBorder="1" applyAlignment="1" applyProtection="1">
      <alignment vertical="center"/>
      <protection locked="0"/>
    </xf>
    <xf numFmtId="0" fontId="6" fillId="0" borderId="12" xfId="120" applyBorder="1" applyAlignment="1" applyProtection="1">
      <alignment vertical="center"/>
      <protection locked="0"/>
    </xf>
    <xf numFmtId="0" fontId="6" fillId="0" borderId="25" xfId="120" applyBorder="1" applyAlignment="1" applyProtection="1">
      <alignment vertical="center"/>
      <protection locked="0"/>
    </xf>
    <xf numFmtId="0" fontId="8" fillId="13" borderId="10" xfId="120" applyFont="1" applyFill="1" applyBorder="1" applyAlignment="1" applyProtection="1">
      <alignment horizontal="center" vertical="center" textRotation="90"/>
    </xf>
    <xf numFmtId="0" fontId="6" fillId="12" borderId="31" xfId="120" applyFill="1" applyBorder="1" applyAlignment="1" applyProtection="1">
      <alignment horizontal="center" vertical="center"/>
      <protection locked="0"/>
    </xf>
    <xf numFmtId="0" fontId="6" fillId="0" borderId="0" xfId="120" applyAlignment="1" applyProtection="1">
      <alignment horizontal="center" vertical="center"/>
      <protection locked="0"/>
    </xf>
    <xf numFmtId="0" fontId="6" fillId="0" borderId="60" xfId="120" applyBorder="1" applyAlignment="1" applyProtection="1">
      <alignment horizontal="center" vertical="center"/>
      <protection locked="0"/>
    </xf>
    <xf numFmtId="0" fontId="6" fillId="0" borderId="31" xfId="120" applyBorder="1" applyAlignment="1" applyProtection="1">
      <alignment horizontal="center" vertical="center"/>
      <protection locked="0"/>
    </xf>
    <xf numFmtId="0" fontId="6" fillId="0" borderId="61" xfId="120" applyBorder="1" applyAlignment="1" applyProtection="1">
      <alignment horizontal="center" vertical="center"/>
      <protection locked="0"/>
    </xf>
    <xf numFmtId="0" fontId="6" fillId="12" borderId="61" xfId="120" applyFill="1" applyBorder="1" applyAlignment="1" applyProtection="1">
      <alignment horizontal="center" vertical="center"/>
      <protection locked="0"/>
    </xf>
    <xf numFmtId="0" fontId="28" fillId="11" borderId="61" xfId="120" applyFont="1" applyFill="1" applyBorder="1" applyAlignment="1" applyProtection="1">
      <alignment horizontal="center" vertical="center"/>
      <protection locked="0"/>
    </xf>
    <xf numFmtId="0" fontId="6" fillId="11" borderId="61" xfId="120" applyFill="1" applyBorder="1" applyAlignment="1" applyProtection="1">
      <alignment horizontal="center" vertical="center"/>
      <protection locked="0"/>
    </xf>
    <xf numFmtId="0" fontId="6" fillId="0" borderId="62" xfId="120" applyBorder="1" applyAlignment="1" applyProtection="1">
      <alignment horizontal="center" vertical="center"/>
      <protection locked="0"/>
    </xf>
    <xf numFmtId="0" fontId="6" fillId="0" borderId="82" xfId="120" applyBorder="1" applyAlignment="1" applyProtection="1">
      <alignment horizontal="center" vertical="center"/>
      <protection locked="0"/>
    </xf>
    <xf numFmtId="0" fontId="6" fillId="13" borderId="63" xfId="120" applyFill="1" applyBorder="1" applyAlignment="1" applyProtection="1">
      <alignment horizontal="center" vertical="center" wrapText="1"/>
    </xf>
    <xf numFmtId="0" fontId="6" fillId="0" borderId="33" xfId="120" applyBorder="1" applyAlignment="1" applyProtection="1">
      <alignment horizontal="center" vertical="center"/>
      <protection locked="0"/>
    </xf>
    <xf numFmtId="0" fontId="8" fillId="0" borderId="0" xfId="120" applyFont="1" applyAlignment="1" applyProtection="1">
      <alignment horizontal="center" vertical="center" wrapText="1"/>
      <protection locked="0"/>
    </xf>
    <xf numFmtId="0" fontId="6" fillId="0" borderId="35" xfId="120" applyBorder="1" applyAlignment="1" applyProtection="1">
      <alignment horizontal="center" vertical="center"/>
      <protection locked="0"/>
    </xf>
    <xf numFmtId="0" fontId="7" fillId="8" borderId="11" xfId="120" applyFont="1" applyFill="1" applyBorder="1" applyAlignment="1" applyProtection="1">
      <alignment horizontal="center" vertical="center"/>
    </xf>
    <xf numFmtId="0" fontId="10" fillId="0" borderId="0" xfId="1" applyFont="1" applyAlignment="1" applyProtection="1">
      <alignment horizontal="center" vertical="center" wrapText="1"/>
      <protection locked="0"/>
    </xf>
    <xf numFmtId="0" fontId="14" fillId="0" borderId="0" xfId="124" applyAlignment="1" applyProtection="1">
      <alignment vertical="top"/>
      <protection locked="0"/>
    </xf>
    <xf numFmtId="0" fontId="6" fillId="13" borderId="10" xfId="1" applyFill="1" applyBorder="1" applyAlignment="1">
      <alignment horizontal="center" vertical="center"/>
    </xf>
    <xf numFmtId="0" fontId="14" fillId="0" borderId="0" xfId="124" applyAlignment="1" applyProtection="1">
      <alignment horizontal="center" vertical="center"/>
      <protection locked="0"/>
    </xf>
    <xf numFmtId="0" fontId="14" fillId="13" borderId="10" xfId="124" applyFill="1" applyBorder="1" applyAlignment="1">
      <alignment horizontal="center" vertical="center" wrapText="1"/>
    </xf>
    <xf numFmtId="0" fontId="14" fillId="0" borderId="10" xfId="124" applyBorder="1" applyAlignment="1" applyProtection="1">
      <alignment horizontal="center" vertical="center"/>
      <protection locked="0"/>
    </xf>
    <xf numFmtId="0" fontId="7" fillId="8" borderId="15" xfId="124" applyFont="1" applyFill="1" applyBorder="1" applyAlignment="1">
      <alignment horizontal="center" vertical="center"/>
    </xf>
    <xf numFmtId="0" fontId="6" fillId="19" borderId="135" xfId="1" applyFill="1" applyBorder="1" applyAlignment="1">
      <alignment horizontal="center" vertical="center" wrapText="1"/>
    </xf>
    <xf numFmtId="0" fontId="6" fillId="23" borderId="137" xfId="1" applyFill="1" applyBorder="1" applyAlignment="1">
      <alignment vertical="center"/>
    </xf>
    <xf numFmtId="0" fontId="6" fillId="23" borderId="138" xfId="1" applyFill="1" applyBorder="1" applyAlignment="1">
      <alignment vertical="center"/>
    </xf>
    <xf numFmtId="0" fontId="6" fillId="23" borderId="136" xfId="1" applyFill="1" applyBorder="1" applyAlignment="1">
      <alignment vertical="center"/>
    </xf>
    <xf numFmtId="0" fontId="6" fillId="19" borderId="140" xfId="1" applyFill="1" applyBorder="1" applyAlignment="1">
      <alignment horizontal="center" vertical="center"/>
    </xf>
    <xf numFmtId="0" fontId="8" fillId="0" borderId="141" xfId="1" applyFont="1" applyBorder="1" applyAlignment="1" applyProtection="1">
      <alignment horizontal="center" vertical="center"/>
      <protection locked="0"/>
    </xf>
    <xf numFmtId="14" fontId="34" fillId="5" borderId="137" xfId="121" applyNumberFormat="1" applyFont="1" applyFill="1" applyBorder="1" applyAlignment="1" applyProtection="1">
      <alignment horizontal="center" vertical="center"/>
      <protection locked="0"/>
    </xf>
    <xf numFmtId="0" fontId="34" fillId="5" borderId="136" xfId="121" applyFont="1" applyFill="1" applyBorder="1" applyAlignment="1" applyProtection="1">
      <alignment horizontal="center" vertical="center"/>
      <protection locked="0"/>
    </xf>
    <xf numFmtId="16" fontId="8" fillId="0" borderId="137" xfId="1" applyNumberFormat="1" applyFont="1" applyBorder="1" applyAlignment="1" applyProtection="1">
      <alignment horizontal="center" vertical="center"/>
      <protection locked="0"/>
    </xf>
    <xf numFmtId="14" fontId="34" fillId="0" borderId="137" xfId="121" applyNumberFormat="1" applyFont="1" applyBorder="1" applyAlignment="1" applyProtection="1">
      <alignment horizontal="center" vertical="center"/>
      <protection locked="0"/>
    </xf>
    <xf numFmtId="0" fontId="34" fillId="0" borderId="136" xfId="121" applyFont="1" applyBorder="1" applyAlignment="1" applyProtection="1">
      <alignment horizontal="center" vertical="center"/>
      <protection locked="0"/>
    </xf>
    <xf numFmtId="181" fontId="8" fillId="0" borderId="137" xfId="1" applyNumberFormat="1" applyFont="1" applyBorder="1" applyAlignment="1" applyProtection="1">
      <alignment horizontal="center" vertical="center"/>
      <protection locked="0"/>
    </xf>
    <xf numFmtId="0" fontId="8" fillId="0" borderId="137" xfId="1" applyFont="1" applyBorder="1" applyAlignment="1" applyProtection="1">
      <alignment horizontal="center" vertical="center"/>
      <protection locked="0"/>
    </xf>
    <xf numFmtId="0" fontId="6" fillId="19" borderId="137" xfId="1" applyFill="1" applyBorder="1" applyAlignment="1">
      <alignment horizontal="center" vertical="center"/>
    </xf>
    <xf numFmtId="9" fontId="8" fillId="0" borderId="137" xfId="1" applyNumberFormat="1" applyFont="1" applyBorder="1" applyAlignment="1" applyProtection="1">
      <alignment horizontal="center" vertical="center"/>
      <protection locked="0"/>
    </xf>
    <xf numFmtId="0" fontId="8" fillId="19" borderId="135" xfId="1" applyFont="1" applyFill="1" applyBorder="1" applyAlignment="1">
      <alignment horizontal="center" vertical="center" textRotation="90"/>
    </xf>
    <xf numFmtId="0" fontId="6" fillId="0" borderId="135" xfId="1" applyBorder="1" applyAlignment="1" applyProtection="1">
      <alignment horizontal="center" vertical="center"/>
      <protection locked="0"/>
    </xf>
    <xf numFmtId="0" fontId="6" fillId="0" borderId="143" xfId="1" applyBorder="1" applyAlignment="1" applyProtection="1">
      <alignment horizontal="center" vertical="center"/>
      <protection locked="0"/>
    </xf>
    <xf numFmtId="16" fontId="36" fillId="0" borderId="135" xfId="1" applyNumberFormat="1" applyFont="1" applyBorder="1" applyAlignment="1" applyProtection="1">
      <alignment horizontal="center" vertical="center"/>
      <protection locked="0"/>
    </xf>
    <xf numFmtId="0" fontId="14" fillId="19" borderId="135" xfId="70" applyFill="1" applyBorder="1" applyAlignment="1">
      <alignment horizontal="center" vertical="center" wrapText="1"/>
    </xf>
    <xf numFmtId="0" fontId="14" fillId="5" borderId="135" xfId="70" applyFill="1" applyBorder="1" applyAlignment="1" applyProtection="1">
      <alignment horizontal="center" vertical="center"/>
      <protection locked="0"/>
    </xf>
    <xf numFmtId="0" fontId="14" fillId="0" borderId="135" xfId="70" applyBorder="1" applyAlignment="1" applyProtection="1">
      <alignment horizontal="center" vertical="center"/>
      <protection locked="0"/>
    </xf>
    <xf numFmtId="0" fontId="7" fillId="22" borderId="137" xfId="70" applyFont="1" applyFill="1" applyBorder="1" applyAlignment="1">
      <alignment horizontal="center" vertical="center"/>
    </xf>
    <xf numFmtId="10" fontId="8" fillId="0" borderId="135" xfId="1" applyNumberFormat="1" applyFont="1" applyBorder="1" applyAlignment="1" applyProtection="1">
      <alignment horizontal="center" vertical="center"/>
      <protection locked="0"/>
    </xf>
    <xf numFmtId="10" fontId="8" fillId="0" borderId="135" xfId="1" applyNumberFormat="1" applyFont="1" applyBorder="1" applyAlignment="1" applyProtection="1">
      <alignment vertical="center"/>
      <protection locked="0"/>
    </xf>
    <xf numFmtId="14" fontId="8" fillId="0" borderId="135" xfId="1" applyNumberFormat="1" applyFont="1" applyBorder="1" applyAlignment="1" applyProtection="1">
      <alignment horizontal="center" vertical="center"/>
      <protection locked="0"/>
    </xf>
    <xf numFmtId="0" fontId="10" fillId="11" borderId="82" xfId="1" applyFont="1" applyFill="1" applyBorder="1" applyAlignment="1" applyProtection="1">
      <alignment horizontal="center" vertical="center"/>
      <protection locked="0"/>
    </xf>
    <xf numFmtId="0" fontId="6" fillId="0" borderId="0" xfId="1" applyAlignment="1" applyProtection="1">
      <alignment horizontal="center" vertical="center"/>
      <protection locked="0"/>
    </xf>
    <xf numFmtId="0" fontId="46" fillId="0" borderId="0" xfId="1" applyFont="1" applyFill="1" applyBorder="1" applyAlignment="1" applyProtection="1">
      <alignment vertical="center" wrapText="1"/>
      <protection locked="0"/>
    </xf>
    <xf numFmtId="0" fontId="47" fillId="0" borderId="12" xfId="1" applyFont="1" applyBorder="1" applyAlignment="1" applyProtection="1">
      <alignment vertical="center" wrapText="1"/>
      <protection locked="0"/>
    </xf>
    <xf numFmtId="0" fontId="6" fillId="0" borderId="0" xfId="1" applyFont="1" applyAlignment="1" applyProtection="1">
      <alignment horizontal="center" vertical="center"/>
      <protection locked="0"/>
    </xf>
    <xf numFmtId="0" fontId="46" fillId="0" borderId="111" xfId="1" applyFont="1" applyBorder="1" applyAlignment="1" applyProtection="1">
      <alignment vertical="top" wrapText="1"/>
      <protection locked="0"/>
    </xf>
    <xf numFmtId="0" fontId="46" fillId="0" borderId="0" xfId="1" applyFont="1" applyBorder="1" applyAlignment="1" applyProtection="1">
      <alignment vertical="top" wrapText="1"/>
      <protection locked="0"/>
    </xf>
    <xf numFmtId="0" fontId="46" fillId="0" borderId="20" xfId="1" applyFont="1" applyBorder="1" applyAlignment="1" applyProtection="1">
      <alignment vertical="top" wrapText="1"/>
      <protection locked="0"/>
    </xf>
    <xf numFmtId="0" fontId="46" fillId="0" borderId="11" xfId="1" applyFont="1" applyBorder="1" applyAlignment="1" applyProtection="1">
      <alignment vertical="top" wrapText="1"/>
      <protection locked="0"/>
    </xf>
    <xf numFmtId="0" fontId="46" fillId="0" borderId="12" xfId="1" applyFont="1" applyBorder="1" applyAlignment="1" applyProtection="1">
      <alignment vertical="top" wrapText="1"/>
      <protection locked="0"/>
    </xf>
    <xf numFmtId="0" fontId="14" fillId="0" borderId="0" xfId="125" applyBorder="1" applyAlignment="1" applyProtection="1">
      <alignment vertical="top"/>
      <protection locked="0"/>
    </xf>
    <xf numFmtId="0" fontId="6" fillId="0" borderId="0" xfId="1" applyBorder="1" applyAlignment="1" applyProtection="1">
      <alignment horizontal="center" vertical="center"/>
      <protection locked="0"/>
    </xf>
    <xf numFmtId="0" fontId="46" fillId="13" borderId="147" xfId="1" applyFont="1" applyFill="1" applyBorder="1" applyAlignment="1" applyProtection="1">
      <alignment horizontal="center" vertical="center" wrapText="1"/>
    </xf>
    <xf numFmtId="0" fontId="46" fillId="0" borderId="11" xfId="1" applyFont="1" applyBorder="1" applyAlignment="1" applyProtection="1">
      <alignment vertical="center"/>
      <protection locked="0"/>
    </xf>
    <xf numFmtId="0" fontId="46" fillId="0" borderId="12" xfId="1" applyFont="1" applyBorder="1" applyAlignment="1" applyProtection="1">
      <alignment vertical="center"/>
      <protection locked="0"/>
    </xf>
    <xf numFmtId="0" fontId="46" fillId="0" borderId="25" xfId="1" applyFont="1" applyBorder="1" applyAlignment="1" applyProtection="1">
      <alignment vertical="center"/>
      <protection locked="0"/>
    </xf>
    <xf numFmtId="0" fontId="46" fillId="16" borderId="144" xfId="1" applyFont="1" applyFill="1" applyBorder="1" applyAlignment="1" applyProtection="1">
      <alignment vertical="center"/>
    </xf>
    <xf numFmtId="0" fontId="46" fillId="16" borderId="145" xfId="1" applyFont="1" applyFill="1" applyBorder="1" applyAlignment="1" applyProtection="1">
      <alignment vertical="center"/>
    </xf>
    <xf numFmtId="0" fontId="46" fillId="16" borderId="146" xfId="1" applyFont="1" applyFill="1" applyBorder="1" applyAlignment="1" applyProtection="1">
      <alignment vertical="center"/>
    </xf>
    <xf numFmtId="0" fontId="6" fillId="16" borderId="145" xfId="1" applyFont="1" applyFill="1" applyBorder="1" applyAlignment="1" applyProtection="1">
      <alignment vertical="center"/>
    </xf>
    <xf numFmtId="0" fontId="6" fillId="16" borderId="146" xfId="1" applyFont="1" applyFill="1" applyBorder="1" applyAlignment="1" applyProtection="1">
      <alignment vertical="center"/>
    </xf>
    <xf numFmtId="0" fontId="46" fillId="0" borderId="144" xfId="1" applyFont="1" applyFill="1" applyBorder="1" applyAlignment="1" applyProtection="1">
      <alignment horizontal="left" vertical="center" wrapText="1"/>
      <protection locked="0"/>
    </xf>
    <xf numFmtId="0" fontId="46" fillId="0" borderId="145" xfId="1" applyFont="1" applyFill="1" applyBorder="1" applyAlignment="1" applyProtection="1">
      <alignment horizontal="left" vertical="center" wrapText="1"/>
      <protection locked="0"/>
    </xf>
    <xf numFmtId="0" fontId="46" fillId="0" borderId="146" xfId="1" applyFont="1" applyFill="1" applyBorder="1" applyAlignment="1" applyProtection="1">
      <alignment horizontal="left" vertical="center" wrapText="1"/>
      <protection locked="0"/>
    </xf>
    <xf numFmtId="49" fontId="46" fillId="0" borderId="144" xfId="1" applyNumberFormat="1" applyFont="1" applyFill="1" applyBorder="1" applyAlignment="1" applyProtection="1">
      <alignment horizontal="center" vertical="center"/>
      <protection locked="0"/>
    </xf>
    <xf numFmtId="49" fontId="46" fillId="0" borderId="146" xfId="1" applyNumberFormat="1" applyFont="1" applyFill="1" applyBorder="1" applyAlignment="1" applyProtection="1">
      <alignment horizontal="center" vertical="center"/>
      <protection locked="0"/>
    </xf>
    <xf numFmtId="0" fontId="46" fillId="0" borderId="144" xfId="1" applyFont="1" applyFill="1" applyBorder="1" applyAlignment="1" applyProtection="1">
      <alignment horizontal="center" vertical="center"/>
      <protection locked="0"/>
    </xf>
    <xf numFmtId="0" fontId="46" fillId="0" borderId="146" xfId="1" applyFont="1" applyFill="1" applyBorder="1" applyAlignment="1" applyProtection="1">
      <alignment horizontal="center" vertical="center"/>
      <protection locked="0"/>
    </xf>
    <xf numFmtId="49" fontId="6" fillId="0" borderId="144" xfId="1" applyNumberFormat="1" applyBorder="1" applyAlignment="1" applyProtection="1">
      <alignment horizontal="center" vertical="center"/>
      <protection locked="0"/>
    </xf>
    <xf numFmtId="49" fontId="6" fillId="0" borderId="146" xfId="1" applyNumberFormat="1" applyBorder="1" applyAlignment="1" applyProtection="1">
      <alignment horizontal="center" vertical="center"/>
      <protection locked="0"/>
    </xf>
    <xf numFmtId="0" fontId="46" fillId="0" borderId="147" xfId="1" applyFont="1" applyBorder="1" applyAlignment="1" applyProtection="1">
      <alignment horizontal="center" vertical="center"/>
      <protection locked="0"/>
    </xf>
    <xf numFmtId="0" fontId="46" fillId="0" borderId="147" xfId="1" applyFont="1" applyFill="1" applyBorder="1" applyAlignment="1" applyProtection="1">
      <alignment horizontal="center" vertical="center"/>
      <protection locked="0"/>
    </xf>
    <xf numFmtId="0" fontId="6" fillId="0" borderId="147" xfId="1" applyBorder="1" applyAlignment="1" applyProtection="1">
      <alignment horizontal="center" vertical="center"/>
      <protection locked="0"/>
    </xf>
    <xf numFmtId="0" fontId="46" fillId="0" borderId="0" xfId="1" applyFont="1" applyAlignment="1" applyProtection="1">
      <alignment horizontal="center" vertical="center"/>
      <protection locked="0"/>
    </xf>
    <xf numFmtId="0" fontId="46" fillId="13" borderId="147" xfId="1" applyFont="1" applyFill="1" applyBorder="1" applyAlignment="1" applyProtection="1">
      <alignment horizontal="center" vertical="center" textRotation="90"/>
    </xf>
    <xf numFmtId="0" fontId="46" fillId="11" borderId="147" xfId="1" applyFont="1" applyFill="1" applyBorder="1" applyAlignment="1" applyProtection="1">
      <alignment horizontal="center" vertical="center"/>
      <protection locked="0"/>
    </xf>
    <xf numFmtId="16" fontId="46" fillId="11" borderId="147" xfId="1" applyNumberFormat="1" applyFont="1" applyFill="1" applyBorder="1" applyAlignment="1" applyProtection="1">
      <alignment horizontal="center" vertical="center"/>
      <protection locked="0"/>
    </xf>
    <xf numFmtId="0" fontId="46" fillId="0" borderId="149" xfId="1" applyFont="1" applyFill="1" applyBorder="1" applyAlignment="1" applyProtection="1">
      <alignment horizontal="center" vertical="center"/>
      <protection locked="0"/>
    </xf>
    <xf numFmtId="0" fontId="46" fillId="0" borderId="149" xfId="1" applyFont="1" applyBorder="1" applyAlignment="1" applyProtection="1">
      <alignment horizontal="center" vertical="center"/>
      <protection locked="0"/>
    </xf>
    <xf numFmtId="0" fontId="49" fillId="0" borderId="147" xfId="1" applyFont="1" applyFill="1" applyBorder="1" applyAlignment="1" applyProtection="1">
      <alignment horizontal="center" vertical="center"/>
      <protection locked="0"/>
    </xf>
    <xf numFmtId="0" fontId="49" fillId="0" borderId="149" xfId="1" applyFont="1" applyFill="1" applyBorder="1" applyAlignment="1" applyProtection="1">
      <alignment horizontal="center" vertical="center"/>
      <protection locked="0"/>
    </xf>
    <xf numFmtId="0" fontId="49" fillId="11" borderId="147" xfId="1" applyFont="1" applyFill="1" applyBorder="1" applyAlignment="1" applyProtection="1">
      <alignment horizontal="center" vertical="center"/>
      <protection locked="0"/>
    </xf>
    <xf numFmtId="0" fontId="48" fillId="0" borderId="0" xfId="125" applyFont="1" applyAlignment="1" applyProtection="1">
      <alignment horizontal="center" vertical="center"/>
      <protection locked="0"/>
    </xf>
    <xf numFmtId="0" fontId="48" fillId="13" borderId="110" xfId="125" applyFont="1" applyFill="1" applyBorder="1" applyAlignment="1" applyProtection="1">
      <alignment horizontal="center" vertical="center"/>
    </xf>
    <xf numFmtId="0" fontId="48" fillId="13" borderId="112" xfId="125" applyFont="1" applyFill="1" applyBorder="1" applyAlignment="1" applyProtection="1">
      <alignment horizontal="center" vertical="center"/>
    </xf>
    <xf numFmtId="0" fontId="48" fillId="13" borderId="144" xfId="125" applyFont="1" applyFill="1" applyBorder="1" applyAlignment="1" applyProtection="1">
      <alignment horizontal="center" vertical="center"/>
    </xf>
    <xf numFmtId="0" fontId="48" fillId="13" borderId="146" xfId="125" applyFont="1" applyFill="1" applyBorder="1" applyAlignment="1" applyProtection="1">
      <alignment horizontal="center" vertical="center"/>
    </xf>
    <xf numFmtId="0" fontId="48" fillId="13" borderId="147" xfId="125" applyFont="1" applyFill="1" applyBorder="1" applyAlignment="1" applyProtection="1">
      <alignment horizontal="center" vertical="center" wrapText="1"/>
    </xf>
    <xf numFmtId="0" fontId="14" fillId="0" borderId="147" xfId="58" applyFont="1" applyFill="1" applyBorder="1" applyAlignment="1" applyProtection="1">
      <alignment horizontal="center" vertical="center"/>
      <protection locked="0"/>
    </xf>
    <xf numFmtId="0" fontId="48" fillId="0" borderId="147" xfId="125" applyFont="1" applyBorder="1" applyAlignment="1" applyProtection="1">
      <alignment horizontal="center" vertical="center"/>
      <protection locked="0"/>
    </xf>
    <xf numFmtId="0" fontId="47" fillId="8" borderId="144" xfId="125" applyFont="1" applyFill="1" applyBorder="1" applyAlignment="1" applyProtection="1">
      <alignment horizontal="center" vertical="center"/>
    </xf>
    <xf numFmtId="0" fontId="6" fillId="0" borderId="0" xfId="1" applyAlignment="1" applyProtection="1">
      <alignment horizontal="center" vertical="center"/>
    </xf>
    <xf numFmtId="0" fontId="4" fillId="0" borderId="22" xfId="55" applyFont="1" applyBorder="1" applyAlignment="1" applyProtection="1">
      <alignment horizontal="left" vertical="center" wrapText="1"/>
      <protection locked="0"/>
    </xf>
    <xf numFmtId="0" fontId="4" fillId="0" borderId="22" xfId="55" applyFont="1" applyBorder="1" applyAlignment="1" applyProtection="1">
      <alignment horizontal="left" vertical="center"/>
      <protection locked="0"/>
    </xf>
    <xf numFmtId="0" fontId="6" fillId="5" borderId="22" xfId="55" applyFill="1" applyBorder="1" applyAlignment="1">
      <alignment horizontal="center" vertical="center" wrapText="1"/>
    </xf>
    <xf numFmtId="0" fontId="6" fillId="5" borderId="23" xfId="55" applyFill="1" applyBorder="1" applyAlignment="1">
      <alignment horizontal="center" vertical="center" wrapText="1"/>
    </xf>
    <xf numFmtId="0" fontId="6" fillId="0" borderId="24" xfId="55" applyBorder="1" applyAlignment="1">
      <alignment horizontal="center" vertical="center"/>
    </xf>
    <xf numFmtId="0" fontId="6" fillId="0" borderId="25" xfId="55" applyBorder="1" applyAlignment="1">
      <alignment horizontal="center" vertical="center"/>
    </xf>
    <xf numFmtId="0" fontId="6" fillId="3" borderId="9" xfId="55" applyFill="1" applyBorder="1" applyAlignment="1">
      <alignment horizontal="center" vertical="center"/>
    </xf>
    <xf numFmtId="0" fontId="6" fillId="3" borderId="10" xfId="55" applyFill="1" applyBorder="1" applyAlignment="1">
      <alignment horizontal="center" vertical="center"/>
    </xf>
    <xf numFmtId="0" fontId="4" fillId="3" borderId="144" xfId="55" applyFont="1" applyFill="1" applyBorder="1" applyAlignment="1" applyProtection="1">
      <alignment horizontal="center" vertical="center" wrapText="1"/>
      <protection locked="0"/>
    </xf>
    <xf numFmtId="0" fontId="4" fillId="3" borderId="145" xfId="55" applyFont="1" applyFill="1" applyBorder="1" applyAlignment="1" applyProtection="1">
      <alignment horizontal="center" vertical="center" wrapText="1"/>
      <protection locked="0"/>
    </xf>
    <xf numFmtId="0" fontId="4" fillId="3" borderId="146" xfId="55" applyFont="1" applyFill="1" applyBorder="1" applyAlignment="1" applyProtection="1">
      <alignment horizontal="center" vertical="center" wrapText="1"/>
      <protection locked="0"/>
    </xf>
    <xf numFmtId="165" fontId="5" fillId="3" borderId="10" xfId="55" applyNumberFormat="1" applyFont="1" applyFill="1" applyBorder="1" applyAlignment="1" applyProtection="1">
      <alignment horizontal="center" vertical="center" wrapText="1"/>
      <protection locked="0"/>
    </xf>
    <xf numFmtId="165" fontId="5" fillId="3" borderId="14" xfId="55" applyNumberFormat="1" applyFont="1" applyFill="1" applyBorder="1" applyAlignment="1" applyProtection="1">
      <alignment horizontal="center" vertical="center" wrapText="1"/>
      <protection locked="0"/>
    </xf>
    <xf numFmtId="0" fontId="6" fillId="4" borderId="9" xfId="55" applyFill="1" applyBorder="1" applyAlignment="1">
      <alignment horizontal="center" vertical="center"/>
    </xf>
    <xf numFmtId="0" fontId="6" fillId="4" borderId="10" xfId="55" applyFill="1" applyBorder="1" applyAlignment="1">
      <alignment horizontal="center" vertical="center"/>
    </xf>
    <xf numFmtId="0" fontId="4" fillId="4" borderId="144" xfId="55" applyFont="1" applyFill="1" applyBorder="1" applyAlignment="1" applyProtection="1">
      <alignment horizontal="center" vertical="center" wrapText="1"/>
      <protection locked="0"/>
    </xf>
    <xf numFmtId="0" fontId="4" fillId="4" borderId="145" xfId="55" applyFont="1" applyFill="1" applyBorder="1" applyAlignment="1" applyProtection="1">
      <alignment horizontal="center" vertical="center" wrapText="1"/>
      <protection locked="0"/>
    </xf>
    <xf numFmtId="0" fontId="4" fillId="4" borderId="146" xfId="55" applyFont="1" applyFill="1" applyBorder="1" applyAlignment="1" applyProtection="1">
      <alignment horizontal="center" vertical="center" wrapText="1"/>
      <protection locked="0"/>
    </xf>
    <xf numFmtId="0" fontId="6" fillId="2" borderId="9" xfId="55" applyFill="1" applyBorder="1" applyAlignment="1">
      <alignment horizontal="center" vertical="center"/>
    </xf>
    <xf numFmtId="0" fontId="6" fillId="2" borderId="10" xfId="55" applyFill="1" applyBorder="1" applyAlignment="1">
      <alignment horizontal="center" vertical="center"/>
    </xf>
    <xf numFmtId="0" fontId="5" fillId="2" borderId="15" xfId="55" applyFont="1" applyFill="1" applyBorder="1" applyAlignment="1">
      <alignment horizontal="center" vertical="center" wrapText="1"/>
    </xf>
    <xf numFmtId="0" fontId="5" fillId="2" borderId="16" xfId="55" applyFont="1" applyFill="1" applyBorder="1" applyAlignment="1">
      <alignment horizontal="center" vertical="center"/>
    </xf>
    <xf numFmtId="0" fontId="5" fillId="2" borderId="17" xfId="55" applyFont="1" applyFill="1" applyBorder="1" applyAlignment="1">
      <alignment horizontal="center" vertical="center"/>
    </xf>
    <xf numFmtId="0" fontId="4" fillId="0" borderId="20"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44" xfId="1" applyFont="1" applyBorder="1" applyAlignment="1">
      <alignment horizontal="center" vertical="center" wrapText="1"/>
    </xf>
    <xf numFmtId="0" fontId="4" fillId="0" borderId="145" xfId="1" applyFont="1" applyBorder="1" applyAlignment="1">
      <alignment horizontal="center" vertical="center" wrapText="1"/>
    </xf>
    <xf numFmtId="0" fontId="4" fillId="0" borderId="146" xfId="1" applyFont="1" applyBorder="1" applyAlignment="1">
      <alignment horizontal="center" vertical="center" wrapText="1"/>
    </xf>
    <xf numFmtId="0" fontId="4" fillId="0" borderId="147" xfId="1" applyFont="1" applyBorder="1" applyAlignment="1" applyProtection="1">
      <alignment horizontal="center" vertical="center" wrapText="1"/>
      <protection locked="0"/>
    </xf>
    <xf numFmtId="0" fontId="4" fillId="0" borderId="147" xfId="1" applyFont="1" applyBorder="1" applyAlignment="1" applyProtection="1">
      <alignment horizontal="center" vertical="center"/>
      <protection locked="0"/>
    </xf>
    <xf numFmtId="0" fontId="3" fillId="0" borderId="0" xfId="55" applyFont="1" applyAlignment="1">
      <alignment horizontal="center" vertical="center"/>
    </xf>
    <xf numFmtId="0" fontId="4" fillId="2" borderId="1" xfId="55" applyFont="1" applyFill="1" applyBorder="1" applyAlignment="1">
      <alignment horizontal="center" vertical="center"/>
    </xf>
    <xf numFmtId="0" fontId="4" fillId="2" borderId="2" xfId="55" applyFont="1" applyFill="1" applyBorder="1" applyAlignment="1">
      <alignment horizontal="center" vertical="center"/>
    </xf>
    <xf numFmtId="0" fontId="4" fillId="2" borderId="3" xfId="55" applyFont="1" applyFill="1" applyBorder="1" applyAlignment="1">
      <alignment horizontal="center" vertical="center"/>
    </xf>
    <xf numFmtId="0" fontId="4" fillId="0" borderId="4" xfId="55" applyFont="1" applyBorder="1" applyAlignment="1" applyProtection="1">
      <alignment horizontal="center" vertical="center"/>
      <protection locked="0"/>
    </xf>
    <xf numFmtId="0" fontId="4" fillId="0" borderId="5" xfId="55" applyFont="1" applyBorder="1" applyAlignment="1" applyProtection="1">
      <alignment horizontal="center" vertical="center"/>
      <protection locked="0"/>
    </xf>
    <xf numFmtId="0" fontId="4" fillId="0" borderId="9" xfId="55" applyFont="1" applyBorder="1" applyAlignment="1" applyProtection="1">
      <alignment horizontal="center" vertical="center"/>
      <protection locked="0"/>
    </xf>
    <xf numFmtId="0" fontId="4" fillId="0" borderId="10" xfId="55" applyFont="1" applyBorder="1" applyAlignment="1" applyProtection="1">
      <alignment horizontal="center" vertical="center"/>
      <protection locked="0"/>
    </xf>
    <xf numFmtId="0" fontId="5" fillId="0" borderId="6" xfId="55" applyFont="1" applyBorder="1" applyAlignment="1">
      <alignment horizontal="center" vertical="center"/>
    </xf>
    <xf numFmtId="0" fontId="5" fillId="0" borderId="7" xfId="55" applyFont="1" applyBorder="1" applyAlignment="1">
      <alignment horizontal="center" vertical="center"/>
    </xf>
    <xf numFmtId="0" fontId="5" fillId="0" borderId="8" xfId="55" applyFont="1" applyBorder="1" applyAlignment="1">
      <alignment horizontal="center" vertical="center"/>
    </xf>
    <xf numFmtId="0" fontId="5" fillId="0" borderId="11" xfId="55" applyFont="1" applyBorder="1" applyAlignment="1">
      <alignment horizontal="center" vertical="center"/>
    </xf>
    <xf numFmtId="0" fontId="5" fillId="0" borderId="12" xfId="55" applyFont="1" applyBorder="1" applyAlignment="1">
      <alignment horizontal="center" vertical="center"/>
    </xf>
    <xf numFmtId="0" fontId="5" fillId="0" borderId="13" xfId="55" applyFont="1" applyBorder="1" applyAlignment="1">
      <alignment horizontal="center" vertical="center"/>
    </xf>
    <xf numFmtId="0" fontId="4" fillId="3" borderId="26" xfId="55" applyFont="1" applyFill="1" applyBorder="1" applyAlignment="1" applyProtection="1">
      <alignment horizontal="center" vertical="center" wrapText="1"/>
      <protection locked="0"/>
    </xf>
    <xf numFmtId="0" fontId="4" fillId="3" borderId="27" xfId="55" applyFont="1" applyFill="1" applyBorder="1" applyAlignment="1" applyProtection="1">
      <alignment horizontal="center" vertical="center" wrapText="1"/>
      <protection locked="0"/>
    </xf>
    <xf numFmtId="0" fontId="4" fillId="3" borderId="19" xfId="55" applyFont="1" applyFill="1" applyBorder="1" applyAlignment="1" applyProtection="1">
      <alignment horizontal="center" vertical="center" wrapText="1"/>
      <protection locked="0"/>
    </xf>
    <xf numFmtId="0" fontId="4" fillId="3" borderId="11" xfId="55" applyFont="1" applyFill="1" applyBorder="1" applyAlignment="1" applyProtection="1">
      <alignment horizontal="center" vertical="center" wrapText="1"/>
      <protection locked="0"/>
    </xf>
    <xf numFmtId="0" fontId="4" fillId="3" borderId="12" xfId="55" applyFont="1" applyFill="1" applyBorder="1" applyAlignment="1" applyProtection="1">
      <alignment horizontal="center" vertical="center" wrapText="1"/>
      <protection locked="0"/>
    </xf>
    <xf numFmtId="0" fontId="4" fillId="3" borderId="25" xfId="55" applyFont="1" applyFill="1" applyBorder="1" applyAlignment="1" applyProtection="1">
      <alignment horizontal="center" vertical="center" wrapText="1"/>
      <protection locked="0"/>
    </xf>
    <xf numFmtId="0" fontId="4" fillId="0" borderId="15" xfId="55" applyFont="1" applyBorder="1" applyAlignment="1" applyProtection="1">
      <alignment horizontal="center" vertical="center" wrapText="1"/>
      <protection locked="0"/>
    </xf>
    <xf numFmtId="0" fontId="4" fillId="0" borderId="28" xfId="55" applyFont="1" applyBorder="1" applyAlignment="1" applyProtection="1">
      <alignment horizontal="center" vertical="center" wrapText="1"/>
      <protection locked="0"/>
    </xf>
    <xf numFmtId="0" fontId="4" fillId="0" borderId="10" xfId="55" applyFont="1" applyBorder="1" applyAlignment="1" applyProtection="1">
      <alignment horizontal="center" vertical="center" wrapText="1"/>
      <protection locked="0"/>
    </xf>
    <xf numFmtId="0" fontId="4" fillId="0" borderId="14" xfId="55" applyFont="1" applyBorder="1" applyAlignment="1" applyProtection="1">
      <alignment horizontal="center" vertical="center" wrapText="1"/>
      <protection locked="0"/>
    </xf>
    <xf numFmtId="0" fontId="5" fillId="0" borderId="10" xfId="55" applyFont="1" applyBorder="1" applyAlignment="1" applyProtection="1">
      <alignment horizontal="center" vertical="center" wrapText="1"/>
      <protection locked="0"/>
    </xf>
    <xf numFmtId="0" fontId="5" fillId="0" borderId="14" xfId="55" applyFont="1" applyBorder="1" applyAlignment="1" applyProtection="1">
      <alignment horizontal="center" vertical="center" wrapText="1"/>
      <protection locked="0"/>
    </xf>
    <xf numFmtId="165" fontId="5" fillId="4" borderId="10" xfId="55" quotePrefix="1" applyNumberFormat="1" applyFont="1" applyFill="1" applyBorder="1" applyAlignment="1" applyProtection="1">
      <alignment horizontal="center" vertical="center" wrapText="1"/>
      <protection locked="0"/>
    </xf>
    <xf numFmtId="165" fontId="5" fillId="4" borderId="10" xfId="55" applyNumberFormat="1" applyFont="1" applyFill="1" applyBorder="1" applyAlignment="1" applyProtection="1">
      <alignment horizontal="center" vertical="center" wrapText="1"/>
      <protection locked="0"/>
    </xf>
    <xf numFmtId="165" fontId="5" fillId="4" borderId="14" xfId="55" applyNumberFormat="1" applyFont="1" applyFill="1" applyBorder="1" applyAlignment="1" applyProtection="1">
      <alignment horizontal="center" vertical="center" wrapText="1"/>
      <protection locked="0"/>
    </xf>
    <xf numFmtId="0" fontId="6" fillId="2" borderId="18" xfId="55" applyFill="1" applyBorder="1" applyAlignment="1">
      <alignment horizontal="center" vertical="center"/>
    </xf>
    <xf numFmtId="0" fontId="6" fillId="2" borderId="27" xfId="55" applyFill="1" applyBorder="1" applyAlignment="1">
      <alignment horizontal="center" vertical="center"/>
    </xf>
    <xf numFmtId="0" fontId="6" fillId="2" borderId="29" xfId="55" applyFill="1" applyBorder="1" applyAlignment="1">
      <alignment horizontal="center" vertical="center"/>
    </xf>
    <xf numFmtId="0" fontId="4" fillId="0" borderId="15" xfId="1" applyFont="1" applyBorder="1" applyAlignment="1" applyProtection="1">
      <alignment horizontal="left" vertical="center" wrapText="1"/>
      <protection locked="0"/>
    </xf>
    <xf numFmtId="0" fontId="4" fillId="0" borderId="16" xfId="1" applyFont="1" applyBorder="1" applyAlignment="1" applyProtection="1">
      <alignment horizontal="left" vertical="center" wrapText="1"/>
      <protection locked="0"/>
    </xf>
    <xf numFmtId="0" fontId="4" fillId="0" borderId="28" xfId="1" applyFont="1" applyBorder="1" applyAlignment="1" applyProtection="1">
      <alignment horizontal="left" vertical="center" wrapText="1"/>
      <protection locked="0"/>
    </xf>
    <xf numFmtId="0" fontId="6" fillId="6" borderId="39" xfId="55" applyFill="1" applyBorder="1" applyAlignment="1">
      <alignment horizontal="center" vertical="center"/>
    </xf>
    <xf numFmtId="0" fontId="6" fillId="6" borderId="40" xfId="55" applyFill="1" applyBorder="1" applyAlignment="1">
      <alignment horizontal="center" vertical="center"/>
    </xf>
    <xf numFmtId="0" fontId="6" fillId="6" borderId="41" xfId="55" applyFill="1" applyBorder="1" applyAlignment="1">
      <alignment horizontal="center" vertical="center"/>
    </xf>
    <xf numFmtId="0" fontId="7" fillId="2" borderId="42"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6" fillId="2" borderId="15" xfId="1" applyFill="1" applyBorder="1" applyAlignment="1">
      <alignment horizontal="center" vertical="center"/>
    </xf>
    <xf numFmtId="0" fontId="6" fillId="2" borderId="28" xfId="1" applyFill="1" applyBorder="1" applyAlignment="1">
      <alignment horizontal="center" vertical="center"/>
    </xf>
    <xf numFmtId="0" fontId="26" fillId="0" borderId="36" xfId="1" applyFont="1" applyBorder="1" applyAlignment="1" applyProtection="1">
      <alignment horizontal="center" vertical="center" wrapText="1"/>
      <protection locked="0"/>
    </xf>
    <xf numFmtId="0" fontId="26" fillId="0" borderId="37" xfId="1" applyFont="1" applyBorder="1" applyAlignment="1" applyProtection="1">
      <alignment horizontal="center" vertical="center" wrapText="1"/>
      <protection locked="0"/>
    </xf>
    <xf numFmtId="0" fontId="26" fillId="0" borderId="38" xfId="1" applyFont="1" applyBorder="1" applyAlignment="1" applyProtection="1">
      <alignment horizontal="center" vertical="center" wrapText="1"/>
      <protection locked="0"/>
    </xf>
    <xf numFmtId="0" fontId="8" fillId="0" borderId="43"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45" xfId="1" applyFont="1" applyBorder="1" applyAlignment="1" applyProtection="1">
      <alignment horizontal="left" vertical="center" wrapText="1"/>
      <protection locked="0"/>
    </xf>
    <xf numFmtId="0" fontId="8" fillId="7" borderId="46" xfId="1" applyFont="1" applyFill="1" applyBorder="1" applyAlignment="1" applyProtection="1">
      <alignment horizontal="center" vertical="center"/>
      <protection locked="0"/>
    </xf>
    <xf numFmtId="0" fontId="8" fillId="7" borderId="45" xfId="1" applyFont="1" applyFill="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8" fillId="0" borderId="45" xfId="1" applyFont="1" applyBorder="1" applyAlignment="1" applyProtection="1">
      <alignment horizontal="center" vertical="center"/>
      <protection locked="0"/>
    </xf>
    <xf numFmtId="9" fontId="8" fillId="7" borderId="46" xfId="1" applyNumberFormat="1" applyFont="1" applyFill="1" applyBorder="1" applyAlignment="1" applyProtection="1">
      <alignment horizontal="center" vertical="center"/>
      <protection locked="0"/>
    </xf>
    <xf numFmtId="0" fontId="8" fillId="0" borderId="43" xfId="1" applyFont="1" applyBorder="1" applyAlignment="1" applyProtection="1">
      <alignment horizontal="left" vertical="center"/>
      <protection locked="0"/>
    </xf>
    <xf numFmtId="0" fontId="8" fillId="0" borderId="44" xfId="1" applyFont="1" applyBorder="1" applyAlignment="1" applyProtection="1">
      <alignment horizontal="left" vertical="center"/>
      <protection locked="0"/>
    </xf>
    <xf numFmtId="0" fontId="8" fillId="0" borderId="45" xfId="1" applyFont="1" applyBorder="1" applyAlignment="1" applyProtection="1">
      <alignment horizontal="left" vertical="center"/>
      <protection locked="0"/>
    </xf>
    <xf numFmtId="0" fontId="8" fillId="0" borderId="48" xfId="1" applyFont="1" applyBorder="1" applyAlignment="1" applyProtection="1">
      <alignment horizontal="left" vertical="center"/>
      <protection locked="0"/>
    </xf>
    <xf numFmtId="0" fontId="8" fillId="0" borderId="49" xfId="1" applyFont="1" applyBorder="1" applyAlignment="1" applyProtection="1">
      <alignment horizontal="left" vertical="center"/>
      <protection locked="0"/>
    </xf>
    <xf numFmtId="0" fontId="8" fillId="0" borderId="50" xfId="1" applyFont="1" applyBorder="1" applyAlignment="1" applyProtection="1">
      <alignment horizontal="left" vertical="center"/>
      <protection locked="0"/>
    </xf>
    <xf numFmtId="9" fontId="8" fillId="7" borderId="51" xfId="1" applyNumberFormat="1" applyFont="1" applyFill="1" applyBorder="1" applyAlignment="1" applyProtection="1">
      <alignment horizontal="center" vertical="center"/>
      <protection locked="0"/>
    </xf>
    <xf numFmtId="0" fontId="8" fillId="7" borderId="50" xfId="1" applyFont="1" applyFill="1" applyBorder="1" applyAlignment="1" applyProtection="1">
      <alignment horizontal="center" vertical="center"/>
      <protection locked="0"/>
    </xf>
    <xf numFmtId="0" fontId="8" fillId="0" borderId="51" xfId="1" applyFont="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8" fillId="7" borderId="51" xfId="1" applyFont="1" applyFill="1" applyBorder="1" applyAlignment="1" applyProtection="1">
      <alignment horizontal="center" vertical="center"/>
      <protection locked="0"/>
    </xf>
    <xf numFmtId="0" fontId="9" fillId="0" borderId="43" xfId="1" applyFont="1" applyBorder="1" applyAlignment="1" applyProtection="1">
      <alignment horizontal="left" vertical="center" wrapText="1"/>
      <protection locked="0"/>
    </xf>
    <xf numFmtId="0" fontId="9" fillId="0" borderId="44" xfId="1" applyFont="1" applyBorder="1" applyAlignment="1" applyProtection="1">
      <alignment horizontal="left" vertical="center" wrapText="1"/>
      <protection locked="0"/>
    </xf>
    <xf numFmtId="0" fontId="9" fillId="0" borderId="45" xfId="1" applyFont="1" applyBorder="1" applyAlignment="1" applyProtection="1">
      <alignment horizontal="left" vertical="center" wrapText="1"/>
      <protection locked="0"/>
    </xf>
    <xf numFmtId="9" fontId="9" fillId="7" borderId="46" xfId="1" applyNumberFormat="1" applyFont="1" applyFill="1" applyBorder="1" applyAlignment="1" applyProtection="1">
      <alignment horizontal="center" vertical="center"/>
      <protection locked="0"/>
    </xf>
    <xf numFmtId="0" fontId="9" fillId="7" borderId="45" xfId="1" applyFont="1" applyFill="1" applyBorder="1" applyAlignment="1" applyProtection="1">
      <alignment horizontal="center" vertical="center"/>
      <protection locked="0"/>
    </xf>
    <xf numFmtId="0" fontId="6" fillId="0" borderId="26" xfId="55" applyBorder="1" applyAlignment="1">
      <alignment horizontal="center" vertical="center"/>
    </xf>
    <xf numFmtId="0" fontId="6" fillId="0" borderId="19" xfId="55" applyBorder="1" applyAlignment="1">
      <alignment horizontal="center" vertical="center"/>
    </xf>
    <xf numFmtId="0" fontId="6" fillId="0" borderId="58" xfId="55" applyBorder="1" applyAlignment="1">
      <alignment horizontal="center" vertical="center"/>
    </xf>
    <xf numFmtId="0" fontId="6" fillId="0" borderId="59" xfId="55" applyBorder="1" applyAlignment="1">
      <alignment horizontal="center" vertical="center"/>
    </xf>
    <xf numFmtId="0" fontId="6" fillId="6" borderId="15" xfId="55" applyFill="1" applyBorder="1" applyAlignment="1">
      <alignment horizontal="center" vertical="center"/>
    </xf>
    <xf numFmtId="0" fontId="6" fillId="6" borderId="16" xfId="55" applyFill="1" applyBorder="1" applyAlignment="1">
      <alignment horizontal="center" vertical="center"/>
    </xf>
    <xf numFmtId="0" fontId="6" fillId="6" borderId="28" xfId="55" applyFill="1" applyBorder="1" applyAlignment="1">
      <alignment horizontal="center" vertical="center"/>
    </xf>
    <xf numFmtId="10" fontId="6" fillId="0" borderId="10" xfId="55" applyNumberFormat="1" applyBorder="1" applyAlignment="1" applyProtection="1">
      <alignment horizontal="center" vertical="center"/>
      <protection locked="0"/>
    </xf>
    <xf numFmtId="0" fontId="6" fillId="6" borderId="15" xfId="55" applyFill="1" applyBorder="1" applyAlignment="1">
      <alignment horizontal="right" vertical="center"/>
    </xf>
    <xf numFmtId="0" fontId="6" fillId="6" borderId="16" xfId="55" applyFill="1" applyBorder="1" applyAlignment="1">
      <alignment horizontal="right" vertical="center"/>
    </xf>
    <xf numFmtId="0" fontId="6" fillId="6" borderId="16" xfId="55" applyFill="1" applyBorder="1" applyAlignment="1" applyProtection="1">
      <alignment horizontal="center" vertical="center"/>
      <protection locked="0"/>
    </xf>
    <xf numFmtId="0" fontId="6" fillId="6" borderId="28" xfId="55" applyFill="1" applyBorder="1" applyAlignment="1" applyProtection="1">
      <alignment horizontal="center" vertical="center"/>
      <protection locked="0"/>
    </xf>
    <xf numFmtId="0" fontId="6" fillId="6" borderId="10" xfId="55" applyFill="1" applyBorder="1" applyAlignment="1">
      <alignment horizontal="center" vertical="center"/>
    </xf>
    <xf numFmtId="0" fontId="8" fillId="0" borderId="26" xfId="55" applyFont="1" applyBorder="1" applyAlignment="1" applyProtection="1">
      <alignment horizontal="center" vertical="center" wrapText="1"/>
      <protection locked="0"/>
    </xf>
    <xf numFmtId="0" fontId="8" fillId="0" borderId="27" xfId="55" applyFont="1" applyBorder="1" applyAlignment="1" applyProtection="1">
      <alignment horizontal="center" vertical="center" wrapText="1"/>
      <protection locked="0"/>
    </xf>
    <xf numFmtId="0" fontId="8" fillId="0" borderId="19" xfId="55" applyFont="1" applyBorder="1" applyAlignment="1" applyProtection="1">
      <alignment horizontal="center" vertical="center" wrapText="1"/>
      <protection locked="0"/>
    </xf>
    <xf numFmtId="0" fontId="8" fillId="0" borderId="20" xfId="55" applyFont="1" applyBorder="1" applyAlignment="1" applyProtection="1">
      <alignment horizontal="center" vertical="center" wrapText="1"/>
      <protection locked="0"/>
    </xf>
    <xf numFmtId="0" fontId="8" fillId="0" borderId="0" xfId="55" applyFont="1" applyAlignment="1" applyProtection="1">
      <alignment horizontal="center" vertical="center" wrapText="1"/>
      <protection locked="0"/>
    </xf>
    <xf numFmtId="0" fontId="8" fillId="0" borderId="23" xfId="55" applyFont="1" applyBorder="1" applyAlignment="1" applyProtection="1">
      <alignment horizontal="center" vertical="center" wrapText="1"/>
      <protection locked="0"/>
    </xf>
    <xf numFmtId="0" fontId="8" fillId="0" borderId="11" xfId="55" applyFont="1" applyBorder="1" applyAlignment="1" applyProtection="1">
      <alignment horizontal="center" vertical="center" wrapText="1"/>
      <protection locked="0"/>
    </xf>
    <xf numFmtId="0" fontId="8" fillId="0" borderId="12" xfId="55" applyFont="1" applyBorder="1" applyAlignment="1" applyProtection="1">
      <alignment horizontal="center" vertical="center" wrapText="1"/>
      <protection locked="0"/>
    </xf>
    <xf numFmtId="0" fontId="8" fillId="0" borderId="25" xfId="55" applyFont="1" applyBorder="1" applyAlignment="1" applyProtection="1">
      <alignment horizontal="center" vertical="center" wrapText="1"/>
      <protection locked="0"/>
    </xf>
    <xf numFmtId="0" fontId="6" fillId="2" borderId="63" xfId="55" applyFill="1" applyBorder="1" applyAlignment="1">
      <alignment horizontal="center" vertical="center" wrapText="1"/>
    </xf>
    <xf numFmtId="0" fontId="6" fillId="8" borderId="63" xfId="55" applyFill="1" applyBorder="1" applyAlignment="1">
      <alignment horizontal="center" vertical="center" wrapText="1"/>
    </xf>
    <xf numFmtId="0" fontId="6" fillId="0" borderId="64" xfId="55" applyBorder="1" applyAlignment="1" applyProtection="1">
      <alignment horizontal="center" vertical="center"/>
      <protection locked="0"/>
    </xf>
    <xf numFmtId="0" fontId="6" fillId="0" borderId="65" xfId="55" applyBorder="1" applyAlignment="1" applyProtection="1">
      <alignment horizontal="center" vertical="center"/>
      <protection locked="0"/>
    </xf>
    <xf numFmtId="0" fontId="6" fillId="0" borderId="66" xfId="55" applyBorder="1" applyAlignment="1" applyProtection="1">
      <alignment horizontal="center" vertical="center"/>
      <protection locked="0"/>
    </xf>
    <xf numFmtId="10" fontId="6" fillId="2" borderId="64" xfId="55" applyNumberFormat="1" applyFill="1" applyBorder="1" applyAlignment="1" applyProtection="1">
      <alignment horizontal="center" vertical="center"/>
      <protection locked="0"/>
    </xf>
    <xf numFmtId="10" fontId="6" fillId="2" borderId="67" xfId="55" applyNumberFormat="1" applyFill="1" applyBorder="1" applyAlignment="1" applyProtection="1">
      <alignment horizontal="center" vertical="center"/>
      <protection locked="0"/>
    </xf>
    <xf numFmtId="166" fontId="6" fillId="2" borderId="68" xfId="55" applyNumberFormat="1" applyFill="1" applyBorder="1" applyAlignment="1" applyProtection="1">
      <alignment horizontal="center" vertical="center"/>
      <protection locked="0"/>
    </xf>
    <xf numFmtId="166" fontId="6" fillId="2" borderId="66" xfId="55" applyNumberFormat="1" applyFill="1" applyBorder="1" applyAlignment="1" applyProtection="1">
      <alignment horizontal="center" vertical="center"/>
      <protection locked="0"/>
    </xf>
    <xf numFmtId="2" fontId="6" fillId="2" borderId="68" xfId="55" applyNumberFormat="1" applyFill="1" applyBorder="1" applyAlignment="1" applyProtection="1">
      <alignment horizontal="center" vertical="center"/>
      <protection locked="0"/>
    </xf>
    <xf numFmtId="2" fontId="6" fillId="2" borderId="66" xfId="55" applyNumberFormat="1" applyFill="1" applyBorder="1" applyAlignment="1" applyProtection="1">
      <alignment horizontal="center" vertical="center"/>
      <protection locked="0"/>
    </xf>
    <xf numFmtId="166" fontId="6" fillId="8" borderId="64" xfId="55" applyNumberFormat="1" applyFill="1" applyBorder="1" applyAlignment="1" applyProtection="1">
      <alignment horizontal="center" vertical="center"/>
      <protection locked="0"/>
    </xf>
    <xf numFmtId="166" fontId="6" fillId="8" borderId="66" xfId="55" applyNumberFormat="1" applyFill="1" applyBorder="1" applyAlignment="1" applyProtection="1">
      <alignment horizontal="center" vertical="center"/>
      <protection locked="0"/>
    </xf>
    <xf numFmtId="0" fontId="6" fillId="0" borderId="69" xfId="55" applyBorder="1" applyAlignment="1" applyProtection="1">
      <alignment horizontal="center" vertical="center"/>
      <protection locked="0"/>
    </xf>
    <xf numFmtId="0" fontId="6" fillId="0" borderId="70" xfId="55" applyBorder="1" applyAlignment="1" applyProtection="1">
      <alignment horizontal="center" vertical="center"/>
      <protection locked="0"/>
    </xf>
    <xf numFmtId="0" fontId="6" fillId="0" borderId="71" xfId="55" applyBorder="1" applyAlignment="1" applyProtection="1">
      <alignment horizontal="center" vertical="center"/>
      <protection locked="0"/>
    </xf>
    <xf numFmtId="10" fontId="6" fillId="2" borderId="69" xfId="55" applyNumberFormat="1" applyFill="1" applyBorder="1" applyAlignment="1" applyProtection="1">
      <alignment horizontal="center" vertical="center"/>
      <protection locked="0"/>
    </xf>
    <xf numFmtId="10" fontId="6" fillId="2" borderId="72" xfId="55" applyNumberFormat="1" applyFill="1" applyBorder="1" applyAlignment="1" applyProtection="1">
      <alignment horizontal="center" vertical="center"/>
      <protection locked="0"/>
    </xf>
    <xf numFmtId="166" fontId="6" fillId="2" borderId="73" xfId="55" applyNumberFormat="1" applyFill="1" applyBorder="1" applyAlignment="1" applyProtection="1">
      <alignment horizontal="center" vertical="center"/>
      <protection locked="0"/>
    </xf>
    <xf numFmtId="166" fontId="6" fillId="2" borderId="71" xfId="55" applyNumberFormat="1" applyFill="1" applyBorder="1" applyAlignment="1" applyProtection="1">
      <alignment horizontal="center" vertical="center"/>
      <protection locked="0"/>
    </xf>
    <xf numFmtId="2" fontId="6" fillId="2" borderId="73" xfId="55" applyNumberFormat="1" applyFill="1" applyBorder="1" applyAlignment="1" applyProtection="1">
      <alignment horizontal="center" vertical="center"/>
      <protection locked="0"/>
    </xf>
    <xf numFmtId="2" fontId="6" fillId="2" borderId="71" xfId="55" applyNumberFormat="1" applyFill="1" applyBorder="1" applyAlignment="1" applyProtection="1">
      <alignment horizontal="center" vertical="center"/>
      <protection locked="0"/>
    </xf>
    <xf numFmtId="166" fontId="6" fillId="8" borderId="69" xfId="55" applyNumberFormat="1" applyFill="1" applyBorder="1" applyAlignment="1" applyProtection="1">
      <alignment horizontal="center" vertical="center"/>
      <protection locked="0"/>
    </xf>
    <xf numFmtId="166" fontId="6" fillId="8" borderId="71" xfId="55" applyNumberFormat="1" applyFill="1" applyBorder="1" applyAlignment="1" applyProtection="1">
      <alignment horizontal="center" vertical="center"/>
      <protection locked="0"/>
    </xf>
    <xf numFmtId="0" fontId="6" fillId="0" borderId="74" xfId="55" applyBorder="1" applyAlignment="1" applyProtection="1">
      <alignment horizontal="center" vertical="center"/>
      <protection locked="0"/>
    </xf>
    <xf numFmtId="0" fontId="6" fillId="0" borderId="75" xfId="55" applyBorder="1" applyAlignment="1" applyProtection="1">
      <alignment horizontal="center" vertical="center"/>
      <protection locked="0"/>
    </xf>
    <xf numFmtId="0" fontId="6" fillId="0" borderId="76" xfId="55" applyBorder="1" applyAlignment="1" applyProtection="1">
      <alignment horizontal="center" vertical="center"/>
      <protection locked="0"/>
    </xf>
    <xf numFmtId="10" fontId="6" fillId="2" borderId="74" xfId="55" applyNumberFormat="1" applyFill="1" applyBorder="1" applyAlignment="1" applyProtection="1">
      <alignment horizontal="center" vertical="center"/>
      <protection locked="0"/>
    </xf>
    <xf numFmtId="10" fontId="6" fillId="2" borderId="77" xfId="55" applyNumberFormat="1" applyFill="1" applyBorder="1" applyAlignment="1" applyProtection="1">
      <alignment horizontal="center" vertical="center"/>
      <protection locked="0"/>
    </xf>
    <xf numFmtId="166" fontId="6" fillId="2" borderId="78" xfId="55" applyNumberFormat="1" applyFill="1" applyBorder="1" applyAlignment="1" applyProtection="1">
      <alignment horizontal="center" vertical="center"/>
      <protection locked="0"/>
    </xf>
    <xf numFmtId="166" fontId="6" fillId="2" borderId="76" xfId="55" applyNumberFormat="1" applyFill="1" applyBorder="1" applyAlignment="1" applyProtection="1">
      <alignment horizontal="center" vertical="center"/>
      <protection locked="0"/>
    </xf>
    <xf numFmtId="2" fontId="6" fillId="2" borderId="78" xfId="55" applyNumberFormat="1" applyFill="1" applyBorder="1" applyAlignment="1" applyProtection="1">
      <alignment horizontal="center" vertical="center"/>
      <protection locked="0"/>
    </xf>
    <xf numFmtId="2" fontId="6" fillId="2" borderId="76" xfId="55" applyNumberFormat="1" applyFill="1" applyBorder="1" applyAlignment="1" applyProtection="1">
      <alignment horizontal="center" vertical="center"/>
      <protection locked="0"/>
    </xf>
    <xf numFmtId="166" fontId="6" fillId="8" borderId="74" xfId="55" applyNumberFormat="1" applyFill="1" applyBorder="1" applyAlignment="1" applyProtection="1">
      <alignment horizontal="center" vertical="center"/>
      <protection locked="0"/>
    </xf>
    <xf numFmtId="166" fontId="6" fillId="8" borderId="76" xfId="55" applyNumberFormat="1" applyFill="1" applyBorder="1" applyAlignment="1" applyProtection="1">
      <alignment horizontal="center" vertical="center"/>
      <protection locked="0"/>
    </xf>
    <xf numFmtId="0" fontId="7" fillId="8" borderId="12" xfId="55" applyFont="1" applyFill="1" applyBorder="1" applyAlignment="1">
      <alignment horizontal="center" vertical="center"/>
    </xf>
    <xf numFmtId="0" fontId="7" fillId="8" borderId="25" xfId="55" applyFont="1" applyFill="1" applyBorder="1" applyAlignment="1">
      <alignment horizontal="center" vertical="center"/>
    </xf>
    <xf numFmtId="0" fontId="6" fillId="8" borderId="79" xfId="55" applyFill="1" applyBorder="1" applyAlignment="1">
      <alignment horizontal="center" vertical="center"/>
    </xf>
    <xf numFmtId="0" fontId="6" fillId="2" borderId="63" xfId="55" applyFill="1" applyBorder="1" applyAlignment="1">
      <alignment horizontal="center" vertical="center"/>
    </xf>
    <xf numFmtId="0" fontId="6" fillId="2" borderId="26" xfId="55" applyFill="1" applyBorder="1" applyAlignment="1">
      <alignment horizontal="center" vertical="center"/>
    </xf>
    <xf numFmtId="0" fontId="6" fillId="8" borderId="26" xfId="55" applyFill="1" applyBorder="1" applyAlignment="1">
      <alignment horizontal="center" vertical="center"/>
    </xf>
    <xf numFmtId="0" fontId="6" fillId="8" borderId="19" xfId="55" applyFill="1" applyBorder="1" applyAlignment="1">
      <alignment horizontal="center" vertical="center"/>
    </xf>
    <xf numFmtId="0" fontId="6" fillId="0" borderId="68" xfId="55" applyBorder="1" applyAlignment="1" applyProtection="1">
      <alignment horizontal="center" vertical="center"/>
      <protection locked="0"/>
    </xf>
    <xf numFmtId="0" fontId="6" fillId="0" borderId="73" xfId="55" applyBorder="1" applyAlignment="1" applyProtection="1">
      <alignment horizontal="center" vertical="center"/>
      <protection locked="0"/>
    </xf>
    <xf numFmtId="0" fontId="6" fillId="8" borderId="68" xfId="55" applyFill="1" applyBorder="1" applyAlignment="1" applyProtection="1">
      <alignment horizontal="center" vertical="center"/>
      <protection locked="0"/>
    </xf>
    <xf numFmtId="0" fontId="6" fillId="8" borderId="66" xfId="55" applyFill="1" applyBorder="1" applyAlignment="1" applyProtection="1">
      <alignment horizontal="center" vertical="center"/>
      <protection locked="0"/>
    </xf>
    <xf numFmtId="0" fontId="6" fillId="8" borderId="73" xfId="55" applyFill="1" applyBorder="1" applyAlignment="1" applyProtection="1">
      <alignment horizontal="center" vertical="center"/>
      <protection locked="0"/>
    </xf>
    <xf numFmtId="0" fontId="6" fillId="8" borderId="71" xfId="55" applyFill="1" applyBorder="1" applyAlignment="1" applyProtection="1">
      <alignment horizontal="center" vertical="center"/>
      <protection locked="0"/>
    </xf>
    <xf numFmtId="44" fontId="6" fillId="8" borderId="79" xfId="55" applyNumberFormat="1" applyFill="1" applyBorder="1" applyAlignment="1">
      <alignment horizontal="center" vertical="center"/>
    </xf>
    <xf numFmtId="0" fontId="7" fillId="6" borderId="79" xfId="55" applyFont="1" applyFill="1" applyBorder="1" applyAlignment="1">
      <alignment horizontal="center" vertical="center"/>
    </xf>
    <xf numFmtId="44" fontId="7" fillId="6" borderId="79" xfId="55" applyNumberFormat="1" applyFont="1" applyFill="1" applyBorder="1" applyAlignment="1">
      <alignment horizontal="center" vertical="center"/>
    </xf>
    <xf numFmtId="0" fontId="6" fillId="0" borderId="78" xfId="55" applyBorder="1" applyAlignment="1" applyProtection="1">
      <alignment horizontal="center" vertical="center"/>
      <protection locked="0"/>
    </xf>
    <xf numFmtId="0" fontId="6" fillId="8" borderId="78" xfId="55" applyFill="1" applyBorder="1" applyAlignment="1" applyProtection="1">
      <alignment horizontal="center" vertical="center"/>
      <protection locked="0"/>
    </xf>
    <xf numFmtId="0" fontId="6" fillId="8" borderId="76" xfId="55" applyFill="1" applyBorder="1" applyAlignment="1" applyProtection="1">
      <alignment horizontal="center" vertical="center"/>
      <protection locked="0"/>
    </xf>
    <xf numFmtId="14" fontId="8" fillId="7" borderId="46" xfId="1" applyNumberFormat="1" applyFont="1" applyFill="1" applyBorder="1" applyAlignment="1" applyProtection="1">
      <alignment horizontal="center" vertical="center"/>
      <protection locked="0"/>
    </xf>
    <xf numFmtId="14" fontId="8" fillId="7" borderId="45" xfId="1"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3" borderId="26"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0" fontId="4" fillId="0" borderId="22" xfId="0" applyFont="1" applyBorder="1" applyAlignment="1" applyProtection="1">
      <alignment horizontal="left" vertical="center"/>
      <protection locked="0"/>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4" fillId="3" borderId="10" xfId="0" applyFont="1" applyFill="1" applyBorder="1" applyAlignment="1" applyProtection="1">
      <alignment horizontal="center" vertical="center"/>
      <protection locked="0"/>
    </xf>
    <xf numFmtId="165" fontId="5" fillId="3" borderId="10" xfId="0" applyNumberFormat="1" applyFont="1" applyFill="1" applyBorder="1" applyAlignment="1" applyProtection="1">
      <alignment horizontal="center" vertical="center"/>
      <protection locked="0"/>
    </xf>
    <xf numFmtId="165" fontId="5" fillId="3" borderId="14" xfId="0" applyNumberFormat="1" applyFont="1" applyFill="1" applyBorder="1" applyAlignment="1" applyProtection="1">
      <alignment horizontal="center" vertical="center"/>
      <protection locked="0"/>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4" fillId="4" borderId="10" xfId="0" applyFont="1" applyFill="1" applyBorder="1" applyAlignment="1" applyProtection="1">
      <alignment horizontal="center" vertical="center"/>
      <protection locked="0"/>
    </xf>
    <xf numFmtId="165" fontId="5" fillId="4" borderId="10" xfId="0" quotePrefix="1" applyNumberFormat="1" applyFont="1" applyFill="1" applyBorder="1" applyAlignment="1" applyProtection="1">
      <alignment horizontal="center" vertical="center"/>
      <protection locked="0"/>
    </xf>
    <xf numFmtId="165" fontId="5" fillId="4" borderId="10" xfId="0" applyNumberFormat="1" applyFont="1" applyFill="1" applyBorder="1" applyAlignment="1" applyProtection="1">
      <alignment horizontal="center" vertical="center"/>
      <protection locked="0"/>
    </xf>
    <xf numFmtId="165" fontId="5" fillId="4" borderId="14" xfId="0" applyNumberFormat="1" applyFont="1" applyFill="1" applyBorder="1" applyAlignment="1" applyProtection="1">
      <alignment horizontal="center" vertical="center"/>
      <protection locked="0"/>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2" borderId="18"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4" fillId="0" borderId="36" xfId="1" applyFont="1" applyBorder="1" applyAlignment="1" applyProtection="1">
      <alignment horizontal="left" vertical="center" wrapText="1"/>
      <protection locked="0"/>
    </xf>
    <xf numFmtId="0" fontId="4" fillId="0" borderId="37" xfId="1" applyFont="1" applyBorder="1" applyAlignment="1" applyProtection="1">
      <alignment horizontal="left" vertical="center" wrapText="1"/>
      <protection locked="0"/>
    </xf>
    <xf numFmtId="0" fontId="4" fillId="0" borderId="38" xfId="1" applyFont="1" applyBorder="1" applyAlignment="1" applyProtection="1">
      <alignment horizontal="left" vertical="center" wrapText="1"/>
      <protection locked="0"/>
    </xf>
    <xf numFmtId="179" fontId="8" fillId="7" borderId="46" xfId="1" applyNumberFormat="1" applyFont="1" applyFill="1" applyBorder="1" applyAlignment="1" applyProtection="1">
      <alignment horizontal="center" vertical="center"/>
      <protection locked="0"/>
    </xf>
    <xf numFmtId="179" fontId="8" fillId="7" borderId="45" xfId="1" applyNumberFormat="1" applyFont="1" applyFill="1" applyBorder="1" applyAlignment="1" applyProtection="1">
      <alignment horizontal="center" vertical="center"/>
      <protection locked="0"/>
    </xf>
    <xf numFmtId="0" fontId="8" fillId="0" borderId="46" xfId="1" applyFont="1" applyBorder="1" applyAlignment="1" applyProtection="1">
      <alignment vertical="center"/>
      <protection locked="0"/>
    </xf>
    <xf numFmtId="0" fontId="8" fillId="0" borderId="45" xfId="1" applyFont="1" applyBorder="1" applyAlignment="1" applyProtection="1">
      <alignment vertical="center"/>
      <protection locked="0"/>
    </xf>
    <xf numFmtId="0" fontId="8" fillId="7" borderId="46" xfId="1" applyFont="1" applyFill="1" applyBorder="1" applyAlignment="1" applyProtection="1">
      <alignment horizontal="left" vertical="center"/>
      <protection locked="0"/>
    </xf>
    <xf numFmtId="0" fontId="8" fillId="7" borderId="45" xfId="1" applyFont="1" applyFill="1" applyBorder="1" applyAlignment="1" applyProtection="1">
      <alignment horizontal="left" vertical="center"/>
      <protection locked="0"/>
    </xf>
    <xf numFmtId="0" fontId="8" fillId="7" borderId="56" xfId="1" applyFont="1" applyFill="1" applyBorder="1" applyAlignment="1" applyProtection="1">
      <alignment horizontal="center" vertical="center"/>
      <protection locked="0"/>
    </xf>
    <xf numFmtId="0" fontId="8" fillId="7" borderId="55" xfId="1" applyFont="1" applyFill="1" applyBorder="1" applyAlignment="1" applyProtection="1">
      <alignment horizontal="center" vertical="center"/>
      <protection locked="0"/>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28" xfId="0" applyFill="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8" fillId="0" borderId="53" xfId="1" applyFont="1" applyBorder="1" applyAlignment="1" applyProtection="1">
      <alignment horizontal="center" vertical="center"/>
      <protection locked="0"/>
    </xf>
    <xf numFmtId="0" fontId="8" fillId="0" borderId="54" xfId="1" applyFont="1" applyBorder="1" applyAlignment="1" applyProtection="1">
      <alignment horizontal="center" vertical="center"/>
      <protection locked="0"/>
    </xf>
    <xf numFmtId="0" fontId="8" fillId="0" borderId="55" xfId="1" applyFont="1" applyBorder="1" applyAlignment="1" applyProtection="1">
      <alignment horizontal="center" vertical="center"/>
      <protection locked="0"/>
    </xf>
    <xf numFmtId="0" fontId="8" fillId="0" borderId="56" xfId="1" applyFont="1" applyBorder="1" applyAlignment="1" applyProtection="1">
      <alignment horizontal="center" vertical="center"/>
      <protection locked="0"/>
    </xf>
    <xf numFmtId="10" fontId="0" fillId="0" borderId="10" xfId="0" applyNumberFormat="1" applyBorder="1" applyAlignment="1" applyProtection="1">
      <alignment horizontal="center" vertical="center"/>
      <protection locked="0"/>
    </xf>
    <xf numFmtId="0" fontId="0" fillId="6" borderId="15" xfId="0" applyFill="1" applyBorder="1" applyAlignment="1">
      <alignment horizontal="right" vertical="center"/>
    </xf>
    <xf numFmtId="0" fontId="0" fillId="6" borderId="16" xfId="0" applyFill="1" applyBorder="1" applyAlignment="1">
      <alignment horizontal="right" vertical="center"/>
    </xf>
    <xf numFmtId="0" fontId="0" fillId="6" borderId="16"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10" xfId="0" applyFill="1" applyBorder="1" applyAlignment="1">
      <alignment horizontal="center" vertical="center"/>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0" fillId="2" borderId="63" xfId="0" applyFill="1" applyBorder="1" applyAlignment="1">
      <alignment horizontal="center" vertical="center" wrapText="1"/>
    </xf>
    <xf numFmtId="0" fontId="0" fillId="8" borderId="63" xfId="0" applyFill="1" applyBorder="1" applyAlignment="1">
      <alignment horizontal="center" vertical="center" wrapText="1"/>
    </xf>
    <xf numFmtId="0" fontId="45" fillId="0" borderId="132" xfId="58" applyFont="1" applyBorder="1" applyAlignment="1" applyProtection="1">
      <alignment horizontal="center" vertical="center"/>
      <protection locked="0"/>
    </xf>
    <xf numFmtId="0" fontId="45" fillId="0" borderId="133" xfId="58" applyFont="1" applyBorder="1" applyAlignment="1" applyProtection="1">
      <alignment horizontal="center" vertical="center"/>
      <protection locked="0"/>
    </xf>
    <xf numFmtId="0" fontId="45" fillId="0" borderId="134" xfId="58" applyFont="1" applyBorder="1" applyAlignment="1" applyProtection="1">
      <alignment horizontal="center" vertical="center"/>
      <protection locked="0"/>
    </xf>
    <xf numFmtId="10" fontId="0" fillId="2" borderId="64" xfId="0" applyNumberFormat="1" applyFill="1" applyBorder="1" applyAlignment="1" applyProtection="1">
      <alignment horizontal="center" vertical="center"/>
      <protection locked="0"/>
    </xf>
    <xf numFmtId="10" fontId="0" fillId="2" borderId="67" xfId="0" applyNumberFormat="1" applyFill="1" applyBorder="1" applyAlignment="1" applyProtection="1">
      <alignment horizontal="center" vertical="center"/>
      <protection locked="0"/>
    </xf>
    <xf numFmtId="166" fontId="0" fillId="2" borderId="68" xfId="0" applyNumberFormat="1" applyFill="1" applyBorder="1" applyAlignment="1" applyProtection="1">
      <alignment horizontal="center" vertical="center"/>
      <protection locked="0"/>
    </xf>
    <xf numFmtId="166" fontId="0" fillId="2" borderId="66" xfId="0" applyNumberFormat="1" applyFill="1" applyBorder="1" applyAlignment="1" applyProtection="1">
      <alignment horizontal="center" vertical="center"/>
      <protection locked="0"/>
    </xf>
    <xf numFmtId="2" fontId="0" fillId="2" borderId="68" xfId="0" applyNumberFormat="1" applyFill="1" applyBorder="1" applyAlignment="1" applyProtection="1">
      <alignment horizontal="center" vertical="center"/>
      <protection locked="0"/>
    </xf>
    <xf numFmtId="2" fontId="0" fillId="2" borderId="66" xfId="0" applyNumberFormat="1" applyFill="1" applyBorder="1" applyAlignment="1" applyProtection="1">
      <alignment horizontal="center" vertical="center"/>
      <protection locked="0"/>
    </xf>
    <xf numFmtId="166" fontId="0" fillId="8" borderId="64" xfId="0" applyNumberFormat="1" applyFill="1" applyBorder="1" applyAlignment="1" applyProtection="1">
      <alignment horizontal="center" vertical="center"/>
      <protection locked="0"/>
    </xf>
    <xf numFmtId="166" fontId="0" fillId="8" borderId="66" xfId="0" applyNumberFormat="1" applyFill="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10" fontId="0" fillId="2" borderId="69" xfId="0" applyNumberFormat="1" applyFill="1" applyBorder="1" applyAlignment="1" applyProtection="1">
      <alignment horizontal="center" vertical="center"/>
      <protection locked="0"/>
    </xf>
    <xf numFmtId="10" fontId="0" fillId="2" borderId="72" xfId="0" applyNumberFormat="1" applyFill="1" applyBorder="1" applyAlignment="1" applyProtection="1">
      <alignment horizontal="center" vertical="center"/>
      <protection locked="0"/>
    </xf>
    <xf numFmtId="166" fontId="0" fillId="2" borderId="73" xfId="0" applyNumberFormat="1" applyFill="1" applyBorder="1" applyAlignment="1" applyProtection="1">
      <alignment horizontal="center" vertical="center"/>
      <protection locked="0"/>
    </xf>
    <xf numFmtId="166" fontId="0" fillId="2" borderId="71" xfId="0" applyNumberFormat="1" applyFill="1" applyBorder="1" applyAlignment="1" applyProtection="1">
      <alignment horizontal="center" vertical="center"/>
      <protection locked="0"/>
    </xf>
    <xf numFmtId="2" fontId="0" fillId="2" borderId="73" xfId="0" applyNumberFormat="1" applyFill="1" applyBorder="1" applyAlignment="1" applyProtection="1">
      <alignment horizontal="center" vertical="center"/>
      <protection locked="0"/>
    </xf>
    <xf numFmtId="2" fontId="0" fillId="2" borderId="71" xfId="0" applyNumberFormat="1" applyFill="1" applyBorder="1" applyAlignment="1" applyProtection="1">
      <alignment horizontal="center" vertical="center"/>
      <protection locked="0"/>
    </xf>
    <xf numFmtId="166" fontId="0" fillId="8" borderId="69" xfId="0" applyNumberFormat="1" applyFill="1" applyBorder="1" applyAlignment="1" applyProtection="1">
      <alignment horizontal="center" vertical="center"/>
      <protection locked="0"/>
    </xf>
    <xf numFmtId="166" fontId="0" fillId="8" borderId="71" xfId="0" applyNumberForma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2" borderId="63" xfId="0" applyFill="1" applyBorder="1" applyAlignment="1">
      <alignment horizontal="center" vertical="center"/>
    </xf>
    <xf numFmtId="0" fontId="0" fillId="2" borderId="26" xfId="0" applyFill="1" applyBorder="1" applyAlignment="1">
      <alignment horizontal="center" vertical="center"/>
    </xf>
    <xf numFmtId="0" fontId="0" fillId="8" borderId="26" xfId="0" applyFill="1" applyBorder="1" applyAlignment="1">
      <alignment horizontal="center" vertical="center"/>
    </xf>
    <xf numFmtId="0" fontId="0" fillId="8" borderId="19" xfId="0" applyFill="1" applyBorder="1" applyAlignment="1">
      <alignment horizontal="center" vertical="center"/>
    </xf>
    <xf numFmtId="0" fontId="0" fillId="0" borderId="68"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8" borderId="68" xfId="0" applyFill="1" applyBorder="1" applyAlignment="1" applyProtection="1">
      <alignment horizontal="center" vertical="center"/>
      <protection locked="0"/>
    </xf>
    <xf numFmtId="0" fontId="0" fillId="8" borderId="66" xfId="0" applyFill="1" applyBorder="1" applyAlignment="1" applyProtection="1">
      <alignment horizontal="center" vertical="center"/>
      <protection locked="0"/>
    </xf>
    <xf numFmtId="0" fontId="0" fillId="8" borderId="73" xfId="0" applyFill="1" applyBorder="1" applyAlignment="1" applyProtection="1">
      <alignment horizontal="center" vertical="center"/>
      <protection locked="0"/>
    </xf>
    <xf numFmtId="0" fontId="0" fillId="8" borderId="71" xfId="0" applyFill="1"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10" fontId="0" fillId="2" borderId="74" xfId="0" applyNumberFormat="1" applyFill="1" applyBorder="1" applyAlignment="1" applyProtection="1">
      <alignment horizontal="center" vertical="center"/>
      <protection locked="0"/>
    </xf>
    <xf numFmtId="10" fontId="0" fillId="2" borderId="77" xfId="0" applyNumberFormat="1" applyFill="1" applyBorder="1" applyAlignment="1" applyProtection="1">
      <alignment horizontal="center" vertical="center"/>
      <protection locked="0"/>
    </xf>
    <xf numFmtId="166" fontId="0" fillId="2" borderId="78" xfId="0" applyNumberFormat="1" applyFill="1" applyBorder="1" applyAlignment="1" applyProtection="1">
      <alignment horizontal="center" vertical="center"/>
      <protection locked="0"/>
    </xf>
    <xf numFmtId="166" fontId="0" fillId="2" borderId="76" xfId="0" applyNumberFormat="1" applyFill="1" applyBorder="1" applyAlignment="1" applyProtection="1">
      <alignment horizontal="center" vertical="center"/>
      <protection locked="0"/>
    </xf>
    <xf numFmtId="2" fontId="0" fillId="2" borderId="78" xfId="0" applyNumberFormat="1" applyFill="1" applyBorder="1" applyAlignment="1" applyProtection="1">
      <alignment horizontal="center" vertical="center"/>
      <protection locked="0"/>
    </xf>
    <xf numFmtId="2" fontId="0" fillId="2" borderId="76" xfId="0" applyNumberFormat="1" applyFill="1" applyBorder="1" applyAlignment="1" applyProtection="1">
      <alignment horizontal="center" vertical="center"/>
      <protection locked="0"/>
    </xf>
    <xf numFmtId="166" fontId="0" fillId="8" borderId="74" xfId="0" applyNumberFormat="1" applyFill="1" applyBorder="1" applyAlignment="1" applyProtection="1">
      <alignment horizontal="center" vertical="center"/>
      <protection locked="0"/>
    </xf>
    <xf numFmtId="166" fontId="0" fillId="8" borderId="76" xfId="0" applyNumberFormat="1" applyFill="1" applyBorder="1" applyAlignment="1" applyProtection="1">
      <alignment horizontal="center" vertical="center"/>
      <protection locked="0"/>
    </xf>
    <xf numFmtId="0" fontId="7" fillId="8" borderId="12" xfId="0" applyFont="1" applyFill="1" applyBorder="1" applyAlignment="1">
      <alignment horizontal="center" vertical="center"/>
    </xf>
    <xf numFmtId="0" fontId="7" fillId="8" borderId="25" xfId="0" applyFont="1" applyFill="1" applyBorder="1" applyAlignment="1">
      <alignment horizontal="center" vertical="center"/>
    </xf>
    <xf numFmtId="0" fontId="0" fillId="8" borderId="79" xfId="0" applyFill="1" applyBorder="1" applyAlignment="1">
      <alignment horizontal="center" vertical="center"/>
    </xf>
    <xf numFmtId="44" fontId="0" fillId="8" borderId="79" xfId="0" applyNumberFormat="1" applyFill="1" applyBorder="1" applyAlignment="1">
      <alignment horizontal="center" vertical="center"/>
    </xf>
    <xf numFmtId="0" fontId="7" fillId="6" borderId="79" xfId="0" applyFont="1" applyFill="1" applyBorder="1" applyAlignment="1">
      <alignment horizontal="center" vertical="center"/>
    </xf>
    <xf numFmtId="44" fontId="7" fillId="6" borderId="79" xfId="0" applyNumberFormat="1" applyFont="1" applyFill="1" applyBorder="1" applyAlignment="1">
      <alignment horizontal="center" vertical="center"/>
    </xf>
    <xf numFmtId="0" fontId="0" fillId="0" borderId="78" xfId="0" applyBorder="1" applyAlignment="1" applyProtection="1">
      <alignment horizontal="center" vertical="center"/>
      <protection locked="0"/>
    </xf>
    <xf numFmtId="0" fontId="0" fillId="8" borderId="78" xfId="0" applyFill="1" applyBorder="1" applyAlignment="1" applyProtection="1">
      <alignment horizontal="center" vertical="center"/>
      <protection locked="0"/>
    </xf>
    <xf numFmtId="0" fontId="0" fillId="8" borderId="76" xfId="0"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 xfId="0" applyBorder="1" applyAlignment="1">
      <alignment horizontal="center" vertical="center"/>
    </xf>
    <xf numFmtId="0" fontId="0" fillId="0" borderId="80" xfId="0" applyBorder="1" applyAlignment="1">
      <alignment horizontal="center" vertical="center"/>
    </xf>
    <xf numFmtId="0" fontId="0" fillId="0" borderId="11" xfId="0" applyBorder="1" applyAlignment="1">
      <alignment horizontal="center" vertical="center"/>
    </xf>
    <xf numFmtId="165" fontId="5" fillId="3" borderId="10" xfId="0" applyNumberFormat="1" applyFont="1" applyFill="1" applyBorder="1" applyAlignment="1" applyProtection="1">
      <alignment horizontal="center" vertical="center" wrapText="1"/>
      <protection locked="0"/>
    </xf>
    <xf numFmtId="165" fontId="5" fillId="3" borderId="14" xfId="0" applyNumberFormat="1" applyFont="1" applyFill="1" applyBorder="1" applyAlignment="1" applyProtection="1">
      <alignment horizontal="center" vertical="center" wrapText="1"/>
      <protection locked="0"/>
    </xf>
    <xf numFmtId="0" fontId="3" fillId="0" borderId="81" xfId="1" applyFont="1" applyBorder="1" applyAlignment="1">
      <alignment horizontal="center" vertical="center"/>
    </xf>
    <xf numFmtId="0" fontId="4" fillId="13" borderId="10" xfId="1" applyFont="1" applyFill="1" applyBorder="1" applyAlignment="1">
      <alignment horizontal="center" vertical="center"/>
    </xf>
    <xf numFmtId="0" fontId="4" fillId="14" borderId="63" xfId="1" applyFont="1" applyFill="1" applyBorder="1" applyAlignment="1">
      <alignment horizontal="center" vertical="center"/>
    </xf>
    <xf numFmtId="0" fontId="4" fillId="0" borderId="26" xfId="1" applyFont="1" applyBorder="1" applyAlignment="1" applyProtection="1">
      <alignment horizontal="center" vertical="center" wrapText="1"/>
      <protection locked="0"/>
    </xf>
    <xf numFmtId="0" fontId="4" fillId="0" borderId="27"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4" fillId="0" borderId="25" xfId="1" applyFont="1" applyBorder="1" applyAlignment="1" applyProtection="1">
      <alignment horizontal="center" vertical="center" wrapText="1"/>
      <protection locked="0"/>
    </xf>
    <xf numFmtId="0" fontId="4" fillId="0" borderId="26" xfId="1" applyFont="1" applyBorder="1" applyAlignment="1" applyProtection="1">
      <alignment horizontal="left" vertical="center" wrapText="1"/>
      <protection locked="0"/>
    </xf>
    <xf numFmtId="0" fontId="4" fillId="0" borderId="27" xfId="1" applyFont="1" applyBorder="1" applyAlignment="1" applyProtection="1">
      <alignment horizontal="left" vertical="center"/>
      <protection locked="0"/>
    </xf>
    <xf numFmtId="0" fontId="4" fillId="0" borderId="19"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25" xfId="1" applyFont="1" applyBorder="1" applyAlignment="1" applyProtection="1">
      <alignment horizontal="left" vertical="center"/>
      <protection locked="0"/>
    </xf>
    <xf numFmtId="0" fontId="4" fillId="14" borderId="26" xfId="1" applyFont="1" applyFill="1" applyBorder="1" applyAlignment="1">
      <alignment horizontal="center" vertical="center" wrapText="1"/>
    </xf>
    <xf numFmtId="0" fontId="4" fillId="14" borderId="27" xfId="1" applyFont="1" applyFill="1" applyBorder="1" applyAlignment="1">
      <alignment horizontal="center" vertical="center" wrapText="1"/>
    </xf>
    <xf numFmtId="0" fontId="14" fillId="14" borderId="27" xfId="61" applyFill="1" applyBorder="1" applyAlignment="1">
      <alignment horizontal="center" vertical="center" wrapText="1"/>
    </xf>
    <xf numFmtId="0" fontId="14" fillId="14" borderId="19" xfId="61" applyFill="1" applyBorder="1" applyAlignment="1">
      <alignment horizontal="center" vertical="center" wrapText="1"/>
    </xf>
    <xf numFmtId="0" fontId="14" fillId="14" borderId="11" xfId="61" applyFill="1" applyBorder="1" applyAlignment="1">
      <alignment horizontal="center" vertical="center" wrapText="1"/>
    </xf>
    <xf numFmtId="0" fontId="14" fillId="14" borderId="12" xfId="61" applyFill="1" applyBorder="1" applyAlignment="1">
      <alignment horizontal="center" vertical="center" wrapText="1"/>
    </xf>
    <xf numFmtId="0" fontId="14" fillId="14" borderId="25" xfId="61" applyFill="1" applyBorder="1" applyAlignment="1">
      <alignment horizontal="center" vertical="center" wrapText="1"/>
    </xf>
    <xf numFmtId="0" fontId="4" fillId="16" borderId="15" xfId="1" applyFont="1" applyFill="1" applyBorder="1" applyAlignment="1" applyProtection="1">
      <alignment horizontal="center" vertical="center"/>
      <protection locked="0"/>
    </xf>
    <xf numFmtId="0" fontId="4" fillId="16" borderId="28" xfId="1" applyFont="1" applyFill="1" applyBorder="1" applyAlignment="1" applyProtection="1">
      <alignment horizontal="center" vertical="center"/>
      <protection locked="0"/>
    </xf>
    <xf numFmtId="0" fontId="6" fillId="16" borderId="10" xfId="1" applyFill="1" applyBorder="1" applyAlignment="1" applyProtection="1">
      <alignment horizontal="left" vertical="center" wrapText="1"/>
      <protection locked="0"/>
    </xf>
    <xf numFmtId="0" fontId="7" fillId="13" borderId="15" xfId="1" applyFont="1" applyFill="1" applyBorder="1" applyAlignment="1">
      <alignment horizontal="center" vertical="center" wrapText="1"/>
    </xf>
    <xf numFmtId="0" fontId="7" fillId="13" borderId="28" xfId="1" applyFont="1" applyFill="1" applyBorder="1" applyAlignment="1">
      <alignment horizontal="center" vertical="center" wrapText="1"/>
    </xf>
    <xf numFmtId="0" fontId="7" fillId="0" borderId="10" xfId="1" applyFont="1" applyBorder="1" applyAlignment="1" applyProtection="1">
      <alignment horizontal="left" vertical="center" wrapText="1"/>
      <protection locked="0"/>
    </xf>
    <xf numFmtId="0" fontId="7" fillId="0" borderId="10" xfId="1" applyFont="1" applyBorder="1" applyAlignment="1" applyProtection="1">
      <alignment horizontal="center" vertical="center" wrapText="1"/>
      <protection locked="0"/>
    </xf>
    <xf numFmtId="0" fontId="4" fillId="13" borderId="10" xfId="1" applyFont="1" applyFill="1" applyBorder="1" applyAlignment="1" applyProtection="1">
      <alignment horizontal="center" vertical="center"/>
      <protection locked="0"/>
    </xf>
    <xf numFmtId="0" fontId="4" fillId="13" borderId="63" xfId="1" applyFont="1" applyFill="1" applyBorder="1" applyAlignment="1" applyProtection="1">
      <alignment horizontal="center" vertical="center"/>
      <protection locked="0"/>
    </xf>
    <xf numFmtId="0" fontId="4" fillId="0" borderId="10" xfId="1" applyFont="1" applyBorder="1" applyAlignment="1" applyProtection="1">
      <alignment horizontal="center" vertical="center" wrapText="1"/>
      <protection locked="0"/>
    </xf>
    <xf numFmtId="0" fontId="4" fillId="0" borderId="63" xfId="1" applyFont="1" applyBorder="1" applyAlignment="1" applyProtection="1">
      <alignment horizontal="center" vertical="center" wrapText="1"/>
      <protection locked="0"/>
    </xf>
    <xf numFmtId="0" fontId="14" fillId="0" borderId="10" xfId="61" applyBorder="1" applyAlignment="1">
      <alignment horizontal="center" vertical="center" wrapText="1"/>
    </xf>
    <xf numFmtId="0" fontId="14" fillId="15" borderId="63" xfId="61" applyFill="1" applyBorder="1" applyAlignment="1">
      <alignment horizontal="center" vertical="center" wrapText="1"/>
    </xf>
    <xf numFmtId="0" fontId="6" fillId="0" borderId="15" xfId="1" applyBorder="1" applyAlignment="1" applyProtection="1">
      <alignment horizontal="left" vertical="center" wrapText="1"/>
      <protection locked="0"/>
    </xf>
    <xf numFmtId="0" fontId="6" fillId="0" borderId="16" xfId="1" applyBorder="1" applyAlignment="1" applyProtection="1">
      <alignment horizontal="left" vertical="center" wrapText="1"/>
      <protection locked="0"/>
    </xf>
    <xf numFmtId="0" fontId="6" fillId="0" borderId="28" xfId="1" applyBorder="1" applyAlignment="1" applyProtection="1">
      <alignment horizontal="left" vertical="center" wrapText="1"/>
      <protection locked="0"/>
    </xf>
    <xf numFmtId="0" fontId="6" fillId="0" borderId="10" xfId="1" applyBorder="1" applyAlignment="1" applyProtection="1">
      <alignment horizontal="left" vertical="center" wrapText="1"/>
      <protection locked="0"/>
    </xf>
    <xf numFmtId="0" fontId="4" fillId="0" borderId="15" xfId="1" applyFont="1" applyBorder="1" applyAlignment="1" applyProtection="1">
      <alignment vertical="center" wrapText="1"/>
      <protection locked="0"/>
    </xf>
    <xf numFmtId="0" fontId="4" fillId="0" borderId="16" xfId="1" applyFont="1" applyBorder="1" applyAlignment="1" applyProtection="1">
      <alignment vertical="center" wrapText="1"/>
      <protection locked="0"/>
    </xf>
    <xf numFmtId="0" fontId="4" fillId="0" borderId="28" xfId="1" applyFont="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7" fillId="13" borderId="26" xfId="1" applyFont="1" applyFill="1" applyBorder="1" applyAlignment="1">
      <alignment horizontal="center" vertical="center" wrapText="1"/>
    </xf>
    <xf numFmtId="0" fontId="14" fillId="0" borderId="27" xfId="61" applyBorder="1" applyAlignment="1">
      <alignment horizontal="center" vertical="center" wrapText="1"/>
    </xf>
    <xf numFmtId="0" fontId="14" fillId="0" borderId="20" xfId="61" applyBorder="1" applyAlignment="1">
      <alignment horizontal="center" vertical="center" wrapText="1"/>
    </xf>
    <xf numFmtId="0" fontId="14" fillId="0" borderId="0" xfId="61" applyAlignment="1">
      <alignment horizontal="center" vertical="center" wrapText="1"/>
    </xf>
    <xf numFmtId="0" fontId="14" fillId="0" borderId="11" xfId="61" applyBorder="1" applyAlignment="1">
      <alignment horizontal="center" vertical="center" wrapText="1"/>
    </xf>
    <xf numFmtId="0" fontId="14" fillId="0" borderId="12" xfId="61" applyBorder="1" applyAlignment="1">
      <alignment horizontal="center" vertical="center" wrapText="1"/>
    </xf>
    <xf numFmtId="0" fontId="6" fillId="0" borderId="10" xfId="1" applyBorder="1" applyAlignment="1" applyProtection="1">
      <alignment horizontal="left" vertical="top" wrapText="1"/>
      <protection locked="0"/>
    </xf>
    <xf numFmtId="0" fontId="6" fillId="13" borderId="15" xfId="1" applyFill="1" applyBorder="1" applyAlignment="1">
      <alignment horizontal="center" vertical="center"/>
    </xf>
    <xf numFmtId="0" fontId="6" fillId="13" borderId="16" xfId="1" applyFill="1" applyBorder="1" applyAlignment="1">
      <alignment horizontal="center" vertical="center"/>
    </xf>
    <xf numFmtId="0" fontId="6" fillId="13" borderId="28" xfId="1" applyFill="1" applyBorder="1" applyAlignment="1">
      <alignment horizontal="center" vertical="center"/>
    </xf>
    <xf numFmtId="0" fontId="7" fillId="17" borderId="15" xfId="1" applyFont="1" applyFill="1" applyBorder="1" applyAlignment="1" applyProtection="1">
      <alignment horizontal="center" vertical="center"/>
      <protection locked="0"/>
    </xf>
    <xf numFmtId="0" fontId="7" fillId="17" borderId="16" xfId="1" applyFont="1" applyFill="1" applyBorder="1" applyAlignment="1" applyProtection="1">
      <alignment horizontal="center" vertical="center"/>
      <protection locked="0"/>
    </xf>
    <xf numFmtId="0" fontId="7" fillId="17" borderId="28" xfId="1" applyFont="1" applyFill="1" applyBorder="1" applyAlignment="1" applyProtection="1">
      <alignment horizontal="center" vertical="center"/>
      <protection locked="0"/>
    </xf>
    <xf numFmtId="0" fontId="6" fillId="13" borderId="10" xfId="1" applyFill="1" applyBorder="1" applyAlignment="1">
      <alignment horizontal="center" vertical="center"/>
    </xf>
    <xf numFmtId="0" fontId="6" fillId="0" borderId="10" xfId="1" applyBorder="1" applyAlignment="1" applyProtection="1">
      <alignment horizontal="center" vertical="center"/>
      <protection locked="0"/>
    </xf>
    <xf numFmtId="9" fontId="6" fillId="0" borderId="10" xfId="1" applyNumberFormat="1" applyBorder="1" applyAlignment="1" applyProtection="1">
      <alignment horizontal="center" vertical="center"/>
      <protection locked="0"/>
    </xf>
    <xf numFmtId="14" fontId="6" fillId="0" borderId="10" xfId="1" applyNumberFormat="1" applyBorder="1" applyAlignment="1" applyProtection="1">
      <alignment horizontal="center" vertical="center"/>
      <protection locked="0"/>
    </xf>
    <xf numFmtId="14" fontId="6" fillId="0" borderId="15" xfId="1" applyNumberFormat="1" applyBorder="1" applyAlignment="1" applyProtection="1">
      <alignment horizontal="center" vertical="center"/>
      <protection locked="0"/>
    </xf>
    <xf numFmtId="14" fontId="6" fillId="0" borderId="28" xfId="1" applyNumberFormat="1" applyBorder="1" applyAlignment="1" applyProtection="1">
      <alignment horizontal="center" vertical="center"/>
      <protection locked="0"/>
    </xf>
    <xf numFmtId="0" fontId="6" fillId="0" borderId="15" xfId="1" applyBorder="1" applyAlignment="1" applyProtection="1">
      <alignment horizontal="center" vertical="center"/>
      <protection locked="0"/>
    </xf>
    <xf numFmtId="0" fontId="6" fillId="0" borderId="28" xfId="1" applyBorder="1" applyAlignment="1" applyProtection="1">
      <alignment horizontal="center" vertical="center"/>
      <protection locked="0"/>
    </xf>
    <xf numFmtId="0" fontId="7" fillId="0" borderId="1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28" xfId="1" applyFont="1" applyBorder="1" applyAlignment="1" applyProtection="1">
      <alignment horizontal="left" vertical="center" wrapText="1"/>
      <protection locked="0"/>
    </xf>
    <xf numFmtId="0" fontId="6" fillId="0" borderId="15" xfId="1" applyBorder="1" applyAlignment="1" applyProtection="1">
      <alignment vertical="center"/>
      <protection locked="0"/>
    </xf>
    <xf numFmtId="0" fontId="6" fillId="0" borderId="16" xfId="1" applyBorder="1" applyAlignment="1" applyProtection="1">
      <alignment vertical="center"/>
      <protection locked="0"/>
    </xf>
    <xf numFmtId="0" fontId="6" fillId="0" borderId="28" xfId="1" applyBorder="1" applyAlignment="1" applyProtection="1">
      <alignment vertical="center"/>
      <protection locked="0"/>
    </xf>
    <xf numFmtId="0" fontId="6" fillId="16" borderId="15" xfId="1" applyFill="1" applyBorder="1" applyAlignment="1">
      <alignment horizontal="center" vertical="center"/>
    </xf>
    <xf numFmtId="0" fontId="6" fillId="16" borderId="16" xfId="1" applyFill="1" applyBorder="1" applyAlignment="1">
      <alignment horizontal="center" vertical="center"/>
    </xf>
    <xf numFmtId="0" fontId="6" fillId="16" borderId="28" xfId="1" applyFill="1" applyBorder="1" applyAlignment="1">
      <alignment horizontal="center" vertical="center"/>
    </xf>
    <xf numFmtId="0" fontId="6" fillId="0" borderId="26" xfId="1" applyBorder="1" applyAlignment="1">
      <alignment horizontal="center" vertical="center"/>
    </xf>
    <xf numFmtId="0" fontId="6" fillId="0" borderId="19" xfId="1" applyBorder="1" applyAlignment="1">
      <alignment horizontal="center" vertical="center"/>
    </xf>
    <xf numFmtId="0" fontId="6" fillId="0" borderId="58" xfId="1" applyBorder="1" applyAlignment="1">
      <alignment horizontal="center" vertical="center"/>
    </xf>
    <xf numFmtId="0" fontId="6" fillId="0" borderId="59" xfId="1" applyBorder="1" applyAlignment="1">
      <alignment horizontal="center" vertical="center"/>
    </xf>
    <xf numFmtId="0" fontId="6" fillId="18" borderId="15" xfId="1" applyFill="1" applyBorder="1" applyAlignment="1" applyProtection="1">
      <alignment vertical="center"/>
      <protection locked="0"/>
    </xf>
    <xf numFmtId="0" fontId="6" fillId="18" borderId="16" xfId="1" applyFill="1" applyBorder="1" applyAlignment="1" applyProtection="1">
      <alignment vertical="center"/>
      <protection locked="0"/>
    </xf>
    <xf numFmtId="0" fontId="6" fillId="18" borderId="28" xfId="1" applyFill="1" applyBorder="1" applyAlignment="1" applyProtection="1">
      <alignment vertical="center"/>
      <protection locked="0"/>
    </xf>
    <xf numFmtId="49" fontId="6" fillId="18" borderId="10" xfId="1" applyNumberFormat="1" applyFill="1" applyBorder="1" applyAlignment="1" applyProtection="1">
      <alignment horizontal="center" vertical="center"/>
      <protection locked="0"/>
    </xf>
    <xf numFmtId="0" fontId="14" fillId="13" borderId="83" xfId="61" applyFill="1" applyBorder="1" applyAlignment="1">
      <alignment horizontal="center" vertical="center"/>
    </xf>
    <xf numFmtId="0" fontId="14" fillId="13" borderId="40" xfId="61" applyFill="1" applyBorder="1" applyAlignment="1">
      <alignment horizontal="center" vertical="center"/>
    </xf>
    <xf numFmtId="0" fontId="14" fillId="13" borderId="84" xfId="61" applyFill="1" applyBorder="1" applyAlignment="1">
      <alignment horizontal="center" vertical="center"/>
    </xf>
    <xf numFmtId="0" fontId="14" fillId="0" borderId="15" xfId="61" applyBorder="1" applyAlignment="1" applyProtection="1">
      <alignment horizontal="center" vertical="center"/>
      <protection locked="0"/>
    </xf>
    <xf numFmtId="0" fontId="14" fillId="0" borderId="28" xfId="61" applyBorder="1" applyAlignment="1" applyProtection="1">
      <alignment horizontal="center" vertical="center"/>
      <protection locked="0"/>
    </xf>
    <xf numFmtId="0" fontId="14" fillId="13" borderId="10" xfId="61" applyFill="1" applyBorder="1" applyAlignment="1">
      <alignment horizontal="center" vertical="center"/>
    </xf>
    <xf numFmtId="0" fontId="14" fillId="0" borderId="10" xfId="61" applyBorder="1" applyAlignment="1" applyProtection="1">
      <alignment horizontal="center" vertical="center"/>
      <protection locked="0"/>
    </xf>
    <xf numFmtId="0" fontId="14" fillId="13" borderId="15" xfId="61" applyFill="1" applyBorder="1" applyAlignment="1">
      <alignment horizontal="center" vertical="center"/>
    </xf>
    <xf numFmtId="0" fontId="14" fillId="13" borderId="16" xfId="61" applyFill="1" applyBorder="1" applyAlignment="1">
      <alignment horizontal="center" vertical="center"/>
    </xf>
    <xf numFmtId="0" fontId="14" fillId="13" borderId="28" xfId="61" applyFill="1" applyBorder="1" applyAlignment="1">
      <alignment horizontal="center" vertical="center"/>
    </xf>
    <xf numFmtId="0" fontId="14" fillId="16" borderId="15" xfId="61" applyFill="1" applyBorder="1" applyAlignment="1">
      <alignment horizontal="center" vertical="center"/>
    </xf>
    <xf numFmtId="0" fontId="14" fillId="16" borderId="16" xfId="61" applyFill="1" applyBorder="1" applyAlignment="1">
      <alignment horizontal="center" vertical="center"/>
    </xf>
    <xf numFmtId="0" fontId="14" fillId="16" borderId="28" xfId="61" applyFill="1" applyBorder="1" applyAlignment="1">
      <alignment horizontal="center" vertical="center"/>
    </xf>
    <xf numFmtId="0" fontId="14" fillId="16" borderId="10" xfId="61" applyFill="1" applyBorder="1" applyAlignment="1">
      <alignment horizontal="center" vertical="center"/>
    </xf>
    <xf numFmtId="0" fontId="14" fillId="0" borderId="15" xfId="61" applyBorder="1" applyAlignment="1" applyProtection="1">
      <alignment horizontal="center" vertical="center" wrapText="1"/>
      <protection locked="0"/>
    </xf>
    <xf numFmtId="0" fontId="14" fillId="0" borderId="16" xfId="61" applyBorder="1" applyAlignment="1" applyProtection="1">
      <alignment horizontal="center" vertical="center" wrapText="1"/>
      <protection locked="0"/>
    </xf>
    <xf numFmtId="0" fontId="14" fillId="0" borderId="28" xfId="61" applyBorder="1" applyAlignment="1" applyProtection="1">
      <alignment horizontal="center" vertical="center" wrapText="1"/>
      <protection locked="0"/>
    </xf>
    <xf numFmtId="0" fontId="14" fillId="13" borderId="15" xfId="61" applyFill="1" applyBorder="1" applyAlignment="1">
      <alignment horizontal="center" vertical="center" wrapText="1"/>
    </xf>
    <xf numFmtId="0" fontId="14" fillId="13" borderId="16" xfId="61" applyFill="1" applyBorder="1" applyAlignment="1">
      <alignment horizontal="center" vertical="center" wrapText="1"/>
    </xf>
    <xf numFmtId="0" fontId="14" fillId="13" borderId="28" xfId="61" applyFill="1" applyBorder="1" applyAlignment="1">
      <alignment horizontal="center" vertical="center" wrapText="1"/>
    </xf>
    <xf numFmtId="0" fontId="14" fillId="17" borderId="10" xfId="61" applyFill="1" applyBorder="1" applyAlignment="1">
      <alignment horizontal="center" vertical="center" wrapText="1"/>
    </xf>
    <xf numFmtId="0" fontId="14" fillId="8" borderId="10" xfId="61" applyFill="1" applyBorder="1" applyAlignment="1">
      <alignment horizontal="center" vertical="center" wrapText="1"/>
    </xf>
    <xf numFmtId="0" fontId="14" fillId="0" borderId="15" xfId="61" applyBorder="1" applyAlignment="1" applyProtection="1">
      <alignment horizontal="left" vertical="center"/>
      <protection locked="0"/>
    </xf>
    <xf numFmtId="0" fontId="14" fillId="0" borderId="16" xfId="61" applyBorder="1" applyAlignment="1" applyProtection="1">
      <alignment horizontal="left" vertical="center"/>
      <protection locked="0"/>
    </xf>
    <xf numFmtId="0" fontId="14" fillId="0" borderId="28" xfId="61" applyBorder="1" applyAlignment="1" applyProtection="1">
      <alignment horizontal="left" vertical="center"/>
      <protection locked="0"/>
    </xf>
    <xf numFmtId="166" fontId="14" fillId="13" borderId="15" xfId="61" applyNumberFormat="1" applyFill="1" applyBorder="1" applyAlignment="1" applyProtection="1">
      <alignment horizontal="right" vertical="center"/>
      <protection locked="0"/>
    </xf>
    <xf numFmtId="166" fontId="14" fillId="13" borderId="28" xfId="61" applyNumberFormat="1" applyFill="1" applyBorder="1" applyAlignment="1" applyProtection="1">
      <alignment horizontal="right" vertical="center"/>
      <protection locked="0"/>
    </xf>
    <xf numFmtId="0" fontId="14" fillId="17" borderId="10" xfId="61" applyFill="1" applyBorder="1" applyAlignment="1" applyProtection="1">
      <alignment horizontal="center" vertical="center"/>
      <protection locked="0"/>
    </xf>
    <xf numFmtId="9" fontId="14" fillId="17" borderId="10" xfId="61" applyNumberFormat="1" applyFill="1" applyBorder="1" applyAlignment="1" applyProtection="1">
      <alignment horizontal="center" vertical="center"/>
      <protection locked="0"/>
    </xf>
    <xf numFmtId="166" fontId="0" fillId="8" borderId="15" xfId="102" applyNumberFormat="1" applyFont="1" applyFill="1" applyBorder="1" applyAlignment="1" applyProtection="1">
      <alignment horizontal="right" vertical="center"/>
      <protection locked="0"/>
    </xf>
    <xf numFmtId="166" fontId="0" fillId="8" borderId="28" xfId="102" applyNumberFormat="1" applyFont="1" applyFill="1" applyBorder="1" applyAlignment="1" applyProtection="1">
      <alignment horizontal="right" vertical="center"/>
      <protection locked="0"/>
    </xf>
    <xf numFmtId="0" fontId="7" fillId="8" borderId="16" xfId="61" applyFont="1" applyFill="1" applyBorder="1" applyAlignment="1">
      <alignment horizontal="center" vertical="center"/>
    </xf>
    <xf numFmtId="0" fontId="7" fillId="8" borderId="28" xfId="61" applyFont="1" applyFill="1" applyBorder="1" applyAlignment="1">
      <alignment horizontal="center" vertical="center"/>
    </xf>
    <xf numFmtId="166" fontId="0" fillId="8" borderId="10" xfId="102" applyNumberFormat="1" applyFont="1" applyFill="1" applyBorder="1" applyAlignment="1" applyProtection="1">
      <alignment horizontal="right" vertical="center"/>
    </xf>
    <xf numFmtId="0" fontId="14" fillId="8" borderId="15" xfId="61" applyFill="1" applyBorder="1" applyAlignment="1">
      <alignment horizontal="center" vertical="center"/>
    </xf>
    <xf numFmtId="0" fontId="14" fillId="8" borderId="28" xfId="61" applyFill="1" applyBorder="1" applyAlignment="1">
      <alignment horizontal="center" vertical="center"/>
    </xf>
    <xf numFmtId="9" fontId="14" fillId="17" borderId="15" xfId="61" applyNumberFormat="1" applyFill="1" applyBorder="1" applyAlignment="1" applyProtection="1">
      <alignment horizontal="center" vertical="center"/>
      <protection locked="0"/>
    </xf>
    <xf numFmtId="9" fontId="14" fillId="17" borderId="28" xfId="61" applyNumberFormat="1" applyFill="1" applyBorder="1" applyAlignment="1" applyProtection="1">
      <alignment horizontal="center" vertical="center"/>
      <protection locked="0"/>
    </xf>
    <xf numFmtId="9" fontId="6" fillId="0" borderId="16" xfId="1" applyNumberFormat="1" applyBorder="1" applyAlignment="1" applyProtection="1">
      <alignment horizontal="center" vertical="center"/>
      <protection locked="0"/>
    </xf>
    <xf numFmtId="9" fontId="6" fillId="0" borderId="28" xfId="1" applyNumberFormat="1" applyBorder="1" applyAlignment="1" applyProtection="1">
      <alignment horizontal="center" vertical="center"/>
      <protection locked="0"/>
    </xf>
    <xf numFmtId="0" fontId="14" fillId="8" borderId="16" xfId="61" applyFill="1" applyBorder="1" applyAlignment="1">
      <alignment horizontal="center" vertical="center"/>
    </xf>
    <xf numFmtId="0" fontId="14" fillId="16" borderId="15" xfId="61" applyFill="1" applyBorder="1" applyAlignment="1">
      <alignment horizontal="right" vertical="center"/>
    </xf>
    <xf numFmtId="0" fontId="14" fillId="16" borderId="16" xfId="61" applyFill="1" applyBorder="1" applyAlignment="1">
      <alignment horizontal="right" vertical="center"/>
    </xf>
    <xf numFmtId="0" fontId="14" fillId="16" borderId="28" xfId="61" applyFill="1" applyBorder="1" applyAlignment="1">
      <alignment horizontal="right" vertical="center"/>
    </xf>
    <xf numFmtId="166" fontId="14" fillId="16" borderId="10" xfId="102" applyNumberFormat="1" applyFont="1" applyFill="1" applyBorder="1" applyAlignment="1" applyProtection="1">
      <alignment horizontal="right" vertical="center"/>
    </xf>
    <xf numFmtId="0" fontId="14" fillId="0" borderId="11" xfId="61" applyBorder="1" applyAlignment="1" applyProtection="1">
      <alignment horizontal="center" vertical="center"/>
      <protection locked="0"/>
    </xf>
    <xf numFmtId="0" fontId="14" fillId="0" borderId="12" xfId="61" applyBorder="1" applyAlignment="1" applyProtection="1">
      <alignment horizontal="center" vertical="center"/>
      <protection locked="0"/>
    </xf>
    <xf numFmtId="0" fontId="14" fillId="0" borderId="25" xfId="61" applyBorder="1" applyAlignment="1" applyProtection="1">
      <alignment horizontal="center" vertical="center"/>
      <protection locked="0"/>
    </xf>
    <xf numFmtId="166" fontId="0" fillId="8" borderId="11" xfId="102" applyNumberFormat="1" applyFont="1" applyFill="1" applyBorder="1" applyAlignment="1" applyProtection="1">
      <alignment horizontal="right" vertical="center"/>
      <protection locked="0"/>
    </xf>
    <xf numFmtId="166" fontId="0" fillId="8" borderId="25" xfId="102" applyNumberFormat="1" applyFont="1" applyFill="1" applyBorder="1" applyAlignment="1" applyProtection="1">
      <alignment horizontal="right" vertical="center"/>
      <protection locked="0"/>
    </xf>
    <xf numFmtId="0" fontId="3" fillId="0" borderId="85" xfId="1" applyFont="1" applyBorder="1" applyAlignment="1">
      <alignment horizontal="center" vertical="center"/>
    </xf>
    <xf numFmtId="0" fontId="4" fillId="19" borderId="135" xfId="1" applyFont="1" applyFill="1" applyBorder="1" applyAlignment="1">
      <alignment horizontal="center" vertical="center"/>
    </xf>
    <xf numFmtId="0" fontId="4" fillId="0" borderId="135" xfId="1" applyFont="1" applyBorder="1" applyAlignment="1">
      <alignment horizontal="center" vertical="center" wrapText="1"/>
    </xf>
    <xf numFmtId="0" fontId="5" fillId="20" borderId="87" xfId="1" applyFont="1" applyFill="1" applyBorder="1" applyAlignment="1">
      <alignment horizontal="center" vertical="center"/>
    </xf>
    <xf numFmtId="0" fontId="5" fillId="20" borderId="88" xfId="1" applyFont="1" applyFill="1" applyBorder="1" applyAlignment="1">
      <alignment horizontal="center" vertical="center"/>
    </xf>
    <xf numFmtId="0" fontId="5" fillId="20" borderId="89" xfId="1" applyFont="1" applyFill="1" applyBorder="1" applyAlignment="1">
      <alignment horizontal="center" vertical="center"/>
    </xf>
    <xf numFmtId="0" fontId="5" fillId="20" borderId="90" xfId="1" applyFont="1" applyFill="1" applyBorder="1" applyAlignment="1">
      <alignment horizontal="center" vertical="center"/>
    </xf>
    <xf numFmtId="0" fontId="5" fillId="20" borderId="0" xfId="1" applyFont="1" applyFill="1" applyAlignment="1">
      <alignment horizontal="center" vertical="center"/>
    </xf>
    <xf numFmtId="0" fontId="5" fillId="20" borderId="91" xfId="1" applyFont="1" applyFill="1" applyBorder="1" applyAlignment="1">
      <alignment horizontal="center" vertical="center"/>
    </xf>
    <xf numFmtId="0" fontId="5" fillId="20" borderId="92" xfId="1" applyFont="1" applyFill="1" applyBorder="1" applyAlignment="1">
      <alignment horizontal="center" vertical="center"/>
    </xf>
    <xf numFmtId="0" fontId="5" fillId="20" borderId="93" xfId="1" applyFont="1" applyFill="1" applyBorder="1" applyAlignment="1">
      <alignment horizontal="center" vertical="center"/>
    </xf>
    <xf numFmtId="0" fontId="5" fillId="20" borderId="94" xfId="1" applyFont="1" applyFill="1" applyBorder="1" applyAlignment="1">
      <alignment horizontal="center" vertical="center"/>
    </xf>
    <xf numFmtId="182" fontId="14" fillId="20" borderId="87" xfId="70" applyNumberFormat="1" applyFill="1" applyBorder="1" applyAlignment="1">
      <alignment horizontal="center" vertical="center" wrapText="1"/>
    </xf>
    <xf numFmtId="182" fontId="14" fillId="20" borderId="88" xfId="70" applyNumberFormat="1" applyFill="1" applyBorder="1" applyAlignment="1">
      <alignment horizontal="center" vertical="center" wrapText="1"/>
    </xf>
    <xf numFmtId="182" fontId="14" fillId="20" borderId="90" xfId="70" applyNumberFormat="1" applyFill="1" applyBorder="1" applyAlignment="1">
      <alignment horizontal="center" vertical="center" wrapText="1"/>
    </xf>
    <xf numFmtId="182" fontId="14" fillId="20" borderId="0" xfId="70" applyNumberFormat="1" applyFill="1" applyAlignment="1">
      <alignment horizontal="center" vertical="center" wrapText="1"/>
    </xf>
    <xf numFmtId="182" fontId="14" fillId="20" borderId="92" xfId="70" applyNumberFormat="1" applyFill="1" applyBorder="1" applyAlignment="1">
      <alignment horizontal="center" vertical="center" wrapText="1"/>
    </xf>
    <xf numFmtId="182" fontId="14" fillId="20" borderId="93" xfId="70" applyNumberFormat="1" applyFill="1" applyBorder="1" applyAlignment="1">
      <alignment horizontal="center" vertical="center" wrapText="1"/>
    </xf>
    <xf numFmtId="0" fontId="4" fillId="0" borderId="135" xfId="1" applyFont="1" applyBorder="1" applyAlignment="1" applyProtection="1">
      <alignment horizontal="center" vertical="center" wrapText="1"/>
      <protection locked="0"/>
    </xf>
    <xf numFmtId="0" fontId="6" fillId="19" borderId="135" xfId="1" applyFill="1" applyBorder="1" applyAlignment="1">
      <alignment horizontal="center" vertical="center"/>
    </xf>
    <xf numFmtId="0" fontId="8" fillId="0" borderId="99" xfId="120" applyFont="1" applyBorder="1" applyAlignment="1" applyProtection="1">
      <alignment vertical="center" wrapText="1"/>
      <protection locked="0"/>
    </xf>
    <xf numFmtId="0" fontId="4" fillId="0" borderId="135" xfId="1" applyFont="1" applyBorder="1" applyAlignment="1" applyProtection="1">
      <alignment vertical="center" wrapText="1"/>
      <protection locked="0"/>
    </xf>
    <xf numFmtId="0" fontId="4" fillId="21" borderId="135" xfId="1" applyFont="1" applyFill="1" applyBorder="1" applyAlignment="1" applyProtection="1">
      <alignment horizontal="center" vertical="center"/>
      <protection locked="0"/>
    </xf>
    <xf numFmtId="0" fontId="4" fillId="0" borderId="136" xfId="1" applyFont="1" applyBorder="1" applyAlignment="1" applyProtection="1">
      <alignment horizontal="center" vertical="center" wrapText="1"/>
      <protection locked="0"/>
    </xf>
    <xf numFmtId="0" fontId="14" fillId="22" borderId="135" xfId="70" applyFill="1" applyBorder="1" applyAlignment="1">
      <alignment horizontal="center" vertical="center" wrapText="1"/>
    </xf>
    <xf numFmtId="0" fontId="7" fillId="19" borderId="135" xfId="1" applyFont="1" applyFill="1" applyBorder="1" applyAlignment="1">
      <alignment horizontal="center" vertical="center" wrapText="1"/>
    </xf>
    <xf numFmtId="0" fontId="6" fillId="0" borderId="96" xfId="120" applyBorder="1" applyAlignment="1" applyProtection="1">
      <alignment horizontal="center" vertical="center" wrapText="1"/>
      <protection locked="0"/>
    </xf>
    <xf numFmtId="0" fontId="6" fillId="0" borderId="97" xfId="120" applyBorder="1" applyAlignment="1" applyProtection="1">
      <alignment horizontal="center" vertical="center" wrapText="1"/>
      <protection locked="0"/>
    </xf>
    <xf numFmtId="0" fontId="6" fillId="0" borderId="98" xfId="120" applyBorder="1" applyAlignment="1" applyProtection="1">
      <alignment horizontal="center" vertical="center" wrapText="1"/>
      <protection locked="0"/>
    </xf>
    <xf numFmtId="0" fontId="7" fillId="0" borderId="135" xfId="1" applyFont="1" applyBorder="1" applyAlignment="1" applyProtection="1">
      <alignment horizontal="center" vertical="center" wrapText="1"/>
      <protection locked="0"/>
    </xf>
    <xf numFmtId="0" fontId="6" fillId="0" borderId="135" xfId="1" applyBorder="1" applyAlignment="1" applyProtection="1">
      <alignment vertical="center" wrapText="1"/>
      <protection locked="0"/>
    </xf>
    <xf numFmtId="0" fontId="4" fillId="0" borderId="136" xfId="1" applyFont="1" applyBorder="1" applyAlignment="1">
      <alignment horizontal="center" vertical="center"/>
    </xf>
    <xf numFmtId="0" fontId="31" fillId="22" borderId="135" xfId="70" applyFont="1" applyFill="1" applyBorder="1" applyAlignment="1">
      <alignment horizontal="center" vertical="center" wrapText="1"/>
    </xf>
    <xf numFmtId="0" fontId="4" fillId="23" borderId="135" xfId="1" applyFont="1" applyFill="1" applyBorder="1" applyAlignment="1" applyProtection="1">
      <alignment horizontal="center" vertical="center" wrapText="1"/>
      <protection locked="0"/>
    </xf>
    <xf numFmtId="0" fontId="6" fillId="23" borderId="135" xfId="1" applyFont="1" applyFill="1" applyBorder="1" applyAlignment="1" applyProtection="1">
      <alignment horizontal="center" vertical="center" wrapText="1"/>
      <protection locked="0"/>
    </xf>
    <xf numFmtId="0" fontId="4" fillId="0" borderId="100" xfId="1" applyFont="1" applyBorder="1" applyAlignment="1" applyProtection="1">
      <alignment horizontal="left" vertical="center"/>
      <protection locked="0"/>
    </xf>
    <xf numFmtId="0" fontId="4" fillId="0" borderId="103" xfId="1" applyFont="1" applyBorder="1" applyAlignment="1" applyProtection="1">
      <alignment horizontal="left" vertical="center"/>
      <protection locked="0"/>
    </xf>
    <xf numFmtId="0" fontId="8" fillId="0" borderId="141" xfId="1" applyFont="1" applyBorder="1" applyAlignment="1" applyProtection="1">
      <alignment horizontal="center" vertical="center"/>
      <protection locked="0"/>
    </xf>
    <xf numFmtId="0" fontId="4" fillId="0" borderId="100" xfId="1" applyFont="1" applyBorder="1" applyAlignment="1" applyProtection="1">
      <alignment vertical="center" wrapText="1"/>
      <protection locked="0"/>
    </xf>
    <xf numFmtId="0" fontId="4" fillId="0" borderId="103" xfId="1" applyFont="1" applyBorder="1" applyAlignment="1" applyProtection="1">
      <alignment vertical="center" wrapText="1"/>
      <protection locked="0"/>
    </xf>
    <xf numFmtId="0" fontId="7" fillId="24" borderId="135" xfId="1" applyFont="1" applyFill="1" applyBorder="1" applyAlignment="1" applyProtection="1">
      <alignment horizontal="center" vertical="center"/>
      <protection locked="0"/>
    </xf>
    <xf numFmtId="0" fontId="6" fillId="19" borderId="139" xfId="1" applyFill="1" applyBorder="1" applyAlignment="1">
      <alignment horizontal="center" vertical="center"/>
    </xf>
    <xf numFmtId="0" fontId="8" fillId="0" borderId="100" xfId="120" applyFont="1" applyBorder="1" applyAlignment="1" applyProtection="1">
      <alignment horizontal="left" vertical="center" wrapText="1"/>
      <protection locked="0"/>
    </xf>
    <xf numFmtId="0" fontId="6" fillId="0" borderId="104" xfId="1" applyBorder="1" applyAlignment="1" applyProtection="1">
      <alignment horizontal="left" vertical="center" wrapText="1"/>
      <protection locked="0"/>
    </xf>
    <xf numFmtId="0" fontId="6" fillId="0" borderId="105" xfId="1" applyBorder="1" applyAlignment="1" applyProtection="1">
      <alignment horizontal="left" vertical="center" wrapText="1"/>
      <protection locked="0"/>
    </xf>
    <xf numFmtId="49" fontId="4" fillId="0" borderId="141" xfId="1" applyNumberFormat="1" applyFont="1" applyBorder="1" applyAlignment="1" applyProtection="1">
      <alignment horizontal="center" vertical="center"/>
      <protection locked="0"/>
    </xf>
    <xf numFmtId="0" fontId="32" fillId="0" borderId="141" xfId="1" applyFont="1" applyBorder="1" applyAlignment="1" applyProtection="1">
      <alignment horizontal="center" vertical="center"/>
      <protection locked="0"/>
    </xf>
    <xf numFmtId="0" fontId="6" fillId="19" borderId="106" xfId="1" applyFill="1" applyBorder="1" applyAlignment="1">
      <alignment horizontal="center" vertical="center"/>
    </xf>
    <xf numFmtId="0" fontId="4" fillId="0" borderId="100" xfId="1" applyFont="1" applyBorder="1" applyAlignment="1" applyProtection="1">
      <alignment vertical="center"/>
      <protection locked="0"/>
    </xf>
    <xf numFmtId="0" fontId="4" fillId="0" borderId="103" xfId="1" applyFont="1" applyBorder="1" applyAlignment="1" applyProtection="1">
      <alignment vertical="center"/>
      <protection locked="0"/>
    </xf>
    <xf numFmtId="0" fontId="8" fillId="0" borderId="135" xfId="1" applyFont="1" applyBorder="1" applyAlignment="1" applyProtection="1">
      <alignment horizontal="left" vertical="center" wrapText="1"/>
      <protection locked="0"/>
    </xf>
    <xf numFmtId="16" fontId="8" fillId="0" borderId="135" xfId="1" applyNumberFormat="1" applyFont="1" applyBorder="1" applyAlignment="1" applyProtection="1">
      <alignment horizontal="center" vertical="center"/>
      <protection locked="0"/>
    </xf>
    <xf numFmtId="0" fontId="8" fillId="0" borderId="135" xfId="1" applyFont="1" applyBorder="1" applyAlignment="1" applyProtection="1">
      <alignment horizontal="center" vertical="center"/>
      <protection locked="0"/>
    </xf>
    <xf numFmtId="0" fontId="4" fillId="0" borderId="137" xfId="121" applyFont="1" applyBorder="1" applyAlignment="1" applyProtection="1">
      <alignment vertical="center" wrapText="1"/>
      <protection locked="0"/>
    </xf>
    <xf numFmtId="0" fontId="5" fillId="0" borderId="138" xfId="121" applyFont="1" applyBorder="1" applyAlignment="1" applyProtection="1">
      <alignment vertical="center" wrapText="1"/>
      <protection locked="0"/>
    </xf>
    <xf numFmtId="0" fontId="5" fillId="0" borderId="136" xfId="121" applyFont="1" applyBorder="1" applyAlignment="1" applyProtection="1">
      <alignment vertical="center" wrapText="1"/>
      <protection locked="0"/>
    </xf>
    <xf numFmtId="16" fontId="8" fillId="0" borderId="137" xfId="1" applyNumberFormat="1" applyFont="1" applyBorder="1" applyAlignment="1" applyProtection="1">
      <alignment horizontal="center" vertical="center"/>
      <protection locked="0"/>
    </xf>
    <xf numFmtId="16" fontId="8" fillId="0" borderId="136" xfId="1" applyNumberFormat="1" applyFont="1" applyBorder="1" applyAlignment="1" applyProtection="1">
      <alignment horizontal="center" vertical="center"/>
      <protection locked="0"/>
    </xf>
    <xf numFmtId="0" fontId="8" fillId="0" borderId="137" xfId="1" applyFont="1" applyBorder="1" applyAlignment="1" applyProtection="1">
      <alignment horizontal="center" vertical="center"/>
      <protection locked="0"/>
    </xf>
    <xf numFmtId="0" fontId="8" fillId="0" borderId="136" xfId="1" applyFont="1" applyBorder="1" applyAlignment="1" applyProtection="1">
      <alignment horizontal="center" vertical="center"/>
      <protection locked="0"/>
    </xf>
    <xf numFmtId="0" fontId="6" fillId="0" borderId="107" xfId="1" applyBorder="1" applyAlignment="1" applyProtection="1">
      <alignment horizontal="left" vertical="center" wrapText="1"/>
      <protection locked="0"/>
    </xf>
    <xf numFmtId="0" fontId="6" fillId="0" borderId="135" xfId="1" applyBorder="1" applyAlignment="1" applyProtection="1">
      <alignment vertical="center"/>
      <protection locked="0"/>
    </xf>
    <xf numFmtId="0" fontId="7" fillId="0" borderId="137" xfId="1" applyFont="1" applyBorder="1" applyAlignment="1" applyProtection="1">
      <alignment vertical="center" wrapText="1"/>
      <protection locked="0"/>
    </xf>
    <xf numFmtId="0" fontId="7" fillId="0" borderId="138" xfId="1" applyFont="1" applyBorder="1" applyAlignment="1" applyProtection="1">
      <alignment vertical="center" wrapText="1"/>
      <protection locked="0"/>
    </xf>
    <xf numFmtId="0" fontId="7" fillId="0" borderId="136" xfId="1" applyFont="1" applyBorder="1" applyAlignment="1" applyProtection="1">
      <alignment vertical="center" wrapText="1"/>
      <protection locked="0"/>
    </xf>
    <xf numFmtId="1" fontId="8" fillId="0" borderId="137" xfId="1" applyNumberFormat="1" applyFont="1" applyBorder="1" applyAlignment="1" applyProtection="1">
      <alignment horizontal="center" vertical="center" wrapText="1"/>
      <protection locked="0"/>
    </xf>
    <xf numFmtId="1" fontId="8" fillId="0" borderId="136" xfId="1" applyNumberFormat="1" applyFont="1" applyBorder="1" applyAlignment="1" applyProtection="1">
      <alignment horizontal="center" vertical="center" wrapText="1"/>
      <protection locked="0"/>
    </xf>
    <xf numFmtId="0" fontId="4" fillId="0" borderId="142" xfId="1" applyFont="1" applyBorder="1" applyAlignment="1" applyProtection="1">
      <alignment vertical="center" wrapText="1"/>
      <protection locked="0"/>
    </xf>
    <xf numFmtId="0" fontId="4" fillId="0" borderId="142" xfId="1" applyFont="1" applyBorder="1" applyAlignment="1" applyProtection="1">
      <alignment vertical="center"/>
      <protection locked="0"/>
    </xf>
    <xf numFmtId="49" fontId="6" fillId="5" borderId="108" xfId="1" applyNumberFormat="1" applyFill="1" applyBorder="1" applyAlignment="1">
      <alignment horizontal="center" vertical="center"/>
    </xf>
    <xf numFmtId="0" fontId="14" fillId="19" borderId="135" xfId="70" applyFill="1" applyBorder="1" applyAlignment="1">
      <alignment horizontal="center" vertical="center"/>
    </xf>
    <xf numFmtId="0" fontId="14" fillId="0" borderId="135" xfId="70" applyBorder="1" applyAlignment="1" applyProtection="1">
      <alignment horizontal="center" vertical="center" wrapText="1"/>
      <protection locked="0"/>
    </xf>
    <xf numFmtId="0" fontId="14" fillId="19" borderId="109" xfId="70" applyFill="1" applyBorder="1" applyAlignment="1">
      <alignment horizontal="center" vertical="center"/>
    </xf>
    <xf numFmtId="0" fontId="14" fillId="0" borderId="135" xfId="70" applyBorder="1" applyAlignment="1" applyProtection="1">
      <alignment horizontal="center" vertical="center"/>
      <protection locked="0"/>
    </xf>
    <xf numFmtId="0" fontId="8" fillId="0" borderId="135" xfId="1" applyFont="1" applyBorder="1" applyAlignment="1" applyProtection="1">
      <alignment vertical="center"/>
      <protection locked="0"/>
    </xf>
    <xf numFmtId="0" fontId="6" fillId="23" borderId="135" xfId="1" applyFill="1" applyBorder="1" applyAlignment="1">
      <alignment horizontal="center" vertical="center"/>
    </xf>
    <xf numFmtId="0" fontId="6" fillId="0" borderId="143" xfId="1" applyBorder="1" applyAlignment="1">
      <alignment horizontal="center" vertical="center"/>
    </xf>
    <xf numFmtId="0" fontId="14" fillId="23" borderId="135" xfId="70" applyFill="1" applyBorder="1" applyAlignment="1">
      <alignment horizontal="center" vertical="center"/>
    </xf>
    <xf numFmtId="0" fontId="14" fillId="19" borderId="135" xfId="70" applyFill="1" applyBorder="1" applyAlignment="1">
      <alignment horizontal="center" vertical="center" wrapText="1"/>
    </xf>
    <xf numFmtId="0" fontId="14" fillId="24" borderId="135" xfId="70" applyFill="1" applyBorder="1" applyAlignment="1">
      <alignment horizontal="center" vertical="center" wrapText="1"/>
    </xf>
    <xf numFmtId="0" fontId="14" fillId="5" borderId="135" xfId="70" applyFill="1" applyBorder="1" applyAlignment="1" applyProtection="1">
      <alignment horizontal="center" vertical="center"/>
      <protection locked="0"/>
    </xf>
    <xf numFmtId="0" fontId="14" fillId="19" borderId="135" xfId="70" applyFill="1" applyBorder="1" applyAlignment="1" applyProtection="1">
      <alignment horizontal="center" vertical="center"/>
      <protection locked="0"/>
    </xf>
    <xf numFmtId="0" fontId="14" fillId="24" borderId="135" xfId="70" applyFill="1" applyBorder="1" applyAlignment="1" applyProtection="1">
      <alignment horizontal="center" vertical="center"/>
      <protection locked="0"/>
    </xf>
    <xf numFmtId="10" fontId="14" fillId="24" borderId="135" xfId="70" applyNumberFormat="1" applyFill="1" applyBorder="1" applyAlignment="1" applyProtection="1">
      <alignment horizontal="center" vertical="center"/>
      <protection locked="0"/>
    </xf>
    <xf numFmtId="0" fontId="14" fillId="22" borderId="135" xfId="70" applyFill="1" applyBorder="1" applyAlignment="1" applyProtection="1">
      <alignment horizontal="center" vertical="center"/>
      <protection locked="0"/>
    </xf>
    <xf numFmtId="0" fontId="14" fillId="0" borderId="137" xfId="70" applyBorder="1" applyAlignment="1" applyProtection="1">
      <alignment horizontal="center" vertical="center"/>
      <protection locked="0"/>
    </xf>
    <xf numFmtId="0" fontId="14" fillId="22" borderId="135" xfId="70" applyFill="1" applyBorder="1" applyAlignment="1">
      <alignment horizontal="center" vertical="center"/>
    </xf>
    <xf numFmtId="0" fontId="7" fillId="22" borderId="136" xfId="70" applyFont="1" applyFill="1" applyBorder="1" applyAlignment="1">
      <alignment horizontal="center" vertical="center"/>
    </xf>
    <xf numFmtId="0" fontId="14" fillId="19" borderId="137" xfId="70" applyFill="1" applyBorder="1" applyAlignment="1">
      <alignment horizontal="center" vertical="center"/>
    </xf>
    <xf numFmtId="180" fontId="14" fillId="20" borderId="87" xfId="70" applyNumberFormat="1" applyFill="1" applyBorder="1" applyAlignment="1">
      <alignment horizontal="center" vertical="center" wrapText="1"/>
    </xf>
    <xf numFmtId="180" fontId="14" fillId="20" borderId="88" xfId="70" applyNumberFormat="1" applyFill="1" applyBorder="1" applyAlignment="1">
      <alignment horizontal="center" vertical="center" wrapText="1"/>
    </xf>
    <xf numFmtId="180" fontId="14" fillId="20" borderId="90" xfId="70" applyNumberFormat="1" applyFill="1" applyBorder="1" applyAlignment="1">
      <alignment horizontal="center" vertical="center" wrapText="1"/>
    </xf>
    <xf numFmtId="180" fontId="14" fillId="20" borderId="0" xfId="70" applyNumberFormat="1" applyFill="1" applyAlignment="1">
      <alignment horizontal="center" vertical="center" wrapText="1"/>
    </xf>
    <xf numFmtId="180" fontId="14" fillId="20" borderId="92" xfId="70" applyNumberFormat="1" applyFill="1" applyBorder="1" applyAlignment="1">
      <alignment horizontal="center" vertical="center" wrapText="1"/>
    </xf>
    <xf numFmtId="180" fontId="14" fillId="20" borderId="93" xfId="70" applyNumberFormat="1" applyFill="1" applyBorder="1" applyAlignment="1">
      <alignment horizontal="center" vertical="center" wrapText="1"/>
    </xf>
    <xf numFmtId="0" fontId="6" fillId="0" borderId="96" xfId="120" applyFont="1" applyBorder="1" applyAlignment="1" applyProtection="1">
      <alignment horizontal="center" vertical="center" wrapText="1"/>
      <protection locked="0"/>
    </xf>
    <xf numFmtId="0" fontId="6" fillId="0" borderId="97" xfId="120" applyFont="1" applyBorder="1" applyAlignment="1" applyProtection="1">
      <alignment horizontal="center" vertical="center" wrapText="1"/>
      <protection locked="0"/>
    </xf>
    <xf numFmtId="0" fontId="6" fillId="0" borderId="98" xfId="120" applyFont="1" applyBorder="1" applyAlignment="1" applyProtection="1">
      <alignment horizontal="center" vertical="center" wrapText="1"/>
      <protection locked="0"/>
    </xf>
    <xf numFmtId="14" fontId="34" fillId="5" borderId="137" xfId="121" applyNumberFormat="1" applyFont="1" applyFill="1" applyBorder="1" applyAlignment="1" applyProtection="1">
      <alignment horizontal="center" vertical="center"/>
      <protection locked="0"/>
    </xf>
    <xf numFmtId="0" fontId="34" fillId="5" borderId="136" xfId="121" applyFont="1" applyFill="1" applyBorder="1" applyAlignment="1" applyProtection="1">
      <alignment horizontal="center" vertical="center"/>
      <protection locked="0"/>
    </xf>
    <xf numFmtId="49" fontId="5" fillId="0" borderId="100" xfId="1" applyNumberFormat="1" applyFont="1" applyBorder="1" applyAlignment="1" applyProtection="1">
      <alignment horizontal="center" vertical="center"/>
      <protection locked="0"/>
    </xf>
    <xf numFmtId="10" fontId="8" fillId="0" borderId="135" xfId="1" applyNumberFormat="1" applyFont="1" applyBorder="1" applyAlignment="1" applyProtection="1">
      <alignment horizontal="center" vertical="center"/>
      <protection locked="0"/>
    </xf>
    <xf numFmtId="0" fontId="35" fillId="0" borderId="135" xfId="1" applyFont="1" applyBorder="1" applyAlignment="1" applyProtection="1">
      <alignment horizontal="left" vertical="center" wrapText="1"/>
      <protection locked="0"/>
    </xf>
    <xf numFmtId="0" fontId="8" fillId="5" borderId="135" xfId="1" applyFont="1" applyFill="1" applyBorder="1" applyAlignment="1" applyProtection="1">
      <alignment horizontal="center" vertical="center"/>
      <protection locked="0"/>
    </xf>
    <xf numFmtId="0" fontId="4" fillId="25" borderId="10" xfId="1" applyFont="1" applyFill="1" applyBorder="1" applyAlignment="1">
      <alignment horizontal="center" vertical="center"/>
    </xf>
    <xf numFmtId="0" fontId="4" fillId="26" borderId="63" xfId="1" applyFont="1" applyFill="1" applyBorder="1" applyAlignment="1">
      <alignment horizontal="center" vertical="center"/>
    </xf>
    <xf numFmtId="0" fontId="4" fillId="0" borderId="10" xfId="1" applyFont="1" applyBorder="1" applyAlignment="1" applyProtection="1">
      <alignment horizontal="center" vertical="center"/>
      <protection locked="0"/>
    </xf>
    <xf numFmtId="0" fontId="4" fillId="26" borderId="26" xfId="1" applyFont="1" applyFill="1" applyBorder="1" applyAlignment="1">
      <alignment horizontal="center" vertical="center" wrapText="1"/>
    </xf>
    <xf numFmtId="0" fontId="4" fillId="26" borderId="27" xfId="1" applyFont="1" applyFill="1" applyBorder="1" applyAlignment="1">
      <alignment horizontal="center" vertical="center" wrapText="1"/>
    </xf>
    <xf numFmtId="0" fontId="14" fillId="26" borderId="27" xfId="58" applyFill="1" applyBorder="1" applyAlignment="1">
      <alignment horizontal="center" vertical="center" wrapText="1"/>
    </xf>
    <xf numFmtId="0" fontId="14" fillId="26" borderId="19" xfId="58" applyFill="1" applyBorder="1" applyAlignment="1">
      <alignment horizontal="center" vertical="center" wrapText="1"/>
    </xf>
    <xf numFmtId="0" fontId="14" fillId="26" borderId="11" xfId="58" applyFill="1" applyBorder="1" applyAlignment="1">
      <alignment horizontal="center" vertical="center" wrapText="1"/>
    </xf>
    <xf numFmtId="0" fontId="14" fillId="26" borderId="12" xfId="58" applyFill="1" applyBorder="1" applyAlignment="1">
      <alignment horizontal="center" vertical="center" wrapText="1"/>
    </xf>
    <xf numFmtId="0" fontId="14" fillId="26" borderId="25" xfId="58" applyFill="1" applyBorder="1" applyAlignment="1">
      <alignment horizontal="center" vertical="center" wrapText="1"/>
    </xf>
    <xf numFmtId="0" fontId="6" fillId="16" borderId="15" xfId="1" applyFont="1" applyFill="1" applyBorder="1" applyAlignment="1" applyProtection="1">
      <alignment horizontal="center" vertical="center" wrapText="1"/>
      <protection locked="0"/>
    </xf>
    <xf numFmtId="0" fontId="6" fillId="16" borderId="16" xfId="1" applyFont="1" applyFill="1" applyBorder="1" applyAlignment="1" applyProtection="1">
      <alignment horizontal="center" vertical="center" wrapText="1"/>
      <protection locked="0"/>
    </xf>
    <xf numFmtId="0" fontId="6" fillId="16" borderId="28" xfId="1" applyFont="1" applyFill="1" applyBorder="1" applyAlignment="1" applyProtection="1">
      <alignment horizontal="center" vertical="center" wrapText="1"/>
      <protection locked="0"/>
    </xf>
    <xf numFmtId="0" fontId="10" fillId="0" borderId="20" xfId="1" applyFont="1" applyBorder="1" applyAlignment="1" applyProtection="1">
      <alignment horizontal="center" vertical="center" wrapText="1"/>
      <protection locked="0"/>
    </xf>
    <xf numFmtId="0" fontId="10" fillId="0" borderId="0" xfId="1" applyFont="1" applyAlignment="1" applyProtection="1">
      <alignment horizontal="center" vertical="center" wrapText="1"/>
      <protection locked="0"/>
    </xf>
    <xf numFmtId="0" fontId="7" fillId="0" borderId="86" xfId="1" applyFont="1" applyBorder="1" applyAlignment="1" applyProtection="1">
      <alignment horizontal="left" vertical="center" wrapText="1"/>
      <protection locked="0"/>
    </xf>
    <xf numFmtId="0" fontId="7" fillId="13" borderId="104" xfId="1" applyFont="1" applyFill="1" applyBorder="1" applyAlignment="1">
      <alignment horizontal="center" vertical="center" wrapText="1"/>
    </xf>
    <xf numFmtId="0" fontId="7" fillId="13" borderId="107" xfId="1" applyFont="1" applyFill="1" applyBorder="1" applyAlignment="1">
      <alignment horizontal="center" vertical="center" wrapText="1"/>
    </xf>
    <xf numFmtId="0" fontId="7" fillId="0" borderId="104" xfId="1" applyFont="1" applyBorder="1" applyAlignment="1" applyProtection="1">
      <alignment horizontal="center" vertical="center" wrapText="1"/>
      <protection locked="0"/>
    </xf>
    <xf numFmtId="0" fontId="7" fillId="0" borderId="105" xfId="1" applyFont="1" applyBorder="1" applyAlignment="1" applyProtection="1">
      <alignment horizontal="center" vertical="center" wrapText="1"/>
      <protection locked="0"/>
    </xf>
    <xf numFmtId="0" fontId="7" fillId="0" borderId="107" xfId="1" applyFont="1" applyBorder="1" applyAlignment="1" applyProtection="1">
      <alignment horizontal="center" vertical="center" wrapText="1"/>
      <protection locked="0"/>
    </xf>
    <xf numFmtId="0" fontId="4" fillId="25" borderId="10" xfId="1" applyFont="1" applyFill="1" applyBorder="1" applyAlignment="1" applyProtection="1">
      <alignment horizontal="center" vertical="center"/>
      <protection locked="0"/>
    </xf>
    <xf numFmtId="0" fontId="14" fillId="0" borderId="10" xfId="58" applyBorder="1" applyAlignment="1">
      <alignment horizontal="center" vertical="center" wrapText="1"/>
    </xf>
    <xf numFmtId="0" fontId="14" fillId="27" borderId="10" xfId="58" applyFill="1" applyBorder="1" applyAlignment="1">
      <alignment horizontal="center" vertical="center" wrapText="1"/>
    </xf>
    <xf numFmtId="0" fontId="4" fillId="0" borderId="114" xfId="1" applyFont="1" applyBorder="1" applyAlignment="1" applyProtection="1">
      <alignment vertical="center" wrapText="1"/>
      <protection locked="0"/>
    </xf>
    <xf numFmtId="0" fontId="7" fillId="13" borderId="110" xfId="1" applyFont="1" applyFill="1" applyBorder="1" applyAlignment="1">
      <alignment horizontal="center" vertical="center" wrapText="1"/>
    </xf>
    <xf numFmtId="0" fontId="14" fillId="0" borderId="111" xfId="58" applyBorder="1" applyAlignment="1">
      <alignment horizontal="center" vertical="center" wrapText="1"/>
    </xf>
    <xf numFmtId="0" fontId="14" fillId="0" borderId="20" xfId="58" applyBorder="1" applyAlignment="1">
      <alignment horizontal="center" vertical="center" wrapText="1"/>
    </xf>
    <xf numFmtId="0" fontId="14" fillId="0" borderId="0" xfId="58" applyAlignment="1">
      <alignment horizontal="center" vertical="center" wrapText="1"/>
    </xf>
    <xf numFmtId="0" fontId="14" fillId="0" borderId="11" xfId="58" applyBorder="1" applyAlignment="1">
      <alignment horizontal="center" vertical="center" wrapText="1"/>
    </xf>
    <xf numFmtId="0" fontId="14" fillId="0" borderId="12" xfId="58" applyBorder="1" applyAlignment="1">
      <alignment horizontal="center" vertical="center" wrapText="1"/>
    </xf>
    <xf numFmtId="0" fontId="6" fillId="0" borderId="110" xfId="1" applyBorder="1" applyAlignment="1" applyProtection="1">
      <alignment horizontal="left" vertical="top" wrapText="1"/>
      <protection locked="0"/>
    </xf>
    <xf numFmtId="0" fontId="6" fillId="0" borderId="111" xfId="1" applyBorder="1" applyAlignment="1" applyProtection="1">
      <alignment horizontal="left" vertical="top" wrapText="1"/>
      <protection locked="0"/>
    </xf>
    <xf numFmtId="0" fontId="6" fillId="0" borderId="112" xfId="1" applyBorder="1" applyAlignment="1" applyProtection="1">
      <alignment horizontal="left" vertical="top" wrapText="1"/>
      <protection locked="0"/>
    </xf>
    <xf numFmtId="0" fontId="6" fillId="0" borderId="20" xfId="1" applyBorder="1" applyAlignment="1" applyProtection="1">
      <alignment horizontal="left" vertical="top" wrapText="1"/>
      <protection locked="0"/>
    </xf>
    <xf numFmtId="0" fontId="6" fillId="0" borderId="0" xfId="1" applyAlignment="1" applyProtection="1">
      <alignment horizontal="left" vertical="top" wrapText="1"/>
      <protection locked="0"/>
    </xf>
    <xf numFmtId="0" fontId="6" fillId="0" borderId="113" xfId="1" applyBorder="1" applyAlignment="1" applyProtection="1">
      <alignment horizontal="left" vertical="top" wrapText="1"/>
      <protection locked="0"/>
    </xf>
    <xf numFmtId="0" fontId="6" fillId="0" borderId="11" xfId="1" applyBorder="1" applyAlignment="1" applyProtection="1">
      <alignment horizontal="left" vertical="top" wrapText="1"/>
      <protection locked="0"/>
    </xf>
    <xf numFmtId="0" fontId="6" fillId="0" borderId="12" xfId="1" applyBorder="1" applyAlignment="1" applyProtection="1">
      <alignment horizontal="left" vertical="top" wrapText="1"/>
      <protection locked="0"/>
    </xf>
    <xf numFmtId="0" fontId="6" fillId="0" borderId="25" xfId="1" applyBorder="1" applyAlignment="1" applyProtection="1">
      <alignment horizontal="left" vertical="top" wrapText="1"/>
      <protection locked="0"/>
    </xf>
    <xf numFmtId="0" fontId="6" fillId="13" borderId="104" xfId="1" applyFill="1" applyBorder="1" applyAlignment="1">
      <alignment horizontal="center" vertical="center"/>
    </xf>
    <xf numFmtId="0" fontId="6" fillId="13" borderId="105" xfId="1" applyFill="1" applyBorder="1" applyAlignment="1">
      <alignment horizontal="center" vertical="center"/>
    </xf>
    <xf numFmtId="0" fontId="6" fillId="13" borderId="107" xfId="1" applyFill="1" applyBorder="1" applyAlignment="1">
      <alignment horizontal="center" vertical="center"/>
    </xf>
    <xf numFmtId="0" fontId="7" fillId="17" borderId="104" xfId="1" applyFont="1" applyFill="1" applyBorder="1" applyAlignment="1" applyProtection="1">
      <alignment horizontal="center" vertical="center"/>
      <protection locked="0"/>
    </xf>
    <xf numFmtId="0" fontId="7" fillId="17" borderId="105" xfId="1" applyFont="1" applyFill="1" applyBorder="1" applyAlignment="1" applyProtection="1">
      <alignment horizontal="center" vertical="center"/>
      <protection locked="0"/>
    </xf>
    <xf numFmtId="0" fontId="7" fillId="17" borderId="107" xfId="1" applyFont="1" applyFill="1" applyBorder="1" applyAlignment="1" applyProtection="1">
      <alignment horizontal="center" vertical="center"/>
      <protection locked="0"/>
    </xf>
    <xf numFmtId="0" fontId="6" fillId="13" borderId="114" xfId="1" applyFill="1" applyBorder="1" applyAlignment="1">
      <alignment horizontal="center" vertical="center"/>
    </xf>
    <xf numFmtId="0" fontId="6" fillId="0" borderId="115" xfId="1" applyBorder="1" applyAlignment="1" applyProtection="1">
      <alignment vertical="center" wrapText="1"/>
      <protection locked="0"/>
    </xf>
    <xf numFmtId="0" fontId="6" fillId="0" borderId="116" xfId="1" applyBorder="1" applyAlignment="1" applyProtection="1">
      <alignment vertical="center" wrapText="1"/>
      <protection locked="0"/>
    </xf>
    <xf numFmtId="0" fontId="6" fillId="0" borderId="117" xfId="1" applyBorder="1" applyAlignment="1" applyProtection="1">
      <alignment vertical="center" wrapText="1"/>
      <protection locked="0"/>
    </xf>
    <xf numFmtId="4" fontId="6" fillId="0" borderId="86" xfId="1" applyNumberFormat="1" applyBorder="1" applyAlignment="1" applyProtection="1">
      <alignment horizontal="center" vertical="center"/>
      <protection locked="0"/>
    </xf>
    <xf numFmtId="0" fontId="6" fillId="0" borderId="114" xfId="1" applyBorder="1" applyAlignment="1" applyProtection="1">
      <alignment horizontal="center" vertical="center"/>
      <protection locked="0"/>
    </xf>
    <xf numFmtId="1" fontId="6" fillId="0" borderId="86" xfId="1" applyNumberFormat="1" applyBorder="1" applyAlignment="1" applyProtection="1">
      <alignment horizontal="center" vertical="center"/>
      <protection locked="0"/>
    </xf>
    <xf numFmtId="0" fontId="6" fillId="0" borderId="86" xfId="1" applyBorder="1" applyAlignment="1" applyProtection="1">
      <alignment horizontal="left" vertical="center" wrapText="1"/>
      <protection locked="0"/>
    </xf>
    <xf numFmtId="2" fontId="6" fillId="0" borderId="102" xfId="1" applyNumberFormat="1" applyBorder="1" applyAlignment="1" applyProtection="1">
      <alignment horizontal="center" vertical="center" wrapText="1"/>
      <protection locked="0"/>
    </xf>
    <xf numFmtId="2" fontId="6" fillId="0" borderId="95" xfId="1" applyNumberFormat="1" applyBorder="1" applyAlignment="1" applyProtection="1">
      <alignment horizontal="center" vertical="center" wrapText="1"/>
      <protection locked="0"/>
    </xf>
    <xf numFmtId="49" fontId="6" fillId="0" borderId="86" xfId="92" applyNumberFormat="1" applyFont="1" applyFill="1" applyBorder="1" applyAlignment="1" applyProtection="1">
      <alignment horizontal="center" vertical="center"/>
      <protection locked="0"/>
    </xf>
    <xf numFmtId="0" fontId="6" fillId="0" borderId="86" xfId="1" applyBorder="1" applyAlignment="1" applyProtection="1">
      <alignment horizontal="center" vertical="center"/>
      <protection locked="0"/>
    </xf>
    <xf numFmtId="0" fontId="6" fillId="0" borderId="20" xfId="1" applyBorder="1" applyAlignment="1" applyProtection="1">
      <alignment horizontal="center" vertical="center" wrapText="1"/>
      <protection locked="0"/>
    </xf>
    <xf numFmtId="0" fontId="6" fillId="0" borderId="0" xfId="1" applyAlignment="1" applyProtection="1">
      <alignment horizontal="center" vertical="center" wrapText="1"/>
      <protection locked="0"/>
    </xf>
    <xf numFmtId="0" fontId="6" fillId="0" borderId="101" xfId="1" applyBorder="1" applyAlignment="1" applyProtection="1">
      <alignment horizontal="left" vertical="center" wrapText="1"/>
      <protection locked="0"/>
    </xf>
    <xf numFmtId="0" fontId="6" fillId="0" borderId="102" xfId="1" applyBorder="1" applyAlignment="1" applyProtection="1">
      <alignment horizontal="left" vertical="center" wrapText="1"/>
      <protection locked="0"/>
    </xf>
    <xf numFmtId="0" fontId="6" fillId="0" borderId="95" xfId="1" applyBorder="1" applyAlignment="1" applyProtection="1">
      <alignment horizontal="left" vertical="center" wrapText="1"/>
      <protection locked="0"/>
    </xf>
    <xf numFmtId="2" fontId="6" fillId="0" borderId="10" xfId="1" applyNumberFormat="1" applyBorder="1" applyAlignment="1" applyProtection="1">
      <alignment horizontal="center" vertical="center"/>
      <protection locked="0"/>
    </xf>
    <xf numFmtId="0" fontId="6" fillId="0" borderId="102" xfId="1" applyBorder="1" applyAlignment="1" applyProtection="1">
      <alignment horizontal="center" vertical="center" wrapText="1"/>
      <protection locked="0"/>
    </xf>
    <xf numFmtId="0" fontId="6" fillId="0" borderId="95" xfId="1" applyBorder="1" applyAlignment="1" applyProtection="1">
      <alignment horizontal="center" vertical="center" wrapText="1"/>
      <protection locked="0"/>
    </xf>
    <xf numFmtId="14" fontId="6" fillId="5" borderId="114" xfId="1" applyNumberFormat="1" applyFill="1" applyBorder="1" applyAlignment="1" applyProtection="1">
      <alignment horizontal="center" vertical="center"/>
      <protection locked="0"/>
    </xf>
    <xf numFmtId="0" fontId="6" fillId="5" borderId="114" xfId="1" applyFill="1" applyBorder="1" applyAlignment="1" applyProtection="1">
      <alignment horizontal="center" vertical="center"/>
      <protection locked="0"/>
    </xf>
    <xf numFmtId="14" fontId="6" fillId="0" borderId="114" xfId="1" applyNumberFormat="1" applyBorder="1" applyAlignment="1" applyProtection="1">
      <alignment horizontal="center" vertical="center"/>
      <protection locked="0"/>
    </xf>
    <xf numFmtId="0" fontId="7" fillId="0" borderId="104" xfId="1" applyFont="1" applyBorder="1" applyAlignment="1" applyProtection="1">
      <alignment horizontal="left" vertical="center" wrapText="1"/>
      <protection locked="0"/>
    </xf>
    <xf numFmtId="0" fontId="7" fillId="0" borderId="105" xfId="1" applyFont="1" applyBorder="1" applyAlignment="1" applyProtection="1">
      <alignment horizontal="left" vertical="center" wrapText="1"/>
      <protection locked="0"/>
    </xf>
    <xf numFmtId="0" fontId="7" fillId="0" borderId="107" xfId="1" applyFont="1" applyBorder="1" applyAlignment="1" applyProtection="1">
      <alignment horizontal="left" vertical="center" wrapText="1"/>
      <protection locked="0"/>
    </xf>
    <xf numFmtId="166" fontId="6" fillId="0" borderId="114" xfId="1" applyNumberFormat="1" applyBorder="1" applyAlignment="1" applyProtection="1">
      <alignment horizontal="center" vertical="center"/>
      <protection locked="0"/>
    </xf>
    <xf numFmtId="0" fontId="6" fillId="0" borderId="104" xfId="1" applyBorder="1" applyAlignment="1" applyProtection="1">
      <alignment vertical="center"/>
      <protection locked="0"/>
    </xf>
    <xf numFmtId="0" fontId="6" fillId="0" borderId="105" xfId="1" applyBorder="1" applyAlignment="1" applyProtection="1">
      <alignment vertical="center"/>
      <protection locked="0"/>
    </xf>
    <xf numFmtId="0" fontId="6" fillId="0" borderId="107" xfId="1" applyBorder="1" applyAlignment="1" applyProtection="1">
      <alignment vertical="center"/>
      <protection locked="0"/>
    </xf>
    <xf numFmtId="0" fontId="6" fillId="0" borderId="20" xfId="1" applyBorder="1" applyAlignment="1" applyProtection="1">
      <alignment horizontal="center" vertical="center"/>
      <protection locked="0"/>
    </xf>
    <xf numFmtId="0" fontId="6" fillId="0" borderId="0" xfId="1" applyAlignment="1" applyProtection="1">
      <alignment horizontal="center" vertical="center"/>
      <protection locked="0"/>
    </xf>
    <xf numFmtId="0" fontId="6" fillId="0" borderId="110" xfId="1" applyBorder="1" applyAlignment="1">
      <alignment horizontal="center" vertical="center"/>
    </xf>
    <xf numFmtId="0" fontId="6" fillId="0" borderId="112" xfId="1" applyBorder="1" applyAlignment="1">
      <alignment horizontal="center" vertical="center"/>
    </xf>
    <xf numFmtId="0" fontId="6" fillId="16" borderId="104" xfId="1" applyFill="1" applyBorder="1" applyAlignment="1">
      <alignment horizontal="center" vertical="center"/>
    </xf>
    <xf numFmtId="0" fontId="6" fillId="16" borderId="105" xfId="1" applyFill="1" applyBorder="1" applyAlignment="1">
      <alignment horizontal="center" vertical="center"/>
    </xf>
    <xf numFmtId="0" fontId="6" fillId="16" borderId="107" xfId="1" applyFill="1" applyBorder="1" applyAlignment="1">
      <alignment horizontal="center" vertical="center"/>
    </xf>
    <xf numFmtId="0" fontId="14" fillId="13" borderId="83" xfId="58" applyFill="1" applyBorder="1" applyAlignment="1">
      <alignment horizontal="center" vertical="center"/>
    </xf>
    <xf numFmtId="0" fontId="14" fillId="13" borderId="40" xfId="58" applyFill="1" applyBorder="1" applyAlignment="1">
      <alignment horizontal="center" vertical="center"/>
    </xf>
    <xf numFmtId="0" fontId="14" fillId="13" borderId="84" xfId="58" applyFill="1" applyBorder="1" applyAlignment="1">
      <alignment horizontal="center" vertical="center"/>
    </xf>
    <xf numFmtId="0" fontId="14" fillId="0" borderId="104" xfId="58" applyBorder="1" applyAlignment="1" applyProtection="1">
      <alignment horizontal="center" vertical="center"/>
      <protection locked="0"/>
    </xf>
    <xf numFmtId="0" fontId="14" fillId="0" borderId="107" xfId="58" applyBorder="1" applyAlignment="1" applyProtection="1">
      <alignment horizontal="center" vertical="center"/>
      <protection locked="0"/>
    </xf>
    <xf numFmtId="0" fontId="14" fillId="13" borderId="114" xfId="58" applyFill="1" applyBorder="1" applyAlignment="1">
      <alignment horizontal="center" vertical="center"/>
    </xf>
    <xf numFmtId="0" fontId="14" fillId="0" borderId="114" xfId="58" applyBorder="1" applyAlignment="1" applyProtection="1">
      <alignment horizontal="center" vertical="center"/>
      <protection locked="0"/>
    </xf>
    <xf numFmtId="0" fontId="14" fillId="13" borderId="104" xfId="58" applyFill="1" applyBorder="1" applyAlignment="1">
      <alignment horizontal="center" vertical="center"/>
    </xf>
    <xf numFmtId="0" fontId="14" fillId="13" borderId="105" xfId="58" applyFill="1" applyBorder="1" applyAlignment="1">
      <alignment horizontal="center" vertical="center"/>
    </xf>
    <xf numFmtId="0" fontId="14" fillId="13" borderId="107" xfId="58" applyFill="1" applyBorder="1" applyAlignment="1">
      <alignment horizontal="center" vertical="center"/>
    </xf>
    <xf numFmtId="0" fontId="14" fillId="0" borderId="110" xfId="58" applyBorder="1" applyAlignment="1" applyProtection="1">
      <alignment horizontal="center" vertical="center" wrapText="1"/>
      <protection locked="0"/>
    </xf>
    <xf numFmtId="0" fontId="14" fillId="0" borderId="111" xfId="58" applyBorder="1" applyAlignment="1" applyProtection="1">
      <alignment horizontal="center" vertical="center" wrapText="1"/>
      <protection locked="0"/>
    </xf>
    <xf numFmtId="0" fontId="14" fillId="0" borderId="112" xfId="58" applyBorder="1" applyAlignment="1" applyProtection="1">
      <alignment horizontal="center" vertical="center" wrapText="1"/>
      <protection locked="0"/>
    </xf>
    <xf numFmtId="0" fontId="14" fillId="0" borderId="20" xfId="58" applyBorder="1" applyAlignment="1" applyProtection="1">
      <alignment horizontal="center" vertical="center" wrapText="1"/>
      <protection locked="0"/>
    </xf>
    <xf numFmtId="0" fontId="14" fillId="0" borderId="0" xfId="58" applyAlignment="1" applyProtection="1">
      <alignment horizontal="center" vertical="center" wrapText="1"/>
      <protection locked="0"/>
    </xf>
    <xf numFmtId="0" fontId="14" fillId="0" borderId="113" xfId="58" applyBorder="1" applyAlignment="1" applyProtection="1">
      <alignment horizontal="center" vertical="center" wrapText="1"/>
      <protection locked="0"/>
    </xf>
    <xf numFmtId="0" fontId="14" fillId="0" borderId="11" xfId="58" applyBorder="1" applyAlignment="1" applyProtection="1">
      <alignment horizontal="center" vertical="center" wrapText="1"/>
      <protection locked="0"/>
    </xf>
    <xf numFmtId="0" fontId="14" fillId="0" borderId="12" xfId="58" applyBorder="1" applyAlignment="1" applyProtection="1">
      <alignment horizontal="center" vertical="center" wrapText="1"/>
      <protection locked="0"/>
    </xf>
    <xf numFmtId="0" fontId="14" fillId="0" borderId="25" xfId="58" applyBorder="1" applyAlignment="1" applyProtection="1">
      <alignment horizontal="center" vertical="center" wrapText="1"/>
      <protection locked="0"/>
    </xf>
    <xf numFmtId="0" fontId="14" fillId="16" borderId="104" xfId="58" applyFill="1" applyBorder="1" applyAlignment="1">
      <alignment horizontal="center" vertical="center"/>
    </xf>
    <xf numFmtId="0" fontId="14" fillId="16" borderId="105" xfId="58" applyFill="1" applyBorder="1" applyAlignment="1">
      <alignment horizontal="center" vertical="center"/>
    </xf>
    <xf numFmtId="0" fontId="14" fillId="16" borderId="107" xfId="58" applyFill="1" applyBorder="1" applyAlignment="1">
      <alignment horizontal="center" vertical="center"/>
    </xf>
    <xf numFmtId="0" fontId="14" fillId="16" borderId="114" xfId="58" applyFill="1" applyBorder="1" applyAlignment="1">
      <alignment horizontal="center" vertical="center"/>
    </xf>
    <xf numFmtId="0" fontId="14" fillId="13" borderId="104" xfId="58" applyFill="1" applyBorder="1" applyAlignment="1">
      <alignment horizontal="center" vertical="center" wrapText="1"/>
    </xf>
    <xf numFmtId="0" fontId="14" fillId="13" borderId="105" xfId="58" applyFill="1" applyBorder="1" applyAlignment="1">
      <alignment horizontal="center" vertical="center" wrapText="1"/>
    </xf>
    <xf numFmtId="0" fontId="14" fillId="13" borderId="107" xfId="58" applyFill="1" applyBorder="1" applyAlignment="1">
      <alignment horizontal="center" vertical="center" wrapText="1"/>
    </xf>
    <xf numFmtId="0" fontId="14" fillId="17" borderId="114" xfId="58" applyFill="1" applyBorder="1" applyAlignment="1">
      <alignment horizontal="center" vertical="center" wrapText="1"/>
    </xf>
    <xf numFmtId="0" fontId="14" fillId="8" borderId="114" xfId="58" applyFill="1" applyBorder="1" applyAlignment="1">
      <alignment horizontal="center" vertical="center" wrapText="1"/>
    </xf>
    <xf numFmtId="49" fontId="14" fillId="0" borderId="104" xfId="58" applyNumberFormat="1" applyBorder="1" applyAlignment="1" applyProtection="1">
      <alignment horizontal="center" vertical="center" wrapText="1"/>
      <protection locked="0"/>
    </xf>
    <xf numFmtId="49" fontId="14" fillId="0" borderId="105" xfId="58" applyNumberFormat="1" applyBorder="1" applyAlignment="1" applyProtection="1">
      <alignment horizontal="center" vertical="center" wrapText="1"/>
      <protection locked="0"/>
    </xf>
    <xf numFmtId="49" fontId="14" fillId="0" borderId="107" xfId="58" applyNumberFormat="1" applyBorder="1" applyAlignment="1" applyProtection="1">
      <alignment horizontal="center" vertical="center" wrapText="1"/>
      <protection locked="0"/>
    </xf>
    <xf numFmtId="0" fontId="14" fillId="13" borderId="104" xfId="58" applyFill="1" applyBorder="1" applyAlignment="1" applyProtection="1">
      <alignment horizontal="center" vertical="center"/>
      <protection locked="0"/>
    </xf>
    <xf numFmtId="0" fontId="14" fillId="13" borderId="107" xfId="58" applyFill="1" applyBorder="1" applyAlignment="1" applyProtection="1">
      <alignment horizontal="center" vertical="center"/>
      <protection locked="0"/>
    </xf>
    <xf numFmtId="0" fontId="14" fillId="17" borderId="114" xfId="58" applyFill="1" applyBorder="1" applyAlignment="1" applyProtection="1">
      <alignment horizontal="center" vertical="center"/>
      <protection locked="0"/>
    </xf>
    <xf numFmtId="0" fontId="14" fillId="8" borderId="114" xfId="58" applyFill="1" applyBorder="1" applyAlignment="1" applyProtection="1">
      <alignment horizontal="center" vertical="center"/>
      <protection locked="0"/>
    </xf>
    <xf numFmtId="0" fontId="14" fillId="0" borderId="105" xfId="58" applyBorder="1" applyAlignment="1" applyProtection="1">
      <alignment horizontal="center" vertical="center"/>
      <protection locked="0"/>
    </xf>
    <xf numFmtId="0" fontId="7" fillId="8" borderId="105" xfId="58" applyFont="1" applyFill="1" applyBorder="1" applyAlignment="1">
      <alignment horizontal="center" vertical="center"/>
    </xf>
    <xf numFmtId="0" fontId="7" fillId="8" borderId="107" xfId="58" applyFont="1" applyFill="1" applyBorder="1" applyAlignment="1">
      <alignment horizontal="center" vertical="center"/>
    </xf>
    <xf numFmtId="0" fontId="14" fillId="8" borderId="114" xfId="58" applyFill="1" applyBorder="1" applyAlignment="1">
      <alignment horizontal="center" vertical="center"/>
    </xf>
    <xf numFmtId="0" fontId="14" fillId="0" borderId="110" xfId="58" applyBorder="1" applyAlignment="1" applyProtection="1">
      <alignment horizontal="center" vertical="center"/>
      <protection locked="0"/>
    </xf>
    <xf numFmtId="0" fontId="14" fillId="0" borderId="111" xfId="58" applyBorder="1" applyAlignment="1" applyProtection="1">
      <alignment horizontal="center" vertical="center"/>
      <protection locked="0"/>
    </xf>
    <xf numFmtId="0" fontId="14" fillId="0" borderId="112" xfId="58" applyBorder="1" applyAlignment="1" applyProtection="1">
      <alignment horizontal="center" vertical="center"/>
      <protection locked="0"/>
    </xf>
    <xf numFmtId="0" fontId="14" fillId="0" borderId="11" xfId="58" applyBorder="1" applyAlignment="1" applyProtection="1">
      <alignment horizontal="center" vertical="center"/>
      <protection locked="0"/>
    </xf>
    <xf numFmtId="0" fontId="14" fillId="0" borderId="12" xfId="58" applyBorder="1" applyAlignment="1" applyProtection="1">
      <alignment horizontal="center" vertical="center"/>
      <protection locked="0"/>
    </xf>
    <xf numFmtId="0" fontId="14" fillId="0" borderId="25" xfId="58" applyBorder="1" applyAlignment="1" applyProtection="1">
      <alignment horizontal="center" vertical="center"/>
      <protection locked="0"/>
    </xf>
    <xf numFmtId="0" fontId="14" fillId="8" borderId="110" xfId="58" applyFill="1" applyBorder="1" applyAlignment="1" applyProtection="1">
      <alignment horizontal="center" vertical="center"/>
      <protection locked="0"/>
    </xf>
    <xf numFmtId="0" fontId="14" fillId="8" borderId="112" xfId="58" applyFill="1" applyBorder="1" applyAlignment="1" applyProtection="1">
      <alignment horizontal="center" vertical="center"/>
      <protection locked="0"/>
    </xf>
    <xf numFmtId="0" fontId="14" fillId="8" borderId="11" xfId="58" applyFill="1" applyBorder="1" applyAlignment="1" applyProtection="1">
      <alignment horizontal="center" vertical="center"/>
      <protection locked="0"/>
    </xf>
    <xf numFmtId="0" fontId="14" fillId="8" borderId="25" xfId="58" applyFill="1" applyBorder="1" applyAlignment="1" applyProtection="1">
      <alignment horizontal="center" vertical="center"/>
      <protection locked="0"/>
    </xf>
    <xf numFmtId="0" fontId="14" fillId="8" borderId="104" xfId="58" applyFill="1" applyBorder="1" applyAlignment="1">
      <alignment horizontal="center" vertical="center"/>
    </xf>
    <xf numFmtId="0" fontId="14" fillId="8" borderId="107" xfId="58" applyFill="1" applyBorder="1" applyAlignment="1">
      <alignment horizontal="center" vertical="center"/>
    </xf>
    <xf numFmtId="0" fontId="14" fillId="8" borderId="105" xfId="58" applyFill="1" applyBorder="1" applyAlignment="1">
      <alignment horizontal="center" vertical="center"/>
    </xf>
    <xf numFmtId="0" fontId="3" fillId="0" borderId="81" xfId="120" applyFont="1" applyBorder="1" applyAlignment="1" applyProtection="1">
      <alignment horizontal="center" vertical="center"/>
    </xf>
    <xf numFmtId="0" fontId="4" fillId="13" borderId="10" xfId="120" applyFont="1" applyFill="1" applyBorder="1" applyAlignment="1" applyProtection="1">
      <alignment horizontal="center" vertical="center"/>
    </xf>
    <xf numFmtId="0" fontId="4" fillId="0" borderId="10" xfId="120" applyFont="1" applyBorder="1" applyAlignment="1" applyProtection="1">
      <alignment horizontal="center" vertical="center"/>
      <protection locked="0"/>
    </xf>
    <xf numFmtId="0" fontId="4" fillId="0" borderId="26" xfId="120" applyFont="1" applyBorder="1" applyAlignment="1" applyProtection="1">
      <alignment horizontal="center" vertical="center" wrapText="1"/>
      <protection locked="0"/>
    </xf>
    <xf numFmtId="0" fontId="4" fillId="0" borderId="111" xfId="120" applyFont="1" applyBorder="1" applyAlignment="1" applyProtection="1">
      <alignment horizontal="center" vertical="center" wrapText="1"/>
      <protection locked="0"/>
    </xf>
    <xf numFmtId="0" fontId="4" fillId="0" borderId="19" xfId="120" applyFont="1" applyBorder="1" applyAlignment="1" applyProtection="1">
      <alignment horizontal="center" vertical="center" wrapText="1"/>
      <protection locked="0"/>
    </xf>
    <xf numFmtId="0" fontId="4" fillId="0" borderId="11" xfId="120" applyFont="1" applyBorder="1" applyAlignment="1" applyProtection="1">
      <alignment horizontal="center" vertical="center" wrapText="1"/>
      <protection locked="0"/>
    </xf>
    <xf numFmtId="0" fontId="4" fillId="0" borderId="12" xfId="120" applyFont="1" applyBorder="1" applyAlignment="1" applyProtection="1">
      <alignment horizontal="center" vertical="center" wrapText="1"/>
      <protection locked="0"/>
    </xf>
    <xf numFmtId="0" fontId="4" fillId="0" borderId="25" xfId="120" applyFont="1" applyBorder="1" applyAlignment="1" applyProtection="1">
      <alignment horizontal="center" vertical="center" wrapText="1"/>
      <protection locked="0"/>
    </xf>
    <xf numFmtId="0" fontId="35" fillId="0" borderId="26" xfId="120" applyFont="1" applyBorder="1" applyAlignment="1" applyProtection="1">
      <alignment horizontal="center" vertical="center" wrapText="1"/>
    </xf>
    <xf numFmtId="0" fontId="35" fillId="0" borderId="111" xfId="120" applyFont="1" applyBorder="1" applyAlignment="1" applyProtection="1">
      <alignment horizontal="center" vertical="center" wrapText="1"/>
    </xf>
    <xf numFmtId="0" fontId="35" fillId="0" borderId="19" xfId="120" applyFont="1" applyBorder="1" applyAlignment="1" applyProtection="1">
      <alignment horizontal="center" vertical="center" wrapText="1"/>
    </xf>
    <xf numFmtId="0" fontId="35" fillId="0" borderId="11" xfId="120" applyFont="1" applyBorder="1" applyAlignment="1" applyProtection="1">
      <alignment horizontal="center" vertical="center" wrapText="1"/>
    </xf>
    <xf numFmtId="0" fontId="35" fillId="0" borderId="12" xfId="120" applyFont="1" applyBorder="1" applyAlignment="1" applyProtection="1">
      <alignment horizontal="center" vertical="center" wrapText="1"/>
    </xf>
    <xf numFmtId="0" fontId="35" fillId="0" borderId="25" xfId="120" applyFont="1" applyBorder="1" applyAlignment="1" applyProtection="1">
      <alignment horizontal="center" vertical="center" wrapText="1"/>
    </xf>
    <xf numFmtId="0" fontId="6" fillId="13" borderId="15" xfId="120" applyFill="1" applyBorder="1" applyAlignment="1" applyProtection="1">
      <alignment horizontal="center" vertical="center"/>
    </xf>
    <xf numFmtId="0" fontId="6" fillId="13" borderId="16" xfId="120" applyFill="1" applyBorder="1" applyAlignment="1" applyProtection="1">
      <alignment horizontal="center" vertical="center"/>
    </xf>
    <xf numFmtId="0" fontId="6" fillId="13" borderId="28" xfId="120" applyFill="1" applyBorder="1" applyAlignment="1" applyProtection="1">
      <alignment horizontal="center" vertical="center"/>
    </xf>
    <xf numFmtId="0" fontId="8" fillId="0" borderId="69" xfId="120" applyFont="1" applyBorder="1" applyAlignment="1" applyProtection="1">
      <alignment vertical="center" wrapText="1"/>
      <protection locked="0"/>
    </xf>
    <xf numFmtId="0" fontId="8" fillId="0" borderId="70" xfId="120" applyFont="1" applyBorder="1" applyAlignment="1" applyProtection="1">
      <alignment vertical="center" wrapText="1"/>
      <protection locked="0"/>
    </xf>
    <xf numFmtId="0" fontId="8" fillId="0" borderId="71" xfId="120" applyFont="1" applyBorder="1" applyAlignment="1" applyProtection="1">
      <alignment vertical="center" wrapText="1"/>
      <protection locked="0"/>
    </xf>
    <xf numFmtId="0" fontId="8" fillId="0" borderId="124" xfId="120" applyFont="1" applyBorder="1" applyAlignment="1" applyProtection="1">
      <alignment vertical="center" wrapText="1"/>
      <protection locked="0"/>
    </xf>
    <xf numFmtId="0" fontId="8" fillId="0" borderId="125" xfId="120" applyFont="1" applyBorder="1" applyAlignment="1" applyProtection="1">
      <alignment vertical="center" wrapText="1"/>
      <protection locked="0"/>
    </xf>
    <xf numFmtId="0" fontId="8" fillId="0" borderId="46" xfId="120" applyFont="1" applyBorder="1" applyAlignment="1" applyProtection="1">
      <alignment horizontal="left" vertical="center" wrapText="1"/>
      <protection locked="0"/>
    </xf>
    <xf numFmtId="0" fontId="32" fillId="0" borderId="44" xfId="120" applyFont="1" applyBorder="1" applyAlignment="1" applyProtection="1">
      <alignment horizontal="left" vertical="center" wrapText="1"/>
      <protection locked="0"/>
    </xf>
    <xf numFmtId="0" fontId="32" fillId="0" borderId="45" xfId="120" applyFont="1" applyBorder="1" applyAlignment="1" applyProtection="1">
      <alignment horizontal="left" vertical="center" wrapText="1"/>
      <protection locked="0"/>
    </xf>
    <xf numFmtId="0" fontId="8" fillId="0" borderId="26" xfId="120" applyFont="1" applyBorder="1" applyAlignment="1" applyProtection="1">
      <alignment horizontal="left" vertical="center" wrapText="1"/>
      <protection locked="0"/>
    </xf>
    <xf numFmtId="0" fontId="41" fillId="0" borderId="111" xfId="58" applyFont="1" applyBorder="1" applyAlignment="1">
      <alignment horizontal="left" wrapText="1"/>
    </xf>
    <xf numFmtId="0" fontId="8" fillId="0" borderId="126" xfId="120" applyFont="1" applyBorder="1" applyAlignment="1" applyProtection="1">
      <alignment vertical="center" wrapText="1"/>
      <protection locked="0"/>
    </xf>
    <xf numFmtId="0" fontId="8" fillId="0" borderId="127" xfId="120" applyFont="1" applyBorder="1" applyAlignment="1" applyProtection="1">
      <alignment horizontal="left" vertical="center" wrapText="1"/>
      <protection locked="0"/>
    </xf>
    <xf numFmtId="0" fontId="32" fillId="0" borderId="128" xfId="120" applyFont="1" applyBorder="1" applyAlignment="1" applyProtection="1">
      <alignment horizontal="left" vertical="center" wrapText="1"/>
      <protection locked="0"/>
    </xf>
    <xf numFmtId="0" fontId="32" fillId="0" borderId="129" xfId="120" applyFont="1" applyBorder="1" applyAlignment="1" applyProtection="1">
      <alignment horizontal="left" vertical="center" wrapText="1"/>
      <protection locked="0"/>
    </xf>
    <xf numFmtId="0" fontId="4" fillId="16" borderId="15" xfId="120" applyFont="1" applyFill="1" applyBorder="1" applyAlignment="1" applyProtection="1">
      <alignment horizontal="center" vertical="center"/>
      <protection locked="0"/>
    </xf>
    <xf numFmtId="0" fontId="4" fillId="16" borderId="28" xfId="120" applyFont="1" applyFill="1" applyBorder="1" applyAlignment="1" applyProtection="1">
      <alignment horizontal="center" vertical="center"/>
      <protection locked="0"/>
    </xf>
    <xf numFmtId="0" fontId="39" fillId="16" borderId="15" xfId="1" applyFont="1" applyFill="1" applyBorder="1" applyAlignment="1" applyProtection="1">
      <alignment horizontal="center" vertical="center" wrapText="1"/>
      <protection locked="0"/>
    </xf>
    <xf numFmtId="0" fontId="39" fillId="16" borderId="16" xfId="1" applyFont="1" applyFill="1" applyBorder="1" applyAlignment="1" applyProtection="1">
      <alignment horizontal="center" vertical="center" wrapText="1"/>
      <protection locked="0"/>
    </xf>
    <xf numFmtId="0" fontId="39" fillId="16" borderId="28" xfId="1" applyFont="1" applyFill="1" applyBorder="1" applyAlignment="1" applyProtection="1">
      <alignment horizontal="center" vertical="center" wrapText="1"/>
      <protection locked="0"/>
    </xf>
    <xf numFmtId="0" fontId="6" fillId="13" borderId="15" xfId="120" applyFill="1" applyBorder="1" applyAlignment="1" applyProtection="1">
      <alignment horizontal="center" vertical="center" wrapText="1"/>
    </xf>
    <xf numFmtId="0" fontId="6" fillId="13" borderId="28" xfId="120" applyFill="1" applyBorder="1" applyAlignment="1" applyProtection="1">
      <alignment horizontal="center" vertical="center" wrapText="1"/>
    </xf>
    <xf numFmtId="0" fontId="7" fillId="0" borderId="11" xfId="120" applyFont="1" applyBorder="1" applyAlignment="1" applyProtection="1">
      <alignment horizontal="center" vertical="center" wrapText="1"/>
      <protection locked="0"/>
    </xf>
    <xf numFmtId="0" fontId="7" fillId="0" borderId="12" xfId="120" applyFont="1" applyBorder="1" applyAlignment="1" applyProtection="1">
      <alignment horizontal="center" vertical="center" wrapText="1"/>
      <protection locked="0"/>
    </xf>
    <xf numFmtId="0" fontId="7" fillId="0" borderId="25" xfId="120" applyFont="1" applyBorder="1" applyAlignment="1" applyProtection="1">
      <alignment horizontal="center" vertical="center" wrapText="1"/>
      <protection locked="0"/>
    </xf>
    <xf numFmtId="0" fontId="6" fillId="0" borderId="26" xfId="120" applyBorder="1" applyAlignment="1" applyProtection="1">
      <alignment horizontal="left" vertical="center" wrapText="1"/>
      <protection locked="0"/>
    </xf>
    <xf numFmtId="0" fontId="14" fillId="0" borderId="111" xfId="58" applyBorder="1" applyAlignment="1">
      <alignment horizontal="left" wrapText="1"/>
    </xf>
    <xf numFmtId="0" fontId="14" fillId="0" borderId="19" xfId="58" applyBorder="1" applyAlignment="1">
      <alignment horizontal="left" wrapText="1"/>
    </xf>
    <xf numFmtId="0" fontId="14" fillId="0" borderId="20" xfId="58" applyBorder="1" applyAlignment="1">
      <alignment horizontal="left" wrapText="1"/>
    </xf>
    <xf numFmtId="0" fontId="14" fillId="0" borderId="0" xfId="58" applyAlignment="1">
      <alignment horizontal="left" wrapText="1"/>
    </xf>
    <xf numFmtId="0" fontId="14" fillId="0" borderId="113" xfId="58" applyBorder="1" applyAlignment="1">
      <alignment horizontal="left" wrapText="1"/>
    </xf>
    <xf numFmtId="0" fontId="14" fillId="0" borderId="11" xfId="58" applyBorder="1" applyAlignment="1">
      <alignment horizontal="left" wrapText="1"/>
    </xf>
    <xf numFmtId="0" fontId="14" fillId="0" borderId="12" xfId="58" applyBorder="1" applyAlignment="1">
      <alignment horizontal="left" wrapText="1"/>
    </xf>
    <xf numFmtId="0" fontId="14" fillId="0" borderId="25" xfId="58" applyBorder="1" applyAlignment="1">
      <alignment horizontal="left" wrapText="1"/>
    </xf>
    <xf numFmtId="0" fontId="6" fillId="13" borderId="10" xfId="120" applyFill="1" applyBorder="1" applyAlignment="1" applyProtection="1">
      <alignment horizontal="center" vertical="center" wrapText="1"/>
    </xf>
    <xf numFmtId="0" fontId="40" fillId="0" borderId="20" xfId="120" applyFont="1" applyBorder="1" applyAlignment="1" applyProtection="1">
      <alignment horizontal="center" vertical="center"/>
    </xf>
    <xf numFmtId="0" fontId="40" fillId="0" borderId="113" xfId="120" applyFont="1" applyBorder="1" applyAlignment="1" applyProtection="1">
      <alignment horizontal="center" vertical="center"/>
    </xf>
    <xf numFmtId="0" fontId="4" fillId="0" borderId="20" xfId="120" applyFont="1" applyBorder="1" applyAlignment="1" applyProtection="1">
      <alignment horizontal="center" vertical="center" wrapText="1"/>
    </xf>
    <xf numFmtId="0" fontId="4" fillId="0" borderId="113" xfId="120" applyFont="1" applyBorder="1" applyAlignment="1" applyProtection="1">
      <alignment horizontal="center" vertical="center" wrapText="1"/>
    </xf>
    <xf numFmtId="0" fontId="4" fillId="0" borderId="73" xfId="1" applyFont="1" applyBorder="1" applyAlignment="1" applyProtection="1">
      <alignment vertical="center"/>
      <protection locked="0"/>
    </xf>
    <xf numFmtId="0" fontId="4" fillId="0" borderId="70" xfId="1" applyFont="1" applyBorder="1" applyAlignment="1" applyProtection="1">
      <alignment vertical="center"/>
      <protection locked="0"/>
    </xf>
    <xf numFmtId="0" fontId="4" fillId="0" borderId="71" xfId="1" applyFont="1" applyBorder="1" applyAlignment="1" applyProtection="1">
      <alignment vertical="center"/>
      <protection locked="0"/>
    </xf>
    <xf numFmtId="1" fontId="4" fillId="0" borderId="130" xfId="1" applyNumberFormat="1" applyFont="1" applyBorder="1" applyAlignment="1" applyProtection="1">
      <alignment horizontal="center" vertical="center"/>
      <protection locked="0"/>
    </xf>
    <xf numFmtId="1" fontId="4" fillId="0" borderId="131" xfId="1" applyNumberFormat="1" applyFont="1" applyBorder="1" applyAlignment="1" applyProtection="1">
      <alignment horizontal="center" vertical="center"/>
      <protection locked="0"/>
    </xf>
    <xf numFmtId="2" fontId="4" fillId="0" borderId="51" xfId="1" applyNumberFormat="1" applyFont="1" applyBorder="1" applyAlignment="1" applyProtection="1">
      <alignment horizontal="center" vertical="center"/>
      <protection locked="0"/>
    </xf>
    <xf numFmtId="2" fontId="4" fillId="0" borderId="50" xfId="1" applyNumberFormat="1" applyFont="1" applyBorder="1" applyAlignment="1" applyProtection="1">
      <alignment horizontal="center" vertical="center"/>
      <protection locked="0"/>
    </xf>
    <xf numFmtId="2" fontId="4" fillId="0" borderId="68" xfId="1" applyNumberFormat="1" applyFont="1" applyBorder="1" applyAlignment="1" applyProtection="1">
      <alignment horizontal="center" vertical="center"/>
      <protection locked="0"/>
    </xf>
    <xf numFmtId="2" fontId="4" fillId="0" borderId="66" xfId="1" applyNumberFormat="1" applyFont="1" applyBorder="1" applyAlignment="1" applyProtection="1">
      <alignment horizontal="center" vertical="center"/>
      <protection locked="0"/>
    </xf>
    <xf numFmtId="0" fontId="4" fillId="0" borderId="46" xfId="1" applyFont="1" applyBorder="1" applyAlignment="1" applyProtection="1">
      <alignment vertical="center"/>
      <protection locked="0"/>
    </xf>
    <xf numFmtId="0" fontId="4" fillId="0" borderId="44" xfId="1" applyFont="1" applyBorder="1" applyAlignment="1" applyProtection="1">
      <alignment vertical="center"/>
      <protection locked="0"/>
    </xf>
    <xf numFmtId="0" fontId="4" fillId="0" borderId="45" xfId="1" applyFont="1" applyBorder="1" applyAlignment="1" applyProtection="1">
      <alignment vertical="center"/>
      <protection locked="0"/>
    </xf>
    <xf numFmtId="1" fontId="4" fillId="0" borderId="46" xfId="1" applyNumberFormat="1" applyFont="1" applyBorder="1" applyAlignment="1" applyProtection="1">
      <alignment horizontal="center" vertical="center"/>
      <protection locked="0"/>
    </xf>
    <xf numFmtId="1" fontId="4" fillId="0" borderId="45" xfId="1" applyNumberFormat="1" applyFont="1" applyBorder="1" applyAlignment="1" applyProtection="1">
      <alignment horizontal="center" vertical="center"/>
      <protection locked="0"/>
    </xf>
    <xf numFmtId="9" fontId="42" fillId="0" borderId="46" xfId="1" applyNumberFormat="1" applyFont="1" applyBorder="1" applyAlignment="1" applyProtection="1">
      <alignment horizontal="center" vertical="center"/>
      <protection locked="0"/>
    </xf>
    <xf numFmtId="0" fontId="42" fillId="0" borderId="45" xfId="1" applyFont="1" applyBorder="1" applyAlignment="1" applyProtection="1">
      <alignment horizontal="center" vertical="center"/>
      <protection locked="0"/>
    </xf>
    <xf numFmtId="2" fontId="42" fillId="0" borderId="46" xfId="1" applyNumberFormat="1" applyFont="1" applyBorder="1" applyAlignment="1" applyProtection="1">
      <alignment horizontal="center" vertical="center"/>
      <protection locked="0"/>
    </xf>
    <xf numFmtId="2" fontId="42" fillId="0" borderId="45" xfId="1" applyNumberFormat="1" applyFont="1" applyBorder="1" applyAlignment="1" applyProtection="1">
      <alignment horizontal="center" vertical="center"/>
      <protection locked="0"/>
    </xf>
    <xf numFmtId="0" fontId="8" fillId="0" borderId="15" xfId="120" applyFont="1" applyBorder="1" applyAlignment="1" applyProtection="1">
      <alignment horizontal="left" vertical="center" wrapText="1"/>
      <protection locked="0"/>
    </xf>
    <xf numFmtId="0" fontId="8" fillId="0" borderId="16" xfId="120" applyFont="1" applyBorder="1" applyAlignment="1" applyProtection="1">
      <alignment horizontal="left" vertical="center" wrapText="1"/>
      <protection locked="0"/>
    </xf>
    <xf numFmtId="0" fontId="8" fillId="0" borderId="28" xfId="120" applyFont="1" applyBorder="1" applyAlignment="1" applyProtection="1">
      <alignment horizontal="left" vertical="center" wrapText="1"/>
      <protection locked="0"/>
    </xf>
    <xf numFmtId="0" fontId="6" fillId="16" borderId="15" xfId="120" applyFill="1" applyBorder="1" applyAlignment="1" applyProtection="1">
      <alignment horizontal="center" vertical="center"/>
    </xf>
    <xf numFmtId="0" fontId="6" fillId="16" borderId="16" xfId="120" applyFill="1" applyBorder="1" applyAlignment="1" applyProtection="1">
      <alignment horizontal="center" vertical="center"/>
    </xf>
    <xf numFmtId="0" fontId="6" fillId="16" borderId="28" xfId="120" applyFill="1" applyBorder="1" applyAlignment="1" applyProtection="1">
      <alignment horizontal="center" vertical="center"/>
    </xf>
    <xf numFmtId="0" fontId="7" fillId="17" borderId="26" xfId="1" applyFont="1" applyFill="1" applyBorder="1" applyAlignment="1" applyProtection="1">
      <alignment horizontal="center" vertical="center"/>
      <protection locked="0"/>
    </xf>
    <xf numFmtId="0" fontId="7" fillId="17" borderId="111" xfId="1" applyFont="1" applyFill="1" applyBorder="1" applyAlignment="1" applyProtection="1">
      <alignment horizontal="center" vertical="center"/>
      <protection locked="0"/>
    </xf>
    <xf numFmtId="0" fontId="7" fillId="17" borderId="19" xfId="1" applyFont="1" applyFill="1" applyBorder="1" applyAlignment="1" applyProtection="1">
      <alignment horizontal="center" vertical="center"/>
      <protection locked="0"/>
    </xf>
    <xf numFmtId="0" fontId="6" fillId="13" borderId="63" xfId="1" applyFill="1" applyBorder="1" applyAlignment="1">
      <alignment horizontal="center" vertical="center"/>
    </xf>
    <xf numFmtId="1" fontId="4" fillId="0" borderId="73" xfId="1" applyNumberFormat="1" applyFont="1" applyBorder="1" applyAlignment="1" applyProtection="1">
      <alignment horizontal="center" vertical="center"/>
      <protection locked="0"/>
    </xf>
    <xf numFmtId="1" fontId="4" fillId="0" borderId="71" xfId="1" applyNumberFormat="1" applyFont="1" applyBorder="1" applyAlignment="1" applyProtection="1">
      <alignment horizontal="center" vertical="center"/>
      <protection locked="0"/>
    </xf>
    <xf numFmtId="9" fontId="4" fillId="0" borderId="73" xfId="1" applyNumberFormat="1" applyFont="1" applyBorder="1" applyAlignment="1" applyProtection="1">
      <alignment horizontal="center" vertical="center"/>
      <protection locked="0"/>
    </xf>
    <xf numFmtId="0" fontId="4" fillId="0" borderId="71" xfId="1" applyFont="1" applyBorder="1" applyAlignment="1" applyProtection="1">
      <alignment horizontal="center" vertical="center"/>
      <protection locked="0"/>
    </xf>
    <xf numFmtId="2" fontId="4" fillId="0" borderId="73" xfId="1" applyNumberFormat="1" applyFont="1" applyBorder="1" applyAlignment="1" applyProtection="1">
      <alignment horizontal="center" vertical="center"/>
      <protection locked="0"/>
    </xf>
    <xf numFmtId="2" fontId="4" fillId="0" borderId="71" xfId="1" applyNumberFormat="1" applyFont="1" applyBorder="1" applyAlignment="1" applyProtection="1">
      <alignment horizontal="center" vertical="center"/>
      <protection locked="0"/>
    </xf>
    <xf numFmtId="0" fontId="4" fillId="0" borderId="73" xfId="1" applyFont="1" applyBorder="1" applyAlignment="1" applyProtection="1">
      <alignment horizontal="center" vertical="center"/>
      <protection locked="0"/>
    </xf>
    <xf numFmtId="9" fontId="4" fillId="0" borderId="46" xfId="1" applyNumberFormat="1" applyFont="1" applyBorder="1" applyAlignment="1" applyProtection="1">
      <alignment horizontal="center" vertical="center"/>
      <protection locked="0"/>
    </xf>
    <xf numFmtId="0" fontId="4" fillId="0" borderId="45" xfId="1" applyFont="1" applyBorder="1" applyAlignment="1" applyProtection="1">
      <alignment horizontal="center" vertical="center"/>
      <protection locked="0"/>
    </xf>
    <xf numFmtId="2" fontId="4" fillId="0" borderId="46" xfId="1" applyNumberFormat="1" applyFont="1" applyBorder="1" applyAlignment="1" applyProtection="1">
      <alignment horizontal="center" vertical="center"/>
      <protection locked="0"/>
    </xf>
    <xf numFmtId="2" fontId="4" fillId="0" borderId="45" xfId="1" applyNumberFormat="1" applyFont="1" applyBorder="1" applyAlignment="1" applyProtection="1">
      <alignment horizontal="center" vertical="center"/>
      <protection locked="0"/>
    </xf>
    <xf numFmtId="0" fontId="7" fillId="17" borderId="20" xfId="1" applyFont="1" applyFill="1" applyBorder="1" applyAlignment="1" applyProtection="1">
      <alignment horizontal="center" vertical="center"/>
      <protection locked="0"/>
    </xf>
    <xf numFmtId="0" fontId="7" fillId="17" borderId="0" xfId="1" applyFont="1" applyFill="1" applyAlignment="1" applyProtection="1">
      <alignment horizontal="center" vertical="center"/>
      <protection locked="0"/>
    </xf>
    <xf numFmtId="0" fontId="7" fillId="17" borderId="113" xfId="1" applyFont="1" applyFill="1" applyBorder="1" applyAlignment="1" applyProtection="1">
      <alignment horizontal="center" vertical="center"/>
      <protection locked="0"/>
    </xf>
    <xf numFmtId="0" fontId="6" fillId="13" borderId="20" xfId="1" applyFill="1" applyBorder="1" applyAlignment="1">
      <alignment horizontal="center" vertical="center"/>
    </xf>
    <xf numFmtId="0" fontId="6" fillId="13" borderId="113" xfId="1" applyFill="1" applyBorder="1" applyAlignment="1">
      <alignment horizontal="center" vertical="center"/>
    </xf>
    <xf numFmtId="0" fontId="6" fillId="13" borderId="60" xfId="1" applyFill="1" applyBorder="1" applyAlignment="1">
      <alignment horizontal="center" vertical="center"/>
    </xf>
    <xf numFmtId="0" fontId="4" fillId="0" borderId="78" xfId="1" applyFont="1" applyBorder="1" applyAlignment="1" applyProtection="1">
      <alignment vertical="center"/>
      <protection locked="0"/>
    </xf>
    <xf numFmtId="0" fontId="4" fillId="0" borderId="75" xfId="1" applyFont="1" applyBorder="1" applyAlignment="1" applyProtection="1">
      <alignment vertical="center"/>
      <protection locked="0"/>
    </xf>
    <xf numFmtId="0" fontId="4" fillId="0" borderId="77" xfId="1" applyFont="1" applyBorder="1" applyAlignment="1" applyProtection="1">
      <alignment vertical="center"/>
      <protection locked="0"/>
    </xf>
    <xf numFmtId="9" fontId="43" fillId="0" borderId="73" xfId="1" applyNumberFormat="1" applyFont="1" applyBorder="1" applyAlignment="1" applyProtection="1">
      <alignment horizontal="center" vertical="center"/>
      <protection locked="0"/>
    </xf>
    <xf numFmtId="0" fontId="43" fillId="0" borderId="71" xfId="1" applyFont="1" applyBorder="1" applyAlignment="1" applyProtection="1">
      <alignment horizontal="center" vertical="center"/>
      <protection locked="0"/>
    </xf>
    <xf numFmtId="0" fontId="4" fillId="0" borderId="68" xfId="1" applyFont="1" applyBorder="1" applyAlignment="1" applyProtection="1">
      <alignment vertical="center"/>
      <protection locked="0"/>
    </xf>
    <xf numFmtId="0" fontId="4" fillId="0" borderId="65" xfId="1" applyFont="1" applyBorder="1" applyAlignment="1" applyProtection="1">
      <alignment vertical="center"/>
      <protection locked="0"/>
    </xf>
    <xf numFmtId="0" fontId="4" fillId="0" borderId="67" xfId="1" applyFont="1" applyBorder="1" applyAlignment="1" applyProtection="1">
      <alignment vertical="center"/>
      <protection locked="0"/>
    </xf>
    <xf numFmtId="14" fontId="7" fillId="0" borderId="11" xfId="1" applyNumberFormat="1" applyFont="1" applyBorder="1" applyAlignment="1">
      <alignment horizontal="center" vertical="center"/>
    </xf>
    <xf numFmtId="14" fontId="7" fillId="0" borderId="25" xfId="1" applyNumberFormat="1" applyFont="1" applyBorder="1" applyAlignment="1">
      <alignment horizontal="center" vertical="center"/>
    </xf>
    <xf numFmtId="9" fontId="6" fillId="0" borderId="60" xfId="1" applyNumberFormat="1" applyBorder="1" applyAlignment="1">
      <alignment horizontal="center" vertical="center"/>
    </xf>
    <xf numFmtId="0" fontId="6" fillId="0" borderId="60" xfId="1" applyBorder="1" applyAlignment="1">
      <alignment horizontal="center" vertical="center"/>
    </xf>
    <xf numFmtId="0" fontId="4" fillId="0" borderId="68" xfId="1" applyFont="1" applyBorder="1" applyAlignment="1" applyProtection="1">
      <alignment horizontal="center" vertical="center"/>
      <protection locked="0"/>
    </xf>
    <xf numFmtId="0" fontId="4" fillId="0" borderId="66" xfId="1" applyFont="1" applyBorder="1" applyAlignment="1" applyProtection="1">
      <alignment horizontal="center" vertical="center"/>
      <protection locked="0"/>
    </xf>
    <xf numFmtId="0" fontId="43" fillId="0" borderId="73" xfId="1" applyFont="1" applyBorder="1" applyAlignment="1" applyProtection="1">
      <alignment horizontal="center" vertical="center"/>
      <protection locked="0"/>
    </xf>
    <xf numFmtId="4" fontId="4" fillId="0" borderId="73" xfId="1" applyNumberFormat="1" applyFont="1" applyBorder="1" applyAlignment="1" applyProtection="1">
      <alignment horizontal="center" vertical="center"/>
      <protection locked="0"/>
    </xf>
    <xf numFmtId="4" fontId="4" fillId="0" borderId="71" xfId="1" applyNumberFormat="1" applyFont="1" applyBorder="1" applyAlignment="1" applyProtection="1">
      <alignment horizontal="center" vertical="center"/>
      <protection locked="0"/>
    </xf>
    <xf numFmtId="0" fontId="5" fillId="0" borderId="51" xfId="1" applyFont="1" applyBorder="1" applyAlignment="1" applyProtection="1">
      <alignment vertical="center" wrapText="1"/>
      <protection locked="0"/>
    </xf>
    <xf numFmtId="0" fontId="5" fillId="0" borderId="49" xfId="1" applyFont="1" applyBorder="1" applyAlignment="1" applyProtection="1">
      <alignment vertical="center" wrapText="1"/>
      <protection locked="0"/>
    </xf>
    <xf numFmtId="0" fontId="5" fillId="0" borderId="50" xfId="1" applyFont="1" applyBorder="1" applyAlignment="1" applyProtection="1">
      <alignment vertical="center" wrapText="1"/>
      <protection locked="0"/>
    </xf>
    <xf numFmtId="0" fontId="5" fillId="0" borderId="78" xfId="1" applyFont="1" applyBorder="1" applyAlignment="1" applyProtection="1">
      <alignment horizontal="center" vertical="center"/>
      <protection locked="0"/>
    </xf>
    <xf numFmtId="0" fontId="5" fillId="0" borderId="76" xfId="1" applyFont="1" applyBorder="1" applyAlignment="1" applyProtection="1">
      <alignment horizontal="center" vertical="center"/>
      <protection locked="0"/>
    </xf>
    <xf numFmtId="0" fontId="4" fillId="0" borderId="78" xfId="1" applyFont="1" applyBorder="1" applyAlignment="1" applyProtection="1">
      <alignment horizontal="center" vertical="center"/>
      <protection locked="0"/>
    </xf>
    <xf numFmtId="0" fontId="4" fillId="0" borderId="76" xfId="1" applyFont="1" applyBorder="1" applyAlignment="1" applyProtection="1">
      <alignment horizontal="center" vertical="center"/>
      <protection locked="0"/>
    </xf>
    <xf numFmtId="0" fontId="5" fillId="0" borderId="46" xfId="1" applyFont="1" applyBorder="1" applyAlignment="1" applyProtection="1">
      <alignment vertical="center"/>
      <protection locked="0"/>
    </xf>
    <xf numFmtId="0" fontId="5" fillId="0" borderId="44" xfId="1" applyFont="1" applyBorder="1" applyAlignment="1" applyProtection="1">
      <alignment vertical="center"/>
      <protection locked="0"/>
    </xf>
    <xf numFmtId="0" fontId="5" fillId="0" borderId="45" xfId="1" applyFont="1" applyBorder="1" applyAlignment="1" applyProtection="1">
      <alignment vertical="center"/>
      <protection locked="0"/>
    </xf>
    <xf numFmtId="4" fontId="5" fillId="0" borderId="73" xfId="1" applyNumberFormat="1" applyFont="1" applyBorder="1" applyAlignment="1" applyProtection="1">
      <alignment horizontal="center" vertical="center"/>
      <protection locked="0"/>
    </xf>
    <xf numFmtId="4" fontId="5" fillId="0" borderId="71" xfId="1" applyNumberFormat="1" applyFont="1" applyBorder="1" applyAlignment="1" applyProtection="1">
      <alignment horizontal="center" vertical="center"/>
      <protection locked="0"/>
    </xf>
    <xf numFmtId="0" fontId="6" fillId="13" borderId="10" xfId="120" applyFill="1" applyBorder="1" applyAlignment="1" applyProtection="1">
      <alignment horizontal="center" vertical="center"/>
    </xf>
    <xf numFmtId="0" fontId="6" fillId="0" borderId="26" xfId="120" applyBorder="1" applyAlignment="1" applyProtection="1">
      <alignment horizontal="center" vertical="center"/>
    </xf>
    <xf numFmtId="0" fontId="6" fillId="0" borderId="19" xfId="120" applyBorder="1" applyAlignment="1" applyProtection="1">
      <alignment horizontal="center" vertical="center"/>
    </xf>
    <xf numFmtId="0" fontId="6" fillId="0" borderId="58" xfId="120" applyBorder="1" applyAlignment="1" applyProtection="1">
      <alignment horizontal="center" vertical="center"/>
    </xf>
    <xf numFmtId="0" fontId="6" fillId="0" borderId="59" xfId="120" applyBorder="1" applyAlignment="1" applyProtection="1">
      <alignment horizontal="center" vertical="center"/>
    </xf>
    <xf numFmtId="9" fontId="43" fillId="28" borderId="68" xfId="1" applyNumberFormat="1" applyFont="1" applyFill="1" applyBorder="1" applyAlignment="1" applyProtection="1">
      <alignment horizontal="center" vertical="center"/>
      <protection locked="0"/>
    </xf>
    <xf numFmtId="0" fontId="43" fillId="28" borderId="66" xfId="1" applyFont="1" applyFill="1" applyBorder="1" applyAlignment="1" applyProtection="1">
      <alignment horizontal="center" vertical="center"/>
      <protection locked="0"/>
    </xf>
    <xf numFmtId="10" fontId="6" fillId="0" borderId="10" xfId="120" applyNumberFormat="1" applyBorder="1" applyAlignment="1" applyProtection="1">
      <alignment horizontal="center" vertical="center"/>
      <protection locked="0"/>
    </xf>
    <xf numFmtId="0" fontId="6" fillId="16" borderId="15" xfId="120" applyFill="1" applyBorder="1" applyAlignment="1" applyProtection="1">
      <alignment horizontal="right" vertical="center"/>
    </xf>
    <xf numFmtId="0" fontId="6" fillId="16" borderId="16" xfId="120" applyFill="1" applyBorder="1" applyAlignment="1" applyProtection="1">
      <alignment horizontal="right" vertical="center"/>
    </xf>
    <xf numFmtId="0" fontId="6" fillId="16" borderId="16" xfId="120" applyFill="1" applyBorder="1" applyAlignment="1" applyProtection="1">
      <alignment horizontal="center" vertical="center"/>
      <protection locked="0"/>
    </xf>
    <xf numFmtId="0" fontId="6" fillId="16" borderId="28" xfId="120" applyFill="1" applyBorder="1" applyAlignment="1" applyProtection="1">
      <alignment horizontal="center" vertical="center"/>
      <protection locked="0"/>
    </xf>
    <xf numFmtId="16" fontId="6" fillId="16" borderId="16" xfId="120" applyNumberFormat="1" applyFill="1" applyBorder="1" applyAlignment="1" applyProtection="1">
      <alignment horizontal="center" vertical="center"/>
      <protection locked="0"/>
    </xf>
    <xf numFmtId="0" fontId="6" fillId="16" borderId="10" xfId="120" applyFill="1" applyBorder="1" applyAlignment="1" applyProtection="1">
      <alignment horizontal="center" vertical="center"/>
    </xf>
    <xf numFmtId="0" fontId="8" fillId="0" borderId="26" xfId="120" applyFont="1" applyBorder="1" applyAlignment="1" applyProtection="1">
      <alignment horizontal="center" vertical="center" wrapText="1"/>
      <protection locked="0"/>
    </xf>
    <xf numFmtId="0" fontId="8" fillId="0" borderId="111" xfId="120" applyFont="1" applyBorder="1" applyAlignment="1" applyProtection="1">
      <alignment horizontal="center" vertical="center" wrapText="1"/>
      <protection locked="0"/>
    </xf>
    <xf numFmtId="0" fontId="8" fillId="0" borderId="19" xfId="120" applyFont="1" applyBorder="1" applyAlignment="1" applyProtection="1">
      <alignment horizontal="center" vertical="center" wrapText="1"/>
      <protection locked="0"/>
    </xf>
    <xf numFmtId="0" fontId="8" fillId="0" borderId="20" xfId="120" applyFont="1" applyBorder="1" applyAlignment="1" applyProtection="1">
      <alignment horizontal="center" vertical="center" wrapText="1"/>
      <protection locked="0"/>
    </xf>
    <xf numFmtId="0" fontId="8" fillId="0" borderId="0" xfId="120" applyFont="1" applyAlignment="1" applyProtection="1">
      <alignment horizontal="center" vertical="center" wrapText="1"/>
      <protection locked="0"/>
    </xf>
    <xf numFmtId="0" fontId="8" fillId="0" borderId="113" xfId="120" applyFont="1" applyBorder="1" applyAlignment="1" applyProtection="1">
      <alignment horizontal="center" vertical="center" wrapText="1"/>
      <protection locked="0"/>
    </xf>
    <xf numFmtId="0" fontId="8" fillId="0" borderId="11" xfId="120" applyFont="1" applyBorder="1" applyAlignment="1" applyProtection="1">
      <alignment horizontal="center" vertical="center" wrapText="1"/>
      <protection locked="0"/>
    </xf>
    <xf numFmtId="0" fontId="8" fillId="0" borderId="12" xfId="120" applyFont="1" applyBorder="1" applyAlignment="1" applyProtection="1">
      <alignment horizontal="center" vertical="center" wrapText="1"/>
      <protection locked="0"/>
    </xf>
    <xf numFmtId="0" fontId="8" fillId="0" borderId="25" xfId="120" applyFont="1" applyBorder="1" applyAlignment="1" applyProtection="1">
      <alignment horizontal="center" vertical="center" wrapText="1"/>
      <protection locked="0"/>
    </xf>
    <xf numFmtId="0" fontId="8" fillId="0" borderId="26" xfId="120" applyFont="1" applyBorder="1" applyAlignment="1" applyProtection="1">
      <alignment horizontal="left" vertical="top" wrapText="1"/>
      <protection locked="0"/>
    </xf>
    <xf numFmtId="0" fontId="8" fillId="0" borderId="111" xfId="120" applyFont="1" applyBorder="1" applyAlignment="1" applyProtection="1">
      <alignment horizontal="left" vertical="top" wrapText="1"/>
      <protection locked="0"/>
    </xf>
    <xf numFmtId="0" fontId="8" fillId="0" borderId="19" xfId="120" applyFont="1" applyBorder="1" applyAlignment="1" applyProtection="1">
      <alignment horizontal="left" vertical="top" wrapText="1"/>
      <protection locked="0"/>
    </xf>
    <xf numFmtId="0" fontId="8" fillId="0" borderId="20" xfId="120" applyFont="1" applyBorder="1" applyAlignment="1" applyProtection="1">
      <alignment horizontal="left" vertical="top" wrapText="1"/>
      <protection locked="0"/>
    </xf>
    <xf numFmtId="0" fontId="8" fillId="0" borderId="0" xfId="120" applyFont="1" applyAlignment="1" applyProtection="1">
      <alignment horizontal="left" vertical="top" wrapText="1"/>
      <protection locked="0"/>
    </xf>
    <xf numFmtId="0" fontId="8" fillId="0" borderId="113" xfId="120" applyFont="1" applyBorder="1" applyAlignment="1" applyProtection="1">
      <alignment horizontal="left" vertical="top" wrapText="1"/>
      <protection locked="0"/>
    </xf>
    <xf numFmtId="0" fontId="8" fillId="0" borderId="11" xfId="120" applyFont="1" applyBorder="1" applyAlignment="1" applyProtection="1">
      <alignment horizontal="left" vertical="top" wrapText="1"/>
      <protection locked="0"/>
    </xf>
    <xf numFmtId="0" fontId="8" fillId="0" borderId="12" xfId="120" applyFont="1" applyBorder="1" applyAlignment="1" applyProtection="1">
      <alignment horizontal="left" vertical="top" wrapText="1"/>
      <protection locked="0"/>
    </xf>
    <xf numFmtId="0" fontId="8" fillId="0" borderId="25" xfId="120" applyFont="1" applyBorder="1" applyAlignment="1" applyProtection="1">
      <alignment horizontal="left" vertical="top" wrapText="1"/>
      <protection locked="0"/>
    </xf>
    <xf numFmtId="0" fontId="6" fillId="13" borderId="63" xfId="120" applyFill="1" applyBorder="1" applyAlignment="1" applyProtection="1">
      <alignment horizontal="center" vertical="center" wrapText="1"/>
    </xf>
    <xf numFmtId="0" fontId="6" fillId="17" borderId="63" xfId="120" applyFill="1" applyBorder="1" applyAlignment="1" applyProtection="1">
      <alignment horizontal="center" vertical="center" wrapText="1"/>
    </xf>
    <xf numFmtId="0" fontId="6" fillId="8" borderId="63" xfId="120" applyFill="1" applyBorder="1" applyAlignment="1" applyProtection="1">
      <alignment horizontal="center" vertical="center" wrapText="1"/>
    </xf>
    <xf numFmtId="0" fontId="6" fillId="0" borderId="69" xfId="120" applyBorder="1" applyAlignment="1" applyProtection="1">
      <alignment horizontal="center" vertical="center"/>
      <protection locked="0"/>
    </xf>
    <xf numFmtId="0" fontId="6" fillId="0" borderId="70" xfId="120" applyBorder="1" applyAlignment="1" applyProtection="1">
      <alignment horizontal="center" vertical="center"/>
      <protection locked="0"/>
    </xf>
    <xf numFmtId="0" fontId="6" fillId="0" borderId="71" xfId="120" applyBorder="1" applyAlignment="1" applyProtection="1">
      <alignment horizontal="center" vertical="center"/>
      <protection locked="0"/>
    </xf>
    <xf numFmtId="10" fontId="6" fillId="13" borderId="69" xfId="120" applyNumberFormat="1" applyFill="1" applyBorder="1" applyAlignment="1" applyProtection="1">
      <alignment horizontal="center" vertical="center"/>
      <protection locked="0"/>
    </xf>
    <xf numFmtId="10" fontId="6" fillId="13" borderId="72" xfId="120" applyNumberFormat="1" applyFill="1" applyBorder="1" applyAlignment="1" applyProtection="1">
      <alignment horizontal="center" vertical="center"/>
      <protection locked="0"/>
    </xf>
    <xf numFmtId="166" fontId="6" fillId="17" borderId="73" xfId="120" applyNumberFormat="1" applyFill="1" applyBorder="1" applyAlignment="1" applyProtection="1">
      <alignment horizontal="center" vertical="center"/>
      <protection locked="0"/>
    </xf>
    <xf numFmtId="166" fontId="6" fillId="17" borderId="71" xfId="120" applyNumberFormat="1" applyFill="1" applyBorder="1" applyAlignment="1" applyProtection="1">
      <alignment horizontal="center" vertical="center"/>
      <protection locked="0"/>
    </xf>
    <xf numFmtId="2" fontId="6" fillId="17" borderId="73" xfId="120" applyNumberFormat="1" applyFill="1" applyBorder="1" applyAlignment="1" applyProtection="1">
      <alignment horizontal="center" vertical="center"/>
      <protection locked="0"/>
    </xf>
    <xf numFmtId="2" fontId="6" fillId="17" borderId="71" xfId="120" applyNumberFormat="1" applyFill="1" applyBorder="1" applyAlignment="1" applyProtection="1">
      <alignment horizontal="center" vertical="center"/>
      <protection locked="0"/>
    </xf>
    <xf numFmtId="166" fontId="6" fillId="8" borderId="69" xfId="120" applyNumberFormat="1" applyFill="1" applyBorder="1" applyAlignment="1" applyProtection="1">
      <alignment horizontal="center" vertical="center"/>
      <protection locked="0"/>
    </xf>
    <xf numFmtId="166" fontId="6" fillId="8" borderId="71" xfId="120" applyNumberFormat="1" applyFill="1" applyBorder="1" applyAlignment="1" applyProtection="1">
      <alignment horizontal="center" vertical="center"/>
      <protection locked="0"/>
    </xf>
    <xf numFmtId="0" fontId="6" fillId="13" borderId="63" xfId="120" applyFill="1" applyBorder="1" applyAlignment="1" applyProtection="1">
      <alignment horizontal="center" vertical="center"/>
    </xf>
    <xf numFmtId="0" fontId="6" fillId="13" borderId="26" xfId="120" applyFill="1" applyBorder="1" applyAlignment="1" applyProtection="1">
      <alignment horizontal="center" vertical="center"/>
    </xf>
    <xf numFmtId="0" fontId="6" fillId="13" borderId="111" xfId="120" applyFill="1" applyBorder="1" applyAlignment="1" applyProtection="1">
      <alignment horizontal="center" vertical="center"/>
    </xf>
    <xf numFmtId="0" fontId="6" fillId="8" borderId="26" xfId="120" applyFill="1" applyBorder="1" applyAlignment="1" applyProtection="1">
      <alignment horizontal="center" vertical="center"/>
    </xf>
    <xf numFmtId="0" fontId="6" fillId="8" borderId="19" xfId="120" applyFill="1" applyBorder="1" applyAlignment="1" applyProtection="1">
      <alignment horizontal="center" vertical="center"/>
    </xf>
    <xf numFmtId="0" fontId="6" fillId="0" borderId="68" xfId="120" applyBorder="1" applyAlignment="1" applyProtection="1">
      <alignment horizontal="center" vertical="center"/>
      <protection locked="0"/>
    </xf>
    <xf numFmtId="0" fontId="6" fillId="0" borderId="65" xfId="120" applyBorder="1" applyAlignment="1" applyProtection="1">
      <alignment horizontal="center" vertical="center"/>
      <protection locked="0"/>
    </xf>
    <xf numFmtId="0" fontId="6" fillId="0" borderId="66" xfId="120" applyBorder="1" applyAlignment="1" applyProtection="1">
      <alignment horizontal="center" vertical="center"/>
      <protection locked="0"/>
    </xf>
    <xf numFmtId="0" fontId="6" fillId="0" borderId="73" xfId="120" applyBorder="1" applyAlignment="1" applyProtection="1">
      <alignment horizontal="center" vertical="center"/>
      <protection locked="0"/>
    </xf>
    <xf numFmtId="0" fontId="6" fillId="8" borderId="68" xfId="120" applyFill="1" applyBorder="1" applyAlignment="1" applyProtection="1">
      <alignment horizontal="center" vertical="center"/>
      <protection locked="0"/>
    </xf>
    <xf numFmtId="0" fontId="6" fillId="8" borderId="66" xfId="120" applyFill="1" applyBorder="1" applyAlignment="1" applyProtection="1">
      <alignment horizontal="center" vertical="center"/>
      <protection locked="0"/>
    </xf>
    <xf numFmtId="0" fontId="6" fillId="8" borderId="73" xfId="120" applyFill="1" applyBorder="1" applyAlignment="1" applyProtection="1">
      <alignment horizontal="center" vertical="center"/>
      <protection locked="0"/>
    </xf>
    <xf numFmtId="0" fontId="6" fillId="8" borderId="71" xfId="120" applyFill="1" applyBorder="1" applyAlignment="1" applyProtection="1">
      <alignment horizontal="center" vertical="center"/>
      <protection locked="0"/>
    </xf>
    <xf numFmtId="0" fontId="6" fillId="0" borderId="74" xfId="120" applyBorder="1" applyAlignment="1" applyProtection="1">
      <alignment horizontal="center" vertical="center"/>
      <protection locked="0"/>
    </xf>
    <xf numFmtId="0" fontId="6" fillId="0" borderId="75" xfId="120" applyBorder="1" applyAlignment="1" applyProtection="1">
      <alignment horizontal="center" vertical="center"/>
      <protection locked="0"/>
    </xf>
    <xf numFmtId="0" fontId="6" fillId="0" borderId="76" xfId="120" applyBorder="1" applyAlignment="1" applyProtection="1">
      <alignment horizontal="center" vertical="center"/>
      <protection locked="0"/>
    </xf>
    <xf numFmtId="10" fontId="6" fillId="13" borderId="74" xfId="120" applyNumberFormat="1" applyFill="1" applyBorder="1" applyAlignment="1" applyProtection="1">
      <alignment horizontal="center" vertical="center"/>
      <protection locked="0"/>
    </xf>
    <xf numFmtId="10" fontId="6" fillId="13" borderId="77" xfId="120" applyNumberFormat="1" applyFill="1" applyBorder="1" applyAlignment="1" applyProtection="1">
      <alignment horizontal="center" vertical="center"/>
      <protection locked="0"/>
    </xf>
    <xf numFmtId="166" fontId="6" fillId="17" borderId="78" xfId="120" applyNumberFormat="1" applyFill="1" applyBorder="1" applyAlignment="1" applyProtection="1">
      <alignment horizontal="center" vertical="center"/>
      <protection locked="0"/>
    </xf>
    <xf numFmtId="166" fontId="6" fillId="17" borderId="76" xfId="120" applyNumberFormat="1" applyFill="1" applyBorder="1" applyAlignment="1" applyProtection="1">
      <alignment horizontal="center" vertical="center"/>
      <protection locked="0"/>
    </xf>
    <xf numFmtId="2" fontId="6" fillId="17" borderId="78" xfId="120" applyNumberFormat="1" applyFill="1" applyBorder="1" applyAlignment="1" applyProtection="1">
      <alignment horizontal="center" vertical="center"/>
      <protection locked="0"/>
    </xf>
    <xf numFmtId="2" fontId="6" fillId="17" borderId="76" xfId="120" applyNumberFormat="1" applyFill="1" applyBorder="1" applyAlignment="1" applyProtection="1">
      <alignment horizontal="center" vertical="center"/>
      <protection locked="0"/>
    </xf>
    <xf numFmtId="166" fontId="6" fillId="8" borderId="74" xfId="120" applyNumberFormat="1" applyFill="1" applyBorder="1" applyAlignment="1" applyProtection="1">
      <alignment horizontal="center" vertical="center"/>
      <protection locked="0"/>
    </xf>
    <xf numFmtId="166" fontId="6" fillId="8" borderId="76" xfId="120" applyNumberFormat="1" applyFill="1" applyBorder="1" applyAlignment="1" applyProtection="1">
      <alignment horizontal="center" vertical="center"/>
      <protection locked="0"/>
    </xf>
    <xf numFmtId="0" fontId="7" fillId="8" borderId="12" xfId="120" applyFont="1" applyFill="1" applyBorder="1" applyAlignment="1" applyProtection="1">
      <alignment horizontal="center" vertical="center"/>
    </xf>
    <xf numFmtId="0" fontId="7" fillId="8" borderId="25" xfId="120" applyFont="1" applyFill="1" applyBorder="1" applyAlignment="1" applyProtection="1">
      <alignment horizontal="center" vertical="center"/>
    </xf>
    <xf numFmtId="166" fontId="6" fillId="8" borderId="79" xfId="120" applyNumberFormat="1" applyFill="1" applyBorder="1" applyAlignment="1" applyProtection="1">
      <alignment horizontal="center" vertical="center"/>
    </xf>
    <xf numFmtId="0" fontId="6" fillId="8" borderId="79" xfId="120" applyFill="1" applyBorder="1" applyAlignment="1" applyProtection="1">
      <alignment horizontal="center" vertical="center"/>
    </xf>
    <xf numFmtId="44" fontId="6" fillId="8" borderId="79" xfId="120" applyNumberFormat="1" applyFill="1" applyBorder="1" applyAlignment="1" applyProtection="1">
      <alignment horizontal="center" vertical="center"/>
    </xf>
    <xf numFmtId="0" fontId="7" fillId="16" borderId="79" xfId="120" applyFont="1" applyFill="1" applyBorder="1" applyAlignment="1" applyProtection="1">
      <alignment horizontal="center" vertical="center"/>
    </xf>
    <xf numFmtId="44" fontId="7" fillId="16" borderId="79" xfId="120" applyNumberFormat="1" applyFont="1" applyFill="1" applyBorder="1" applyAlignment="1" applyProtection="1">
      <alignment horizontal="center" vertical="center"/>
    </xf>
    <xf numFmtId="0" fontId="6" fillId="0" borderId="78" xfId="120" applyBorder="1" applyAlignment="1" applyProtection="1">
      <alignment horizontal="center" vertical="center"/>
      <protection locked="0"/>
    </xf>
    <xf numFmtId="0" fontId="6" fillId="8" borderId="78" xfId="120" applyFill="1" applyBorder="1" applyAlignment="1" applyProtection="1">
      <alignment horizontal="center" vertical="center"/>
      <protection locked="0"/>
    </xf>
    <xf numFmtId="0" fontId="6" fillId="8" borderId="76" xfId="120" applyFill="1" applyBorder="1" applyAlignment="1" applyProtection="1">
      <alignment horizontal="center" vertical="center"/>
      <protection locked="0"/>
    </xf>
    <xf numFmtId="0" fontId="14" fillId="0" borderId="10" xfId="124" applyBorder="1" applyAlignment="1">
      <alignment horizontal="center" vertical="center" wrapText="1"/>
    </xf>
    <xf numFmtId="0" fontId="14" fillId="27" borderId="10" xfId="124" applyFill="1" applyBorder="1" applyAlignment="1">
      <alignment horizontal="center" vertical="center" wrapText="1"/>
    </xf>
    <xf numFmtId="0" fontId="4" fillId="26" borderId="111" xfId="1" applyFont="1" applyFill="1" applyBorder="1" applyAlignment="1">
      <alignment horizontal="center" vertical="center" wrapText="1"/>
    </xf>
    <xf numFmtId="0" fontId="14" fillId="26" borderId="111" xfId="124" applyFill="1" applyBorder="1" applyAlignment="1">
      <alignment horizontal="center" vertical="center" wrapText="1"/>
    </xf>
    <xf numFmtId="0" fontId="14" fillId="26" borderId="19" xfId="124" applyFill="1" applyBorder="1" applyAlignment="1">
      <alignment horizontal="center" vertical="center" wrapText="1"/>
    </xf>
    <xf numFmtId="0" fontId="14" fillId="26" borderId="11" xfId="124" applyFill="1" applyBorder="1" applyAlignment="1">
      <alignment horizontal="center" vertical="center" wrapText="1"/>
    </xf>
    <xf numFmtId="0" fontId="14" fillId="26" borderId="12" xfId="124" applyFill="1" applyBorder="1" applyAlignment="1">
      <alignment horizontal="center" vertical="center" wrapText="1"/>
    </xf>
    <xf numFmtId="0" fontId="14" fillId="26" borderId="25" xfId="124" applyFill="1" applyBorder="1" applyAlignment="1">
      <alignment horizontal="center" vertical="center" wrapText="1"/>
    </xf>
    <xf numFmtId="0" fontId="27" fillId="16" borderId="15" xfId="1" applyFont="1" applyFill="1" applyBorder="1" applyAlignment="1" applyProtection="1">
      <alignment horizontal="center" vertical="center" wrapText="1"/>
      <protection locked="0"/>
    </xf>
    <xf numFmtId="0" fontId="27" fillId="16" borderId="16" xfId="1" applyFont="1" applyFill="1" applyBorder="1" applyAlignment="1" applyProtection="1">
      <alignment horizontal="center" vertical="center" wrapText="1"/>
      <protection locked="0"/>
    </xf>
    <xf numFmtId="0" fontId="27" fillId="16" borderId="28" xfId="1" applyFont="1" applyFill="1" applyBorder="1" applyAlignment="1" applyProtection="1">
      <alignment horizontal="center" vertical="center" wrapText="1"/>
      <protection locked="0"/>
    </xf>
    <xf numFmtId="0" fontId="6" fillId="0" borderId="26" xfId="1" applyFont="1" applyBorder="1" applyAlignment="1" applyProtection="1">
      <alignment horizontal="left" vertical="top" wrapText="1"/>
      <protection locked="0"/>
    </xf>
    <xf numFmtId="0" fontId="6" fillId="0" borderId="111"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14" fillId="0" borderId="111" xfId="124" applyBorder="1" applyAlignment="1">
      <alignment horizontal="center" vertical="center" wrapText="1"/>
    </xf>
    <xf numFmtId="0" fontId="14" fillId="0" borderId="20" xfId="124" applyBorder="1" applyAlignment="1">
      <alignment horizontal="center" vertical="center" wrapText="1"/>
    </xf>
    <xf numFmtId="0" fontId="14" fillId="0" borderId="0" xfId="124" applyAlignment="1">
      <alignment horizontal="center" vertical="center" wrapText="1"/>
    </xf>
    <xf numFmtId="0" fontId="14" fillId="0" borderId="11" xfId="124" applyBorder="1" applyAlignment="1">
      <alignment horizontal="center" vertical="center" wrapText="1"/>
    </xf>
    <xf numFmtId="0" fontId="14" fillId="0" borderId="12" xfId="124" applyBorder="1" applyAlignment="1">
      <alignment horizontal="center" vertical="center" wrapText="1"/>
    </xf>
    <xf numFmtId="0" fontId="6" fillId="0" borderId="26" xfId="1" applyBorder="1" applyAlignment="1" applyProtection="1">
      <alignment horizontal="left" vertical="top" wrapText="1"/>
      <protection locked="0"/>
    </xf>
    <xf numFmtId="0" fontId="6" fillId="0" borderId="19" xfId="1" applyBorder="1" applyAlignment="1" applyProtection="1">
      <alignment horizontal="left" vertical="top" wrapText="1"/>
      <protection locked="0"/>
    </xf>
    <xf numFmtId="0" fontId="6" fillId="18" borderId="15" xfId="1" applyFill="1" applyBorder="1" applyAlignment="1" applyProtection="1">
      <alignment horizontal="left" vertical="center" wrapText="1"/>
      <protection locked="0"/>
    </xf>
    <xf numFmtId="0" fontId="6" fillId="18" borderId="16" xfId="1" applyFill="1" applyBorder="1" applyAlignment="1" applyProtection="1">
      <alignment horizontal="left" vertical="center" wrapText="1"/>
      <protection locked="0"/>
    </xf>
    <xf numFmtId="0" fontId="6" fillId="18" borderId="28" xfId="1" applyFill="1" applyBorder="1" applyAlignment="1" applyProtection="1">
      <alignment horizontal="left" vertical="center" wrapText="1"/>
      <protection locked="0"/>
    </xf>
    <xf numFmtId="14" fontId="6" fillId="18" borderId="10" xfId="1" applyNumberFormat="1" applyFill="1" applyBorder="1" applyAlignment="1" applyProtection="1">
      <alignment horizontal="center" vertical="center"/>
      <protection locked="0"/>
    </xf>
    <xf numFmtId="0" fontId="6" fillId="18" borderId="10" xfId="1" applyFill="1" applyBorder="1" applyAlignment="1" applyProtection="1">
      <alignment horizontal="center" vertical="center"/>
      <protection locked="0"/>
    </xf>
    <xf numFmtId="166" fontId="6" fillId="0" borderId="10" xfId="1" applyNumberFormat="1" applyBorder="1" applyAlignment="1" applyProtection="1">
      <alignment horizontal="center" vertical="center"/>
      <protection locked="0"/>
    </xf>
    <xf numFmtId="0" fontId="14" fillId="13" borderId="83" xfId="124" applyFill="1" applyBorder="1" applyAlignment="1">
      <alignment horizontal="center" vertical="center"/>
    </xf>
    <xf numFmtId="0" fontId="14" fillId="13" borderId="40" xfId="124" applyFill="1" applyBorder="1" applyAlignment="1">
      <alignment horizontal="center" vertical="center"/>
    </xf>
    <xf numFmtId="0" fontId="14" fillId="13" borderId="84" xfId="124" applyFill="1" applyBorder="1" applyAlignment="1">
      <alignment horizontal="center" vertical="center"/>
    </xf>
    <xf numFmtId="0" fontId="14" fillId="0" borderId="15" xfId="124" applyBorder="1" applyAlignment="1" applyProtection="1">
      <alignment horizontal="center" vertical="center"/>
      <protection locked="0"/>
    </xf>
    <xf numFmtId="0" fontId="14" fillId="0" borderId="28" xfId="124" applyBorder="1" applyAlignment="1" applyProtection="1">
      <alignment horizontal="center" vertical="center"/>
      <protection locked="0"/>
    </xf>
    <xf numFmtId="0" fontId="14" fillId="13" borderId="10" xfId="124" applyFill="1" applyBorder="1" applyAlignment="1">
      <alignment horizontal="center" vertical="center"/>
    </xf>
    <xf numFmtId="0" fontId="14" fillId="0" borderId="10" xfId="124" applyBorder="1" applyAlignment="1" applyProtection="1">
      <alignment horizontal="center" vertical="center"/>
      <protection locked="0"/>
    </xf>
    <xf numFmtId="0" fontId="14" fillId="13" borderId="15" xfId="124" applyFill="1" applyBorder="1" applyAlignment="1">
      <alignment horizontal="center" vertical="center"/>
    </xf>
    <xf numFmtId="0" fontId="14" fillId="13" borderId="16" xfId="124" applyFill="1" applyBorder="1" applyAlignment="1">
      <alignment horizontal="center" vertical="center"/>
    </xf>
    <xf numFmtId="0" fontId="14" fillId="13" borderId="28" xfId="124" applyFill="1" applyBorder="1" applyAlignment="1">
      <alignment horizontal="center" vertical="center"/>
    </xf>
    <xf numFmtId="0" fontId="14" fillId="0" borderId="26" xfId="124" applyBorder="1" applyAlignment="1" applyProtection="1">
      <alignment horizontal="center" vertical="center" wrapText="1"/>
      <protection locked="0"/>
    </xf>
    <xf numFmtId="0" fontId="14" fillId="0" borderId="111" xfId="124" applyBorder="1" applyAlignment="1" applyProtection="1">
      <alignment horizontal="center" vertical="center" wrapText="1"/>
      <protection locked="0"/>
    </xf>
    <xf numFmtId="0" fontId="14" fillId="0" borderId="19" xfId="124" applyBorder="1" applyAlignment="1" applyProtection="1">
      <alignment horizontal="center" vertical="center" wrapText="1"/>
      <protection locked="0"/>
    </xf>
    <xf numFmtId="0" fontId="14" fillId="0" borderId="20" xfId="124" applyBorder="1" applyAlignment="1" applyProtection="1">
      <alignment horizontal="center" vertical="center" wrapText="1"/>
      <protection locked="0"/>
    </xf>
    <xf numFmtId="0" fontId="14" fillId="0" borderId="0" xfId="124" applyAlignment="1" applyProtection="1">
      <alignment horizontal="center" vertical="center" wrapText="1"/>
      <protection locked="0"/>
    </xf>
    <xf numFmtId="0" fontId="14" fillId="0" borderId="113" xfId="124" applyBorder="1" applyAlignment="1" applyProtection="1">
      <alignment horizontal="center" vertical="center" wrapText="1"/>
      <protection locked="0"/>
    </xf>
    <xf numFmtId="0" fontId="14" fillId="0" borderId="11" xfId="124" applyBorder="1" applyAlignment="1" applyProtection="1">
      <alignment horizontal="center" vertical="center" wrapText="1"/>
      <protection locked="0"/>
    </xf>
    <xf numFmtId="0" fontId="14" fillId="0" borderId="12" xfId="124" applyBorder="1" applyAlignment="1" applyProtection="1">
      <alignment horizontal="center" vertical="center" wrapText="1"/>
      <protection locked="0"/>
    </xf>
    <xf numFmtId="0" fontId="14" fillId="0" borderId="25" xfId="124" applyBorder="1" applyAlignment="1" applyProtection="1">
      <alignment horizontal="center" vertical="center" wrapText="1"/>
      <protection locked="0"/>
    </xf>
    <xf numFmtId="0" fontId="14" fillId="16" borderId="15" xfId="124" applyFill="1" applyBorder="1" applyAlignment="1">
      <alignment horizontal="center" vertical="center"/>
    </xf>
    <xf numFmtId="0" fontId="14" fillId="16" borderId="16" xfId="124" applyFill="1" applyBorder="1" applyAlignment="1">
      <alignment horizontal="center" vertical="center"/>
    </xf>
    <xf numFmtId="0" fontId="14" fillId="16" borderId="28" xfId="124" applyFill="1" applyBorder="1" applyAlignment="1">
      <alignment horizontal="center" vertical="center"/>
    </xf>
    <xf numFmtId="0" fontId="14" fillId="16" borderId="10" xfId="124" applyFill="1" applyBorder="1" applyAlignment="1">
      <alignment horizontal="center" vertical="center"/>
    </xf>
    <xf numFmtId="0" fontId="14" fillId="13" borderId="15" xfId="124" applyFill="1" applyBorder="1" applyAlignment="1">
      <alignment horizontal="center" vertical="center" wrapText="1"/>
    </xf>
    <xf numFmtId="0" fontId="14" fillId="13" borderId="16" xfId="124" applyFill="1" applyBorder="1" applyAlignment="1">
      <alignment horizontal="center" vertical="center" wrapText="1"/>
    </xf>
    <xf numFmtId="0" fontId="14" fillId="13" borderId="28" xfId="124" applyFill="1" applyBorder="1" applyAlignment="1">
      <alignment horizontal="center" vertical="center" wrapText="1"/>
    </xf>
    <xf numFmtId="0" fontId="14" fillId="24" borderId="86" xfId="70" applyFill="1" applyBorder="1" applyAlignment="1">
      <alignment horizontal="center" vertical="center" wrapText="1"/>
    </xf>
    <xf numFmtId="0" fontId="14" fillId="22" borderId="86" xfId="70" applyFill="1" applyBorder="1" applyAlignment="1">
      <alignment horizontal="center" vertical="center" wrapText="1"/>
    </xf>
    <xf numFmtId="0" fontId="14" fillId="0" borderId="16" xfId="124" applyBorder="1" applyAlignment="1" applyProtection="1">
      <alignment horizontal="center" vertical="center"/>
      <protection locked="0"/>
    </xf>
    <xf numFmtId="0" fontId="14" fillId="13" borderId="15" xfId="124" applyFill="1" applyBorder="1" applyAlignment="1" applyProtection="1">
      <alignment horizontal="center" vertical="center"/>
      <protection locked="0"/>
    </xf>
    <xf numFmtId="0" fontId="14" fillId="13" borderId="28" xfId="124" applyFill="1" applyBorder="1" applyAlignment="1" applyProtection="1">
      <alignment horizontal="center" vertical="center"/>
      <protection locked="0"/>
    </xf>
    <xf numFmtId="0" fontId="14" fillId="17" borderId="10" xfId="124" applyFill="1" applyBorder="1" applyAlignment="1" applyProtection="1">
      <alignment horizontal="center" vertical="center"/>
      <protection locked="0"/>
    </xf>
    <xf numFmtId="9" fontId="14" fillId="17" borderId="10" xfId="124" applyNumberFormat="1" applyFill="1" applyBorder="1" applyAlignment="1" applyProtection="1">
      <alignment horizontal="center" vertical="center"/>
      <protection locked="0"/>
    </xf>
    <xf numFmtId="0" fontId="14" fillId="8" borderId="10" xfId="124" applyFill="1" applyBorder="1" applyAlignment="1" applyProtection="1">
      <alignment horizontal="center" vertical="center"/>
      <protection locked="0"/>
    </xf>
    <xf numFmtId="9" fontId="14" fillId="17" borderId="15" xfId="124" applyNumberFormat="1" applyFill="1" applyBorder="1" applyAlignment="1" applyProtection="1">
      <alignment horizontal="center" vertical="center"/>
      <protection locked="0"/>
    </xf>
    <xf numFmtId="0" fontId="14" fillId="17" borderId="28" xfId="124" applyFill="1" applyBorder="1" applyAlignment="1" applyProtection="1">
      <alignment horizontal="center" vertical="center"/>
      <protection locked="0"/>
    </xf>
    <xf numFmtId="0" fontId="7" fillId="8" borderId="16" xfId="124" applyFont="1" applyFill="1" applyBorder="1" applyAlignment="1">
      <alignment horizontal="center" vertical="center"/>
    </xf>
    <xf numFmtId="0" fontId="7" fillId="8" borderId="28" xfId="124" applyFont="1" applyFill="1" applyBorder="1" applyAlignment="1">
      <alignment horizontal="center" vertical="center"/>
    </xf>
    <xf numFmtId="0" fontId="14" fillId="8" borderId="10" xfId="124" applyFill="1" applyBorder="1" applyAlignment="1">
      <alignment horizontal="center" vertical="center"/>
    </xf>
    <xf numFmtId="0" fontId="14" fillId="0" borderId="26" xfId="124" applyBorder="1" applyAlignment="1" applyProtection="1">
      <alignment horizontal="center" vertical="center"/>
      <protection locked="0"/>
    </xf>
    <xf numFmtId="0" fontId="14" fillId="0" borderId="27" xfId="124" applyBorder="1" applyAlignment="1" applyProtection="1">
      <alignment horizontal="center" vertical="center"/>
      <protection locked="0"/>
    </xf>
    <xf numFmtId="0" fontId="14" fillId="0" borderId="19" xfId="124" applyBorder="1" applyAlignment="1" applyProtection="1">
      <alignment horizontal="center" vertical="center"/>
      <protection locked="0"/>
    </xf>
    <xf numFmtId="0" fontId="14" fillId="0" borderId="11" xfId="124" applyBorder="1" applyAlignment="1" applyProtection="1">
      <alignment horizontal="center" vertical="center"/>
      <protection locked="0"/>
    </xf>
    <xf numFmtId="0" fontId="14" fillId="0" borderId="12" xfId="124" applyBorder="1" applyAlignment="1" applyProtection="1">
      <alignment horizontal="center" vertical="center"/>
      <protection locked="0"/>
    </xf>
    <xf numFmtId="0" fontId="14" fillId="0" borderId="25" xfId="124" applyBorder="1" applyAlignment="1" applyProtection="1">
      <alignment horizontal="center" vertical="center"/>
      <protection locked="0"/>
    </xf>
    <xf numFmtId="0" fontId="14" fillId="8" borderId="26" xfId="124" applyFill="1" applyBorder="1" applyAlignment="1" applyProtection="1">
      <alignment horizontal="center" vertical="center"/>
      <protection locked="0"/>
    </xf>
    <xf numFmtId="0" fontId="14" fillId="8" borderId="19" xfId="124" applyFill="1" applyBorder="1" applyAlignment="1" applyProtection="1">
      <alignment horizontal="center" vertical="center"/>
      <protection locked="0"/>
    </xf>
    <xf numFmtId="0" fontId="14" fillId="8" borderId="11" xfId="124" applyFill="1" applyBorder="1" applyAlignment="1" applyProtection="1">
      <alignment horizontal="center" vertical="center"/>
      <protection locked="0"/>
    </xf>
    <xf numFmtId="0" fontId="14" fillId="8" borderId="25" xfId="124" applyFill="1" applyBorder="1" applyAlignment="1" applyProtection="1">
      <alignment horizontal="center" vertical="center"/>
      <protection locked="0"/>
    </xf>
    <xf numFmtId="0" fontId="14" fillId="8" borderId="15" xfId="124" applyFill="1" applyBorder="1" applyAlignment="1">
      <alignment horizontal="center" vertical="center"/>
    </xf>
    <xf numFmtId="0" fontId="14" fillId="8" borderId="28" xfId="124" applyFill="1" applyBorder="1" applyAlignment="1">
      <alignment horizontal="center" vertical="center"/>
    </xf>
    <xf numFmtId="0" fontId="14" fillId="8" borderId="16" xfId="124" applyFill="1" applyBorder="1" applyAlignment="1">
      <alignment horizontal="center" vertical="center"/>
    </xf>
    <xf numFmtId="0" fontId="46" fillId="25" borderId="147" xfId="1" applyFont="1" applyFill="1" applyBorder="1" applyAlignment="1" applyProtection="1">
      <alignment horizontal="center" vertical="center"/>
      <protection locked="0"/>
    </xf>
    <xf numFmtId="0" fontId="46" fillId="25" borderId="148" xfId="1" applyFont="1" applyFill="1" applyBorder="1" applyAlignment="1" applyProtection="1">
      <alignment horizontal="center" vertical="center"/>
      <protection locked="0"/>
    </xf>
    <xf numFmtId="0" fontId="46" fillId="0" borderId="110" xfId="1" applyFont="1" applyFill="1" applyBorder="1" applyAlignment="1" applyProtection="1">
      <alignment horizontal="left" vertical="center" wrapText="1"/>
      <protection locked="0"/>
    </xf>
    <xf numFmtId="0" fontId="46" fillId="0" borderId="111" xfId="1" applyFont="1" applyFill="1" applyBorder="1" applyAlignment="1" applyProtection="1">
      <alignment horizontal="left" vertical="center" wrapText="1"/>
      <protection locked="0"/>
    </xf>
    <xf numFmtId="0" fontId="46" fillId="0" borderId="112" xfId="1" applyFont="1" applyFill="1" applyBorder="1" applyAlignment="1" applyProtection="1">
      <alignment horizontal="left" vertical="center" wrapText="1"/>
      <protection locked="0"/>
    </xf>
    <xf numFmtId="0" fontId="46" fillId="0" borderId="20" xfId="1" applyFont="1" applyFill="1" applyBorder="1" applyAlignment="1" applyProtection="1">
      <alignment horizontal="left" vertical="center" wrapText="1"/>
      <protection locked="0"/>
    </xf>
    <xf numFmtId="0" fontId="46" fillId="0" borderId="0" xfId="1" applyFont="1" applyFill="1" applyBorder="1" applyAlignment="1" applyProtection="1">
      <alignment horizontal="left" vertical="center" wrapText="1"/>
      <protection locked="0"/>
    </xf>
    <xf numFmtId="0" fontId="46" fillId="0" borderId="113" xfId="1" applyFont="1" applyFill="1" applyBorder="1" applyAlignment="1" applyProtection="1">
      <alignment horizontal="left" vertical="center" wrapText="1"/>
      <protection locked="0"/>
    </xf>
    <xf numFmtId="0" fontId="48" fillId="0" borderId="147" xfId="125" applyFont="1" applyFill="1" applyBorder="1" applyAlignment="1">
      <alignment horizontal="center" vertical="center" wrapText="1"/>
    </xf>
    <xf numFmtId="0" fontId="46" fillId="0" borderId="81" xfId="1" applyFont="1" applyBorder="1" applyAlignment="1" applyProtection="1">
      <alignment horizontal="center" vertical="center"/>
    </xf>
    <xf numFmtId="0" fontId="46" fillId="13" borderId="147" xfId="1" applyFont="1" applyFill="1" applyBorder="1" applyAlignment="1" applyProtection="1">
      <alignment horizontal="center" vertical="center"/>
    </xf>
    <xf numFmtId="0" fontId="46" fillId="25" borderId="147" xfId="1" applyFont="1" applyFill="1" applyBorder="1" applyAlignment="1" applyProtection="1">
      <alignment horizontal="center" vertical="center"/>
    </xf>
    <xf numFmtId="0" fontId="46" fillId="26" borderId="148" xfId="1" applyFont="1" applyFill="1" applyBorder="1" applyAlignment="1" applyProtection="1">
      <alignment horizontal="center" vertical="center"/>
    </xf>
    <xf numFmtId="0" fontId="46" fillId="0" borderId="147" xfId="1" applyFont="1" applyBorder="1" applyAlignment="1" applyProtection="1">
      <alignment horizontal="center" vertical="center"/>
      <protection locked="0"/>
    </xf>
    <xf numFmtId="0" fontId="46" fillId="0" borderId="147" xfId="1" applyFont="1" applyBorder="1" applyAlignment="1" applyProtection="1">
      <alignment horizontal="center" vertical="center" wrapText="1"/>
      <protection locked="0"/>
    </xf>
    <xf numFmtId="0" fontId="46" fillId="26" borderId="110" xfId="1" applyFont="1" applyFill="1" applyBorder="1" applyAlignment="1" applyProtection="1">
      <alignment horizontal="center" vertical="center" wrapText="1"/>
    </xf>
    <xf numFmtId="0" fontId="46" fillId="26" borderId="111" xfId="1" applyFont="1" applyFill="1" applyBorder="1" applyAlignment="1" applyProtection="1">
      <alignment horizontal="center" vertical="center" wrapText="1"/>
    </xf>
    <xf numFmtId="0" fontId="48" fillId="26" borderId="111" xfId="125" applyFont="1" applyFill="1" applyBorder="1" applyAlignment="1">
      <alignment horizontal="center" vertical="center" wrapText="1"/>
    </xf>
    <xf numFmtId="0" fontId="48" fillId="26" borderId="112" xfId="125" applyFont="1" applyFill="1" applyBorder="1" applyAlignment="1">
      <alignment horizontal="center" vertical="center" wrapText="1"/>
    </xf>
    <xf numFmtId="0" fontId="48" fillId="26" borderId="11" xfId="125" applyFont="1" applyFill="1" applyBorder="1" applyAlignment="1">
      <alignment horizontal="center" vertical="center" wrapText="1"/>
    </xf>
    <xf numFmtId="0" fontId="48" fillId="26" borderId="12" xfId="125" applyFont="1" applyFill="1" applyBorder="1" applyAlignment="1">
      <alignment horizontal="center" vertical="center" wrapText="1"/>
    </xf>
    <xf numFmtId="0" fontId="48" fillId="26" borderId="25" xfId="125" applyFont="1" applyFill="1" applyBorder="1" applyAlignment="1">
      <alignment horizontal="center" vertical="center" wrapText="1"/>
    </xf>
    <xf numFmtId="0" fontId="47" fillId="13" borderId="110" xfId="1" applyFont="1" applyFill="1" applyBorder="1" applyAlignment="1" applyProtection="1">
      <alignment horizontal="center" vertical="center" wrapText="1"/>
    </xf>
    <xf numFmtId="0" fontId="48" fillId="0" borderId="111" xfId="125" applyFont="1" applyBorder="1" applyAlignment="1">
      <alignment horizontal="center" vertical="center" wrapText="1"/>
    </xf>
    <xf numFmtId="0" fontId="48" fillId="0" borderId="20" xfId="125" applyFont="1" applyBorder="1" applyAlignment="1">
      <alignment horizontal="center" vertical="center" wrapText="1"/>
    </xf>
    <xf numFmtId="0" fontId="48" fillId="0" borderId="0" xfId="125" applyFont="1" applyAlignment="1">
      <alignment horizontal="center" vertical="center" wrapText="1"/>
    </xf>
    <xf numFmtId="0" fontId="48" fillId="0" borderId="11" xfId="125" applyFont="1" applyBorder="1" applyAlignment="1">
      <alignment horizontal="center" vertical="center" wrapText="1"/>
    </xf>
    <xf numFmtId="0" fontId="48" fillId="0" borderId="12" xfId="125" applyFont="1" applyBorder="1" applyAlignment="1">
      <alignment horizontal="center" vertical="center" wrapText="1"/>
    </xf>
    <xf numFmtId="0" fontId="46" fillId="0" borderId="110" xfId="1" applyFont="1" applyBorder="1" applyAlignment="1" applyProtection="1">
      <alignment horizontal="left" vertical="top" wrapText="1"/>
      <protection locked="0"/>
    </xf>
    <xf numFmtId="0" fontId="46" fillId="0" borderId="111" xfId="1" applyFont="1" applyBorder="1" applyAlignment="1" applyProtection="1">
      <alignment horizontal="left" vertical="top" wrapText="1"/>
      <protection locked="0"/>
    </xf>
    <xf numFmtId="0" fontId="46" fillId="0" borderId="112" xfId="1" applyFont="1" applyBorder="1" applyAlignment="1" applyProtection="1">
      <alignment horizontal="left" vertical="top" wrapText="1"/>
      <protection locked="0"/>
    </xf>
    <xf numFmtId="0" fontId="46" fillId="0" borderId="11" xfId="1" applyFont="1" applyBorder="1" applyAlignment="1" applyProtection="1">
      <alignment horizontal="left" vertical="top" wrapText="1"/>
      <protection locked="0"/>
    </xf>
    <xf numFmtId="0" fontId="46" fillId="0" borderId="12" xfId="1" applyFont="1" applyBorder="1" applyAlignment="1" applyProtection="1">
      <alignment horizontal="left" vertical="top" wrapText="1"/>
      <protection locked="0"/>
    </xf>
    <xf numFmtId="0" fontId="46" fillId="0" borderId="25" xfId="1" applyFont="1" applyBorder="1" applyAlignment="1" applyProtection="1">
      <alignment horizontal="left" vertical="top" wrapText="1"/>
      <protection locked="0"/>
    </xf>
    <xf numFmtId="0" fontId="46" fillId="0" borderId="147" xfId="1" applyFont="1" applyBorder="1" applyAlignment="1" applyProtection="1">
      <alignment horizontal="left" vertical="center" wrapText="1"/>
      <protection locked="0"/>
    </xf>
    <xf numFmtId="0" fontId="46" fillId="16" borderId="144" xfId="1" applyFont="1" applyFill="1" applyBorder="1" applyAlignment="1" applyProtection="1">
      <alignment horizontal="center" vertical="center"/>
      <protection locked="0"/>
    </xf>
    <xf numFmtId="0" fontId="46" fillId="16" borderId="146" xfId="1" applyFont="1" applyFill="1" applyBorder="1" applyAlignment="1" applyProtection="1">
      <alignment horizontal="center" vertical="center"/>
      <protection locked="0"/>
    </xf>
    <xf numFmtId="0" fontId="46" fillId="16" borderId="144" xfId="1" applyFont="1" applyFill="1" applyBorder="1" applyAlignment="1" applyProtection="1">
      <alignment horizontal="left" vertical="center" wrapText="1"/>
      <protection locked="0"/>
    </xf>
    <xf numFmtId="0" fontId="46" fillId="16" borderId="145" xfId="1" applyFont="1" applyFill="1" applyBorder="1" applyAlignment="1" applyProtection="1">
      <alignment horizontal="left" vertical="center" wrapText="1"/>
      <protection locked="0"/>
    </xf>
    <xf numFmtId="0" fontId="46" fillId="16" borderId="146" xfId="1" applyFont="1" applyFill="1" applyBorder="1" applyAlignment="1" applyProtection="1">
      <alignment horizontal="left" vertical="center" wrapText="1"/>
      <protection locked="0"/>
    </xf>
    <xf numFmtId="0" fontId="47" fillId="13" borderId="144" xfId="1" applyFont="1" applyFill="1" applyBorder="1" applyAlignment="1" applyProtection="1">
      <alignment horizontal="center" vertical="center" wrapText="1"/>
    </xf>
    <xf numFmtId="0" fontId="47" fillId="13" borderId="146" xfId="1" applyFont="1" applyFill="1" applyBorder="1" applyAlignment="1" applyProtection="1">
      <alignment horizontal="center" vertical="center" wrapText="1"/>
    </xf>
    <xf numFmtId="0" fontId="47" fillId="0" borderId="20" xfId="1" applyFont="1" applyBorder="1" applyAlignment="1" applyProtection="1">
      <alignment horizontal="center" vertical="center" wrapText="1"/>
      <protection locked="0"/>
    </xf>
    <xf numFmtId="0" fontId="47" fillId="0" borderId="0" xfId="1" applyFont="1" applyBorder="1" applyAlignment="1" applyProtection="1">
      <alignment horizontal="center" vertical="center" wrapText="1"/>
      <protection locked="0"/>
    </xf>
    <xf numFmtId="0" fontId="47" fillId="0" borderId="113" xfId="1" applyFont="1" applyBorder="1" applyAlignment="1" applyProtection="1">
      <alignment horizontal="center" vertical="center" wrapText="1"/>
      <protection locked="0"/>
    </xf>
    <xf numFmtId="0" fontId="47" fillId="17" borderId="144" xfId="1" applyFont="1" applyFill="1" applyBorder="1" applyAlignment="1" applyProtection="1">
      <alignment horizontal="center" vertical="center"/>
      <protection locked="0"/>
    </xf>
    <xf numFmtId="0" fontId="47" fillId="17" borderId="145" xfId="1" applyFont="1" applyFill="1" applyBorder="1" applyAlignment="1" applyProtection="1">
      <alignment horizontal="center" vertical="center"/>
      <protection locked="0"/>
    </xf>
    <xf numFmtId="0" fontId="47" fillId="17" borderId="146" xfId="1" applyFont="1" applyFill="1" applyBorder="1" applyAlignment="1" applyProtection="1">
      <alignment horizontal="center" vertical="center"/>
      <protection locked="0"/>
    </xf>
    <xf numFmtId="0" fontId="46" fillId="13" borderId="144" xfId="1" applyFont="1" applyFill="1" applyBorder="1" applyAlignment="1" applyProtection="1">
      <alignment horizontal="center" vertical="center"/>
    </xf>
    <xf numFmtId="0" fontId="46" fillId="13" borderId="146" xfId="1" applyFont="1" applyFill="1" applyBorder="1" applyAlignment="1" applyProtection="1">
      <alignment horizontal="center" vertical="center"/>
    </xf>
    <xf numFmtId="0" fontId="6" fillId="13" borderId="147" xfId="1" applyFont="1" applyFill="1" applyBorder="1" applyAlignment="1" applyProtection="1">
      <alignment horizontal="center" vertical="center"/>
    </xf>
    <xf numFmtId="0" fontId="6" fillId="0" borderId="147" xfId="1" applyBorder="1" applyAlignment="1" applyProtection="1">
      <alignment horizontal="center" vertical="center"/>
      <protection locked="0"/>
    </xf>
    <xf numFmtId="0" fontId="0" fillId="0" borderId="147" xfId="0" applyBorder="1" applyAlignment="1">
      <alignment horizontal="center" vertical="center"/>
    </xf>
    <xf numFmtId="0" fontId="46" fillId="0" borderId="147" xfId="1" applyFont="1" applyBorder="1" applyAlignment="1" applyProtection="1">
      <alignment vertical="center" wrapText="1"/>
      <protection locked="0"/>
    </xf>
    <xf numFmtId="0" fontId="46" fillId="0" borderId="144" xfId="1" applyFont="1" applyFill="1" applyBorder="1" applyAlignment="1" applyProtection="1">
      <alignment horizontal="left" vertical="center" wrapText="1"/>
      <protection locked="0"/>
    </xf>
    <xf numFmtId="0" fontId="46" fillId="0" borderId="145" xfId="1" applyFont="1" applyFill="1" applyBorder="1" applyAlignment="1" applyProtection="1">
      <alignment horizontal="left" vertical="center" wrapText="1"/>
      <protection locked="0"/>
    </xf>
    <xf numFmtId="0" fontId="46" fillId="0" borderId="146" xfId="1" applyFont="1" applyFill="1" applyBorder="1" applyAlignment="1" applyProtection="1">
      <alignment horizontal="left" vertical="center" wrapText="1"/>
      <protection locked="0"/>
    </xf>
    <xf numFmtId="9" fontId="46" fillId="0" borderId="147" xfId="1" applyNumberFormat="1" applyFont="1" applyFill="1" applyBorder="1" applyAlignment="1" applyProtection="1">
      <alignment horizontal="center" vertical="center"/>
      <protection locked="0"/>
    </xf>
    <xf numFmtId="0" fontId="46" fillId="0" borderId="147" xfId="1" applyFont="1" applyFill="1" applyBorder="1" applyAlignment="1" applyProtection="1">
      <alignment horizontal="center" vertical="center"/>
      <protection locked="0"/>
    </xf>
    <xf numFmtId="0" fontId="46" fillId="0" borderId="144" xfId="1" applyFont="1" applyFill="1" applyBorder="1" applyAlignment="1" applyProtection="1">
      <alignment horizontal="center" vertical="center"/>
      <protection locked="0"/>
    </xf>
    <xf numFmtId="0" fontId="46" fillId="0" borderId="146" xfId="1" applyFont="1" applyFill="1" applyBorder="1" applyAlignment="1" applyProtection="1">
      <alignment horizontal="center" vertical="center"/>
      <protection locked="0"/>
    </xf>
    <xf numFmtId="9" fontId="6" fillId="0" borderId="147" xfId="1" applyNumberFormat="1" applyBorder="1" applyAlignment="1" applyProtection="1">
      <alignment horizontal="center" vertical="center"/>
      <protection locked="0"/>
    </xf>
    <xf numFmtId="49" fontId="46" fillId="0" borderId="144" xfId="1" applyNumberFormat="1" applyFont="1" applyFill="1" applyBorder="1" applyAlignment="1" applyProtection="1">
      <alignment horizontal="center" vertical="center"/>
      <protection locked="0"/>
    </xf>
    <xf numFmtId="49" fontId="46" fillId="0" borderId="146" xfId="1" applyNumberFormat="1" applyFont="1" applyFill="1" applyBorder="1" applyAlignment="1" applyProtection="1">
      <alignment horizontal="center" vertical="center"/>
      <protection locked="0"/>
    </xf>
    <xf numFmtId="9" fontId="6" fillId="0" borderId="144" xfId="1" applyNumberFormat="1" applyBorder="1" applyAlignment="1" applyProtection="1">
      <alignment horizontal="center" vertical="center"/>
      <protection locked="0"/>
    </xf>
    <xf numFmtId="9" fontId="6" fillId="0" borderId="146" xfId="1" applyNumberFormat="1" applyBorder="1" applyAlignment="1" applyProtection="1">
      <alignment horizontal="center" vertical="center"/>
      <protection locked="0"/>
    </xf>
    <xf numFmtId="49" fontId="6" fillId="0" borderId="144" xfId="1" applyNumberFormat="1" applyBorder="1" applyAlignment="1" applyProtection="1">
      <alignment horizontal="center" vertical="center"/>
      <protection locked="0"/>
    </xf>
    <xf numFmtId="49" fontId="6" fillId="0" borderId="146" xfId="1" applyNumberFormat="1" applyBorder="1" applyAlignment="1" applyProtection="1">
      <alignment horizontal="center" vertical="center"/>
      <protection locked="0"/>
    </xf>
    <xf numFmtId="3" fontId="46" fillId="0" borderId="147" xfId="1" applyNumberFormat="1" applyFont="1" applyFill="1" applyBorder="1" applyAlignment="1" applyProtection="1">
      <alignment horizontal="center" vertical="center"/>
      <protection locked="0"/>
    </xf>
    <xf numFmtId="3" fontId="46" fillId="0" borderId="144" xfId="1" applyNumberFormat="1" applyFont="1" applyFill="1" applyBorder="1" applyAlignment="1" applyProtection="1">
      <alignment horizontal="center" vertical="center"/>
      <protection locked="0"/>
    </xf>
    <xf numFmtId="3" fontId="46" fillId="0" borderId="146" xfId="1" applyNumberFormat="1" applyFont="1" applyFill="1" applyBorder="1" applyAlignment="1" applyProtection="1">
      <alignment horizontal="center" vertical="center"/>
      <protection locked="0"/>
    </xf>
    <xf numFmtId="3" fontId="6" fillId="0" borderId="144" xfId="1" applyNumberFormat="1" applyBorder="1" applyAlignment="1" applyProtection="1">
      <alignment horizontal="center" vertical="center"/>
      <protection locked="0"/>
    </xf>
    <xf numFmtId="3" fontId="6" fillId="0" borderId="146" xfId="1" applyNumberFormat="1" applyBorder="1" applyAlignment="1" applyProtection="1">
      <alignment horizontal="center" vertical="center"/>
      <protection locked="0"/>
    </xf>
    <xf numFmtId="3" fontId="6" fillId="0" borderId="144" xfId="1" applyNumberFormat="1" applyFill="1" applyBorder="1" applyAlignment="1" applyProtection="1">
      <alignment horizontal="center" vertical="center"/>
      <protection locked="0"/>
    </xf>
    <xf numFmtId="3" fontId="6" fillId="0" borderId="146" xfId="1" applyNumberFormat="1" applyFill="1" applyBorder="1" applyAlignment="1" applyProtection="1">
      <alignment horizontal="center" vertical="center"/>
      <protection locked="0"/>
    </xf>
    <xf numFmtId="0" fontId="6" fillId="0" borderId="146" xfId="1" applyBorder="1" applyAlignment="1" applyProtection="1">
      <alignment horizontal="center" vertical="center"/>
      <protection locked="0"/>
    </xf>
    <xf numFmtId="9" fontId="6" fillId="0" borderId="144" xfId="1" applyNumberFormat="1" applyFill="1" applyBorder="1" applyAlignment="1" applyProtection="1">
      <alignment horizontal="center" vertical="center"/>
      <protection locked="0"/>
    </xf>
    <xf numFmtId="0" fontId="6" fillId="0" borderId="146" xfId="1" applyFill="1" applyBorder="1" applyAlignment="1" applyProtection="1">
      <alignment horizontal="center" vertical="center"/>
      <protection locked="0"/>
    </xf>
    <xf numFmtId="1" fontId="46" fillId="0" borderId="147" xfId="1" applyNumberFormat="1" applyFont="1" applyFill="1" applyBorder="1" applyAlignment="1" applyProtection="1">
      <alignment horizontal="center" vertical="center"/>
      <protection locked="0"/>
    </xf>
    <xf numFmtId="0" fontId="6" fillId="0" borderId="144" xfId="1" applyBorder="1" applyAlignment="1" applyProtection="1">
      <alignment horizontal="center" vertical="center"/>
      <protection locked="0"/>
    </xf>
    <xf numFmtId="0" fontId="6" fillId="0" borderId="144" xfId="1" applyFill="1" applyBorder="1" applyAlignment="1" applyProtection="1">
      <alignment horizontal="center" vertical="center"/>
      <protection locked="0"/>
    </xf>
    <xf numFmtId="9" fontId="46" fillId="0" borderId="147" xfId="1" applyNumberFormat="1" applyFont="1" applyBorder="1" applyAlignment="1" applyProtection="1">
      <alignment horizontal="center" vertical="center"/>
      <protection locked="0"/>
    </xf>
    <xf numFmtId="3" fontId="46" fillId="0" borderId="144" xfId="1" applyNumberFormat="1" applyFont="1" applyBorder="1" applyAlignment="1" applyProtection="1">
      <alignment horizontal="center" vertical="center"/>
      <protection locked="0"/>
    </xf>
    <xf numFmtId="3" fontId="46" fillId="0" borderId="146" xfId="1" applyNumberFormat="1" applyFont="1" applyBorder="1" applyAlignment="1" applyProtection="1">
      <alignment horizontal="center" vertical="center"/>
      <protection locked="0"/>
    </xf>
    <xf numFmtId="3" fontId="46" fillId="0" borderId="147" xfId="1" applyNumberFormat="1" applyFont="1" applyBorder="1" applyAlignment="1" applyProtection="1">
      <alignment horizontal="center" vertical="center"/>
      <protection locked="0"/>
    </xf>
    <xf numFmtId="14" fontId="46" fillId="0" borderId="147" xfId="1" applyNumberFormat="1" applyFont="1" applyFill="1" applyBorder="1" applyAlignment="1" applyProtection="1">
      <alignment horizontal="center" vertical="center"/>
      <protection locked="0"/>
    </xf>
    <xf numFmtId="3" fontId="6" fillId="0" borderId="147" xfId="1" applyNumberFormat="1" applyBorder="1" applyAlignment="1" applyProtection="1">
      <alignment horizontal="center" vertical="center"/>
      <protection locked="0"/>
    </xf>
    <xf numFmtId="166" fontId="46" fillId="0" borderId="147" xfId="1" applyNumberFormat="1" applyFont="1" applyFill="1" applyBorder="1" applyAlignment="1" applyProtection="1">
      <alignment horizontal="center" vertical="center"/>
      <protection locked="0"/>
    </xf>
    <xf numFmtId="0" fontId="6" fillId="0" borderId="147" xfId="1" applyFill="1" applyBorder="1" applyAlignment="1" applyProtection="1">
      <alignment horizontal="center" vertical="center"/>
      <protection locked="0"/>
    </xf>
    <xf numFmtId="166" fontId="46" fillId="0" borderId="144" xfId="1" applyNumberFormat="1" applyFont="1" applyFill="1" applyBorder="1" applyAlignment="1" applyProtection="1">
      <alignment horizontal="center" vertical="center"/>
      <protection locked="0"/>
    </xf>
    <xf numFmtId="166" fontId="46" fillId="0" borderId="146" xfId="1" applyNumberFormat="1" applyFont="1" applyFill="1" applyBorder="1" applyAlignment="1" applyProtection="1">
      <alignment horizontal="center" vertical="center"/>
      <protection locked="0"/>
    </xf>
    <xf numFmtId="0" fontId="46" fillId="0" borderId="144" xfId="1" applyFont="1" applyBorder="1" applyAlignment="1" applyProtection="1">
      <alignment horizontal="center" vertical="center"/>
      <protection locked="0"/>
    </xf>
    <xf numFmtId="0" fontId="46" fillId="0" borderId="146" xfId="1" applyFont="1" applyBorder="1" applyAlignment="1" applyProtection="1">
      <alignment horizontal="center" vertical="center"/>
      <protection locked="0"/>
    </xf>
    <xf numFmtId="0" fontId="47" fillId="0" borderId="144" xfId="1" applyFont="1" applyFill="1" applyBorder="1" applyAlignment="1" applyProtection="1">
      <alignment horizontal="left" vertical="center" wrapText="1"/>
      <protection locked="0"/>
    </xf>
    <xf numFmtId="0" fontId="47" fillId="0" borderId="145" xfId="1" applyFont="1" applyFill="1" applyBorder="1" applyAlignment="1" applyProtection="1">
      <alignment horizontal="left" vertical="center" wrapText="1"/>
      <protection locked="0"/>
    </xf>
    <xf numFmtId="0" fontId="47" fillId="0" borderId="146" xfId="1" applyFont="1" applyFill="1" applyBorder="1" applyAlignment="1" applyProtection="1">
      <alignment horizontal="left" vertical="center" wrapText="1"/>
      <protection locked="0"/>
    </xf>
    <xf numFmtId="0" fontId="46" fillId="0" borderId="144" xfId="1" applyFont="1" applyBorder="1" applyAlignment="1" applyProtection="1">
      <alignment vertical="center"/>
      <protection locked="0"/>
    </xf>
    <xf numFmtId="0" fontId="46" fillId="0" borderId="145" xfId="1" applyFont="1" applyBorder="1" applyAlignment="1" applyProtection="1">
      <alignment vertical="center"/>
      <protection locked="0"/>
    </xf>
    <xf numFmtId="0" fontId="46" fillId="0" borderId="146" xfId="1" applyFont="1" applyBorder="1" applyAlignment="1" applyProtection="1">
      <alignment vertical="center"/>
      <protection locked="0"/>
    </xf>
    <xf numFmtId="0" fontId="46" fillId="16" borderId="144" xfId="1" applyFont="1" applyFill="1" applyBorder="1" applyAlignment="1" applyProtection="1">
      <alignment horizontal="center" vertical="center"/>
    </xf>
    <xf numFmtId="0" fontId="46" fillId="16" borderId="145" xfId="1" applyFont="1" applyFill="1" applyBorder="1" applyAlignment="1" applyProtection="1">
      <alignment horizontal="center" vertical="center"/>
    </xf>
    <xf numFmtId="0" fontId="46" fillId="16" borderId="146" xfId="1" applyFont="1" applyFill="1" applyBorder="1" applyAlignment="1" applyProtection="1">
      <alignment horizontal="center" vertical="center"/>
    </xf>
    <xf numFmtId="0" fontId="46" fillId="0" borderId="110" xfId="1" applyFont="1" applyBorder="1" applyAlignment="1" applyProtection="1">
      <alignment horizontal="center" vertical="center"/>
    </xf>
    <xf numFmtId="0" fontId="46" fillId="0" borderId="112" xfId="1" applyFont="1" applyBorder="1" applyAlignment="1" applyProtection="1">
      <alignment horizontal="center" vertical="center"/>
    </xf>
    <xf numFmtId="0" fontId="46" fillId="0" borderId="58" xfId="1" applyFont="1" applyBorder="1" applyAlignment="1" applyProtection="1">
      <alignment horizontal="center" vertical="center"/>
    </xf>
    <xf numFmtId="0" fontId="46" fillId="0" borderId="59" xfId="1" applyFont="1" applyBorder="1" applyAlignment="1" applyProtection="1">
      <alignment horizontal="center" vertical="center"/>
    </xf>
    <xf numFmtId="0" fontId="46" fillId="0" borderId="144" xfId="1" applyFont="1" applyBorder="1" applyAlignment="1" applyProtection="1">
      <alignment vertical="center" wrapText="1"/>
      <protection locked="0"/>
    </xf>
    <xf numFmtId="0" fontId="46" fillId="0" borderId="145" xfId="1" applyFont="1" applyBorder="1" applyAlignment="1" applyProtection="1">
      <alignment vertical="center" wrapText="1"/>
      <protection locked="0"/>
    </xf>
    <xf numFmtId="0" fontId="46" fillId="0" borderId="146" xfId="1" applyFont="1" applyBorder="1" applyAlignment="1" applyProtection="1">
      <alignment vertical="center" wrapText="1"/>
      <protection locked="0"/>
    </xf>
    <xf numFmtId="0" fontId="48" fillId="13" borderId="83" xfId="125" applyFont="1" applyFill="1" applyBorder="1" applyAlignment="1" applyProtection="1">
      <alignment horizontal="center" vertical="center"/>
    </xf>
    <xf numFmtId="0" fontId="48" fillId="13" borderId="40" xfId="125" applyFont="1" applyFill="1" applyBorder="1" applyAlignment="1" applyProtection="1">
      <alignment horizontal="center" vertical="center"/>
    </xf>
    <xf numFmtId="0" fontId="48" fillId="13" borderId="84" xfId="125" applyFont="1" applyFill="1" applyBorder="1" applyAlignment="1" applyProtection="1">
      <alignment horizontal="center" vertical="center"/>
    </xf>
    <xf numFmtId="0" fontId="48" fillId="0" borderId="144" xfId="125" applyFont="1" applyBorder="1" applyAlignment="1" applyProtection="1">
      <alignment horizontal="center" vertical="center"/>
      <protection locked="0"/>
    </xf>
    <xf numFmtId="0" fontId="48" fillId="0" borderId="146" xfId="125" applyFont="1" applyBorder="1" applyAlignment="1" applyProtection="1">
      <alignment horizontal="center" vertical="center"/>
      <protection locked="0"/>
    </xf>
    <xf numFmtId="0" fontId="48" fillId="13" borderId="147" xfId="125" applyFont="1" applyFill="1" applyBorder="1" applyAlignment="1" applyProtection="1">
      <alignment horizontal="center" vertical="center"/>
    </xf>
    <xf numFmtId="0" fontId="48" fillId="0" borderId="147" xfId="125" applyFont="1" applyBorder="1" applyAlignment="1" applyProtection="1">
      <alignment horizontal="center" vertical="center"/>
      <protection locked="0"/>
    </xf>
    <xf numFmtId="0" fontId="48" fillId="13" borderId="144" xfId="125" applyFont="1" applyFill="1" applyBorder="1" applyAlignment="1" applyProtection="1">
      <alignment horizontal="center" vertical="center"/>
    </xf>
    <xf numFmtId="0" fontId="48" fillId="13" borderId="145" xfId="125" applyFont="1" applyFill="1" applyBorder="1" applyAlignment="1" applyProtection="1">
      <alignment horizontal="center" vertical="center"/>
    </xf>
    <xf numFmtId="0" fontId="48" fillId="13" borderId="146" xfId="125" applyFont="1" applyFill="1" applyBorder="1" applyAlignment="1" applyProtection="1">
      <alignment horizontal="center" vertical="center"/>
    </xf>
    <xf numFmtId="0" fontId="48" fillId="0" borderId="110" xfId="125" applyFont="1" applyBorder="1" applyAlignment="1" applyProtection="1">
      <alignment horizontal="center" vertical="center" wrapText="1"/>
      <protection locked="0"/>
    </xf>
    <xf numFmtId="0" fontId="48" fillId="0" borderId="111" xfId="125" applyFont="1" applyBorder="1" applyAlignment="1" applyProtection="1">
      <alignment horizontal="center" vertical="center" wrapText="1"/>
      <protection locked="0"/>
    </xf>
    <xf numFmtId="0" fontId="48" fillId="0" borderId="112" xfId="125" applyFont="1" applyBorder="1" applyAlignment="1" applyProtection="1">
      <alignment horizontal="center" vertical="center" wrapText="1"/>
      <protection locked="0"/>
    </xf>
    <xf numFmtId="0" fontId="48" fillId="16" borderId="144" xfId="125" applyFont="1" applyFill="1" applyBorder="1" applyAlignment="1" applyProtection="1">
      <alignment horizontal="center" vertical="center"/>
    </xf>
    <xf numFmtId="0" fontId="48" fillId="16" borderId="145" xfId="125" applyFont="1" applyFill="1" applyBorder="1" applyAlignment="1" applyProtection="1">
      <alignment horizontal="center" vertical="center"/>
    </xf>
    <xf numFmtId="0" fontId="48" fillId="16" borderId="146" xfId="125" applyFont="1" applyFill="1" applyBorder="1" applyAlignment="1" applyProtection="1">
      <alignment horizontal="center" vertical="center"/>
    </xf>
    <xf numFmtId="0" fontId="48" fillId="16" borderId="147" xfId="125" applyFont="1" applyFill="1" applyBorder="1" applyAlignment="1" applyProtection="1">
      <alignment horizontal="center" vertical="center"/>
    </xf>
    <xf numFmtId="0" fontId="48" fillId="13" borderId="144" xfId="125" applyFont="1" applyFill="1" applyBorder="1" applyAlignment="1" applyProtection="1">
      <alignment horizontal="left" vertical="center"/>
    </xf>
    <xf numFmtId="0" fontId="48" fillId="13" borderId="146" xfId="125" applyFont="1" applyFill="1" applyBorder="1" applyAlignment="1" applyProtection="1">
      <alignment horizontal="left" vertical="center"/>
    </xf>
    <xf numFmtId="0" fontId="48" fillId="0" borderId="144" xfId="125" applyFont="1" applyBorder="1" applyAlignment="1" applyProtection="1">
      <alignment horizontal="center" vertical="center" wrapText="1"/>
      <protection locked="0"/>
    </xf>
    <xf numFmtId="0" fontId="48" fillId="0" borderId="145" xfId="125" applyFont="1" applyBorder="1" applyAlignment="1" applyProtection="1">
      <alignment horizontal="center" vertical="center" wrapText="1"/>
      <protection locked="0"/>
    </xf>
    <xf numFmtId="0" fontId="48" fillId="0" borderId="146" xfId="125" applyFont="1" applyBorder="1" applyAlignment="1" applyProtection="1">
      <alignment horizontal="center" vertical="center" wrapText="1"/>
      <protection locked="0"/>
    </xf>
    <xf numFmtId="0" fontId="48" fillId="13" borderId="144" xfId="125" applyFont="1" applyFill="1" applyBorder="1" applyAlignment="1" applyProtection="1">
      <alignment horizontal="center" vertical="center" wrapText="1"/>
    </xf>
    <xf numFmtId="0" fontId="48" fillId="13" borderId="145" xfId="125" applyFont="1" applyFill="1" applyBorder="1" applyAlignment="1" applyProtection="1">
      <alignment horizontal="center" vertical="center" wrapText="1"/>
    </xf>
    <xf numFmtId="0" fontId="48" fillId="13" borderId="146" xfId="125" applyFont="1" applyFill="1" applyBorder="1" applyAlignment="1" applyProtection="1">
      <alignment horizontal="center" vertical="center" wrapText="1"/>
    </xf>
    <xf numFmtId="0" fontId="48" fillId="24" borderId="135" xfId="70" applyFont="1" applyFill="1" applyBorder="1" applyAlignment="1" applyProtection="1">
      <alignment horizontal="center" vertical="center" wrapText="1"/>
    </xf>
    <xf numFmtId="0" fontId="48" fillId="22" borderId="135" xfId="70" applyFont="1" applyFill="1" applyBorder="1" applyAlignment="1" applyProtection="1">
      <alignment horizontal="center" vertical="center" wrapText="1"/>
    </xf>
    <xf numFmtId="0" fontId="14" fillId="0" borderId="144" xfId="58" applyFont="1" applyFill="1" applyBorder="1" applyAlignment="1" applyProtection="1">
      <alignment horizontal="center" vertical="center"/>
      <protection locked="0"/>
    </xf>
    <xf numFmtId="0" fontId="14" fillId="0" borderId="145" xfId="58" applyFill="1" applyBorder="1" applyAlignment="1" applyProtection="1">
      <alignment horizontal="center" vertical="center"/>
      <protection locked="0"/>
    </xf>
    <xf numFmtId="0" fontId="14" fillId="0" borderId="146" xfId="58" applyFill="1" applyBorder="1" applyAlignment="1" applyProtection="1">
      <alignment horizontal="center" vertical="center"/>
      <protection locked="0"/>
    </xf>
    <xf numFmtId="0" fontId="48" fillId="13" borderId="144" xfId="125" applyFont="1" applyFill="1" applyBorder="1" applyAlignment="1" applyProtection="1">
      <alignment horizontal="center" vertical="center"/>
      <protection locked="0"/>
    </xf>
    <xf numFmtId="0" fontId="48" fillId="13" borderId="146" xfId="125" applyFont="1" applyFill="1" applyBorder="1" applyAlignment="1" applyProtection="1">
      <alignment horizontal="center" vertical="center"/>
      <protection locked="0"/>
    </xf>
    <xf numFmtId="0" fontId="48" fillId="17" borderId="147" xfId="125" applyFont="1" applyFill="1" applyBorder="1" applyAlignment="1" applyProtection="1">
      <alignment horizontal="center" vertical="center"/>
      <protection locked="0"/>
    </xf>
    <xf numFmtId="0" fontId="48" fillId="8" borderId="147" xfId="125" applyFont="1" applyFill="1" applyBorder="1" applyAlignment="1" applyProtection="1">
      <alignment horizontal="center" vertical="center"/>
      <protection locked="0"/>
    </xf>
    <xf numFmtId="0" fontId="48" fillId="0" borderId="145" xfId="125" applyFont="1" applyBorder="1" applyAlignment="1" applyProtection="1">
      <alignment horizontal="center" vertical="center"/>
      <protection locked="0"/>
    </xf>
    <xf numFmtId="0" fontId="48" fillId="8" borderId="144" xfId="125" applyFont="1" applyFill="1" applyBorder="1" applyAlignment="1" applyProtection="1">
      <alignment horizontal="center" vertical="center"/>
    </xf>
    <xf numFmtId="0" fontId="48" fillId="8" borderId="145" xfId="125" applyFont="1" applyFill="1" applyBorder="1" applyAlignment="1" applyProtection="1">
      <alignment horizontal="center" vertical="center"/>
    </xf>
    <xf numFmtId="0" fontId="48" fillId="8" borderId="146" xfId="125" applyFont="1" applyFill="1" applyBorder="1" applyAlignment="1" applyProtection="1">
      <alignment horizontal="center" vertical="center"/>
    </xf>
    <xf numFmtId="0" fontId="48" fillId="8" borderId="147" xfId="125" applyFont="1" applyFill="1" applyBorder="1" applyAlignment="1" applyProtection="1">
      <alignment horizontal="center" vertical="center"/>
    </xf>
    <xf numFmtId="0" fontId="48" fillId="0" borderId="110" xfId="125" applyFont="1" applyBorder="1" applyAlignment="1" applyProtection="1">
      <alignment horizontal="center" vertical="center"/>
      <protection locked="0"/>
    </xf>
    <xf numFmtId="0" fontId="48" fillId="0" borderId="111" xfId="125" applyFont="1" applyBorder="1" applyAlignment="1" applyProtection="1">
      <alignment horizontal="center" vertical="center"/>
      <protection locked="0"/>
    </xf>
    <xf numFmtId="0" fontId="48" fillId="0" borderId="112" xfId="125" applyFont="1" applyBorder="1" applyAlignment="1" applyProtection="1">
      <alignment horizontal="center" vertical="center"/>
      <protection locked="0"/>
    </xf>
    <xf numFmtId="0" fontId="48" fillId="0" borderId="11" xfId="125" applyFont="1" applyBorder="1" applyAlignment="1" applyProtection="1">
      <alignment horizontal="center" vertical="center"/>
      <protection locked="0"/>
    </xf>
    <xf numFmtId="0" fontId="48" fillId="0" borderId="12" xfId="125" applyFont="1" applyBorder="1" applyAlignment="1" applyProtection="1">
      <alignment horizontal="center" vertical="center"/>
      <protection locked="0"/>
    </xf>
    <xf numFmtId="0" fontId="48" fillId="0" borderId="25" xfId="125" applyFont="1" applyBorder="1" applyAlignment="1" applyProtection="1">
      <alignment horizontal="center" vertical="center"/>
      <protection locked="0"/>
    </xf>
    <xf numFmtId="0" fontId="48" fillId="8" borderId="110" xfId="125" applyFont="1" applyFill="1" applyBorder="1" applyAlignment="1" applyProtection="1">
      <alignment horizontal="center" vertical="center"/>
      <protection locked="0"/>
    </xf>
    <xf numFmtId="0" fontId="48" fillId="8" borderId="112" xfId="125" applyFont="1" applyFill="1" applyBorder="1" applyAlignment="1" applyProtection="1">
      <alignment horizontal="center" vertical="center"/>
      <protection locked="0"/>
    </xf>
    <xf numFmtId="0" fontId="48" fillId="8" borderId="11" xfId="125" applyFont="1" applyFill="1" applyBorder="1" applyAlignment="1" applyProtection="1">
      <alignment horizontal="center" vertical="center"/>
      <protection locked="0"/>
    </xf>
    <xf numFmtId="0" fontId="48" fillId="8" borderId="25" xfId="125" applyFont="1" applyFill="1" applyBorder="1" applyAlignment="1" applyProtection="1">
      <alignment horizontal="center" vertical="center"/>
      <protection locked="0"/>
    </xf>
    <xf numFmtId="0" fontId="47" fillId="8" borderId="145" xfId="125" applyFont="1" applyFill="1" applyBorder="1" applyAlignment="1" applyProtection="1">
      <alignment horizontal="center" vertical="center"/>
    </xf>
    <xf numFmtId="0" fontId="47" fillId="8" borderId="146" xfId="125" applyFont="1" applyFill="1" applyBorder="1" applyAlignment="1" applyProtection="1">
      <alignment horizontal="center" vertical="center"/>
    </xf>
  </cellXfs>
  <cellStyles count="126">
    <cellStyle name="cf1" xfId="2"/>
    <cellStyle name="cf2" xfId="3"/>
    <cellStyle name="cf3" xfId="4"/>
    <cellStyle name="cf4" xfId="5"/>
    <cellStyle name="cf5" xfId="6"/>
    <cellStyle name="cf6" xfId="7"/>
    <cellStyle name="cf7" xfId="8"/>
    <cellStyle name="cf8" xfId="9"/>
    <cellStyle name="Comma" xfId="10"/>
    <cellStyle name="Comma [0]" xfId="11"/>
    <cellStyle name="ConditionalStyle_1" xfId="12"/>
    <cellStyle name="Currency" xfId="13"/>
    <cellStyle name="Currency [0]" xfId="14"/>
    <cellStyle name="Currency_protocollo def bis.xls" xfId="15"/>
    <cellStyle name="Euro" xfId="16"/>
    <cellStyle name="Euro 2" xfId="17"/>
    <cellStyle name="Euro 2 2" xfId="18"/>
    <cellStyle name="Euro 3" xfId="19"/>
    <cellStyle name="Euro 3 2" xfId="20"/>
    <cellStyle name="Euro 4" xfId="21"/>
    <cellStyle name="Excel Built-in Normal" xfId="22"/>
    <cellStyle name="Excel Built-in Normal 1" xfId="23"/>
    <cellStyle name="Excel Built-in Percent" xfId="24"/>
    <cellStyle name="Excel_CondFormat_1_1_1" xfId="25"/>
    <cellStyle name="Heading" xfId="26"/>
    <cellStyle name="Heading1" xfId="27"/>
    <cellStyle name="Migliaia [0] 2" xfId="28"/>
    <cellStyle name="Migliaia 2" xfId="29"/>
    <cellStyle name="Migliaia 2 2" xfId="30"/>
    <cellStyle name="Migliaia 2 2 2" xfId="31"/>
    <cellStyle name="Migliaia 2 3" xfId="32"/>
    <cellStyle name="Migliaia 2 3 2" xfId="33"/>
    <cellStyle name="Migliaia 2 3 2 2" xfId="34"/>
    <cellStyle name="Migliaia 2 3 2 3" xfId="35"/>
    <cellStyle name="Migliaia 2 3 2 4" xfId="36"/>
    <cellStyle name="Migliaia 2 3 3" xfId="37"/>
    <cellStyle name="Migliaia 2 3 4" xfId="38"/>
    <cellStyle name="Migliaia 2 3 5" xfId="39"/>
    <cellStyle name="Migliaia 2 4" xfId="40"/>
    <cellStyle name="Migliaia 2 4 2" xfId="41"/>
    <cellStyle name="Migliaia 2 4 3" xfId="42"/>
    <cellStyle name="Migliaia 2 4 4" xfId="43"/>
    <cellStyle name="Migliaia 2 5" xfId="44"/>
    <cellStyle name="Migliaia 2 6" xfId="45"/>
    <cellStyle name="Migliaia 2 7" xfId="46"/>
    <cellStyle name="Migliaia 3" xfId="47"/>
    <cellStyle name="Migliaia 3 2" xfId="48"/>
    <cellStyle name="Migliaia 3 3" xfId="49"/>
    <cellStyle name="Migliaia 3 4" xfId="50"/>
    <cellStyle name="Migliaia 4" xfId="51"/>
    <cellStyle name="Normale" xfId="0" builtinId="0"/>
    <cellStyle name="Normale 10" xfId="52"/>
    <cellStyle name="Normale 11" xfId="53"/>
    <cellStyle name="Normale 12" xfId="54"/>
    <cellStyle name="Normale 13" xfId="55"/>
    <cellStyle name="Normale 14" xfId="56"/>
    <cellStyle name="Normale 15" xfId="123"/>
    <cellStyle name="Normale 2" xfId="57"/>
    <cellStyle name="Normale 2 2" xfId="58"/>
    <cellStyle name="Normale 2 2 2" xfId="59"/>
    <cellStyle name="Normale 2 2 2 2" xfId="60"/>
    <cellStyle name="Normale 2 2 3" xfId="61"/>
    <cellStyle name="Normale 2 2 3 2" xfId="124"/>
    <cellStyle name="Normale 2 3" xfId="62"/>
    <cellStyle name="Normale 2 4" xfId="63"/>
    <cellStyle name="Normale 2 4 2" xfId="64"/>
    <cellStyle name="Normale 3" xfId="65"/>
    <cellStyle name="Normale 3 2" xfId="66"/>
    <cellStyle name="Normale 3 2 2" xfId="67"/>
    <cellStyle name="Normale 3 2 2 2" xfId="68"/>
    <cellStyle name="Normale 3 2 3" xfId="69"/>
    <cellStyle name="Normale 3 2 4" xfId="70"/>
    <cellStyle name="Normale 3 2 5" xfId="71"/>
    <cellStyle name="Normale 3 3" xfId="72"/>
    <cellStyle name="Normale 3 4" xfId="73"/>
    <cellStyle name="Normale 3 5" xfId="74"/>
    <cellStyle name="Normale 4" xfId="75"/>
    <cellStyle name="Normale 4 2" xfId="76"/>
    <cellStyle name="Normale 4 2 2" xfId="125"/>
    <cellStyle name="Normale 5" xfId="77"/>
    <cellStyle name="Normale 5 2" xfId="78"/>
    <cellStyle name="Normale 6" xfId="79"/>
    <cellStyle name="Normale 7" xfId="80"/>
    <cellStyle name="Normale 7 2" xfId="81"/>
    <cellStyle name="Normale 8" xfId="82"/>
    <cellStyle name="Normale 9" xfId="83"/>
    <cellStyle name="Normale_Copia di Scheda Obiettivo Performance" xfId="120"/>
    <cellStyle name="Normale_Foglio1" xfId="122"/>
    <cellStyle name="Normale_OBJ_rev09 2" xfId="121"/>
    <cellStyle name="Normale_OBJ_rev09 2 3" xfId="1"/>
    <cellStyle name="Percent" xfId="84"/>
    <cellStyle name="Percentuale 2" xfId="85"/>
    <cellStyle name="Percentuale 2 2" xfId="86"/>
    <cellStyle name="Percentuale 2 3" xfId="87"/>
    <cellStyle name="Percentuale 3" xfId="88"/>
    <cellStyle name="Percentuale 3 2" xfId="89"/>
    <cellStyle name="Percentuale 3 2 2" xfId="90"/>
    <cellStyle name="Percentuale 3 3" xfId="91"/>
    <cellStyle name="Percentuale 3 4" xfId="92"/>
    <cellStyle name="Percentuale 4" xfId="93"/>
    <cellStyle name="Percentuale 4 2" xfId="94"/>
    <cellStyle name="Percentuale 5" xfId="95"/>
    <cellStyle name="Percentuale 6" xfId="96"/>
    <cellStyle name="Result" xfId="97"/>
    <cellStyle name="Result2" xfId="98"/>
    <cellStyle name="TableStyleLight1" xfId="99"/>
    <cellStyle name="TableStyleLight1 2" xfId="100"/>
    <cellStyle name="Testo descrittivo 2" xfId="101"/>
    <cellStyle name="Valuta 2" xfId="102"/>
    <cellStyle name="Valuta 2 2" xfId="103"/>
    <cellStyle name="Valuta 2 2 2" xfId="104"/>
    <cellStyle name="Valuta 2 3" xfId="105"/>
    <cellStyle name="Valuta 3" xfId="106"/>
    <cellStyle name="Valuta 3 2" xfId="107"/>
    <cellStyle name="Valuta 3 2 2" xfId="108"/>
    <cellStyle name="Valuta 3 3" xfId="109"/>
    <cellStyle name="Valuta 3 4" xfId="110"/>
    <cellStyle name="Valuta 4" xfId="111"/>
    <cellStyle name="Valuta 4 2" xfId="112"/>
    <cellStyle name="Valuta 5" xfId="113"/>
    <cellStyle name="Valuta 6" xfId="114"/>
    <cellStyle name="Währung" xfId="115"/>
    <cellStyle name="Währung 2" xfId="116"/>
    <cellStyle name="Währung 2 2" xfId="117"/>
    <cellStyle name="Währung 3" xfId="118"/>
    <cellStyle name="Währung 4" xfId="119"/>
  </cellStyles>
  <dxfs count="32">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b val="0"/>
        <condense val="0"/>
        <extend val="0"/>
        <color indexed="22"/>
      </font>
      <fill>
        <patternFill patternType="solid">
          <fgColor indexed="31"/>
          <bgColor indexed="22"/>
        </patternFill>
      </fill>
    </dxf>
    <dxf>
      <font>
        <b val="0"/>
        <condense val="0"/>
        <extend val="0"/>
        <color indexed="10"/>
      </font>
      <fill>
        <patternFill patternType="solid">
          <fgColor indexed="16"/>
          <bgColor indexed="10"/>
        </patternFill>
      </fill>
    </dxf>
    <dxf>
      <font>
        <b val="0"/>
        <condense val="0"/>
        <extend val="0"/>
        <color indexed="22"/>
      </font>
      <fill>
        <patternFill patternType="solid">
          <fgColor indexed="31"/>
          <bgColor indexed="22"/>
        </patternFill>
      </fill>
    </dxf>
    <dxf>
      <font>
        <b val="0"/>
        <condense val="0"/>
        <extend val="0"/>
        <color indexed="10"/>
      </font>
      <fill>
        <patternFill patternType="solid">
          <fgColor indexed="16"/>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uments%20and%20Settings\paola.arrigoni\Impostazioni%20locali\Temporary%20Internet%20Files\OBJ_rev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sserini.DASEIN/Documents/VALUTAZIONE/NUOVI%20MATERIALI/0.%20Sistema%20val.%20PO%202016/OBJ_rev1.16%20Dlgs%201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92.168.10.203/H/tmp/VALUTAZIONE%20PERFORMANCE/Documents%20and%20Settings/paola.arrigoni/Impostazioni%20locali/Temporary%20Internet%20Files/OBJ_rev2.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mp/VALUTAZIONE%20PERFORMANCE/Documents%20and%20Settings/paola.arrigoni/Impostazioni%20locali/Temporary%20Internet%20Files/OBJ_rev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192.168.10.203/Dasein/OIV/5%20OIV%20NUCLEI%20ENTI%202016/Cengio/Validazione%20PP%202016/All.%201%20Piano%20Performance%202016%20TUTTI%20DEFINITIV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sein/OIV/5%20OIV%20NUCLEI%20ENTI%202016/Cengio/Validazione%20PP%202016/All.%201%20Piano%20Performance%202016%20TUTTI%20DEFINIT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sein\OIV\5%20OIV%20NUCLEI%20ENTI%202016\Ronco%20Scrivia%20da%20FINIRE\PP%202016\BARTOLINI_Modello%20Peg_Perf%202016-2018%20l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AFFARI GENERALI</v>
          </cell>
          <cell r="C2" t="str">
            <v>MARCO RAFFAELE CASATI</v>
          </cell>
          <cell r="E2" t="str">
            <v>SVIL</v>
          </cell>
        </row>
        <row r="3">
          <cell r="E3" t="str">
            <v>S</v>
          </cell>
        </row>
        <row r="4">
          <cell r="E4" t="str">
            <v>PROC</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TECNICO</v>
          </cell>
          <cell r="C2" t="str">
            <v>MARIO ROSSI</v>
          </cell>
          <cell r="E2" t="str">
            <v>SVIL</v>
          </cell>
        </row>
        <row r="3">
          <cell r="B3" t="str">
            <v>FINANZIARIO</v>
          </cell>
          <cell r="C3" t="str">
            <v>ANNA BIANCHI</v>
          </cell>
          <cell r="E3" t="str">
            <v>MIGL</v>
          </cell>
        </row>
        <row r="4">
          <cell r="B4" t="str">
            <v>SOCIALE</v>
          </cell>
          <cell r="C4" t="str">
            <v>MARIA VERDI</v>
          </cell>
          <cell r="E4" t="str">
            <v>MANT</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i"/>
      <sheetName val="Caratteristiche"/>
      <sheetName val="Economico Patrimoniale"/>
      <sheetName val="Organizzazione"/>
      <sheetName val="OBJ_st01_Trasparenza"/>
      <sheetName val="OBJ st02_Anticorr"/>
      <sheetName val="10_Patrimonio"/>
      <sheetName val="14_Finanziario"/>
      <sheetName val="16_Entrate"/>
      <sheetName val="23_S Personale"/>
      <sheetName val="15_Sociale"/>
      <sheetName val="8 Disabili"/>
      <sheetName val="9_Minori"/>
      <sheetName val="2_Anziani"/>
      <sheetName val="5_Ass.Scolastica"/>
      <sheetName val="7_Vigilanza ter"/>
      <sheetName val="24_S Segreteria"/>
      <sheetName val="6_Demografici"/>
      <sheetName val="1_Servizi cimiteriali"/>
      <sheetName val="3_Commercio"/>
      <sheetName val="19_Manifestazioni"/>
      <sheetName val="13_Territorio"/>
      <sheetName val="4_Ecologia"/>
      <sheetName val="17_Edilizia"/>
      <sheetName val="21_Manutenzioni"/>
      <sheetName val="22_Manutenzioni s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i"/>
      <sheetName val="Caratteristiche"/>
      <sheetName val="Economico Patrimoniale"/>
      <sheetName val="Organizzazione"/>
      <sheetName val="OBJ_st01_Trasparenza"/>
      <sheetName val="OBJ st02_Anticorr"/>
      <sheetName val="10_Patrimonio"/>
      <sheetName val="14_Finanziario"/>
      <sheetName val="16_Entrate"/>
      <sheetName val="23_S Personale"/>
      <sheetName val="15_Sociale"/>
      <sheetName val="8 Disabili"/>
      <sheetName val="9_Minori"/>
      <sheetName val="2_Anziani"/>
      <sheetName val="5_Ass.Scolastica"/>
      <sheetName val="7_Vigilanza ter"/>
      <sheetName val="24_S Segreteria"/>
      <sheetName val="6_Demografici"/>
      <sheetName val="1_Servizi cimiteriali"/>
      <sheetName val="3_Commercio"/>
      <sheetName val="19_Manifestazioni"/>
      <sheetName val="13_Territorio"/>
      <sheetName val="4_Ecologia"/>
      <sheetName val="17_Edilizia"/>
      <sheetName val="21_Manutenzioni"/>
      <sheetName val="22_Manutenzioni s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pilogo"/>
      <sheetName val="obiettivo 1 borse lavoro"/>
      <sheetName val="Obiettivo 2 scuole immobili"/>
      <sheetName val="Obiettivo 3 difesa suolo"/>
      <sheetName val="Obiettivo 4 RSU"/>
      <sheetName val="Obiettivo 5 casetta acqua"/>
      <sheetName val="Obiettivo 6 illuminazione"/>
      <sheetName val="Obiettivo 7manutenzione viabil"/>
      <sheetName val="Obiettivo 8  alienazione,"/>
      <sheetName val="Obiettivo 9  verifiche sicurezz"/>
      <sheetName val="Obiettivo 10  trasparenza"/>
      <sheetName val="Obiettivo 11  digitalizzazione"/>
      <sheetName val="obiettivi lp"/>
      <sheetName val="esempio scheda"/>
      <sheetName val="obiettivo 1 borse lavoro (2)"/>
      <sheetName val="Obiettivo 2 scuole immobili (2"/>
      <sheetName val="Obiettivo 3 difesa suolo (2)"/>
      <sheetName val="Obiettivo 4 RSU (2)"/>
      <sheetName val="Obiettivo 5 casetta acqua (2)"/>
      <sheetName val="Obiettivo 6 illuminazione (2)"/>
      <sheetName val="Obiettivo 7manutenzione via (2"/>
      <sheetName val="Obiettivo 8  alienazione, (2)"/>
      <sheetName val="Obiettivo 9  verifiche sicu (2"/>
      <sheetName val="Obiettivo 10  trasparenz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8">
          <cell r="G8" t="str">
            <v>x</v>
          </cell>
          <cell r="H8" t="str">
            <v>x</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5535"/>
  <sheetViews>
    <sheetView zoomScaleNormal="100" workbookViewId="0">
      <selection activeCell="C6" sqref="C6:H6"/>
    </sheetView>
  </sheetViews>
  <sheetFormatPr defaultColWidth="9.140625" defaultRowHeight="12.75"/>
  <cols>
    <col min="1" max="2" width="8.5703125" style="32" customWidth="1"/>
    <col min="3" max="14" width="6.5703125" style="32" customWidth="1"/>
    <col min="15" max="15" width="89.85546875" style="32" customWidth="1"/>
    <col min="16" max="16" width="10" style="32" bestFit="1" customWidth="1"/>
    <col min="17" max="244" width="9.140625" style="32"/>
    <col min="245" max="245" width="14.140625" style="32" bestFit="1" customWidth="1"/>
    <col min="246" max="16384" width="9.140625" style="32"/>
  </cols>
  <sheetData>
    <row r="1" spans="1:18" ht="18" customHeight="1" thickBot="1">
      <c r="A1" s="274" t="s">
        <v>0</v>
      </c>
      <c r="B1" s="274"/>
      <c r="C1" s="274"/>
      <c r="D1" s="274"/>
      <c r="E1" s="274"/>
      <c r="F1" s="274"/>
      <c r="G1" s="274"/>
      <c r="H1" s="274"/>
      <c r="I1" s="274"/>
      <c r="J1" s="274"/>
      <c r="K1" s="274"/>
      <c r="L1" s="274"/>
      <c r="M1" s="274"/>
      <c r="N1" s="274"/>
    </row>
    <row r="2" spans="1:18" s="58" customFormat="1" ht="12" thickBot="1">
      <c r="A2" s="275" t="s">
        <v>1</v>
      </c>
      <c r="B2" s="276"/>
      <c r="C2" s="276"/>
      <c r="D2" s="276"/>
      <c r="E2" s="276" t="s">
        <v>2</v>
      </c>
      <c r="F2" s="276"/>
      <c r="G2" s="276"/>
      <c r="H2" s="276"/>
      <c r="I2" s="276" t="s">
        <v>3</v>
      </c>
      <c r="J2" s="276"/>
      <c r="K2" s="276"/>
      <c r="L2" s="276"/>
      <c r="M2" s="276"/>
      <c r="N2" s="277"/>
    </row>
    <row r="3" spans="1:18" s="58" customFormat="1" ht="11.25">
      <c r="A3" s="278" t="s">
        <v>4</v>
      </c>
      <c r="B3" s="279"/>
      <c r="C3" s="279"/>
      <c r="D3" s="279"/>
      <c r="E3" s="279" t="s">
        <v>4</v>
      </c>
      <c r="F3" s="279"/>
      <c r="G3" s="279"/>
      <c r="H3" s="279"/>
      <c r="I3" s="282" t="s">
        <v>4</v>
      </c>
      <c r="J3" s="283"/>
      <c r="K3" s="283"/>
      <c r="L3" s="283"/>
      <c r="M3" s="283"/>
      <c r="N3" s="284"/>
    </row>
    <row r="4" spans="1:18" s="58" customFormat="1" ht="11.25">
      <c r="A4" s="280"/>
      <c r="B4" s="281"/>
      <c r="C4" s="281"/>
      <c r="D4" s="281"/>
      <c r="E4" s="281"/>
      <c r="F4" s="281"/>
      <c r="G4" s="281"/>
      <c r="H4" s="281"/>
      <c r="I4" s="285"/>
      <c r="J4" s="286"/>
      <c r="K4" s="286"/>
      <c r="L4" s="286"/>
      <c r="M4" s="286"/>
      <c r="N4" s="287"/>
    </row>
    <row r="5" spans="1:18" s="58" customFormat="1" ht="27" customHeight="1">
      <c r="A5" s="246" t="s">
        <v>5</v>
      </c>
      <c r="B5" s="247"/>
      <c r="C5" s="248" t="s">
        <v>307</v>
      </c>
      <c r="D5" s="249"/>
      <c r="E5" s="249"/>
      <c r="F5" s="249"/>
      <c r="G5" s="249"/>
      <c r="H5" s="250"/>
      <c r="I5" s="247" t="s">
        <v>6</v>
      </c>
      <c r="J5" s="247"/>
      <c r="K5" s="251" t="s">
        <v>309</v>
      </c>
      <c r="L5" s="251"/>
      <c r="M5" s="251"/>
      <c r="N5" s="252"/>
      <c r="O5" s="269"/>
      <c r="P5" s="270"/>
      <c r="Q5" s="270"/>
      <c r="R5" s="271"/>
    </row>
    <row r="6" spans="1:18" ht="22.5" customHeight="1">
      <c r="A6" s="253" t="s">
        <v>7</v>
      </c>
      <c r="B6" s="254"/>
      <c r="C6" s="255" t="s">
        <v>308</v>
      </c>
      <c r="D6" s="256"/>
      <c r="E6" s="256"/>
      <c r="F6" s="256"/>
      <c r="G6" s="256"/>
      <c r="H6" s="257"/>
      <c r="I6" s="254" t="s">
        <v>8</v>
      </c>
      <c r="J6" s="254"/>
      <c r="K6" s="300" t="s">
        <v>310</v>
      </c>
      <c r="L6" s="301"/>
      <c r="M6" s="301"/>
      <c r="N6" s="302"/>
      <c r="O6" s="272"/>
      <c r="P6" s="273"/>
      <c r="Q6" s="273"/>
      <c r="R6" s="273"/>
    </row>
    <row r="7" spans="1:18" ht="41.25" customHeight="1">
      <c r="A7" s="258" t="s">
        <v>9</v>
      </c>
      <c r="B7" s="259"/>
      <c r="C7" s="260" t="s">
        <v>108</v>
      </c>
      <c r="D7" s="261"/>
      <c r="E7" s="261"/>
      <c r="F7" s="261"/>
      <c r="G7" s="261"/>
      <c r="H7" s="261"/>
      <c r="I7" s="261"/>
      <c r="J7" s="261"/>
      <c r="K7" s="261"/>
      <c r="L7" s="261"/>
      <c r="M7" s="261"/>
      <c r="N7" s="262"/>
      <c r="O7" s="273"/>
      <c r="P7" s="273"/>
      <c r="Q7" s="273"/>
      <c r="R7" s="273"/>
    </row>
    <row r="8" spans="1:18" ht="12.75" customHeight="1">
      <c r="A8" s="57"/>
      <c r="B8" s="56"/>
      <c r="C8" s="263" t="s">
        <v>109</v>
      </c>
      <c r="D8" s="264"/>
      <c r="E8" s="264"/>
      <c r="F8" s="264"/>
      <c r="G8" s="264"/>
      <c r="H8" s="264"/>
      <c r="I8" s="264"/>
      <c r="J8" s="264"/>
      <c r="K8" s="264"/>
      <c r="L8" s="264"/>
      <c r="M8" s="264"/>
      <c r="N8" s="265"/>
      <c r="O8" s="240"/>
    </row>
    <row r="9" spans="1:18" ht="12.75" customHeight="1">
      <c r="A9" s="55"/>
      <c r="B9" s="54"/>
      <c r="C9" s="263"/>
      <c r="D9" s="264"/>
      <c r="E9" s="264"/>
      <c r="F9" s="264"/>
      <c r="G9" s="264"/>
      <c r="H9" s="264"/>
      <c r="I9" s="264"/>
      <c r="J9" s="264"/>
      <c r="K9" s="264"/>
      <c r="L9" s="264"/>
      <c r="M9" s="264"/>
      <c r="N9" s="265"/>
      <c r="O9" s="241"/>
    </row>
    <row r="10" spans="1:18" ht="12.75" customHeight="1">
      <c r="A10" s="242" t="s">
        <v>10</v>
      </c>
      <c r="B10" s="243"/>
      <c r="C10" s="263"/>
      <c r="D10" s="264"/>
      <c r="E10" s="264"/>
      <c r="F10" s="264"/>
      <c r="G10" s="264"/>
      <c r="H10" s="264"/>
      <c r="I10" s="264"/>
      <c r="J10" s="264"/>
      <c r="K10" s="264"/>
      <c r="L10" s="264"/>
      <c r="M10" s="264"/>
      <c r="N10" s="265"/>
      <c r="O10" s="241"/>
    </row>
    <row r="11" spans="1:18" ht="12.75" customHeight="1">
      <c r="A11" s="242"/>
      <c r="B11" s="243"/>
      <c r="C11" s="263"/>
      <c r="D11" s="264"/>
      <c r="E11" s="264"/>
      <c r="F11" s="264"/>
      <c r="G11" s="264"/>
      <c r="H11" s="264"/>
      <c r="I11" s="264"/>
      <c r="J11" s="264"/>
      <c r="K11" s="264"/>
      <c r="L11" s="264"/>
      <c r="M11" s="264"/>
      <c r="N11" s="265"/>
      <c r="O11" s="241"/>
    </row>
    <row r="12" spans="1:18" ht="24" customHeight="1">
      <c r="A12" s="242"/>
      <c r="B12" s="243"/>
      <c r="C12" s="263"/>
      <c r="D12" s="264"/>
      <c r="E12" s="264"/>
      <c r="F12" s="264"/>
      <c r="G12" s="264"/>
      <c r="H12" s="264"/>
      <c r="I12" s="264"/>
      <c r="J12" s="264"/>
      <c r="K12" s="264"/>
      <c r="L12" s="264"/>
      <c r="M12" s="264"/>
      <c r="N12" s="265"/>
      <c r="O12" s="241"/>
    </row>
    <row r="13" spans="1:18" ht="12.75" customHeight="1">
      <c r="A13" s="242"/>
      <c r="B13" s="243"/>
      <c r="C13" s="263"/>
      <c r="D13" s="264"/>
      <c r="E13" s="264"/>
      <c r="F13" s="264"/>
      <c r="G13" s="264"/>
      <c r="H13" s="264"/>
      <c r="I13" s="264"/>
      <c r="J13" s="264"/>
      <c r="K13" s="264"/>
      <c r="L13" s="264"/>
      <c r="M13" s="264"/>
      <c r="N13" s="265"/>
      <c r="O13" s="241"/>
    </row>
    <row r="14" spans="1:18" ht="12.75" customHeight="1">
      <c r="A14" s="242"/>
      <c r="B14" s="243"/>
      <c r="C14" s="263"/>
      <c r="D14" s="264"/>
      <c r="E14" s="264"/>
      <c r="F14" s="264"/>
      <c r="G14" s="264"/>
      <c r="H14" s="264"/>
      <c r="I14" s="264"/>
      <c r="J14" s="264"/>
      <c r="K14" s="264"/>
      <c r="L14" s="264"/>
      <c r="M14" s="264"/>
      <c r="N14" s="265"/>
      <c r="O14" s="241"/>
    </row>
    <row r="15" spans="1:18" ht="12.75" customHeight="1">
      <c r="A15" s="242"/>
      <c r="B15" s="243"/>
      <c r="C15" s="263"/>
      <c r="D15" s="264"/>
      <c r="E15" s="264"/>
      <c r="F15" s="264"/>
      <c r="G15" s="264"/>
      <c r="H15" s="264"/>
      <c r="I15" s="264"/>
      <c r="J15" s="264"/>
      <c r="K15" s="264"/>
      <c r="L15" s="264"/>
      <c r="M15" s="264"/>
      <c r="N15" s="265"/>
      <c r="O15" s="241"/>
    </row>
    <row r="16" spans="1:18" ht="12.75" customHeight="1">
      <c r="A16" s="242"/>
      <c r="B16" s="243"/>
      <c r="C16" s="263"/>
      <c r="D16" s="264"/>
      <c r="E16" s="264"/>
      <c r="F16" s="264"/>
      <c r="G16" s="264"/>
      <c r="H16" s="264"/>
      <c r="I16" s="264"/>
      <c r="J16" s="264"/>
      <c r="K16" s="264"/>
      <c r="L16" s="264"/>
      <c r="M16" s="264"/>
      <c r="N16" s="265"/>
      <c r="O16" s="241"/>
    </row>
    <row r="17" spans="1:15" ht="12.75" customHeight="1">
      <c r="A17" s="242"/>
      <c r="B17" s="243"/>
      <c r="C17" s="263"/>
      <c r="D17" s="264"/>
      <c r="E17" s="264"/>
      <c r="F17" s="264"/>
      <c r="G17" s="264"/>
      <c r="H17" s="264"/>
      <c r="I17" s="264"/>
      <c r="J17" s="264"/>
      <c r="K17" s="264"/>
      <c r="L17" s="264"/>
      <c r="M17" s="264"/>
      <c r="N17" s="265"/>
      <c r="O17" s="241"/>
    </row>
    <row r="18" spans="1:15" ht="39.75" customHeight="1">
      <c r="A18" s="244"/>
      <c r="B18" s="245"/>
      <c r="C18" s="266"/>
      <c r="D18" s="267"/>
      <c r="E18" s="267"/>
      <c r="F18" s="267"/>
      <c r="G18" s="267"/>
      <c r="H18" s="267"/>
      <c r="I18" s="267"/>
      <c r="J18" s="267"/>
      <c r="K18" s="267"/>
      <c r="L18" s="267"/>
      <c r="M18" s="267"/>
      <c r="N18" s="268"/>
      <c r="O18" s="241"/>
    </row>
    <row r="19" spans="1:15" ht="12.75" customHeight="1">
      <c r="A19" s="53"/>
      <c r="B19" s="33"/>
      <c r="C19" s="288" t="s">
        <v>11</v>
      </c>
      <c r="D19" s="289"/>
      <c r="E19" s="289"/>
      <c r="F19" s="289"/>
      <c r="G19" s="289"/>
      <c r="H19" s="290"/>
      <c r="I19" s="294">
        <v>2023</v>
      </c>
      <c r="J19" s="295"/>
      <c r="K19" s="294">
        <v>2024</v>
      </c>
      <c r="L19" s="295"/>
      <c r="M19" s="296">
        <v>2025</v>
      </c>
      <c r="N19" s="297"/>
    </row>
    <row r="20" spans="1:15" ht="12.75" customHeight="1">
      <c r="A20" s="53"/>
      <c r="B20" s="33"/>
      <c r="C20" s="291"/>
      <c r="D20" s="292"/>
      <c r="E20" s="292"/>
      <c r="F20" s="292"/>
      <c r="G20" s="292"/>
      <c r="H20" s="293"/>
      <c r="I20" s="298" t="s">
        <v>12</v>
      </c>
      <c r="J20" s="298"/>
      <c r="K20" s="298" t="s">
        <v>12</v>
      </c>
      <c r="L20" s="298"/>
      <c r="M20" s="298" t="s">
        <v>12</v>
      </c>
      <c r="N20" s="299"/>
    </row>
    <row r="21" spans="1:15" ht="18.75" customHeight="1">
      <c r="A21" s="303" t="s">
        <v>13</v>
      </c>
      <c r="B21" s="304"/>
      <c r="C21" s="304"/>
      <c r="D21" s="304"/>
      <c r="E21" s="304"/>
      <c r="F21" s="304"/>
      <c r="G21" s="304"/>
      <c r="H21" s="304"/>
      <c r="I21" s="304"/>
      <c r="J21" s="304"/>
      <c r="K21" s="304"/>
      <c r="L21" s="304"/>
      <c r="M21" s="304"/>
      <c r="N21" s="305"/>
    </row>
    <row r="22" spans="1:15" ht="36" customHeight="1">
      <c r="A22" s="52">
        <f>IF(B22&lt;&gt;"",1,"")</f>
        <v>1</v>
      </c>
      <c r="B22" s="306" t="s">
        <v>107</v>
      </c>
      <c r="C22" s="307"/>
      <c r="D22" s="307"/>
      <c r="E22" s="307"/>
      <c r="F22" s="307"/>
      <c r="G22" s="308"/>
      <c r="H22" s="51">
        <v>6</v>
      </c>
      <c r="I22" s="306" t="s">
        <v>70</v>
      </c>
      <c r="J22" s="307"/>
      <c r="K22" s="307"/>
      <c r="L22" s="307"/>
      <c r="M22" s="307"/>
      <c r="N22" s="308"/>
    </row>
    <row r="23" spans="1:15" ht="39.6" customHeight="1">
      <c r="A23" s="50">
        <f>IF(B23&lt;&gt;"",A22+1,"")</f>
        <v>2</v>
      </c>
      <c r="B23" s="306" t="s">
        <v>106</v>
      </c>
      <c r="C23" s="307"/>
      <c r="D23" s="307"/>
      <c r="E23" s="307"/>
      <c r="F23" s="307"/>
      <c r="G23" s="308"/>
      <c r="H23" s="48">
        <v>7</v>
      </c>
      <c r="I23" s="306" t="s">
        <v>110</v>
      </c>
      <c r="J23" s="307"/>
      <c r="K23" s="307"/>
      <c r="L23" s="307"/>
      <c r="M23" s="307"/>
      <c r="N23" s="308"/>
    </row>
    <row r="24" spans="1:15" ht="37.15" customHeight="1">
      <c r="A24" s="50">
        <f>IF(B24&lt;&gt;"",A23+1,"")</f>
        <v>3</v>
      </c>
      <c r="B24" s="306" t="s">
        <v>105</v>
      </c>
      <c r="C24" s="307"/>
      <c r="D24" s="307"/>
      <c r="E24" s="307"/>
      <c r="F24" s="307"/>
      <c r="G24" s="308"/>
      <c r="H24" s="48">
        <f>IF(I24&lt;&gt;"",H23+1,"")</f>
        <v>8</v>
      </c>
      <c r="I24" s="306" t="s">
        <v>111</v>
      </c>
      <c r="J24" s="307"/>
      <c r="K24" s="307"/>
      <c r="L24" s="307"/>
      <c r="M24" s="307"/>
      <c r="N24" s="308"/>
    </row>
    <row r="25" spans="1:15" ht="36" customHeight="1">
      <c r="A25" s="50">
        <v>4</v>
      </c>
      <c r="B25" s="306" t="s">
        <v>104</v>
      </c>
      <c r="C25" s="307"/>
      <c r="D25" s="307"/>
      <c r="E25" s="307"/>
      <c r="F25" s="307"/>
      <c r="G25" s="308"/>
      <c r="H25" s="48">
        <v>9</v>
      </c>
      <c r="I25" s="306" t="s">
        <v>103</v>
      </c>
      <c r="J25" s="307"/>
      <c r="K25" s="307"/>
      <c r="L25" s="307"/>
      <c r="M25" s="307"/>
      <c r="N25" s="308"/>
    </row>
    <row r="26" spans="1:15" ht="36" customHeight="1" thickBot="1">
      <c r="A26" s="49">
        <v>5</v>
      </c>
      <c r="B26" s="306" t="s">
        <v>69</v>
      </c>
      <c r="C26" s="307"/>
      <c r="D26" s="307"/>
      <c r="E26" s="307"/>
      <c r="F26" s="307"/>
      <c r="G26" s="308"/>
      <c r="H26" s="48"/>
      <c r="I26" s="316"/>
      <c r="J26" s="317"/>
      <c r="K26" s="317"/>
      <c r="L26" s="317"/>
      <c r="M26" s="317"/>
      <c r="N26" s="318"/>
    </row>
    <row r="27" spans="1:15">
      <c r="A27" s="309" t="s">
        <v>14</v>
      </c>
      <c r="B27" s="310"/>
      <c r="C27" s="310"/>
      <c r="D27" s="310"/>
      <c r="E27" s="310"/>
      <c r="F27" s="310"/>
      <c r="G27" s="310"/>
      <c r="H27" s="310"/>
      <c r="I27" s="310"/>
      <c r="J27" s="310"/>
      <c r="K27" s="310"/>
      <c r="L27" s="310"/>
      <c r="M27" s="310"/>
      <c r="N27" s="311"/>
    </row>
    <row r="28" spans="1:15" ht="14.25" customHeight="1">
      <c r="A28" s="312" t="s">
        <v>15</v>
      </c>
      <c r="B28" s="313"/>
      <c r="C28" s="313"/>
      <c r="D28" s="313"/>
      <c r="E28" s="313"/>
      <c r="F28" s="313"/>
      <c r="G28" s="314" t="s">
        <v>16</v>
      </c>
      <c r="H28" s="315"/>
      <c r="I28" s="314" t="s">
        <v>17</v>
      </c>
      <c r="J28" s="315"/>
      <c r="K28" s="314" t="s">
        <v>18</v>
      </c>
      <c r="L28" s="315"/>
      <c r="M28" s="15">
        <v>2024</v>
      </c>
      <c r="N28" s="16">
        <v>2025</v>
      </c>
    </row>
    <row r="29" spans="1:15" ht="25.5" customHeight="1">
      <c r="A29" s="319" t="s">
        <v>71</v>
      </c>
      <c r="B29" s="320"/>
      <c r="C29" s="320"/>
      <c r="D29" s="320"/>
      <c r="E29" s="320"/>
      <c r="F29" s="321"/>
      <c r="G29" s="322">
        <v>3</v>
      </c>
      <c r="H29" s="323"/>
      <c r="I29" s="324"/>
      <c r="J29" s="325"/>
      <c r="K29" s="322"/>
      <c r="L29" s="323"/>
      <c r="M29" s="17"/>
      <c r="N29" s="18"/>
    </row>
    <row r="30" spans="1:15" ht="28.9" customHeight="1">
      <c r="A30" s="319" t="s">
        <v>124</v>
      </c>
      <c r="B30" s="320"/>
      <c r="C30" s="320"/>
      <c r="D30" s="320"/>
      <c r="E30" s="320"/>
      <c r="F30" s="321"/>
      <c r="G30" s="326">
        <v>1</v>
      </c>
      <c r="H30" s="323"/>
      <c r="I30" s="324"/>
      <c r="J30" s="325"/>
      <c r="K30" s="322"/>
      <c r="L30" s="323"/>
      <c r="M30" s="17"/>
      <c r="N30" s="18"/>
    </row>
    <row r="31" spans="1:15" ht="15.75" customHeight="1">
      <c r="A31" s="319" t="s">
        <v>116</v>
      </c>
      <c r="B31" s="320"/>
      <c r="C31" s="320"/>
      <c r="D31" s="320"/>
      <c r="E31" s="320"/>
      <c r="F31" s="321"/>
      <c r="G31" s="322">
        <v>2</v>
      </c>
      <c r="H31" s="323"/>
      <c r="I31" s="324"/>
      <c r="J31" s="325"/>
      <c r="K31" s="322"/>
      <c r="L31" s="323"/>
      <c r="M31" s="17"/>
      <c r="N31" s="18"/>
    </row>
    <row r="32" spans="1:15" ht="35.450000000000003" customHeight="1">
      <c r="A32" s="327" t="s">
        <v>72</v>
      </c>
      <c r="B32" s="328"/>
      <c r="C32" s="328"/>
      <c r="D32" s="328"/>
      <c r="E32" s="328"/>
      <c r="F32" s="329"/>
      <c r="G32" s="322" t="s">
        <v>127</v>
      </c>
      <c r="H32" s="323"/>
      <c r="I32" s="324"/>
      <c r="J32" s="325"/>
      <c r="K32" s="322"/>
      <c r="L32" s="323"/>
      <c r="M32" s="17"/>
      <c r="N32" s="18"/>
    </row>
    <row r="33" spans="1:14">
      <c r="I33" s="324"/>
      <c r="J33" s="325"/>
      <c r="K33" s="322"/>
      <c r="L33" s="323"/>
      <c r="M33" s="17"/>
      <c r="N33" s="18"/>
    </row>
    <row r="34" spans="1:14">
      <c r="A34" s="327"/>
      <c r="B34" s="328"/>
      <c r="C34" s="328"/>
      <c r="D34" s="328"/>
      <c r="E34" s="328"/>
      <c r="F34" s="329"/>
      <c r="G34" s="322"/>
      <c r="H34" s="323"/>
      <c r="I34" s="324"/>
      <c r="J34" s="325"/>
      <c r="K34" s="322"/>
      <c r="L34" s="323"/>
      <c r="M34" s="17"/>
      <c r="N34" s="18"/>
    </row>
    <row r="35" spans="1:14">
      <c r="A35" s="327"/>
      <c r="B35" s="328"/>
      <c r="C35" s="328"/>
      <c r="D35" s="328"/>
      <c r="E35" s="328"/>
      <c r="F35" s="329"/>
      <c r="G35" s="322"/>
      <c r="H35" s="323"/>
      <c r="I35" s="324"/>
      <c r="J35" s="325"/>
      <c r="K35" s="322"/>
      <c r="L35" s="323"/>
      <c r="M35" s="17"/>
      <c r="N35" s="18"/>
    </row>
    <row r="36" spans="1:14">
      <c r="A36" s="327"/>
      <c r="B36" s="328"/>
      <c r="C36" s="328"/>
      <c r="D36" s="328"/>
      <c r="E36" s="328"/>
      <c r="F36" s="329"/>
      <c r="G36" s="322"/>
      <c r="H36" s="323"/>
      <c r="I36" s="324"/>
      <c r="J36" s="325"/>
      <c r="K36" s="322"/>
      <c r="L36" s="323"/>
      <c r="M36" s="17"/>
      <c r="N36" s="18"/>
    </row>
    <row r="37" spans="1:14">
      <c r="A37" s="312" t="s">
        <v>19</v>
      </c>
      <c r="B37" s="313"/>
      <c r="C37" s="313"/>
      <c r="D37" s="313"/>
      <c r="E37" s="313"/>
      <c r="F37" s="313"/>
      <c r="G37" s="314" t="s">
        <v>16</v>
      </c>
      <c r="H37" s="315"/>
      <c r="I37" s="314" t="s">
        <v>17</v>
      </c>
      <c r="J37" s="315"/>
      <c r="K37" s="314" t="s">
        <v>18</v>
      </c>
      <c r="L37" s="315"/>
      <c r="M37" s="15">
        <v>2024</v>
      </c>
      <c r="N37" s="16">
        <v>2025</v>
      </c>
    </row>
    <row r="38" spans="1:14">
      <c r="A38" s="330" t="s">
        <v>20</v>
      </c>
      <c r="B38" s="331"/>
      <c r="C38" s="331"/>
      <c r="D38" s="331"/>
      <c r="E38" s="331"/>
      <c r="F38" s="332"/>
      <c r="G38" s="333">
        <v>1</v>
      </c>
      <c r="H38" s="334"/>
      <c r="I38" s="335"/>
      <c r="J38" s="336"/>
      <c r="K38" s="337"/>
      <c r="L38" s="334"/>
      <c r="M38" s="19"/>
      <c r="N38" s="20"/>
    </row>
    <row r="39" spans="1:14">
      <c r="A39" s="327" t="s">
        <v>21</v>
      </c>
      <c r="B39" s="328"/>
      <c r="C39" s="328"/>
      <c r="D39" s="328"/>
      <c r="E39" s="328"/>
      <c r="F39" s="329"/>
      <c r="G39" s="322" t="s">
        <v>73</v>
      </c>
      <c r="H39" s="323"/>
      <c r="I39" s="324"/>
      <c r="J39" s="325"/>
      <c r="K39" s="322"/>
      <c r="L39" s="323"/>
      <c r="M39" s="17"/>
      <c r="N39" s="18"/>
    </row>
    <row r="40" spans="1:14">
      <c r="A40" s="327" t="s">
        <v>125</v>
      </c>
      <c r="B40" s="328"/>
      <c r="C40" s="328"/>
      <c r="D40" s="328"/>
      <c r="E40" s="328"/>
      <c r="F40" s="329"/>
      <c r="G40" s="322" t="s">
        <v>126</v>
      </c>
      <c r="H40" s="323"/>
      <c r="I40" s="324"/>
      <c r="J40" s="325"/>
      <c r="K40" s="322"/>
      <c r="L40" s="323"/>
      <c r="M40" s="17"/>
      <c r="N40" s="18"/>
    </row>
    <row r="41" spans="1:14">
      <c r="A41" s="327" t="s">
        <v>128</v>
      </c>
      <c r="B41" s="328"/>
      <c r="C41" s="328"/>
      <c r="D41" s="328"/>
      <c r="E41" s="328"/>
      <c r="F41" s="329"/>
      <c r="G41" s="322" t="s">
        <v>129</v>
      </c>
      <c r="H41" s="323"/>
      <c r="I41" s="324"/>
      <c r="J41" s="325"/>
      <c r="K41" s="322"/>
      <c r="L41" s="323"/>
      <c r="M41" s="17"/>
      <c r="N41" s="18"/>
    </row>
    <row r="42" spans="1:14">
      <c r="A42" s="312" t="s">
        <v>22</v>
      </c>
      <c r="B42" s="313"/>
      <c r="C42" s="313"/>
      <c r="D42" s="313"/>
      <c r="E42" s="313"/>
      <c r="F42" s="313"/>
      <c r="G42" s="314" t="s">
        <v>16</v>
      </c>
      <c r="H42" s="315"/>
      <c r="I42" s="314" t="s">
        <v>17</v>
      </c>
      <c r="J42" s="315"/>
      <c r="K42" s="314" t="s">
        <v>18</v>
      </c>
      <c r="L42" s="315"/>
      <c r="M42" s="15">
        <v>2024</v>
      </c>
      <c r="N42" s="16">
        <v>2025</v>
      </c>
    </row>
    <row r="43" spans="1:14" ht="15.75" customHeight="1">
      <c r="A43" s="319"/>
      <c r="B43" s="320"/>
      <c r="C43" s="320"/>
      <c r="D43" s="320"/>
      <c r="E43" s="320"/>
      <c r="F43" s="321"/>
      <c r="G43" s="322"/>
      <c r="H43" s="323"/>
      <c r="I43" s="324"/>
      <c r="J43" s="325"/>
      <c r="K43" s="322"/>
      <c r="L43" s="323"/>
      <c r="M43" s="17"/>
      <c r="N43" s="18"/>
    </row>
    <row r="44" spans="1:14" ht="15.75" customHeight="1">
      <c r="A44" s="319"/>
      <c r="B44" s="320"/>
      <c r="C44" s="320"/>
      <c r="D44" s="320"/>
      <c r="E44" s="320"/>
      <c r="F44" s="321"/>
      <c r="G44" s="322"/>
      <c r="H44" s="323"/>
      <c r="I44" s="324"/>
      <c r="J44" s="325"/>
      <c r="K44" s="322"/>
      <c r="L44" s="323"/>
      <c r="M44" s="17"/>
      <c r="N44" s="18"/>
    </row>
    <row r="45" spans="1:14">
      <c r="A45" s="312" t="s">
        <v>23</v>
      </c>
      <c r="B45" s="313"/>
      <c r="C45" s="313"/>
      <c r="D45" s="313"/>
      <c r="E45" s="313"/>
      <c r="F45" s="313"/>
      <c r="G45" s="314" t="s">
        <v>16</v>
      </c>
      <c r="H45" s="315"/>
      <c r="I45" s="314" t="s">
        <v>17</v>
      </c>
      <c r="J45" s="315"/>
      <c r="K45" s="314" t="s">
        <v>18</v>
      </c>
      <c r="L45" s="315"/>
      <c r="M45" s="15">
        <v>2024</v>
      </c>
      <c r="N45" s="16">
        <v>2025</v>
      </c>
    </row>
    <row r="46" spans="1:14" ht="25.15" customHeight="1">
      <c r="A46" s="338"/>
      <c r="B46" s="339"/>
      <c r="C46" s="339"/>
      <c r="D46" s="339"/>
      <c r="E46" s="339"/>
      <c r="F46" s="340"/>
      <c r="G46" s="341"/>
      <c r="H46" s="342"/>
      <c r="I46" s="324"/>
      <c r="J46" s="325"/>
      <c r="K46" s="322"/>
      <c r="L46" s="323"/>
      <c r="M46" s="17"/>
      <c r="N46" s="18"/>
    </row>
    <row r="47" spans="1:14">
      <c r="A47" s="319"/>
      <c r="B47" s="320"/>
      <c r="C47" s="320"/>
      <c r="D47" s="320"/>
      <c r="E47" s="320"/>
      <c r="F47" s="321"/>
      <c r="G47" s="322"/>
      <c r="H47" s="323"/>
      <c r="I47" s="324"/>
      <c r="J47" s="325"/>
      <c r="K47" s="322"/>
      <c r="L47" s="323"/>
      <c r="M47" s="17"/>
      <c r="N47" s="18"/>
    </row>
    <row r="49" spans="1:14">
      <c r="A49" s="347" t="s">
        <v>24</v>
      </c>
      <c r="B49" s="348"/>
      <c r="C49" s="348"/>
      <c r="D49" s="348"/>
      <c r="E49" s="348"/>
      <c r="F49" s="348"/>
      <c r="G49" s="348"/>
      <c r="H49" s="348"/>
      <c r="I49" s="348"/>
      <c r="J49" s="348"/>
      <c r="K49" s="348"/>
      <c r="L49" s="348"/>
      <c r="M49" s="348"/>
      <c r="N49" s="349"/>
    </row>
    <row r="50" spans="1:14" ht="39.75" customHeight="1">
      <c r="A50" s="259" t="s">
        <v>25</v>
      </c>
      <c r="B50" s="259"/>
      <c r="C50" s="47" t="s">
        <v>26</v>
      </c>
      <c r="D50" s="47" t="s">
        <v>27</v>
      </c>
      <c r="E50" s="47" t="s">
        <v>28</v>
      </c>
      <c r="F50" s="47" t="s">
        <v>29</v>
      </c>
      <c r="G50" s="47" t="s">
        <v>30</v>
      </c>
      <c r="H50" s="47" t="s">
        <v>31</v>
      </c>
      <c r="I50" s="47" t="s">
        <v>32</v>
      </c>
      <c r="J50" s="47" t="s">
        <v>33</v>
      </c>
      <c r="K50" s="47" t="s">
        <v>34</v>
      </c>
      <c r="L50" s="47" t="s">
        <v>35</v>
      </c>
      <c r="M50" s="47" t="s">
        <v>36</v>
      </c>
      <c r="N50" s="47" t="s">
        <v>37</v>
      </c>
    </row>
    <row r="51" spans="1:14" ht="12" customHeight="1">
      <c r="A51" s="343">
        <f>IF(A22&gt;0,A22,"")</f>
        <v>1</v>
      </c>
      <c r="B51" s="344"/>
      <c r="C51" s="37" t="s">
        <v>38</v>
      </c>
      <c r="D51" s="37"/>
      <c r="E51" s="37"/>
      <c r="F51" s="37"/>
      <c r="G51" s="37"/>
      <c r="H51" s="37"/>
      <c r="I51" s="37"/>
      <c r="J51" s="37"/>
      <c r="K51" s="37"/>
      <c r="L51" s="37"/>
      <c r="M51" s="37"/>
      <c r="N51" s="37"/>
    </row>
    <row r="52" spans="1:14" ht="12" customHeight="1" thickBot="1">
      <c r="A52" s="345"/>
      <c r="B52" s="346"/>
      <c r="C52" s="43"/>
      <c r="D52" s="43"/>
      <c r="E52" s="43"/>
      <c r="F52" s="43"/>
      <c r="G52" s="43"/>
      <c r="H52" s="43"/>
      <c r="I52" s="43"/>
      <c r="J52" s="43"/>
      <c r="K52" s="43"/>
      <c r="L52" s="43"/>
      <c r="M52" s="43"/>
      <c r="N52" s="43"/>
    </row>
    <row r="53" spans="1:14" ht="12" customHeight="1">
      <c r="A53" s="343">
        <f>IF(A23&gt;0,A23,"")</f>
        <v>2</v>
      </c>
      <c r="B53" s="344"/>
      <c r="C53" s="42" t="s">
        <v>12</v>
      </c>
      <c r="D53" s="46"/>
      <c r="E53" s="42"/>
      <c r="F53" s="42"/>
      <c r="G53" s="42"/>
      <c r="H53" s="42"/>
      <c r="I53" s="42"/>
      <c r="J53" s="42"/>
      <c r="K53" s="42"/>
      <c r="L53" s="42"/>
      <c r="M53" s="42"/>
      <c r="N53" s="42"/>
    </row>
    <row r="54" spans="1:14" ht="12" customHeight="1" thickBot="1">
      <c r="A54" s="345"/>
      <c r="B54" s="346"/>
      <c r="C54" s="43"/>
      <c r="D54" s="43"/>
      <c r="E54" s="43"/>
      <c r="F54" s="43"/>
      <c r="G54" s="43"/>
      <c r="H54" s="43"/>
      <c r="I54" s="43"/>
      <c r="J54" s="43"/>
      <c r="K54" s="43"/>
      <c r="L54" s="43"/>
      <c r="M54" s="43"/>
      <c r="N54" s="43"/>
    </row>
    <row r="55" spans="1:14" ht="12" customHeight="1">
      <c r="A55" s="343">
        <f>IF(A24&gt;0,A24,"")</f>
        <v>3</v>
      </c>
      <c r="B55" s="344"/>
      <c r="C55" s="42" t="s">
        <v>12</v>
      </c>
      <c r="D55" s="42"/>
      <c r="E55" s="42"/>
      <c r="F55" s="42"/>
      <c r="G55" s="42"/>
      <c r="H55" s="42"/>
      <c r="I55" s="42"/>
      <c r="J55" s="42"/>
      <c r="K55" s="42"/>
      <c r="L55" s="42"/>
      <c r="M55" s="42"/>
      <c r="N55" s="42"/>
    </row>
    <row r="56" spans="1:14" ht="12" customHeight="1" thickBot="1">
      <c r="A56" s="345"/>
      <c r="B56" s="346"/>
      <c r="C56" s="43"/>
      <c r="D56" s="43"/>
      <c r="E56" s="43"/>
      <c r="F56" s="43"/>
      <c r="G56" s="43"/>
      <c r="H56" s="43"/>
      <c r="I56" s="43"/>
      <c r="J56" s="43"/>
      <c r="K56" s="43"/>
      <c r="L56" s="43"/>
      <c r="M56" s="43"/>
      <c r="N56" s="43"/>
    </row>
    <row r="57" spans="1:14" ht="12" customHeight="1">
      <c r="A57" s="343">
        <f>IF(A25&gt;0,A25,"")</f>
        <v>4</v>
      </c>
      <c r="B57" s="344"/>
      <c r="C57" s="42" t="s">
        <v>12</v>
      </c>
      <c r="D57" s="42" t="s">
        <v>12</v>
      </c>
      <c r="E57" s="42" t="s">
        <v>12</v>
      </c>
      <c r="F57" s="42" t="s">
        <v>12</v>
      </c>
      <c r="G57" s="42" t="s">
        <v>38</v>
      </c>
      <c r="H57" s="40" t="s">
        <v>38</v>
      </c>
      <c r="I57" s="40" t="s">
        <v>38</v>
      </c>
      <c r="J57" s="40" t="s">
        <v>38</v>
      </c>
      <c r="K57" s="40" t="s">
        <v>38</v>
      </c>
      <c r="L57" s="42" t="s">
        <v>12</v>
      </c>
      <c r="M57" s="42" t="s">
        <v>12</v>
      </c>
      <c r="N57" s="42" t="s">
        <v>12</v>
      </c>
    </row>
    <row r="58" spans="1:14" ht="12" customHeight="1" thickBot="1">
      <c r="A58" s="345"/>
      <c r="B58" s="346"/>
      <c r="C58" s="43"/>
      <c r="D58" s="43"/>
      <c r="E58" s="43"/>
      <c r="F58" s="43"/>
      <c r="G58" s="43"/>
      <c r="H58" s="43"/>
      <c r="I58" s="43"/>
      <c r="J58" s="43"/>
      <c r="K58" s="43"/>
      <c r="L58" s="43"/>
      <c r="M58" s="43"/>
      <c r="N58" s="43"/>
    </row>
    <row r="59" spans="1:14" ht="12" customHeight="1">
      <c r="A59" s="343">
        <f>IF(H22&gt;0,H22,"")</f>
        <v>6</v>
      </c>
      <c r="B59" s="344"/>
      <c r="C59" s="40" t="s">
        <v>12</v>
      </c>
      <c r="D59" s="40" t="s">
        <v>12</v>
      </c>
      <c r="E59" s="40" t="s">
        <v>12</v>
      </c>
      <c r="F59" s="40" t="s">
        <v>12</v>
      </c>
      <c r="G59" s="40" t="s">
        <v>12</v>
      </c>
      <c r="H59" s="42" t="s">
        <v>12</v>
      </c>
      <c r="I59" s="42" t="s">
        <v>12</v>
      </c>
      <c r="J59" s="42" t="s">
        <v>12</v>
      </c>
      <c r="K59" s="45" t="s">
        <v>12</v>
      </c>
      <c r="L59" s="44"/>
      <c r="M59" s="44"/>
      <c r="N59" s="44"/>
    </row>
    <row r="60" spans="1:14" ht="12" customHeight="1" thickBot="1">
      <c r="A60" s="345"/>
      <c r="B60" s="346"/>
      <c r="C60" s="43"/>
      <c r="D60" s="43"/>
      <c r="E60" s="43"/>
      <c r="F60" s="43"/>
      <c r="G60" s="43"/>
      <c r="H60" s="43"/>
      <c r="I60" s="43"/>
      <c r="J60" s="43"/>
      <c r="K60" s="43"/>
      <c r="L60" s="43"/>
      <c r="M60" s="43"/>
      <c r="N60" s="43"/>
    </row>
    <row r="61" spans="1:14" ht="12" customHeight="1">
      <c r="A61" s="343">
        <f>IF(H23&gt;0,H23,"")</f>
        <v>7</v>
      </c>
      <c r="B61" s="344"/>
      <c r="C61" s="42"/>
      <c r="D61" s="42"/>
      <c r="E61" s="42"/>
      <c r="F61" s="42"/>
      <c r="G61" s="42"/>
      <c r="H61" s="40"/>
      <c r="I61" s="40"/>
      <c r="J61" s="40"/>
      <c r="K61" s="41"/>
      <c r="L61" s="42"/>
      <c r="M61" s="42"/>
      <c r="N61" s="42"/>
    </row>
    <row r="62" spans="1:14" ht="12" customHeight="1" thickBot="1">
      <c r="A62" s="345"/>
      <c r="B62" s="346"/>
      <c r="C62" s="39"/>
      <c r="D62" s="39"/>
      <c r="E62" s="39"/>
      <c r="F62" s="39"/>
      <c r="G62" s="39"/>
      <c r="H62" s="39"/>
      <c r="I62" s="39"/>
      <c r="J62" s="39"/>
      <c r="K62" s="39"/>
      <c r="L62" s="39"/>
      <c r="M62" s="39"/>
      <c r="N62" s="39"/>
    </row>
    <row r="63" spans="1:14" ht="12" customHeight="1">
      <c r="A63" s="343">
        <f>IF(H24&gt;0,H24,"")</f>
        <v>8</v>
      </c>
      <c r="B63" s="344"/>
      <c r="C63" s="42"/>
      <c r="D63" s="42"/>
      <c r="E63" s="42"/>
      <c r="F63" s="42"/>
      <c r="G63" s="42"/>
      <c r="H63" s="40"/>
      <c r="I63" s="40"/>
      <c r="J63" s="40"/>
      <c r="K63" s="41"/>
      <c r="L63" s="40"/>
      <c r="M63" s="40"/>
      <c r="N63" s="40"/>
    </row>
    <row r="64" spans="1:14" ht="12" customHeight="1" thickBot="1">
      <c r="A64" s="345"/>
      <c r="B64" s="346"/>
      <c r="C64" s="39"/>
      <c r="D64" s="39"/>
      <c r="E64" s="39"/>
      <c r="F64" s="39"/>
      <c r="G64" s="39"/>
      <c r="H64" s="39"/>
      <c r="I64" s="39"/>
      <c r="J64" s="39"/>
      <c r="K64" s="39"/>
      <c r="L64" s="39"/>
      <c r="M64" s="39"/>
      <c r="N64" s="39"/>
    </row>
    <row r="65" spans="1:14" ht="12" customHeight="1">
      <c r="A65" s="343">
        <f>IF(H25&gt;0,H25,"")</f>
        <v>9</v>
      </c>
      <c r="B65" s="344"/>
      <c r="C65" s="42"/>
      <c r="D65" s="42"/>
      <c r="E65" s="42"/>
      <c r="F65" s="42"/>
      <c r="G65" s="42"/>
      <c r="H65" s="40"/>
      <c r="I65" s="40"/>
      <c r="J65" s="40"/>
      <c r="K65" s="41"/>
      <c r="L65" s="40"/>
      <c r="M65" s="40" t="s">
        <v>12</v>
      </c>
      <c r="N65" s="40" t="s">
        <v>12</v>
      </c>
    </row>
    <row r="66" spans="1:14" ht="12" customHeight="1" thickBot="1">
      <c r="A66" s="345"/>
      <c r="B66" s="346"/>
      <c r="C66" s="39"/>
      <c r="D66" s="39"/>
      <c r="E66" s="39"/>
      <c r="F66" s="39"/>
      <c r="G66" s="39"/>
      <c r="H66" s="39"/>
      <c r="I66" s="39"/>
      <c r="J66" s="39"/>
      <c r="K66" s="39"/>
      <c r="L66" s="39"/>
      <c r="M66" s="39"/>
      <c r="N66" s="39"/>
    </row>
    <row r="67" spans="1:14" ht="12" customHeight="1"/>
    <row r="68" spans="1:14" ht="12" customHeight="1">
      <c r="A68" s="351" t="s">
        <v>39</v>
      </c>
      <c r="B68" s="352"/>
      <c r="C68" s="352"/>
      <c r="D68" s="352"/>
      <c r="E68" s="353"/>
      <c r="F68" s="353"/>
      <c r="G68" s="354"/>
      <c r="H68" s="347" t="s">
        <v>39</v>
      </c>
      <c r="I68" s="348"/>
      <c r="J68" s="348"/>
      <c r="K68" s="348"/>
      <c r="L68" s="353"/>
      <c r="M68" s="353"/>
      <c r="N68" s="354"/>
    </row>
    <row r="69" spans="1:14" ht="12" customHeight="1">
      <c r="A69" s="259" t="s">
        <v>40</v>
      </c>
      <c r="B69" s="259"/>
      <c r="C69" s="259"/>
      <c r="D69" s="259"/>
      <c r="E69" s="259"/>
      <c r="F69" s="350"/>
      <c r="G69" s="350"/>
      <c r="H69" s="259" t="s">
        <v>40</v>
      </c>
      <c r="I69" s="259"/>
      <c r="J69" s="259"/>
      <c r="K69" s="259"/>
      <c r="L69" s="259"/>
      <c r="M69" s="350"/>
      <c r="N69" s="350"/>
    </row>
    <row r="70" spans="1:14" ht="12" customHeight="1">
      <c r="A70" s="259" t="s">
        <v>41</v>
      </c>
      <c r="B70" s="259"/>
      <c r="C70" s="259"/>
      <c r="D70" s="259"/>
      <c r="E70" s="259"/>
      <c r="F70" s="350"/>
      <c r="G70" s="350"/>
      <c r="H70" s="259" t="s">
        <v>41</v>
      </c>
      <c r="I70" s="259"/>
      <c r="J70" s="259"/>
      <c r="K70" s="259"/>
      <c r="L70" s="259"/>
      <c r="M70" s="350"/>
      <c r="N70" s="350"/>
    </row>
    <row r="71" spans="1:14">
      <c r="A71" s="351" t="s">
        <v>39</v>
      </c>
      <c r="B71" s="352"/>
      <c r="C71" s="352"/>
      <c r="D71" s="352"/>
      <c r="E71" s="353"/>
      <c r="F71" s="353"/>
      <c r="G71" s="354"/>
      <c r="H71" s="347" t="s">
        <v>42</v>
      </c>
      <c r="I71" s="348"/>
      <c r="J71" s="348"/>
      <c r="K71" s="348"/>
      <c r="L71" s="353"/>
      <c r="M71" s="353"/>
      <c r="N71" s="354"/>
    </row>
    <row r="72" spans="1:14">
      <c r="A72" s="259" t="s">
        <v>40</v>
      </c>
      <c r="B72" s="259"/>
      <c r="C72" s="259"/>
      <c r="D72" s="259"/>
      <c r="E72" s="259"/>
      <c r="F72" s="350"/>
      <c r="G72" s="350"/>
      <c r="H72" s="259" t="s">
        <v>40</v>
      </c>
      <c r="I72" s="259"/>
      <c r="J72" s="259"/>
      <c r="K72" s="259"/>
      <c r="L72" s="259"/>
      <c r="M72" s="350"/>
      <c r="N72" s="350"/>
    </row>
    <row r="73" spans="1:14" ht="25.5" customHeight="1">
      <c r="A73" s="259" t="s">
        <v>41</v>
      </c>
      <c r="B73" s="259"/>
      <c r="C73" s="259"/>
      <c r="D73" s="259"/>
      <c r="E73" s="259"/>
      <c r="F73" s="350"/>
      <c r="G73" s="350"/>
      <c r="H73" s="259" t="s">
        <v>41</v>
      </c>
      <c r="I73" s="259"/>
      <c r="J73" s="259"/>
      <c r="K73" s="259"/>
      <c r="L73" s="259"/>
      <c r="M73" s="350"/>
      <c r="N73" s="350"/>
    </row>
    <row r="74" spans="1:14" ht="25.5" customHeight="1"/>
    <row r="75" spans="1:14" ht="15.75" customHeight="1">
      <c r="A75" s="355" t="s">
        <v>43</v>
      </c>
      <c r="B75" s="355"/>
      <c r="C75" s="355"/>
      <c r="D75" s="355"/>
      <c r="E75" s="355"/>
      <c r="F75" s="355"/>
      <c r="G75" s="355"/>
      <c r="H75" s="355" t="s">
        <v>43</v>
      </c>
      <c r="I75" s="355"/>
      <c r="J75" s="355"/>
      <c r="K75" s="355"/>
      <c r="L75" s="355"/>
      <c r="M75" s="355"/>
      <c r="N75" s="355"/>
    </row>
    <row r="76" spans="1:14" ht="25.5" customHeight="1">
      <c r="A76" s="259" t="s">
        <v>44</v>
      </c>
      <c r="B76" s="259"/>
      <c r="C76" s="356"/>
      <c r="D76" s="357"/>
      <c r="E76" s="357"/>
      <c r="F76" s="357"/>
      <c r="G76" s="358"/>
      <c r="H76" s="259" t="s">
        <v>45</v>
      </c>
      <c r="I76" s="259"/>
      <c r="J76" s="356"/>
      <c r="K76" s="357"/>
      <c r="L76" s="357"/>
      <c r="M76" s="357"/>
      <c r="N76" s="358"/>
    </row>
    <row r="77" spans="1:14" ht="25.5" customHeight="1">
      <c r="A77" s="259"/>
      <c r="B77" s="259"/>
      <c r="C77" s="359"/>
      <c r="D77" s="360"/>
      <c r="E77" s="360"/>
      <c r="F77" s="360"/>
      <c r="G77" s="361"/>
      <c r="H77" s="259"/>
      <c r="I77" s="259"/>
      <c r="J77" s="359"/>
      <c r="K77" s="360"/>
      <c r="L77" s="360"/>
      <c r="M77" s="360"/>
      <c r="N77" s="361"/>
    </row>
    <row r="78" spans="1:14">
      <c r="A78" s="259"/>
      <c r="B78" s="259"/>
      <c r="C78" s="362"/>
      <c r="D78" s="363"/>
      <c r="E78" s="363"/>
      <c r="F78" s="363"/>
      <c r="G78" s="364"/>
      <c r="H78" s="259"/>
      <c r="I78" s="259"/>
      <c r="J78" s="362"/>
      <c r="K78" s="363"/>
      <c r="L78" s="363"/>
      <c r="M78" s="363"/>
      <c r="N78" s="364"/>
    </row>
    <row r="79" spans="1:14">
      <c r="A79" s="259" t="s">
        <v>46</v>
      </c>
      <c r="B79" s="259"/>
      <c r="C79" s="356"/>
      <c r="D79" s="357"/>
      <c r="E79" s="357"/>
      <c r="F79" s="357"/>
      <c r="G79" s="358"/>
      <c r="H79" s="259" t="s">
        <v>46</v>
      </c>
      <c r="I79" s="259"/>
      <c r="J79" s="356"/>
      <c r="K79" s="357"/>
      <c r="L79" s="357"/>
      <c r="M79" s="357"/>
      <c r="N79" s="358"/>
    </row>
    <row r="80" spans="1:14" ht="18" customHeight="1">
      <c r="A80" s="259"/>
      <c r="B80" s="259"/>
      <c r="C80" s="359"/>
      <c r="D80" s="360"/>
      <c r="E80" s="360"/>
      <c r="F80" s="360"/>
      <c r="G80" s="361"/>
      <c r="H80" s="259"/>
      <c r="I80" s="259"/>
      <c r="J80" s="359"/>
      <c r="K80" s="360"/>
      <c r="L80" s="360"/>
      <c r="M80" s="360"/>
      <c r="N80" s="361"/>
    </row>
    <row r="81" spans="1:14" ht="18" customHeight="1">
      <c r="A81" s="259"/>
      <c r="B81" s="259"/>
      <c r="C81" s="362"/>
      <c r="D81" s="363"/>
      <c r="E81" s="363"/>
      <c r="F81" s="363"/>
      <c r="G81" s="364"/>
      <c r="H81" s="259"/>
      <c r="I81" s="259"/>
      <c r="J81" s="362"/>
      <c r="K81" s="363"/>
      <c r="L81" s="363"/>
      <c r="M81" s="363"/>
      <c r="N81" s="364"/>
    </row>
    <row r="82" spans="1:14" ht="18" customHeight="1">
      <c r="A82" s="355" t="s">
        <v>47</v>
      </c>
      <c r="B82" s="355"/>
      <c r="C82" s="355"/>
      <c r="D82" s="355"/>
      <c r="E82" s="355"/>
      <c r="F82" s="355"/>
      <c r="G82" s="355"/>
      <c r="H82" s="355" t="s">
        <v>47</v>
      </c>
      <c r="I82" s="355"/>
      <c r="J82" s="355"/>
      <c r="K82" s="355"/>
      <c r="L82" s="355"/>
      <c r="M82" s="355"/>
      <c r="N82" s="355"/>
    </row>
    <row r="83" spans="1:14" ht="18" customHeight="1">
      <c r="A83" s="259" t="s">
        <v>48</v>
      </c>
      <c r="B83" s="259"/>
      <c r="C83" s="356"/>
      <c r="D83" s="357"/>
      <c r="E83" s="357"/>
      <c r="F83" s="357"/>
      <c r="G83" s="358"/>
      <c r="H83" s="259" t="s">
        <v>49</v>
      </c>
      <c r="I83" s="259"/>
      <c r="J83" s="356"/>
      <c r="K83" s="357"/>
      <c r="L83" s="357"/>
      <c r="M83" s="357"/>
      <c r="N83" s="358"/>
    </row>
    <row r="84" spans="1:14" ht="18" customHeight="1">
      <c r="A84" s="259"/>
      <c r="B84" s="259"/>
      <c r="C84" s="359"/>
      <c r="D84" s="360"/>
      <c r="E84" s="360"/>
      <c r="F84" s="360"/>
      <c r="G84" s="361"/>
      <c r="H84" s="259"/>
      <c r="I84" s="259"/>
      <c r="J84" s="359"/>
      <c r="K84" s="360"/>
      <c r="L84" s="360"/>
      <c r="M84" s="360"/>
      <c r="N84" s="361"/>
    </row>
    <row r="85" spans="1:14" ht="18" customHeight="1">
      <c r="A85" s="259"/>
      <c r="B85" s="259"/>
      <c r="C85" s="362"/>
      <c r="D85" s="363"/>
      <c r="E85" s="363"/>
      <c r="F85" s="363"/>
      <c r="G85" s="364"/>
      <c r="H85" s="259"/>
      <c r="I85" s="259"/>
      <c r="J85" s="362"/>
      <c r="K85" s="363"/>
      <c r="L85" s="363"/>
      <c r="M85" s="363"/>
      <c r="N85" s="364"/>
    </row>
    <row r="86" spans="1:14">
      <c r="A86" s="259" t="s">
        <v>50</v>
      </c>
      <c r="B86" s="259"/>
      <c r="C86" s="356"/>
      <c r="D86" s="357"/>
      <c r="E86" s="357"/>
      <c r="F86" s="357"/>
      <c r="G86" s="358"/>
      <c r="H86" s="259" t="s">
        <v>50</v>
      </c>
      <c r="I86" s="259"/>
      <c r="J86" s="356"/>
      <c r="K86" s="357"/>
      <c r="L86" s="357"/>
      <c r="M86" s="357"/>
      <c r="N86" s="358"/>
    </row>
    <row r="87" spans="1:14" ht="18" customHeight="1">
      <c r="A87" s="259"/>
      <c r="B87" s="259"/>
      <c r="C87" s="359"/>
      <c r="D87" s="360"/>
      <c r="E87" s="360"/>
      <c r="F87" s="360"/>
      <c r="G87" s="361"/>
      <c r="H87" s="259"/>
      <c r="I87" s="259"/>
      <c r="J87" s="359"/>
      <c r="K87" s="360"/>
      <c r="L87" s="360"/>
      <c r="M87" s="360"/>
      <c r="N87" s="361"/>
    </row>
    <row r="88" spans="1:14" ht="18" customHeight="1">
      <c r="A88" s="259"/>
      <c r="B88" s="259"/>
      <c r="C88" s="362"/>
      <c r="D88" s="363"/>
      <c r="E88" s="363"/>
      <c r="F88" s="363"/>
      <c r="G88" s="364"/>
      <c r="H88" s="259"/>
      <c r="I88" s="259"/>
      <c r="J88" s="362"/>
      <c r="K88" s="363"/>
      <c r="L88" s="363"/>
      <c r="M88" s="363"/>
      <c r="N88" s="364"/>
    </row>
    <row r="89" spans="1:14" ht="18" customHeight="1"/>
    <row r="90" spans="1:14" ht="18" customHeight="1">
      <c r="A90" s="347" t="s">
        <v>51</v>
      </c>
      <c r="B90" s="348"/>
      <c r="C90" s="348"/>
      <c r="D90" s="348"/>
      <c r="E90" s="348"/>
      <c r="F90" s="348"/>
      <c r="G90" s="348"/>
      <c r="H90" s="348"/>
      <c r="I90" s="348"/>
      <c r="J90" s="348"/>
      <c r="K90" s="348"/>
      <c r="L90" s="348"/>
      <c r="M90" s="348"/>
      <c r="N90" s="349"/>
    </row>
    <row r="91" spans="1:14" ht="25.15" customHeight="1">
      <c r="A91" s="38" t="s">
        <v>52</v>
      </c>
      <c r="B91" s="365" t="s">
        <v>53</v>
      </c>
      <c r="C91" s="365"/>
      <c r="D91" s="365"/>
      <c r="E91" s="365"/>
      <c r="F91" s="365"/>
      <c r="G91" s="365" t="s">
        <v>54</v>
      </c>
      <c r="H91" s="365"/>
      <c r="I91" s="365" t="s">
        <v>55</v>
      </c>
      <c r="J91" s="365"/>
      <c r="K91" s="365" t="s">
        <v>56</v>
      </c>
      <c r="L91" s="365"/>
      <c r="M91" s="366" t="s">
        <v>57</v>
      </c>
      <c r="N91" s="366"/>
    </row>
    <row r="92" spans="1:14" ht="18" customHeight="1">
      <c r="A92" s="37"/>
      <c r="B92" s="367" t="s">
        <v>254</v>
      </c>
      <c r="C92" s="368"/>
      <c r="D92" s="368"/>
      <c r="E92" s="368"/>
      <c r="F92" s="369"/>
      <c r="G92" s="370">
        <v>0.3</v>
      </c>
      <c r="H92" s="371"/>
      <c r="I92" s="372"/>
      <c r="J92" s="373"/>
      <c r="K92" s="374"/>
      <c r="L92" s="375"/>
      <c r="M92" s="376"/>
      <c r="N92" s="377"/>
    </row>
    <row r="93" spans="1:14">
      <c r="A93" s="36"/>
      <c r="B93" s="378" t="s">
        <v>252</v>
      </c>
      <c r="C93" s="379"/>
      <c r="D93" s="379"/>
      <c r="E93" s="379"/>
      <c r="F93" s="380"/>
      <c r="G93" s="381"/>
      <c r="H93" s="382"/>
      <c r="I93" s="383"/>
      <c r="J93" s="384"/>
      <c r="K93" s="385"/>
      <c r="L93" s="386"/>
      <c r="M93" s="387"/>
      <c r="N93" s="388"/>
    </row>
    <row r="94" spans="1:14">
      <c r="A94" s="36"/>
      <c r="B94" s="378"/>
      <c r="C94" s="379"/>
      <c r="D94" s="379"/>
      <c r="E94" s="379"/>
      <c r="F94" s="380"/>
      <c r="G94" s="381"/>
      <c r="H94" s="382"/>
      <c r="I94" s="383"/>
      <c r="J94" s="384"/>
      <c r="K94" s="385"/>
      <c r="L94" s="386"/>
      <c r="M94" s="387"/>
      <c r="N94" s="388"/>
    </row>
    <row r="95" spans="1:14" ht="36" customHeight="1">
      <c r="A95" s="36"/>
      <c r="B95" s="378"/>
      <c r="C95" s="379"/>
      <c r="D95" s="379"/>
      <c r="E95" s="379"/>
      <c r="F95" s="380"/>
      <c r="G95" s="381"/>
      <c r="H95" s="382"/>
      <c r="I95" s="383"/>
      <c r="J95" s="384"/>
      <c r="K95" s="385"/>
      <c r="L95" s="386"/>
      <c r="M95" s="387"/>
      <c r="N95" s="388"/>
    </row>
    <row r="96" spans="1:14">
      <c r="A96" s="36"/>
      <c r="B96" s="378"/>
      <c r="C96" s="379"/>
      <c r="D96" s="379"/>
      <c r="E96" s="379"/>
      <c r="F96" s="380"/>
      <c r="G96" s="381"/>
      <c r="H96" s="382"/>
      <c r="I96" s="383"/>
      <c r="J96" s="384"/>
      <c r="K96" s="385"/>
      <c r="L96" s="386"/>
      <c r="M96" s="387"/>
      <c r="N96" s="388"/>
    </row>
    <row r="97" spans="1:14">
      <c r="A97" s="36"/>
      <c r="B97" s="378"/>
      <c r="C97" s="379"/>
      <c r="D97" s="379"/>
      <c r="E97" s="379"/>
      <c r="F97" s="380"/>
      <c r="G97" s="381"/>
      <c r="H97" s="382"/>
      <c r="I97" s="383"/>
      <c r="J97" s="384"/>
      <c r="K97" s="385"/>
      <c r="L97" s="386"/>
      <c r="M97" s="387"/>
      <c r="N97" s="388"/>
    </row>
    <row r="98" spans="1:14">
      <c r="A98" s="36"/>
      <c r="B98" s="378"/>
      <c r="C98" s="379"/>
      <c r="D98" s="379"/>
      <c r="E98" s="379"/>
      <c r="F98" s="380"/>
      <c r="G98" s="381"/>
      <c r="H98" s="382"/>
      <c r="I98" s="383"/>
      <c r="J98" s="384"/>
      <c r="K98" s="385"/>
      <c r="L98" s="386"/>
      <c r="M98" s="387"/>
      <c r="N98" s="388"/>
    </row>
    <row r="99" spans="1:14">
      <c r="A99" s="36"/>
      <c r="B99" s="378"/>
      <c r="C99" s="379"/>
      <c r="D99" s="379"/>
      <c r="E99" s="379"/>
      <c r="F99" s="380"/>
      <c r="G99" s="381"/>
      <c r="H99" s="382"/>
      <c r="I99" s="383"/>
      <c r="J99" s="384"/>
      <c r="K99" s="385"/>
      <c r="L99" s="386"/>
      <c r="M99" s="387"/>
      <c r="N99" s="388"/>
    </row>
    <row r="100" spans="1:14">
      <c r="A100" s="36"/>
      <c r="B100" s="378"/>
      <c r="C100" s="379"/>
      <c r="D100" s="379"/>
      <c r="E100" s="379"/>
      <c r="F100" s="380"/>
      <c r="G100" s="381"/>
      <c r="H100" s="382"/>
      <c r="I100" s="383"/>
      <c r="J100" s="384"/>
      <c r="K100" s="385"/>
      <c r="L100" s="386"/>
      <c r="M100" s="387"/>
      <c r="N100" s="388"/>
    </row>
    <row r="101" spans="1:14">
      <c r="A101" s="36"/>
      <c r="B101" s="378"/>
      <c r="C101" s="379"/>
      <c r="D101" s="379"/>
      <c r="E101" s="379"/>
      <c r="F101" s="380"/>
      <c r="G101" s="381"/>
      <c r="H101" s="382"/>
      <c r="I101" s="383"/>
      <c r="J101" s="384"/>
      <c r="K101" s="385"/>
      <c r="L101" s="386"/>
      <c r="M101" s="387"/>
      <c r="N101" s="388"/>
    </row>
    <row r="102" spans="1:14">
      <c r="A102" s="36"/>
      <c r="B102" s="378"/>
      <c r="C102" s="379"/>
      <c r="D102" s="379"/>
      <c r="E102" s="379"/>
      <c r="F102" s="380"/>
      <c r="G102" s="381"/>
      <c r="H102" s="382"/>
      <c r="I102" s="383"/>
      <c r="J102" s="384"/>
      <c r="K102" s="385"/>
      <c r="L102" s="386"/>
      <c r="M102" s="387"/>
      <c r="N102" s="388"/>
    </row>
    <row r="103" spans="1:14">
      <c r="A103" s="36"/>
      <c r="B103" s="378"/>
      <c r="C103" s="379"/>
      <c r="D103" s="379"/>
      <c r="E103" s="379"/>
      <c r="F103" s="380"/>
      <c r="G103" s="381"/>
      <c r="H103" s="382"/>
      <c r="I103" s="383"/>
      <c r="J103" s="384"/>
      <c r="K103" s="385"/>
      <c r="L103" s="386"/>
      <c r="M103" s="387"/>
      <c r="N103" s="388"/>
    </row>
    <row r="104" spans="1:14">
      <c r="A104" s="35"/>
      <c r="B104" s="389"/>
      <c r="C104" s="390"/>
      <c r="D104" s="390"/>
      <c r="E104" s="390"/>
      <c r="F104" s="391"/>
      <c r="G104" s="392"/>
      <c r="H104" s="393"/>
      <c r="I104" s="394"/>
      <c r="J104" s="395"/>
      <c r="K104" s="396"/>
      <c r="L104" s="397"/>
      <c r="M104" s="398"/>
      <c r="N104" s="399"/>
    </row>
    <row r="105" spans="1:14">
      <c r="A105" s="34">
        <f>COUNTA(B92:F104)</f>
        <v>2</v>
      </c>
      <c r="B105" s="400" t="s">
        <v>58</v>
      </c>
      <c r="C105" s="400"/>
      <c r="D105" s="400"/>
      <c r="E105" s="400"/>
      <c r="F105" s="400"/>
      <c r="G105" s="400"/>
      <c r="H105" s="400"/>
      <c r="I105" s="400"/>
      <c r="J105" s="400"/>
      <c r="K105" s="400"/>
      <c r="L105" s="401"/>
      <c r="M105" s="402"/>
      <c r="N105" s="402"/>
    </row>
    <row r="107" spans="1:14">
      <c r="A107" s="355" t="s">
        <v>59</v>
      </c>
      <c r="B107" s="355"/>
      <c r="C107" s="355"/>
      <c r="D107" s="355"/>
      <c r="E107" s="355"/>
      <c r="F107" s="355"/>
      <c r="G107" s="355"/>
      <c r="H107" s="355"/>
      <c r="I107" s="355"/>
      <c r="J107" s="355"/>
      <c r="K107" s="355"/>
      <c r="L107" s="355"/>
      <c r="M107" s="355"/>
      <c r="N107" s="355"/>
    </row>
    <row r="108" spans="1:14">
      <c r="A108" s="403" t="s">
        <v>60</v>
      </c>
      <c r="B108" s="403"/>
      <c r="C108" s="403"/>
      <c r="D108" s="403"/>
      <c r="E108" s="404" t="s">
        <v>61</v>
      </c>
      <c r="F108" s="304"/>
      <c r="G108" s="304"/>
      <c r="H108" s="304"/>
      <c r="I108" s="304"/>
      <c r="J108" s="304"/>
      <c r="K108" s="304"/>
      <c r="L108" s="304"/>
      <c r="M108" s="405" t="s">
        <v>62</v>
      </c>
      <c r="N108" s="406"/>
    </row>
    <row r="109" spans="1:14">
      <c r="A109" s="407"/>
      <c r="B109" s="368"/>
      <c r="C109" s="368"/>
      <c r="D109" s="369"/>
      <c r="E109" s="407"/>
      <c r="F109" s="368"/>
      <c r="G109" s="368"/>
      <c r="H109" s="368"/>
      <c r="I109" s="368"/>
      <c r="J109" s="368"/>
      <c r="K109" s="368"/>
      <c r="L109" s="369"/>
      <c r="M109" s="409"/>
      <c r="N109" s="410"/>
    </row>
    <row r="110" spans="1:14">
      <c r="A110" s="408"/>
      <c r="B110" s="379"/>
      <c r="C110" s="379"/>
      <c r="D110" s="380"/>
      <c r="E110" s="408"/>
      <c r="F110" s="379"/>
      <c r="G110" s="379"/>
      <c r="H110" s="379"/>
      <c r="I110" s="379"/>
      <c r="J110" s="379"/>
      <c r="K110" s="379"/>
      <c r="L110" s="380"/>
      <c r="M110" s="411"/>
      <c r="N110" s="412"/>
    </row>
    <row r="111" spans="1:14">
      <c r="A111" s="408"/>
      <c r="B111" s="379"/>
      <c r="C111" s="379"/>
      <c r="D111" s="380"/>
      <c r="E111" s="408"/>
      <c r="F111" s="379"/>
      <c r="G111" s="379"/>
      <c r="H111" s="379"/>
      <c r="I111" s="379"/>
      <c r="J111" s="379"/>
      <c r="K111" s="379"/>
      <c r="L111" s="380"/>
      <c r="M111" s="411"/>
      <c r="N111" s="412"/>
    </row>
    <row r="112" spans="1:14">
      <c r="A112" s="408"/>
      <c r="B112" s="379"/>
      <c r="C112" s="379"/>
      <c r="D112" s="380"/>
      <c r="E112" s="408"/>
      <c r="F112" s="379"/>
      <c r="G112" s="379"/>
      <c r="H112" s="379"/>
      <c r="I112" s="379"/>
      <c r="J112" s="379"/>
      <c r="K112" s="379"/>
      <c r="L112" s="380"/>
      <c r="M112" s="411"/>
      <c r="N112" s="412"/>
    </row>
    <row r="113" spans="1:14">
      <c r="A113" s="408"/>
      <c r="B113" s="379"/>
      <c r="C113" s="379"/>
      <c r="D113" s="380"/>
      <c r="E113" s="408"/>
      <c r="F113" s="379"/>
      <c r="G113" s="379"/>
      <c r="H113" s="379"/>
      <c r="I113" s="379"/>
      <c r="J113" s="379"/>
      <c r="K113" s="379"/>
      <c r="L113" s="380"/>
      <c r="M113" s="411"/>
      <c r="N113" s="412"/>
    </row>
    <row r="114" spans="1:14">
      <c r="A114" s="408"/>
      <c r="B114" s="379"/>
      <c r="C114" s="379"/>
      <c r="D114" s="380"/>
      <c r="E114" s="408"/>
      <c r="F114" s="379"/>
      <c r="G114" s="379"/>
      <c r="H114" s="379"/>
      <c r="I114" s="379"/>
      <c r="J114" s="379"/>
      <c r="K114" s="379"/>
      <c r="L114" s="380"/>
      <c r="M114" s="411"/>
      <c r="N114" s="412"/>
    </row>
    <row r="115" spans="1:14">
      <c r="A115" s="408"/>
      <c r="B115" s="379"/>
      <c r="C115" s="379"/>
      <c r="D115" s="380"/>
      <c r="E115" s="408"/>
      <c r="F115" s="379"/>
      <c r="G115" s="379"/>
      <c r="H115" s="379"/>
      <c r="I115" s="379"/>
      <c r="J115" s="379"/>
      <c r="K115" s="379"/>
      <c r="L115" s="380"/>
      <c r="M115" s="411"/>
      <c r="N115" s="412"/>
    </row>
    <row r="116" spans="1:14">
      <c r="A116" s="408"/>
      <c r="B116" s="379"/>
      <c r="C116" s="379"/>
      <c r="D116" s="380"/>
      <c r="E116" s="408"/>
      <c r="F116" s="379"/>
      <c r="G116" s="379"/>
      <c r="H116" s="379"/>
      <c r="I116" s="379"/>
      <c r="J116" s="379"/>
      <c r="K116" s="379"/>
      <c r="L116" s="380"/>
      <c r="M116" s="411"/>
      <c r="N116" s="412"/>
    </row>
    <row r="117" spans="1:14">
      <c r="A117" s="408"/>
      <c r="B117" s="379"/>
      <c r="C117" s="379"/>
      <c r="D117" s="380"/>
      <c r="E117" s="408"/>
      <c r="F117" s="379"/>
      <c r="G117" s="379"/>
      <c r="H117" s="379"/>
      <c r="I117" s="379"/>
      <c r="J117" s="379"/>
      <c r="K117" s="379"/>
      <c r="L117" s="380"/>
      <c r="M117" s="411"/>
      <c r="N117" s="412"/>
    </row>
    <row r="118" spans="1:14">
      <c r="A118" s="408"/>
      <c r="B118" s="379"/>
      <c r="C118" s="379"/>
      <c r="D118" s="380"/>
      <c r="E118" s="408"/>
      <c r="F118" s="379"/>
      <c r="G118" s="379"/>
      <c r="H118" s="379"/>
      <c r="I118" s="379"/>
      <c r="J118" s="379"/>
      <c r="K118" s="379"/>
      <c r="L118" s="380"/>
      <c r="M118" s="411"/>
      <c r="N118" s="412"/>
    </row>
    <row r="119" spans="1:14">
      <c r="A119" s="408"/>
      <c r="B119" s="379"/>
      <c r="C119" s="379"/>
      <c r="D119" s="380"/>
      <c r="E119" s="408"/>
      <c r="F119" s="379"/>
      <c r="G119" s="379"/>
      <c r="H119" s="379"/>
      <c r="I119" s="379"/>
      <c r="J119" s="379"/>
      <c r="K119" s="379"/>
      <c r="L119" s="380"/>
      <c r="M119" s="411"/>
      <c r="N119" s="412"/>
    </row>
    <row r="120" spans="1:14">
      <c r="A120" s="408"/>
      <c r="B120" s="379"/>
      <c r="C120" s="379"/>
      <c r="D120" s="380"/>
      <c r="E120" s="408"/>
      <c r="F120" s="379"/>
      <c r="G120" s="379"/>
      <c r="H120" s="379"/>
      <c r="I120" s="379"/>
      <c r="J120" s="379"/>
      <c r="K120" s="379"/>
      <c r="L120" s="380"/>
      <c r="M120" s="411"/>
      <c r="N120" s="412"/>
    </row>
    <row r="121" spans="1:14">
      <c r="A121" s="408"/>
      <c r="B121" s="379"/>
      <c r="C121" s="379"/>
      <c r="D121" s="380"/>
      <c r="E121" s="408"/>
      <c r="F121" s="379"/>
      <c r="G121" s="379"/>
      <c r="H121" s="379"/>
      <c r="I121" s="379"/>
      <c r="J121" s="379"/>
      <c r="K121" s="379"/>
      <c r="L121" s="380"/>
      <c r="M121" s="411"/>
      <c r="N121" s="412"/>
    </row>
    <row r="122" spans="1:14">
      <c r="A122" s="416"/>
      <c r="B122" s="390"/>
      <c r="C122" s="390"/>
      <c r="D122" s="391"/>
      <c r="E122" s="416"/>
      <c r="F122" s="390"/>
      <c r="G122" s="390"/>
      <c r="H122" s="390"/>
      <c r="I122" s="390"/>
      <c r="J122" s="390"/>
      <c r="K122" s="390"/>
      <c r="L122" s="391"/>
      <c r="M122" s="417"/>
      <c r="N122" s="418"/>
    </row>
    <row r="123" spans="1:14">
      <c r="A123" s="402" t="s">
        <v>63</v>
      </c>
      <c r="B123" s="402"/>
      <c r="C123" s="402"/>
      <c r="D123" s="402"/>
      <c r="E123" s="402"/>
      <c r="F123" s="402"/>
      <c r="G123" s="402"/>
      <c r="H123" s="402"/>
      <c r="I123" s="402"/>
      <c r="J123" s="402"/>
      <c r="K123" s="402"/>
      <c r="L123" s="402"/>
      <c r="M123" s="413"/>
      <c r="N123" s="413"/>
    </row>
    <row r="124" spans="1:14">
      <c r="A124" s="414" t="s">
        <v>63</v>
      </c>
      <c r="B124" s="414"/>
      <c r="C124" s="414"/>
      <c r="D124" s="414"/>
      <c r="E124" s="414"/>
      <c r="F124" s="414"/>
      <c r="G124" s="414"/>
      <c r="H124" s="414"/>
      <c r="I124" s="414"/>
      <c r="J124" s="414"/>
      <c r="K124" s="414"/>
      <c r="L124" s="414"/>
      <c r="M124" s="415">
        <f>M123+M105</f>
        <v>0</v>
      </c>
      <c r="N124" s="415"/>
    </row>
    <row r="128" spans="1:14" ht="22.5" customHeight="1"/>
    <row r="65534" spans="251:255">
      <c r="IQ65534" s="33" t="s">
        <v>64</v>
      </c>
      <c r="IR65534" s="33" t="s">
        <v>65</v>
      </c>
      <c r="IS65534" s="33" t="s">
        <v>66</v>
      </c>
      <c r="IT65534" s="33" t="s">
        <v>67</v>
      </c>
      <c r="IU65534" s="33" t="s">
        <v>68</v>
      </c>
    </row>
    <row r="65535" spans="251:255">
      <c r="IQ65535" s="33" t="e">
        <f>#REF!&amp;#REF!</f>
        <v>#REF!</v>
      </c>
      <c r="IR65535" s="33">
        <f>$A$14</f>
        <v>0</v>
      </c>
      <c r="IS65535" s="33" t="e">
        <f>$B$22&amp;" - "&amp;$B$23&amp;" - "&amp;$B$24&amp;" - "&amp;$I$22&amp;" - "&amp;#REF!&amp;" - "&amp;$I$23&amp;" - "&amp;$I$24&amp;" - "&amp;#REF!</f>
        <v>#REF!</v>
      </c>
      <c r="IT65535" s="33" t="e">
        <f>$A$38&amp;": "&amp;$I$38&amp;" - "&amp;#REF!&amp;": "&amp;#REF!&amp;" - "&amp;$A$34&amp;": "&amp;$I$34&amp;" - "&amp;$A$35&amp;": "&amp;$I$35&amp;" - "&amp;#REF!&amp;": "&amp;#REF!&amp;" - "&amp;#REF!&amp;": "&amp;#REF!&amp;" - "&amp;$A$39&amp;": "&amp;$I$39&amp;" - "&amp;$A$40&amp;": "&amp;$I$40&amp;" - "&amp;#REF!&amp;": "&amp;#REF!&amp;" - "&amp;$A$44&amp;": "&amp;$I$44&amp;" - "&amp;$A$45&amp;": "&amp;$I$45&amp;" - "&amp;#REF!&amp;": "&amp;#REF!&amp;" - "&amp;#REF!&amp;": "&amp;#REF!</f>
        <v>#REF!</v>
      </c>
      <c r="IU65535" s="33">
        <f>$A$105</f>
        <v>2</v>
      </c>
    </row>
  </sheetData>
  <sheetProtection formatCells="0" formatColumns="0" formatRows="0"/>
  <mergeCells count="276">
    <mergeCell ref="A117:D118"/>
    <mergeCell ref="E117:L118"/>
    <mergeCell ref="M117:N118"/>
    <mergeCell ref="A111:D112"/>
    <mergeCell ref="E111:L112"/>
    <mergeCell ref="M111:N112"/>
    <mergeCell ref="A113:D114"/>
    <mergeCell ref="E113:L114"/>
    <mergeCell ref="M113:N114"/>
    <mergeCell ref="A115:D116"/>
    <mergeCell ref="E115:L116"/>
    <mergeCell ref="M115:N116"/>
    <mergeCell ref="A123:L123"/>
    <mergeCell ref="M123:N123"/>
    <mergeCell ref="A124:L124"/>
    <mergeCell ref="M124:N124"/>
    <mergeCell ref="A119:D120"/>
    <mergeCell ref="E119:L120"/>
    <mergeCell ref="M119:N120"/>
    <mergeCell ref="A121:D122"/>
    <mergeCell ref="E121:L122"/>
    <mergeCell ref="M121:N122"/>
    <mergeCell ref="B105:L105"/>
    <mergeCell ref="M105:N105"/>
    <mergeCell ref="A107:N107"/>
    <mergeCell ref="A108:D108"/>
    <mergeCell ref="E108:L108"/>
    <mergeCell ref="M108:N108"/>
    <mergeCell ref="A109:D110"/>
    <mergeCell ref="E109:L110"/>
    <mergeCell ref="M109:N110"/>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A90:N90"/>
    <mergeCell ref="B91:F91"/>
    <mergeCell ref="G91:H91"/>
    <mergeCell ref="I91:J91"/>
    <mergeCell ref="K91:L91"/>
    <mergeCell ref="M91:N91"/>
    <mergeCell ref="B92:F92"/>
    <mergeCell ref="G92:H92"/>
    <mergeCell ref="I92:J92"/>
    <mergeCell ref="K92:L92"/>
    <mergeCell ref="M92:N92"/>
    <mergeCell ref="A82:G82"/>
    <mergeCell ref="H82:N82"/>
    <mergeCell ref="A83:B85"/>
    <mergeCell ref="C83:G85"/>
    <mergeCell ref="H83:I85"/>
    <mergeCell ref="J83:N85"/>
    <mergeCell ref="A86:B88"/>
    <mergeCell ref="C86:G88"/>
    <mergeCell ref="H86:I88"/>
    <mergeCell ref="J86:N88"/>
    <mergeCell ref="A75:G75"/>
    <mergeCell ref="H75:N75"/>
    <mergeCell ref="A76:B78"/>
    <mergeCell ref="C76:G78"/>
    <mergeCell ref="H76:I78"/>
    <mergeCell ref="J76:N78"/>
    <mergeCell ref="A79:B81"/>
    <mergeCell ref="C79:G81"/>
    <mergeCell ref="H79:I81"/>
    <mergeCell ref="J79:N81"/>
    <mergeCell ref="A71:D71"/>
    <mergeCell ref="E71:G71"/>
    <mergeCell ref="H71:K71"/>
    <mergeCell ref="L71:N71"/>
    <mergeCell ref="A72:E72"/>
    <mergeCell ref="F72:G72"/>
    <mergeCell ref="H72:L72"/>
    <mergeCell ref="M72:N72"/>
    <mergeCell ref="A73:E73"/>
    <mergeCell ref="F73:G73"/>
    <mergeCell ref="H73:L73"/>
    <mergeCell ref="M73:N73"/>
    <mergeCell ref="A70:E70"/>
    <mergeCell ref="F70:G70"/>
    <mergeCell ref="H70:L70"/>
    <mergeCell ref="M70:N70"/>
    <mergeCell ref="A68:D68"/>
    <mergeCell ref="E68:G68"/>
    <mergeCell ref="H68:K68"/>
    <mergeCell ref="L68:N68"/>
    <mergeCell ref="A63:B64"/>
    <mergeCell ref="A65:B66"/>
    <mergeCell ref="A69:E69"/>
    <mergeCell ref="F69:G69"/>
    <mergeCell ref="H69:L69"/>
    <mergeCell ref="M69:N69"/>
    <mergeCell ref="A46:F46"/>
    <mergeCell ref="G46:H46"/>
    <mergeCell ref="I46:J46"/>
    <mergeCell ref="K46:L46"/>
    <mergeCell ref="A47:F47"/>
    <mergeCell ref="G47:H47"/>
    <mergeCell ref="I47:J47"/>
    <mergeCell ref="K47:L47"/>
    <mergeCell ref="A61:B62"/>
    <mergeCell ref="A49:N49"/>
    <mergeCell ref="A50:B50"/>
    <mergeCell ref="A51:B52"/>
    <mergeCell ref="A53:B54"/>
    <mergeCell ref="A55:B56"/>
    <mergeCell ref="A57:B58"/>
    <mergeCell ref="A59:B60"/>
    <mergeCell ref="A43:F43"/>
    <mergeCell ref="G43:H43"/>
    <mergeCell ref="I43:J43"/>
    <mergeCell ref="K43:L43"/>
    <mergeCell ref="A44:F44"/>
    <mergeCell ref="G44:H44"/>
    <mergeCell ref="I44:J44"/>
    <mergeCell ref="K44:L44"/>
    <mergeCell ref="A45:F45"/>
    <mergeCell ref="G45:H45"/>
    <mergeCell ref="I45:J45"/>
    <mergeCell ref="K45:L45"/>
    <mergeCell ref="A39:F39"/>
    <mergeCell ref="G39:H39"/>
    <mergeCell ref="I39:J39"/>
    <mergeCell ref="K39:L39"/>
    <mergeCell ref="A40:F40"/>
    <mergeCell ref="G40:H40"/>
    <mergeCell ref="I40:J40"/>
    <mergeCell ref="K40:L40"/>
    <mergeCell ref="A42:F42"/>
    <mergeCell ref="G42:H42"/>
    <mergeCell ref="I42:J42"/>
    <mergeCell ref="K42:L42"/>
    <mergeCell ref="A41:F41"/>
    <mergeCell ref="G41:H41"/>
    <mergeCell ref="I41:J41"/>
    <mergeCell ref="K41:L41"/>
    <mergeCell ref="A36:F36"/>
    <mergeCell ref="G36:H36"/>
    <mergeCell ref="I36:J36"/>
    <mergeCell ref="K36:L36"/>
    <mergeCell ref="A37:F37"/>
    <mergeCell ref="G37:H37"/>
    <mergeCell ref="I37:J37"/>
    <mergeCell ref="K37:L37"/>
    <mergeCell ref="A38:F38"/>
    <mergeCell ref="G38:H38"/>
    <mergeCell ref="I38:J38"/>
    <mergeCell ref="K38:L38"/>
    <mergeCell ref="I33:J33"/>
    <mergeCell ref="K33:L33"/>
    <mergeCell ref="A34:F34"/>
    <mergeCell ref="G34:H34"/>
    <mergeCell ref="I34:J34"/>
    <mergeCell ref="K34:L34"/>
    <mergeCell ref="A35:F35"/>
    <mergeCell ref="G35:H35"/>
    <mergeCell ref="I35:J35"/>
    <mergeCell ref="K35:L35"/>
    <mergeCell ref="A30:F30"/>
    <mergeCell ref="G30:H30"/>
    <mergeCell ref="I30:J30"/>
    <mergeCell ref="K30:L30"/>
    <mergeCell ref="A31:F31"/>
    <mergeCell ref="G31:H31"/>
    <mergeCell ref="I31:J31"/>
    <mergeCell ref="K31:L31"/>
    <mergeCell ref="I32:J32"/>
    <mergeCell ref="K32:L32"/>
    <mergeCell ref="A32:F32"/>
    <mergeCell ref="G32:H32"/>
    <mergeCell ref="A27:N27"/>
    <mergeCell ref="A28:F28"/>
    <mergeCell ref="G28:H28"/>
    <mergeCell ref="I28:J28"/>
    <mergeCell ref="K28:L28"/>
    <mergeCell ref="B26:G26"/>
    <mergeCell ref="I26:N26"/>
    <mergeCell ref="A29:F29"/>
    <mergeCell ref="G29:H29"/>
    <mergeCell ref="I29:J29"/>
    <mergeCell ref="K29:L29"/>
    <mergeCell ref="A21:N21"/>
    <mergeCell ref="B22:G22"/>
    <mergeCell ref="I22:N22"/>
    <mergeCell ref="B23:G23"/>
    <mergeCell ref="I23:N23"/>
    <mergeCell ref="B24:G24"/>
    <mergeCell ref="I24:N24"/>
    <mergeCell ref="B25:G25"/>
    <mergeCell ref="I25:N25"/>
    <mergeCell ref="A1:N1"/>
    <mergeCell ref="A2:D2"/>
    <mergeCell ref="E2:H2"/>
    <mergeCell ref="I2:N2"/>
    <mergeCell ref="A3:D4"/>
    <mergeCell ref="E3:H4"/>
    <mergeCell ref="I3:N4"/>
    <mergeCell ref="C19:H20"/>
    <mergeCell ref="I19:J19"/>
    <mergeCell ref="K19:L19"/>
    <mergeCell ref="M19:N19"/>
    <mergeCell ref="I20:J20"/>
    <mergeCell ref="K20:L20"/>
    <mergeCell ref="M20:N20"/>
    <mergeCell ref="K6:N6"/>
    <mergeCell ref="O8:O18"/>
    <mergeCell ref="A10:B17"/>
    <mergeCell ref="A18:B18"/>
    <mergeCell ref="A5:B5"/>
    <mergeCell ref="C5:H5"/>
    <mergeCell ref="I5:J5"/>
    <mergeCell ref="K5:N5"/>
    <mergeCell ref="A6:B6"/>
    <mergeCell ref="C6:H6"/>
    <mergeCell ref="I6:J6"/>
    <mergeCell ref="A7:B7"/>
    <mergeCell ref="C7:N7"/>
    <mergeCell ref="C8:N18"/>
    <mergeCell ref="O5:R5"/>
    <mergeCell ref="O6:R7"/>
  </mergeCells>
  <conditionalFormatting sqref="C51:N51 C53:N53 C55:N55 C59:N59 C57:N57">
    <cfRule type="cellIs" dxfId="31" priority="7" stopIfTrue="1" operator="equal">
      <formula>"x"</formula>
    </cfRule>
  </conditionalFormatting>
  <conditionalFormatting sqref="C52:N52 C54:N54 C56:N56 C58:N58 C60:N60">
    <cfRule type="cellIs" dxfId="30" priority="8" stopIfTrue="1" operator="equal">
      <formula>"x"</formula>
    </cfRule>
  </conditionalFormatting>
  <conditionalFormatting sqref="C61:N61">
    <cfRule type="cellIs" dxfId="29" priority="5" stopIfTrue="1" operator="equal">
      <formula>"x"</formula>
    </cfRule>
  </conditionalFormatting>
  <conditionalFormatting sqref="C62:N62">
    <cfRule type="cellIs" dxfId="28" priority="6" stopIfTrue="1" operator="equal">
      <formula>"x"</formula>
    </cfRule>
  </conditionalFormatting>
  <conditionalFormatting sqref="C63:N63">
    <cfRule type="cellIs" dxfId="27" priority="3" stopIfTrue="1" operator="equal">
      <formula>"x"</formula>
    </cfRule>
  </conditionalFormatting>
  <conditionalFormatting sqref="C64:N64">
    <cfRule type="cellIs" dxfId="26" priority="4" stopIfTrue="1" operator="equal">
      <formula>"x"</formula>
    </cfRule>
  </conditionalFormatting>
  <conditionalFormatting sqref="C65:N65">
    <cfRule type="cellIs" dxfId="25" priority="1" stopIfTrue="1" operator="equal">
      <formula>"x"</formula>
    </cfRule>
  </conditionalFormatting>
  <conditionalFormatting sqref="C66:N66">
    <cfRule type="cellIs" dxfId="24" priority="2" stopIfTrue="1" operator="equal">
      <formula>"x"</formula>
    </cfRule>
  </conditionalFormatting>
  <dataValidations disablePrompts="1" count="1">
    <dataValidation showDropDown="1" errorTitle="Cronoprogramma" error="Attenzione: è possibile inserire solo il carattere X nel mese di riferimento." promptTitle="Cronoprogramma" prompt="Segnare con x i mesi interessati" sqref="C51:N66"/>
  </dataValidations>
  <printOptions horizontalCentered="1"/>
  <pageMargins left="0.47" right="0.41" top="0.56000000000000005" bottom="0.52" header="0.23" footer="0.23622047244094491"/>
  <pageSetup paperSize="9" scale="97" orientation="portrait" horizontalDpi="300" verticalDpi="300" r:id="rId1"/>
  <headerFooter alignWithMargins="0"/>
  <rowBreaks count="2" manualBreakCount="2">
    <brk id="47" max="16383" man="1"/>
    <brk id="88"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N65433"/>
  <sheetViews>
    <sheetView tabSelected="1" workbookViewId="0">
      <selection activeCell="I41" sqref="I41:J41"/>
    </sheetView>
  </sheetViews>
  <sheetFormatPr defaultRowHeight="12.75"/>
  <cols>
    <col min="1" max="1" width="8.5703125" style="189" customWidth="1"/>
    <col min="2" max="2" width="10" style="189" customWidth="1"/>
    <col min="3" max="3" width="6.5703125" style="189" customWidth="1"/>
    <col min="4" max="4" width="8.5703125" style="189" customWidth="1"/>
    <col min="5" max="5" width="8.140625" style="189" customWidth="1"/>
    <col min="6" max="7" width="6.5703125" style="189" customWidth="1"/>
    <col min="8" max="8" width="14" style="189" customWidth="1"/>
    <col min="9" max="9" width="6.5703125" style="189" customWidth="1"/>
    <col min="10" max="10" width="10.7109375" style="189" customWidth="1"/>
    <col min="11" max="11" width="6.5703125" style="189" customWidth="1"/>
    <col min="12" max="12" width="11.42578125" style="189" customWidth="1"/>
    <col min="13" max="13" width="6.5703125" style="189" customWidth="1"/>
    <col min="14" max="14" width="11" style="189" customWidth="1"/>
    <col min="15" max="15" width="9.140625" style="189"/>
    <col min="16" max="16" width="0.7109375" style="189" customWidth="1"/>
    <col min="17" max="17" width="9.140625" style="189"/>
    <col min="18" max="18" width="0.42578125" style="189" customWidth="1"/>
    <col min="19" max="211" width="9.140625" style="189"/>
    <col min="212" max="212" width="14.140625" style="189" bestFit="1" customWidth="1"/>
    <col min="213" max="223" width="9.140625" style="189"/>
    <col min="224" max="224" width="8.5703125" style="189" customWidth="1"/>
    <col min="225" max="225" width="10" style="189" customWidth="1"/>
    <col min="226" max="226" width="6.5703125" style="189" customWidth="1"/>
    <col min="227" max="227" width="8.5703125" style="189" customWidth="1"/>
    <col min="228" max="228" width="8.140625" style="189" customWidth="1"/>
    <col min="229" max="230" width="6.5703125" style="189" customWidth="1"/>
    <col min="231" max="231" width="14" style="189" customWidth="1"/>
    <col min="232" max="232" width="6.5703125" style="189" customWidth="1"/>
    <col min="233" max="233" width="10.7109375" style="189" customWidth="1"/>
    <col min="234" max="234" width="6.5703125" style="189" customWidth="1"/>
    <col min="235" max="235" width="11.42578125" style="189" customWidth="1"/>
    <col min="236" max="236" width="6.5703125" style="189" customWidth="1"/>
    <col min="237" max="237" width="11" style="189" customWidth="1"/>
    <col min="238" max="238" width="9.140625" style="189"/>
    <col min="239" max="239" width="0.42578125" style="189" customWidth="1"/>
    <col min="240" max="240" width="9.140625" style="189"/>
    <col min="241" max="241" width="0.140625" style="189" customWidth="1"/>
    <col min="242" max="467" width="9.140625" style="189"/>
    <col min="468" max="468" width="14.140625" style="189" bestFit="1" customWidth="1"/>
    <col min="469" max="479" width="9.140625" style="189"/>
    <col min="480" max="480" width="8.5703125" style="189" customWidth="1"/>
    <col min="481" max="481" width="10" style="189" customWidth="1"/>
    <col min="482" max="482" width="6.5703125" style="189" customWidth="1"/>
    <col min="483" max="483" width="8.5703125" style="189" customWidth="1"/>
    <col min="484" max="484" width="8.140625" style="189" customWidth="1"/>
    <col min="485" max="486" width="6.5703125" style="189" customWidth="1"/>
    <col min="487" max="487" width="14" style="189" customWidth="1"/>
    <col min="488" max="488" width="6.5703125" style="189" customWidth="1"/>
    <col min="489" max="489" width="10.7109375" style="189" customWidth="1"/>
    <col min="490" max="490" width="6.5703125" style="189" customWidth="1"/>
    <col min="491" max="491" width="11.42578125" style="189" customWidth="1"/>
    <col min="492" max="492" width="6.5703125" style="189" customWidth="1"/>
    <col min="493" max="493" width="11" style="189" customWidth="1"/>
    <col min="494" max="494" width="9.140625" style="189"/>
    <col min="495" max="495" width="0.42578125" style="189" customWidth="1"/>
    <col min="496" max="496" width="9.140625" style="189"/>
    <col min="497" max="497" width="0.140625" style="189" customWidth="1"/>
    <col min="498" max="723" width="9.140625" style="189"/>
    <col min="724" max="724" width="14.140625" style="189" bestFit="1" customWidth="1"/>
    <col min="725" max="735" width="9.140625" style="189"/>
    <col min="736" max="736" width="8.5703125" style="189" customWidth="1"/>
    <col min="737" max="737" width="10" style="189" customWidth="1"/>
    <col min="738" max="738" width="6.5703125" style="189" customWidth="1"/>
    <col min="739" max="739" width="8.5703125" style="189" customWidth="1"/>
    <col min="740" max="740" width="8.140625" style="189" customWidth="1"/>
    <col min="741" max="742" width="6.5703125" style="189" customWidth="1"/>
    <col min="743" max="743" width="14" style="189" customWidth="1"/>
    <col min="744" max="744" width="6.5703125" style="189" customWidth="1"/>
    <col min="745" max="745" width="10.7109375" style="189" customWidth="1"/>
    <col min="746" max="746" width="6.5703125" style="189" customWidth="1"/>
    <col min="747" max="747" width="11.42578125" style="189" customWidth="1"/>
    <col min="748" max="748" width="6.5703125" style="189" customWidth="1"/>
    <col min="749" max="749" width="11" style="189" customWidth="1"/>
    <col min="750" max="750" width="9.140625" style="189"/>
    <col min="751" max="751" width="0.42578125" style="189" customWidth="1"/>
    <col min="752" max="752" width="9.140625" style="189"/>
    <col min="753" max="753" width="0.140625" style="189" customWidth="1"/>
    <col min="754" max="979" width="9.140625" style="189"/>
    <col min="980" max="980" width="14.140625" style="189" bestFit="1" customWidth="1"/>
    <col min="981" max="991" width="9.140625" style="189"/>
    <col min="992" max="992" width="8.5703125" style="189" customWidth="1"/>
    <col min="993" max="993" width="10" style="189" customWidth="1"/>
    <col min="994" max="994" width="6.5703125" style="189" customWidth="1"/>
    <col min="995" max="995" width="8.5703125" style="189" customWidth="1"/>
    <col min="996" max="996" width="8.140625" style="189" customWidth="1"/>
    <col min="997" max="998" width="6.5703125" style="189" customWidth="1"/>
    <col min="999" max="999" width="14" style="189" customWidth="1"/>
    <col min="1000" max="1000" width="6.5703125" style="189" customWidth="1"/>
    <col min="1001" max="1001" width="10.7109375" style="189" customWidth="1"/>
    <col min="1002" max="1002" width="6.5703125" style="189" customWidth="1"/>
    <col min="1003" max="1003" width="11.42578125" style="189" customWidth="1"/>
    <col min="1004" max="1004" width="6.5703125" style="189" customWidth="1"/>
    <col min="1005" max="1005" width="11" style="189" customWidth="1"/>
    <col min="1006" max="1006" width="9.140625" style="189"/>
    <col min="1007" max="1007" width="0.42578125" style="189" customWidth="1"/>
    <col min="1008" max="1008" width="9.140625" style="189"/>
    <col min="1009" max="1009" width="0.140625" style="189" customWidth="1"/>
    <col min="1010" max="1235" width="9.140625" style="189"/>
    <col min="1236" max="1236" width="14.140625" style="189" bestFit="1" customWidth="1"/>
    <col min="1237" max="1247" width="9.140625" style="189"/>
    <col min="1248" max="1248" width="8.5703125" style="189" customWidth="1"/>
    <col min="1249" max="1249" width="10" style="189" customWidth="1"/>
    <col min="1250" max="1250" width="6.5703125" style="189" customWidth="1"/>
    <col min="1251" max="1251" width="8.5703125" style="189" customWidth="1"/>
    <col min="1252" max="1252" width="8.140625" style="189" customWidth="1"/>
    <col min="1253" max="1254" width="6.5703125" style="189" customWidth="1"/>
    <col min="1255" max="1255" width="14" style="189" customWidth="1"/>
    <col min="1256" max="1256" width="6.5703125" style="189" customWidth="1"/>
    <col min="1257" max="1257" width="10.7109375" style="189" customWidth="1"/>
    <col min="1258" max="1258" width="6.5703125" style="189" customWidth="1"/>
    <col min="1259" max="1259" width="11.42578125" style="189" customWidth="1"/>
    <col min="1260" max="1260" width="6.5703125" style="189" customWidth="1"/>
    <col min="1261" max="1261" width="11" style="189" customWidth="1"/>
    <col min="1262" max="1262" width="9.140625" style="189"/>
    <col min="1263" max="1263" width="0.42578125" style="189" customWidth="1"/>
    <col min="1264" max="1264" width="9.140625" style="189"/>
    <col min="1265" max="1265" width="0.140625" style="189" customWidth="1"/>
    <col min="1266" max="1491" width="9.140625" style="189"/>
    <col min="1492" max="1492" width="14.140625" style="189" bestFit="1" customWidth="1"/>
    <col min="1493" max="1503" width="9.140625" style="189"/>
    <col min="1504" max="1504" width="8.5703125" style="189" customWidth="1"/>
    <col min="1505" max="1505" width="10" style="189" customWidth="1"/>
    <col min="1506" max="1506" width="6.5703125" style="189" customWidth="1"/>
    <col min="1507" max="1507" width="8.5703125" style="189" customWidth="1"/>
    <col min="1508" max="1508" width="8.140625" style="189" customWidth="1"/>
    <col min="1509" max="1510" width="6.5703125" style="189" customWidth="1"/>
    <col min="1511" max="1511" width="14" style="189" customWidth="1"/>
    <col min="1512" max="1512" width="6.5703125" style="189" customWidth="1"/>
    <col min="1513" max="1513" width="10.7109375" style="189" customWidth="1"/>
    <col min="1514" max="1514" width="6.5703125" style="189" customWidth="1"/>
    <col min="1515" max="1515" width="11.42578125" style="189" customWidth="1"/>
    <col min="1516" max="1516" width="6.5703125" style="189" customWidth="1"/>
    <col min="1517" max="1517" width="11" style="189" customWidth="1"/>
    <col min="1518" max="1518" width="9.140625" style="189"/>
    <col min="1519" max="1519" width="0.42578125" style="189" customWidth="1"/>
    <col min="1520" max="1520" width="9.140625" style="189"/>
    <col min="1521" max="1521" width="0.140625" style="189" customWidth="1"/>
    <col min="1522" max="1747" width="9.140625" style="189"/>
    <col min="1748" max="1748" width="14.140625" style="189" bestFit="1" customWidth="1"/>
    <col min="1749" max="1759" width="9.140625" style="189"/>
    <col min="1760" max="1760" width="8.5703125" style="189" customWidth="1"/>
    <col min="1761" max="1761" width="10" style="189" customWidth="1"/>
    <col min="1762" max="1762" width="6.5703125" style="189" customWidth="1"/>
    <col min="1763" max="1763" width="8.5703125" style="189" customWidth="1"/>
    <col min="1764" max="1764" width="8.140625" style="189" customWidth="1"/>
    <col min="1765" max="1766" width="6.5703125" style="189" customWidth="1"/>
    <col min="1767" max="1767" width="14" style="189" customWidth="1"/>
    <col min="1768" max="1768" width="6.5703125" style="189" customWidth="1"/>
    <col min="1769" max="1769" width="10.7109375" style="189" customWidth="1"/>
    <col min="1770" max="1770" width="6.5703125" style="189" customWidth="1"/>
    <col min="1771" max="1771" width="11.42578125" style="189" customWidth="1"/>
    <col min="1772" max="1772" width="6.5703125" style="189" customWidth="1"/>
    <col min="1773" max="1773" width="11" style="189" customWidth="1"/>
    <col min="1774" max="1774" width="9.140625" style="189"/>
    <col min="1775" max="1775" width="0.42578125" style="189" customWidth="1"/>
    <col min="1776" max="1776" width="9.140625" style="189"/>
    <col min="1777" max="1777" width="0.140625" style="189" customWidth="1"/>
    <col min="1778" max="2003" width="9.140625" style="189"/>
    <col min="2004" max="2004" width="14.140625" style="189" bestFit="1" customWidth="1"/>
    <col min="2005" max="2015" width="9.140625" style="189"/>
    <col min="2016" max="2016" width="8.5703125" style="189" customWidth="1"/>
    <col min="2017" max="2017" width="10" style="189" customWidth="1"/>
    <col min="2018" max="2018" width="6.5703125" style="189" customWidth="1"/>
    <col min="2019" max="2019" width="8.5703125" style="189" customWidth="1"/>
    <col min="2020" max="2020" width="8.140625" style="189" customWidth="1"/>
    <col min="2021" max="2022" width="6.5703125" style="189" customWidth="1"/>
    <col min="2023" max="2023" width="14" style="189" customWidth="1"/>
    <col min="2024" max="2024" width="6.5703125" style="189" customWidth="1"/>
    <col min="2025" max="2025" width="10.7109375" style="189" customWidth="1"/>
    <col min="2026" max="2026" width="6.5703125" style="189" customWidth="1"/>
    <col min="2027" max="2027" width="11.42578125" style="189" customWidth="1"/>
    <col min="2028" max="2028" width="6.5703125" style="189" customWidth="1"/>
    <col min="2029" max="2029" width="11" style="189" customWidth="1"/>
    <col min="2030" max="2030" width="9.140625" style="189"/>
    <col min="2031" max="2031" width="0.42578125" style="189" customWidth="1"/>
    <col min="2032" max="2032" width="9.140625" style="189"/>
    <col min="2033" max="2033" width="0.140625" style="189" customWidth="1"/>
    <col min="2034" max="2259" width="9.140625" style="189"/>
    <col min="2260" max="2260" width="14.140625" style="189" bestFit="1" customWidth="1"/>
    <col min="2261" max="2271" width="9.140625" style="189"/>
    <col min="2272" max="2272" width="8.5703125" style="189" customWidth="1"/>
    <col min="2273" max="2273" width="10" style="189" customWidth="1"/>
    <col min="2274" max="2274" width="6.5703125" style="189" customWidth="1"/>
    <col min="2275" max="2275" width="8.5703125" style="189" customWidth="1"/>
    <col min="2276" max="2276" width="8.140625" style="189" customWidth="1"/>
    <col min="2277" max="2278" width="6.5703125" style="189" customWidth="1"/>
    <col min="2279" max="2279" width="14" style="189" customWidth="1"/>
    <col min="2280" max="2280" width="6.5703125" style="189" customWidth="1"/>
    <col min="2281" max="2281" width="10.7109375" style="189" customWidth="1"/>
    <col min="2282" max="2282" width="6.5703125" style="189" customWidth="1"/>
    <col min="2283" max="2283" width="11.42578125" style="189" customWidth="1"/>
    <col min="2284" max="2284" width="6.5703125" style="189" customWidth="1"/>
    <col min="2285" max="2285" width="11" style="189" customWidth="1"/>
    <col min="2286" max="2286" width="9.140625" style="189"/>
    <col min="2287" max="2287" width="0.42578125" style="189" customWidth="1"/>
    <col min="2288" max="2288" width="9.140625" style="189"/>
    <col min="2289" max="2289" width="0.140625" style="189" customWidth="1"/>
    <col min="2290" max="2515" width="9.140625" style="189"/>
    <col min="2516" max="2516" width="14.140625" style="189" bestFit="1" customWidth="1"/>
    <col min="2517" max="2527" width="9.140625" style="189"/>
    <col min="2528" max="2528" width="8.5703125" style="189" customWidth="1"/>
    <col min="2529" max="2529" width="10" style="189" customWidth="1"/>
    <col min="2530" max="2530" width="6.5703125" style="189" customWidth="1"/>
    <col min="2531" max="2531" width="8.5703125" style="189" customWidth="1"/>
    <col min="2532" max="2532" width="8.140625" style="189" customWidth="1"/>
    <col min="2533" max="2534" width="6.5703125" style="189" customWidth="1"/>
    <col min="2535" max="2535" width="14" style="189" customWidth="1"/>
    <col min="2536" max="2536" width="6.5703125" style="189" customWidth="1"/>
    <col min="2537" max="2537" width="10.7109375" style="189" customWidth="1"/>
    <col min="2538" max="2538" width="6.5703125" style="189" customWidth="1"/>
    <col min="2539" max="2539" width="11.42578125" style="189" customWidth="1"/>
    <col min="2540" max="2540" width="6.5703125" style="189" customWidth="1"/>
    <col min="2541" max="2541" width="11" style="189" customWidth="1"/>
    <col min="2542" max="2542" width="9.140625" style="189"/>
    <col min="2543" max="2543" width="0.42578125" style="189" customWidth="1"/>
    <col min="2544" max="2544" width="9.140625" style="189"/>
    <col min="2545" max="2545" width="0.140625" style="189" customWidth="1"/>
    <col min="2546" max="2771" width="9.140625" style="189"/>
    <col min="2772" max="2772" width="14.140625" style="189" bestFit="1" customWidth="1"/>
    <col min="2773" max="2783" width="9.140625" style="189"/>
    <col min="2784" max="2784" width="8.5703125" style="189" customWidth="1"/>
    <col min="2785" max="2785" width="10" style="189" customWidth="1"/>
    <col min="2786" max="2786" width="6.5703125" style="189" customWidth="1"/>
    <col min="2787" max="2787" width="8.5703125" style="189" customWidth="1"/>
    <col min="2788" max="2788" width="8.140625" style="189" customWidth="1"/>
    <col min="2789" max="2790" width="6.5703125" style="189" customWidth="1"/>
    <col min="2791" max="2791" width="14" style="189" customWidth="1"/>
    <col min="2792" max="2792" width="6.5703125" style="189" customWidth="1"/>
    <col min="2793" max="2793" width="10.7109375" style="189" customWidth="1"/>
    <col min="2794" max="2794" width="6.5703125" style="189" customWidth="1"/>
    <col min="2795" max="2795" width="11.42578125" style="189" customWidth="1"/>
    <col min="2796" max="2796" width="6.5703125" style="189" customWidth="1"/>
    <col min="2797" max="2797" width="11" style="189" customWidth="1"/>
    <col min="2798" max="2798" width="9.140625" style="189"/>
    <col min="2799" max="2799" width="0.42578125" style="189" customWidth="1"/>
    <col min="2800" max="2800" width="9.140625" style="189"/>
    <col min="2801" max="2801" width="0.140625" style="189" customWidth="1"/>
    <col min="2802" max="3027" width="9.140625" style="189"/>
    <col min="3028" max="3028" width="14.140625" style="189" bestFit="1" customWidth="1"/>
    <col min="3029" max="3039" width="9.140625" style="189"/>
    <col min="3040" max="3040" width="8.5703125" style="189" customWidth="1"/>
    <col min="3041" max="3041" width="10" style="189" customWidth="1"/>
    <col min="3042" max="3042" width="6.5703125" style="189" customWidth="1"/>
    <col min="3043" max="3043" width="8.5703125" style="189" customWidth="1"/>
    <col min="3044" max="3044" width="8.140625" style="189" customWidth="1"/>
    <col min="3045" max="3046" width="6.5703125" style="189" customWidth="1"/>
    <col min="3047" max="3047" width="14" style="189" customWidth="1"/>
    <col min="3048" max="3048" width="6.5703125" style="189" customWidth="1"/>
    <col min="3049" max="3049" width="10.7109375" style="189" customWidth="1"/>
    <col min="3050" max="3050" width="6.5703125" style="189" customWidth="1"/>
    <col min="3051" max="3051" width="11.42578125" style="189" customWidth="1"/>
    <col min="3052" max="3052" width="6.5703125" style="189" customWidth="1"/>
    <col min="3053" max="3053" width="11" style="189" customWidth="1"/>
    <col min="3054" max="3054" width="9.140625" style="189"/>
    <col min="3055" max="3055" width="0.42578125" style="189" customWidth="1"/>
    <col min="3056" max="3056" width="9.140625" style="189"/>
    <col min="3057" max="3057" width="0.140625" style="189" customWidth="1"/>
    <col min="3058" max="3283" width="9.140625" style="189"/>
    <col min="3284" max="3284" width="14.140625" style="189" bestFit="1" customWidth="1"/>
    <col min="3285" max="3295" width="9.140625" style="189"/>
    <col min="3296" max="3296" width="8.5703125" style="189" customWidth="1"/>
    <col min="3297" max="3297" width="10" style="189" customWidth="1"/>
    <col min="3298" max="3298" width="6.5703125" style="189" customWidth="1"/>
    <col min="3299" max="3299" width="8.5703125" style="189" customWidth="1"/>
    <col min="3300" max="3300" width="8.140625" style="189" customWidth="1"/>
    <col min="3301" max="3302" width="6.5703125" style="189" customWidth="1"/>
    <col min="3303" max="3303" width="14" style="189" customWidth="1"/>
    <col min="3304" max="3304" width="6.5703125" style="189" customWidth="1"/>
    <col min="3305" max="3305" width="10.7109375" style="189" customWidth="1"/>
    <col min="3306" max="3306" width="6.5703125" style="189" customWidth="1"/>
    <col min="3307" max="3307" width="11.42578125" style="189" customWidth="1"/>
    <col min="3308" max="3308" width="6.5703125" style="189" customWidth="1"/>
    <col min="3309" max="3309" width="11" style="189" customWidth="1"/>
    <col min="3310" max="3310" width="9.140625" style="189"/>
    <col min="3311" max="3311" width="0.42578125" style="189" customWidth="1"/>
    <col min="3312" max="3312" width="9.140625" style="189"/>
    <col min="3313" max="3313" width="0.140625" style="189" customWidth="1"/>
    <col min="3314" max="3539" width="9.140625" style="189"/>
    <col min="3540" max="3540" width="14.140625" style="189" bestFit="1" customWidth="1"/>
    <col min="3541" max="3551" width="9.140625" style="189"/>
    <col min="3552" max="3552" width="8.5703125" style="189" customWidth="1"/>
    <col min="3553" max="3553" width="10" style="189" customWidth="1"/>
    <col min="3554" max="3554" width="6.5703125" style="189" customWidth="1"/>
    <col min="3555" max="3555" width="8.5703125" style="189" customWidth="1"/>
    <col min="3556" max="3556" width="8.140625" style="189" customWidth="1"/>
    <col min="3557" max="3558" width="6.5703125" style="189" customWidth="1"/>
    <col min="3559" max="3559" width="14" style="189" customWidth="1"/>
    <col min="3560" max="3560" width="6.5703125" style="189" customWidth="1"/>
    <col min="3561" max="3561" width="10.7109375" style="189" customWidth="1"/>
    <col min="3562" max="3562" width="6.5703125" style="189" customWidth="1"/>
    <col min="3563" max="3563" width="11.42578125" style="189" customWidth="1"/>
    <col min="3564" max="3564" width="6.5703125" style="189" customWidth="1"/>
    <col min="3565" max="3565" width="11" style="189" customWidth="1"/>
    <col min="3566" max="3566" width="9.140625" style="189"/>
    <col min="3567" max="3567" width="0.42578125" style="189" customWidth="1"/>
    <col min="3568" max="3568" width="9.140625" style="189"/>
    <col min="3569" max="3569" width="0.140625" style="189" customWidth="1"/>
    <col min="3570" max="3795" width="9.140625" style="189"/>
    <col min="3796" max="3796" width="14.140625" style="189" bestFit="1" customWidth="1"/>
    <col min="3797" max="3807" width="9.140625" style="189"/>
    <col min="3808" max="3808" width="8.5703125" style="189" customWidth="1"/>
    <col min="3809" max="3809" width="10" style="189" customWidth="1"/>
    <col min="3810" max="3810" width="6.5703125" style="189" customWidth="1"/>
    <col min="3811" max="3811" width="8.5703125" style="189" customWidth="1"/>
    <col min="3812" max="3812" width="8.140625" style="189" customWidth="1"/>
    <col min="3813" max="3814" width="6.5703125" style="189" customWidth="1"/>
    <col min="3815" max="3815" width="14" style="189" customWidth="1"/>
    <col min="3816" max="3816" width="6.5703125" style="189" customWidth="1"/>
    <col min="3817" max="3817" width="10.7109375" style="189" customWidth="1"/>
    <col min="3818" max="3818" width="6.5703125" style="189" customWidth="1"/>
    <col min="3819" max="3819" width="11.42578125" style="189" customWidth="1"/>
    <col min="3820" max="3820" width="6.5703125" style="189" customWidth="1"/>
    <col min="3821" max="3821" width="11" style="189" customWidth="1"/>
    <col min="3822" max="3822" width="9.140625" style="189"/>
    <col min="3823" max="3823" width="0.42578125" style="189" customWidth="1"/>
    <col min="3824" max="3824" width="9.140625" style="189"/>
    <col min="3825" max="3825" width="0.140625" style="189" customWidth="1"/>
    <col min="3826" max="4051" width="9.140625" style="189"/>
    <col min="4052" max="4052" width="14.140625" style="189" bestFit="1" customWidth="1"/>
    <col min="4053" max="4063" width="9.140625" style="189"/>
    <col min="4064" max="4064" width="8.5703125" style="189" customWidth="1"/>
    <col min="4065" max="4065" width="10" style="189" customWidth="1"/>
    <col min="4066" max="4066" width="6.5703125" style="189" customWidth="1"/>
    <col min="4067" max="4067" width="8.5703125" style="189" customWidth="1"/>
    <col min="4068" max="4068" width="8.140625" style="189" customWidth="1"/>
    <col min="4069" max="4070" width="6.5703125" style="189" customWidth="1"/>
    <col min="4071" max="4071" width="14" style="189" customWidth="1"/>
    <col min="4072" max="4072" width="6.5703125" style="189" customWidth="1"/>
    <col min="4073" max="4073" width="10.7109375" style="189" customWidth="1"/>
    <col min="4074" max="4074" width="6.5703125" style="189" customWidth="1"/>
    <col min="4075" max="4075" width="11.42578125" style="189" customWidth="1"/>
    <col min="4076" max="4076" width="6.5703125" style="189" customWidth="1"/>
    <col min="4077" max="4077" width="11" style="189" customWidth="1"/>
    <col min="4078" max="4078" width="9.140625" style="189"/>
    <col min="4079" max="4079" width="0.42578125" style="189" customWidth="1"/>
    <col min="4080" max="4080" width="9.140625" style="189"/>
    <col min="4081" max="4081" width="0.140625" style="189" customWidth="1"/>
    <col min="4082" max="4307" width="9.140625" style="189"/>
    <col min="4308" max="4308" width="14.140625" style="189" bestFit="1" customWidth="1"/>
    <col min="4309" max="4319" width="9.140625" style="189"/>
    <col min="4320" max="4320" width="8.5703125" style="189" customWidth="1"/>
    <col min="4321" max="4321" width="10" style="189" customWidth="1"/>
    <col min="4322" max="4322" width="6.5703125" style="189" customWidth="1"/>
    <col min="4323" max="4323" width="8.5703125" style="189" customWidth="1"/>
    <col min="4324" max="4324" width="8.140625" style="189" customWidth="1"/>
    <col min="4325" max="4326" width="6.5703125" style="189" customWidth="1"/>
    <col min="4327" max="4327" width="14" style="189" customWidth="1"/>
    <col min="4328" max="4328" width="6.5703125" style="189" customWidth="1"/>
    <col min="4329" max="4329" width="10.7109375" style="189" customWidth="1"/>
    <col min="4330" max="4330" width="6.5703125" style="189" customWidth="1"/>
    <col min="4331" max="4331" width="11.42578125" style="189" customWidth="1"/>
    <col min="4332" max="4332" width="6.5703125" style="189" customWidth="1"/>
    <col min="4333" max="4333" width="11" style="189" customWidth="1"/>
    <col min="4334" max="4334" width="9.140625" style="189"/>
    <col min="4335" max="4335" width="0.42578125" style="189" customWidth="1"/>
    <col min="4336" max="4336" width="9.140625" style="189"/>
    <col min="4337" max="4337" width="0.140625" style="189" customWidth="1"/>
    <col min="4338" max="4563" width="9.140625" style="189"/>
    <col min="4564" max="4564" width="14.140625" style="189" bestFit="1" customWidth="1"/>
    <col min="4565" max="4575" width="9.140625" style="189"/>
    <col min="4576" max="4576" width="8.5703125" style="189" customWidth="1"/>
    <col min="4577" max="4577" width="10" style="189" customWidth="1"/>
    <col min="4578" max="4578" width="6.5703125" style="189" customWidth="1"/>
    <col min="4579" max="4579" width="8.5703125" style="189" customWidth="1"/>
    <col min="4580" max="4580" width="8.140625" style="189" customWidth="1"/>
    <col min="4581" max="4582" width="6.5703125" style="189" customWidth="1"/>
    <col min="4583" max="4583" width="14" style="189" customWidth="1"/>
    <col min="4584" max="4584" width="6.5703125" style="189" customWidth="1"/>
    <col min="4585" max="4585" width="10.7109375" style="189" customWidth="1"/>
    <col min="4586" max="4586" width="6.5703125" style="189" customWidth="1"/>
    <col min="4587" max="4587" width="11.42578125" style="189" customWidth="1"/>
    <col min="4588" max="4588" width="6.5703125" style="189" customWidth="1"/>
    <col min="4589" max="4589" width="11" style="189" customWidth="1"/>
    <col min="4590" max="4590" width="9.140625" style="189"/>
    <col min="4591" max="4591" width="0.42578125" style="189" customWidth="1"/>
    <col min="4592" max="4592" width="9.140625" style="189"/>
    <col min="4593" max="4593" width="0.140625" style="189" customWidth="1"/>
    <col min="4594" max="4819" width="9.140625" style="189"/>
    <col min="4820" max="4820" width="14.140625" style="189" bestFit="1" customWidth="1"/>
    <col min="4821" max="4831" width="9.140625" style="189"/>
    <col min="4832" max="4832" width="8.5703125" style="189" customWidth="1"/>
    <col min="4833" max="4833" width="10" style="189" customWidth="1"/>
    <col min="4834" max="4834" width="6.5703125" style="189" customWidth="1"/>
    <col min="4835" max="4835" width="8.5703125" style="189" customWidth="1"/>
    <col min="4836" max="4836" width="8.140625" style="189" customWidth="1"/>
    <col min="4837" max="4838" width="6.5703125" style="189" customWidth="1"/>
    <col min="4839" max="4839" width="14" style="189" customWidth="1"/>
    <col min="4840" max="4840" width="6.5703125" style="189" customWidth="1"/>
    <col min="4841" max="4841" width="10.7109375" style="189" customWidth="1"/>
    <col min="4842" max="4842" width="6.5703125" style="189" customWidth="1"/>
    <col min="4843" max="4843" width="11.42578125" style="189" customWidth="1"/>
    <col min="4844" max="4844" width="6.5703125" style="189" customWidth="1"/>
    <col min="4845" max="4845" width="11" style="189" customWidth="1"/>
    <col min="4846" max="4846" width="9.140625" style="189"/>
    <col min="4847" max="4847" width="0.42578125" style="189" customWidth="1"/>
    <col min="4848" max="4848" width="9.140625" style="189"/>
    <col min="4849" max="4849" width="0.140625" style="189" customWidth="1"/>
    <col min="4850" max="5075" width="9.140625" style="189"/>
    <col min="5076" max="5076" width="14.140625" style="189" bestFit="1" customWidth="1"/>
    <col min="5077" max="5087" width="9.140625" style="189"/>
    <col min="5088" max="5088" width="8.5703125" style="189" customWidth="1"/>
    <col min="5089" max="5089" width="10" style="189" customWidth="1"/>
    <col min="5090" max="5090" width="6.5703125" style="189" customWidth="1"/>
    <col min="5091" max="5091" width="8.5703125" style="189" customWidth="1"/>
    <col min="5092" max="5092" width="8.140625" style="189" customWidth="1"/>
    <col min="5093" max="5094" width="6.5703125" style="189" customWidth="1"/>
    <col min="5095" max="5095" width="14" style="189" customWidth="1"/>
    <col min="5096" max="5096" width="6.5703125" style="189" customWidth="1"/>
    <col min="5097" max="5097" width="10.7109375" style="189" customWidth="1"/>
    <col min="5098" max="5098" width="6.5703125" style="189" customWidth="1"/>
    <col min="5099" max="5099" width="11.42578125" style="189" customWidth="1"/>
    <col min="5100" max="5100" width="6.5703125" style="189" customWidth="1"/>
    <col min="5101" max="5101" width="11" style="189" customWidth="1"/>
    <col min="5102" max="5102" width="9.140625" style="189"/>
    <col min="5103" max="5103" width="0.42578125" style="189" customWidth="1"/>
    <col min="5104" max="5104" width="9.140625" style="189"/>
    <col min="5105" max="5105" width="0.140625" style="189" customWidth="1"/>
    <col min="5106" max="5331" width="9.140625" style="189"/>
    <col min="5332" max="5332" width="14.140625" style="189" bestFit="1" customWidth="1"/>
    <col min="5333" max="5343" width="9.140625" style="189"/>
    <col min="5344" max="5344" width="8.5703125" style="189" customWidth="1"/>
    <col min="5345" max="5345" width="10" style="189" customWidth="1"/>
    <col min="5346" max="5346" width="6.5703125" style="189" customWidth="1"/>
    <col min="5347" max="5347" width="8.5703125" style="189" customWidth="1"/>
    <col min="5348" max="5348" width="8.140625" style="189" customWidth="1"/>
    <col min="5349" max="5350" width="6.5703125" style="189" customWidth="1"/>
    <col min="5351" max="5351" width="14" style="189" customWidth="1"/>
    <col min="5352" max="5352" width="6.5703125" style="189" customWidth="1"/>
    <col min="5353" max="5353" width="10.7109375" style="189" customWidth="1"/>
    <col min="5354" max="5354" width="6.5703125" style="189" customWidth="1"/>
    <col min="5355" max="5355" width="11.42578125" style="189" customWidth="1"/>
    <col min="5356" max="5356" width="6.5703125" style="189" customWidth="1"/>
    <col min="5357" max="5357" width="11" style="189" customWidth="1"/>
    <col min="5358" max="5358" width="9.140625" style="189"/>
    <col min="5359" max="5359" width="0.42578125" style="189" customWidth="1"/>
    <col min="5360" max="5360" width="9.140625" style="189"/>
    <col min="5361" max="5361" width="0.140625" style="189" customWidth="1"/>
    <col min="5362" max="5587" width="9.140625" style="189"/>
    <col min="5588" max="5588" width="14.140625" style="189" bestFit="1" customWidth="1"/>
    <col min="5589" max="5599" width="9.140625" style="189"/>
    <col min="5600" max="5600" width="8.5703125" style="189" customWidth="1"/>
    <col min="5601" max="5601" width="10" style="189" customWidth="1"/>
    <col min="5602" max="5602" width="6.5703125" style="189" customWidth="1"/>
    <col min="5603" max="5603" width="8.5703125" style="189" customWidth="1"/>
    <col min="5604" max="5604" width="8.140625" style="189" customWidth="1"/>
    <col min="5605" max="5606" width="6.5703125" style="189" customWidth="1"/>
    <col min="5607" max="5607" width="14" style="189" customWidth="1"/>
    <col min="5608" max="5608" width="6.5703125" style="189" customWidth="1"/>
    <col min="5609" max="5609" width="10.7109375" style="189" customWidth="1"/>
    <col min="5610" max="5610" width="6.5703125" style="189" customWidth="1"/>
    <col min="5611" max="5611" width="11.42578125" style="189" customWidth="1"/>
    <col min="5612" max="5612" width="6.5703125" style="189" customWidth="1"/>
    <col min="5613" max="5613" width="11" style="189" customWidth="1"/>
    <col min="5614" max="5614" width="9.140625" style="189"/>
    <col min="5615" max="5615" width="0.42578125" style="189" customWidth="1"/>
    <col min="5616" max="5616" width="9.140625" style="189"/>
    <col min="5617" max="5617" width="0.140625" style="189" customWidth="1"/>
    <col min="5618" max="5843" width="9.140625" style="189"/>
    <col min="5844" max="5844" width="14.140625" style="189" bestFit="1" customWidth="1"/>
    <col min="5845" max="5855" width="9.140625" style="189"/>
    <col min="5856" max="5856" width="8.5703125" style="189" customWidth="1"/>
    <col min="5857" max="5857" width="10" style="189" customWidth="1"/>
    <col min="5858" max="5858" width="6.5703125" style="189" customWidth="1"/>
    <col min="5859" max="5859" width="8.5703125" style="189" customWidth="1"/>
    <col min="5860" max="5860" width="8.140625" style="189" customWidth="1"/>
    <col min="5861" max="5862" width="6.5703125" style="189" customWidth="1"/>
    <col min="5863" max="5863" width="14" style="189" customWidth="1"/>
    <col min="5864" max="5864" width="6.5703125" style="189" customWidth="1"/>
    <col min="5865" max="5865" width="10.7109375" style="189" customWidth="1"/>
    <col min="5866" max="5866" width="6.5703125" style="189" customWidth="1"/>
    <col min="5867" max="5867" width="11.42578125" style="189" customWidth="1"/>
    <col min="5868" max="5868" width="6.5703125" style="189" customWidth="1"/>
    <col min="5869" max="5869" width="11" style="189" customWidth="1"/>
    <col min="5870" max="5870" width="9.140625" style="189"/>
    <col min="5871" max="5871" width="0.42578125" style="189" customWidth="1"/>
    <col min="5872" max="5872" width="9.140625" style="189"/>
    <col min="5873" max="5873" width="0.140625" style="189" customWidth="1"/>
    <col min="5874" max="6099" width="9.140625" style="189"/>
    <col min="6100" max="6100" width="14.140625" style="189" bestFit="1" customWidth="1"/>
    <col min="6101" max="6111" width="9.140625" style="189"/>
    <col min="6112" max="6112" width="8.5703125" style="189" customWidth="1"/>
    <col min="6113" max="6113" width="10" style="189" customWidth="1"/>
    <col min="6114" max="6114" width="6.5703125" style="189" customWidth="1"/>
    <col min="6115" max="6115" width="8.5703125" style="189" customWidth="1"/>
    <col min="6116" max="6116" width="8.140625" style="189" customWidth="1"/>
    <col min="6117" max="6118" width="6.5703125" style="189" customWidth="1"/>
    <col min="6119" max="6119" width="14" style="189" customWidth="1"/>
    <col min="6120" max="6120" width="6.5703125" style="189" customWidth="1"/>
    <col min="6121" max="6121" width="10.7109375" style="189" customWidth="1"/>
    <col min="6122" max="6122" width="6.5703125" style="189" customWidth="1"/>
    <col min="6123" max="6123" width="11.42578125" style="189" customWidth="1"/>
    <col min="6124" max="6124" width="6.5703125" style="189" customWidth="1"/>
    <col min="6125" max="6125" width="11" style="189" customWidth="1"/>
    <col min="6126" max="6126" width="9.140625" style="189"/>
    <col min="6127" max="6127" width="0.42578125" style="189" customWidth="1"/>
    <col min="6128" max="6128" width="9.140625" style="189"/>
    <col min="6129" max="6129" width="0.140625" style="189" customWidth="1"/>
    <col min="6130" max="6355" width="9.140625" style="189"/>
    <col min="6356" max="6356" width="14.140625" style="189" bestFit="1" customWidth="1"/>
    <col min="6357" max="6367" width="9.140625" style="189"/>
    <col min="6368" max="6368" width="8.5703125" style="189" customWidth="1"/>
    <col min="6369" max="6369" width="10" style="189" customWidth="1"/>
    <col min="6370" max="6370" width="6.5703125" style="189" customWidth="1"/>
    <col min="6371" max="6371" width="8.5703125" style="189" customWidth="1"/>
    <col min="6372" max="6372" width="8.140625" style="189" customWidth="1"/>
    <col min="6373" max="6374" width="6.5703125" style="189" customWidth="1"/>
    <col min="6375" max="6375" width="14" style="189" customWidth="1"/>
    <col min="6376" max="6376" width="6.5703125" style="189" customWidth="1"/>
    <col min="6377" max="6377" width="10.7109375" style="189" customWidth="1"/>
    <col min="6378" max="6378" width="6.5703125" style="189" customWidth="1"/>
    <col min="6379" max="6379" width="11.42578125" style="189" customWidth="1"/>
    <col min="6380" max="6380" width="6.5703125" style="189" customWidth="1"/>
    <col min="6381" max="6381" width="11" style="189" customWidth="1"/>
    <col min="6382" max="6382" width="9.140625" style="189"/>
    <col min="6383" max="6383" width="0.42578125" style="189" customWidth="1"/>
    <col min="6384" max="6384" width="9.140625" style="189"/>
    <col min="6385" max="6385" width="0.140625" style="189" customWidth="1"/>
    <col min="6386" max="6611" width="9.140625" style="189"/>
    <col min="6612" max="6612" width="14.140625" style="189" bestFit="1" customWidth="1"/>
    <col min="6613" max="6623" width="9.140625" style="189"/>
    <col min="6624" max="6624" width="8.5703125" style="189" customWidth="1"/>
    <col min="6625" max="6625" width="10" style="189" customWidth="1"/>
    <col min="6626" max="6626" width="6.5703125" style="189" customWidth="1"/>
    <col min="6627" max="6627" width="8.5703125" style="189" customWidth="1"/>
    <col min="6628" max="6628" width="8.140625" style="189" customWidth="1"/>
    <col min="6629" max="6630" width="6.5703125" style="189" customWidth="1"/>
    <col min="6631" max="6631" width="14" style="189" customWidth="1"/>
    <col min="6632" max="6632" width="6.5703125" style="189" customWidth="1"/>
    <col min="6633" max="6633" width="10.7109375" style="189" customWidth="1"/>
    <col min="6634" max="6634" width="6.5703125" style="189" customWidth="1"/>
    <col min="6635" max="6635" width="11.42578125" style="189" customWidth="1"/>
    <col min="6636" max="6636" width="6.5703125" style="189" customWidth="1"/>
    <col min="6637" max="6637" width="11" style="189" customWidth="1"/>
    <col min="6638" max="6638" width="9.140625" style="189"/>
    <col min="6639" max="6639" width="0.42578125" style="189" customWidth="1"/>
    <col min="6640" max="6640" width="9.140625" style="189"/>
    <col min="6641" max="6641" width="0.140625" style="189" customWidth="1"/>
    <col min="6642" max="6867" width="9.140625" style="189"/>
    <col min="6868" max="6868" width="14.140625" style="189" bestFit="1" customWidth="1"/>
    <col min="6869" max="6879" width="9.140625" style="189"/>
    <col min="6880" max="6880" width="8.5703125" style="189" customWidth="1"/>
    <col min="6881" max="6881" width="10" style="189" customWidth="1"/>
    <col min="6882" max="6882" width="6.5703125" style="189" customWidth="1"/>
    <col min="6883" max="6883" width="8.5703125" style="189" customWidth="1"/>
    <col min="6884" max="6884" width="8.140625" style="189" customWidth="1"/>
    <col min="6885" max="6886" width="6.5703125" style="189" customWidth="1"/>
    <col min="6887" max="6887" width="14" style="189" customWidth="1"/>
    <col min="6888" max="6888" width="6.5703125" style="189" customWidth="1"/>
    <col min="6889" max="6889" width="10.7109375" style="189" customWidth="1"/>
    <col min="6890" max="6890" width="6.5703125" style="189" customWidth="1"/>
    <col min="6891" max="6891" width="11.42578125" style="189" customWidth="1"/>
    <col min="6892" max="6892" width="6.5703125" style="189" customWidth="1"/>
    <col min="6893" max="6893" width="11" style="189" customWidth="1"/>
    <col min="6894" max="6894" width="9.140625" style="189"/>
    <col min="6895" max="6895" width="0.42578125" style="189" customWidth="1"/>
    <col min="6896" max="6896" width="9.140625" style="189"/>
    <col min="6897" max="6897" width="0.140625" style="189" customWidth="1"/>
    <col min="6898" max="7123" width="9.140625" style="189"/>
    <col min="7124" max="7124" width="14.140625" style="189" bestFit="1" customWidth="1"/>
    <col min="7125" max="7135" width="9.140625" style="189"/>
    <col min="7136" max="7136" width="8.5703125" style="189" customWidth="1"/>
    <col min="7137" max="7137" width="10" style="189" customWidth="1"/>
    <col min="7138" max="7138" width="6.5703125" style="189" customWidth="1"/>
    <col min="7139" max="7139" width="8.5703125" style="189" customWidth="1"/>
    <col min="7140" max="7140" width="8.140625" style="189" customWidth="1"/>
    <col min="7141" max="7142" width="6.5703125" style="189" customWidth="1"/>
    <col min="7143" max="7143" width="14" style="189" customWidth="1"/>
    <col min="7144" max="7144" width="6.5703125" style="189" customWidth="1"/>
    <col min="7145" max="7145" width="10.7109375" style="189" customWidth="1"/>
    <col min="7146" max="7146" width="6.5703125" style="189" customWidth="1"/>
    <col min="7147" max="7147" width="11.42578125" style="189" customWidth="1"/>
    <col min="7148" max="7148" width="6.5703125" style="189" customWidth="1"/>
    <col min="7149" max="7149" width="11" style="189" customWidth="1"/>
    <col min="7150" max="7150" width="9.140625" style="189"/>
    <col min="7151" max="7151" width="0.42578125" style="189" customWidth="1"/>
    <col min="7152" max="7152" width="9.140625" style="189"/>
    <col min="7153" max="7153" width="0.140625" style="189" customWidth="1"/>
    <col min="7154" max="7379" width="9.140625" style="189"/>
    <col min="7380" max="7380" width="14.140625" style="189" bestFit="1" customWidth="1"/>
    <col min="7381" max="7391" width="9.140625" style="189"/>
    <col min="7392" max="7392" width="8.5703125" style="189" customWidth="1"/>
    <col min="7393" max="7393" width="10" style="189" customWidth="1"/>
    <col min="7394" max="7394" width="6.5703125" style="189" customWidth="1"/>
    <col min="7395" max="7395" width="8.5703125" style="189" customWidth="1"/>
    <col min="7396" max="7396" width="8.140625" style="189" customWidth="1"/>
    <col min="7397" max="7398" width="6.5703125" style="189" customWidth="1"/>
    <col min="7399" max="7399" width="14" style="189" customWidth="1"/>
    <col min="7400" max="7400" width="6.5703125" style="189" customWidth="1"/>
    <col min="7401" max="7401" width="10.7109375" style="189" customWidth="1"/>
    <col min="7402" max="7402" width="6.5703125" style="189" customWidth="1"/>
    <col min="7403" max="7403" width="11.42578125" style="189" customWidth="1"/>
    <col min="7404" max="7404" width="6.5703125" style="189" customWidth="1"/>
    <col min="7405" max="7405" width="11" style="189" customWidth="1"/>
    <col min="7406" max="7406" width="9.140625" style="189"/>
    <col min="7407" max="7407" width="0.42578125" style="189" customWidth="1"/>
    <col min="7408" max="7408" width="9.140625" style="189"/>
    <col min="7409" max="7409" width="0.140625" style="189" customWidth="1"/>
    <col min="7410" max="7635" width="9.140625" style="189"/>
    <col min="7636" max="7636" width="14.140625" style="189" bestFit="1" customWidth="1"/>
    <col min="7637" max="7647" width="9.140625" style="189"/>
    <col min="7648" max="7648" width="8.5703125" style="189" customWidth="1"/>
    <col min="7649" max="7649" width="10" style="189" customWidth="1"/>
    <col min="7650" max="7650" width="6.5703125" style="189" customWidth="1"/>
    <col min="7651" max="7651" width="8.5703125" style="189" customWidth="1"/>
    <col min="7652" max="7652" width="8.140625" style="189" customWidth="1"/>
    <col min="7653" max="7654" width="6.5703125" style="189" customWidth="1"/>
    <col min="7655" max="7655" width="14" style="189" customWidth="1"/>
    <col min="7656" max="7656" width="6.5703125" style="189" customWidth="1"/>
    <col min="7657" max="7657" width="10.7109375" style="189" customWidth="1"/>
    <col min="7658" max="7658" width="6.5703125" style="189" customWidth="1"/>
    <col min="7659" max="7659" width="11.42578125" style="189" customWidth="1"/>
    <col min="7660" max="7660" width="6.5703125" style="189" customWidth="1"/>
    <col min="7661" max="7661" width="11" style="189" customWidth="1"/>
    <col min="7662" max="7662" width="9.140625" style="189"/>
    <col min="7663" max="7663" width="0.42578125" style="189" customWidth="1"/>
    <col min="7664" max="7664" width="9.140625" style="189"/>
    <col min="7665" max="7665" width="0.140625" style="189" customWidth="1"/>
    <col min="7666" max="7891" width="9.140625" style="189"/>
    <col min="7892" max="7892" width="14.140625" style="189" bestFit="1" customWidth="1"/>
    <col min="7893" max="7903" width="9.140625" style="189"/>
    <col min="7904" max="7904" width="8.5703125" style="189" customWidth="1"/>
    <col min="7905" max="7905" width="10" style="189" customWidth="1"/>
    <col min="7906" max="7906" width="6.5703125" style="189" customWidth="1"/>
    <col min="7907" max="7907" width="8.5703125" style="189" customWidth="1"/>
    <col min="7908" max="7908" width="8.140625" style="189" customWidth="1"/>
    <col min="7909" max="7910" width="6.5703125" style="189" customWidth="1"/>
    <col min="7911" max="7911" width="14" style="189" customWidth="1"/>
    <col min="7912" max="7912" width="6.5703125" style="189" customWidth="1"/>
    <col min="7913" max="7913" width="10.7109375" style="189" customWidth="1"/>
    <col min="7914" max="7914" width="6.5703125" style="189" customWidth="1"/>
    <col min="7915" max="7915" width="11.42578125" style="189" customWidth="1"/>
    <col min="7916" max="7916" width="6.5703125" style="189" customWidth="1"/>
    <col min="7917" max="7917" width="11" style="189" customWidth="1"/>
    <col min="7918" max="7918" width="9.140625" style="189"/>
    <col min="7919" max="7919" width="0.42578125" style="189" customWidth="1"/>
    <col min="7920" max="7920" width="9.140625" style="189"/>
    <col min="7921" max="7921" width="0.140625" style="189" customWidth="1"/>
    <col min="7922" max="8147" width="9.140625" style="189"/>
    <col min="8148" max="8148" width="14.140625" style="189" bestFit="1" customWidth="1"/>
    <col min="8149" max="8159" width="9.140625" style="189"/>
    <col min="8160" max="8160" width="8.5703125" style="189" customWidth="1"/>
    <col min="8161" max="8161" width="10" style="189" customWidth="1"/>
    <col min="8162" max="8162" width="6.5703125" style="189" customWidth="1"/>
    <col min="8163" max="8163" width="8.5703125" style="189" customWidth="1"/>
    <col min="8164" max="8164" width="8.140625" style="189" customWidth="1"/>
    <col min="8165" max="8166" width="6.5703125" style="189" customWidth="1"/>
    <col min="8167" max="8167" width="14" style="189" customWidth="1"/>
    <col min="8168" max="8168" width="6.5703125" style="189" customWidth="1"/>
    <col min="8169" max="8169" width="10.7109375" style="189" customWidth="1"/>
    <col min="8170" max="8170" width="6.5703125" style="189" customWidth="1"/>
    <col min="8171" max="8171" width="11.42578125" style="189" customWidth="1"/>
    <col min="8172" max="8172" width="6.5703125" style="189" customWidth="1"/>
    <col min="8173" max="8173" width="11" style="189" customWidth="1"/>
    <col min="8174" max="8174" width="9.140625" style="189"/>
    <col min="8175" max="8175" width="0.42578125" style="189" customWidth="1"/>
    <col min="8176" max="8176" width="9.140625" style="189"/>
    <col min="8177" max="8177" width="0.140625" style="189" customWidth="1"/>
    <col min="8178" max="8403" width="9.140625" style="189"/>
    <col min="8404" max="8404" width="14.140625" style="189" bestFit="1" customWidth="1"/>
    <col min="8405" max="8415" width="9.140625" style="189"/>
    <col min="8416" max="8416" width="8.5703125" style="189" customWidth="1"/>
    <col min="8417" max="8417" width="10" style="189" customWidth="1"/>
    <col min="8418" max="8418" width="6.5703125" style="189" customWidth="1"/>
    <col min="8419" max="8419" width="8.5703125" style="189" customWidth="1"/>
    <col min="8420" max="8420" width="8.140625" style="189" customWidth="1"/>
    <col min="8421" max="8422" width="6.5703125" style="189" customWidth="1"/>
    <col min="8423" max="8423" width="14" style="189" customWidth="1"/>
    <col min="8424" max="8424" width="6.5703125" style="189" customWidth="1"/>
    <col min="8425" max="8425" width="10.7109375" style="189" customWidth="1"/>
    <col min="8426" max="8426" width="6.5703125" style="189" customWidth="1"/>
    <col min="8427" max="8427" width="11.42578125" style="189" customWidth="1"/>
    <col min="8428" max="8428" width="6.5703125" style="189" customWidth="1"/>
    <col min="8429" max="8429" width="11" style="189" customWidth="1"/>
    <col min="8430" max="8430" width="9.140625" style="189"/>
    <col min="8431" max="8431" width="0.42578125" style="189" customWidth="1"/>
    <col min="8432" max="8432" width="9.140625" style="189"/>
    <col min="8433" max="8433" width="0.140625" style="189" customWidth="1"/>
    <col min="8434" max="8659" width="9.140625" style="189"/>
    <col min="8660" max="8660" width="14.140625" style="189" bestFit="1" customWidth="1"/>
    <col min="8661" max="8671" width="9.140625" style="189"/>
    <col min="8672" max="8672" width="8.5703125" style="189" customWidth="1"/>
    <col min="8673" max="8673" width="10" style="189" customWidth="1"/>
    <col min="8674" max="8674" width="6.5703125" style="189" customWidth="1"/>
    <col min="8675" max="8675" width="8.5703125" style="189" customWidth="1"/>
    <col min="8676" max="8676" width="8.140625" style="189" customWidth="1"/>
    <col min="8677" max="8678" width="6.5703125" style="189" customWidth="1"/>
    <col min="8679" max="8679" width="14" style="189" customWidth="1"/>
    <col min="8680" max="8680" width="6.5703125" style="189" customWidth="1"/>
    <col min="8681" max="8681" width="10.7109375" style="189" customWidth="1"/>
    <col min="8682" max="8682" width="6.5703125" style="189" customWidth="1"/>
    <col min="8683" max="8683" width="11.42578125" style="189" customWidth="1"/>
    <col min="8684" max="8684" width="6.5703125" style="189" customWidth="1"/>
    <col min="8685" max="8685" width="11" style="189" customWidth="1"/>
    <col min="8686" max="8686" width="9.140625" style="189"/>
    <col min="8687" max="8687" width="0.42578125" style="189" customWidth="1"/>
    <col min="8688" max="8688" width="9.140625" style="189"/>
    <col min="8689" max="8689" width="0.140625" style="189" customWidth="1"/>
    <col min="8690" max="8915" width="9.140625" style="189"/>
    <col min="8916" max="8916" width="14.140625" style="189" bestFit="1" customWidth="1"/>
    <col min="8917" max="8927" width="9.140625" style="189"/>
    <col min="8928" max="8928" width="8.5703125" style="189" customWidth="1"/>
    <col min="8929" max="8929" width="10" style="189" customWidth="1"/>
    <col min="8930" max="8930" width="6.5703125" style="189" customWidth="1"/>
    <col min="8931" max="8931" width="8.5703125" style="189" customWidth="1"/>
    <col min="8932" max="8932" width="8.140625" style="189" customWidth="1"/>
    <col min="8933" max="8934" width="6.5703125" style="189" customWidth="1"/>
    <col min="8935" max="8935" width="14" style="189" customWidth="1"/>
    <col min="8936" max="8936" width="6.5703125" style="189" customWidth="1"/>
    <col min="8937" max="8937" width="10.7109375" style="189" customWidth="1"/>
    <col min="8938" max="8938" width="6.5703125" style="189" customWidth="1"/>
    <col min="8939" max="8939" width="11.42578125" style="189" customWidth="1"/>
    <col min="8940" max="8940" width="6.5703125" style="189" customWidth="1"/>
    <col min="8941" max="8941" width="11" style="189" customWidth="1"/>
    <col min="8942" max="8942" width="9.140625" style="189"/>
    <col min="8943" max="8943" width="0.42578125" style="189" customWidth="1"/>
    <col min="8944" max="8944" width="9.140625" style="189"/>
    <col min="8945" max="8945" width="0.140625" style="189" customWidth="1"/>
    <col min="8946" max="9171" width="9.140625" style="189"/>
    <col min="9172" max="9172" width="14.140625" style="189" bestFit="1" customWidth="1"/>
    <col min="9173" max="9183" width="9.140625" style="189"/>
    <col min="9184" max="9184" width="8.5703125" style="189" customWidth="1"/>
    <col min="9185" max="9185" width="10" style="189" customWidth="1"/>
    <col min="9186" max="9186" width="6.5703125" style="189" customWidth="1"/>
    <col min="9187" max="9187" width="8.5703125" style="189" customWidth="1"/>
    <col min="9188" max="9188" width="8.140625" style="189" customWidth="1"/>
    <col min="9189" max="9190" width="6.5703125" style="189" customWidth="1"/>
    <col min="9191" max="9191" width="14" style="189" customWidth="1"/>
    <col min="9192" max="9192" width="6.5703125" style="189" customWidth="1"/>
    <col min="9193" max="9193" width="10.7109375" style="189" customWidth="1"/>
    <col min="9194" max="9194" width="6.5703125" style="189" customWidth="1"/>
    <col min="9195" max="9195" width="11.42578125" style="189" customWidth="1"/>
    <col min="9196" max="9196" width="6.5703125" style="189" customWidth="1"/>
    <col min="9197" max="9197" width="11" style="189" customWidth="1"/>
    <col min="9198" max="9198" width="9.140625" style="189"/>
    <col min="9199" max="9199" width="0.42578125" style="189" customWidth="1"/>
    <col min="9200" max="9200" width="9.140625" style="189"/>
    <col min="9201" max="9201" width="0.140625" style="189" customWidth="1"/>
    <col min="9202" max="9427" width="9.140625" style="189"/>
    <col min="9428" max="9428" width="14.140625" style="189" bestFit="1" customWidth="1"/>
    <col min="9429" max="9439" width="9.140625" style="189"/>
    <col min="9440" max="9440" width="8.5703125" style="189" customWidth="1"/>
    <col min="9441" max="9441" width="10" style="189" customWidth="1"/>
    <col min="9442" max="9442" width="6.5703125" style="189" customWidth="1"/>
    <col min="9443" max="9443" width="8.5703125" style="189" customWidth="1"/>
    <col min="9444" max="9444" width="8.140625" style="189" customWidth="1"/>
    <col min="9445" max="9446" width="6.5703125" style="189" customWidth="1"/>
    <col min="9447" max="9447" width="14" style="189" customWidth="1"/>
    <col min="9448" max="9448" width="6.5703125" style="189" customWidth="1"/>
    <col min="9449" max="9449" width="10.7109375" style="189" customWidth="1"/>
    <col min="9450" max="9450" width="6.5703125" style="189" customWidth="1"/>
    <col min="9451" max="9451" width="11.42578125" style="189" customWidth="1"/>
    <col min="9452" max="9452" width="6.5703125" style="189" customWidth="1"/>
    <col min="9453" max="9453" width="11" style="189" customWidth="1"/>
    <col min="9454" max="9454" width="9.140625" style="189"/>
    <col min="9455" max="9455" width="0.42578125" style="189" customWidth="1"/>
    <col min="9456" max="9456" width="9.140625" style="189"/>
    <col min="9457" max="9457" width="0.140625" style="189" customWidth="1"/>
    <col min="9458" max="9683" width="9.140625" style="189"/>
    <col min="9684" max="9684" width="14.140625" style="189" bestFit="1" customWidth="1"/>
    <col min="9685" max="9695" width="9.140625" style="189"/>
    <col min="9696" max="9696" width="8.5703125" style="189" customWidth="1"/>
    <col min="9697" max="9697" width="10" style="189" customWidth="1"/>
    <col min="9698" max="9698" width="6.5703125" style="189" customWidth="1"/>
    <col min="9699" max="9699" width="8.5703125" style="189" customWidth="1"/>
    <col min="9700" max="9700" width="8.140625" style="189" customWidth="1"/>
    <col min="9701" max="9702" width="6.5703125" style="189" customWidth="1"/>
    <col min="9703" max="9703" width="14" style="189" customWidth="1"/>
    <col min="9704" max="9704" width="6.5703125" style="189" customWidth="1"/>
    <col min="9705" max="9705" width="10.7109375" style="189" customWidth="1"/>
    <col min="9706" max="9706" width="6.5703125" style="189" customWidth="1"/>
    <col min="9707" max="9707" width="11.42578125" style="189" customWidth="1"/>
    <col min="9708" max="9708" width="6.5703125" style="189" customWidth="1"/>
    <col min="9709" max="9709" width="11" style="189" customWidth="1"/>
    <col min="9710" max="9710" width="9.140625" style="189"/>
    <col min="9711" max="9711" width="0.42578125" style="189" customWidth="1"/>
    <col min="9712" max="9712" width="9.140625" style="189"/>
    <col min="9713" max="9713" width="0.140625" style="189" customWidth="1"/>
    <col min="9714" max="9939" width="9.140625" style="189"/>
    <col min="9940" max="9940" width="14.140625" style="189" bestFit="1" customWidth="1"/>
    <col min="9941" max="9951" width="9.140625" style="189"/>
    <col min="9952" max="9952" width="8.5703125" style="189" customWidth="1"/>
    <col min="9953" max="9953" width="10" style="189" customWidth="1"/>
    <col min="9954" max="9954" width="6.5703125" style="189" customWidth="1"/>
    <col min="9955" max="9955" width="8.5703125" style="189" customWidth="1"/>
    <col min="9956" max="9956" width="8.140625" style="189" customWidth="1"/>
    <col min="9957" max="9958" width="6.5703125" style="189" customWidth="1"/>
    <col min="9959" max="9959" width="14" style="189" customWidth="1"/>
    <col min="9960" max="9960" width="6.5703125" style="189" customWidth="1"/>
    <col min="9961" max="9961" width="10.7109375" style="189" customWidth="1"/>
    <col min="9962" max="9962" width="6.5703125" style="189" customWidth="1"/>
    <col min="9963" max="9963" width="11.42578125" style="189" customWidth="1"/>
    <col min="9964" max="9964" width="6.5703125" style="189" customWidth="1"/>
    <col min="9965" max="9965" width="11" style="189" customWidth="1"/>
    <col min="9966" max="9966" width="9.140625" style="189"/>
    <col min="9967" max="9967" width="0.42578125" style="189" customWidth="1"/>
    <col min="9968" max="9968" width="9.140625" style="189"/>
    <col min="9969" max="9969" width="0.140625" style="189" customWidth="1"/>
    <col min="9970" max="10195" width="9.140625" style="189"/>
    <col min="10196" max="10196" width="14.140625" style="189" bestFit="1" customWidth="1"/>
    <col min="10197" max="10207" width="9.140625" style="189"/>
    <col min="10208" max="10208" width="8.5703125" style="189" customWidth="1"/>
    <col min="10209" max="10209" width="10" style="189" customWidth="1"/>
    <col min="10210" max="10210" width="6.5703125" style="189" customWidth="1"/>
    <col min="10211" max="10211" width="8.5703125" style="189" customWidth="1"/>
    <col min="10212" max="10212" width="8.140625" style="189" customWidth="1"/>
    <col min="10213" max="10214" width="6.5703125" style="189" customWidth="1"/>
    <col min="10215" max="10215" width="14" style="189" customWidth="1"/>
    <col min="10216" max="10216" width="6.5703125" style="189" customWidth="1"/>
    <col min="10217" max="10217" width="10.7109375" style="189" customWidth="1"/>
    <col min="10218" max="10218" width="6.5703125" style="189" customWidth="1"/>
    <col min="10219" max="10219" width="11.42578125" style="189" customWidth="1"/>
    <col min="10220" max="10220" width="6.5703125" style="189" customWidth="1"/>
    <col min="10221" max="10221" width="11" style="189" customWidth="1"/>
    <col min="10222" max="10222" width="9.140625" style="189"/>
    <col min="10223" max="10223" width="0.42578125" style="189" customWidth="1"/>
    <col min="10224" max="10224" width="9.140625" style="189"/>
    <col min="10225" max="10225" width="0.140625" style="189" customWidth="1"/>
    <col min="10226" max="10451" width="9.140625" style="189"/>
    <col min="10452" max="10452" width="14.140625" style="189" bestFit="1" customWidth="1"/>
    <col min="10453" max="10463" width="9.140625" style="189"/>
    <col min="10464" max="10464" width="8.5703125" style="189" customWidth="1"/>
    <col min="10465" max="10465" width="10" style="189" customWidth="1"/>
    <col min="10466" max="10466" width="6.5703125" style="189" customWidth="1"/>
    <col min="10467" max="10467" width="8.5703125" style="189" customWidth="1"/>
    <col min="10468" max="10468" width="8.140625" style="189" customWidth="1"/>
    <col min="10469" max="10470" width="6.5703125" style="189" customWidth="1"/>
    <col min="10471" max="10471" width="14" style="189" customWidth="1"/>
    <col min="10472" max="10472" width="6.5703125" style="189" customWidth="1"/>
    <col min="10473" max="10473" width="10.7109375" style="189" customWidth="1"/>
    <col min="10474" max="10474" width="6.5703125" style="189" customWidth="1"/>
    <col min="10475" max="10475" width="11.42578125" style="189" customWidth="1"/>
    <col min="10476" max="10476" width="6.5703125" style="189" customWidth="1"/>
    <col min="10477" max="10477" width="11" style="189" customWidth="1"/>
    <col min="10478" max="10478" width="9.140625" style="189"/>
    <col min="10479" max="10479" width="0.42578125" style="189" customWidth="1"/>
    <col min="10480" max="10480" width="9.140625" style="189"/>
    <col min="10481" max="10481" width="0.140625" style="189" customWidth="1"/>
    <col min="10482" max="10707" width="9.140625" style="189"/>
    <col min="10708" max="10708" width="14.140625" style="189" bestFit="1" customWidth="1"/>
    <col min="10709" max="10719" width="9.140625" style="189"/>
    <col min="10720" max="10720" width="8.5703125" style="189" customWidth="1"/>
    <col min="10721" max="10721" width="10" style="189" customWidth="1"/>
    <col min="10722" max="10722" width="6.5703125" style="189" customWidth="1"/>
    <col min="10723" max="10723" width="8.5703125" style="189" customWidth="1"/>
    <col min="10724" max="10724" width="8.140625" style="189" customWidth="1"/>
    <col min="10725" max="10726" width="6.5703125" style="189" customWidth="1"/>
    <col min="10727" max="10727" width="14" style="189" customWidth="1"/>
    <col min="10728" max="10728" width="6.5703125" style="189" customWidth="1"/>
    <col min="10729" max="10729" width="10.7109375" style="189" customWidth="1"/>
    <col min="10730" max="10730" width="6.5703125" style="189" customWidth="1"/>
    <col min="10731" max="10731" width="11.42578125" style="189" customWidth="1"/>
    <col min="10732" max="10732" width="6.5703125" style="189" customWidth="1"/>
    <col min="10733" max="10733" width="11" style="189" customWidth="1"/>
    <col min="10734" max="10734" width="9.140625" style="189"/>
    <col min="10735" max="10735" width="0.42578125" style="189" customWidth="1"/>
    <col min="10736" max="10736" width="9.140625" style="189"/>
    <col min="10737" max="10737" width="0.140625" style="189" customWidth="1"/>
    <col min="10738" max="10963" width="9.140625" style="189"/>
    <col min="10964" max="10964" width="14.140625" style="189" bestFit="1" customWidth="1"/>
    <col min="10965" max="10975" width="9.140625" style="189"/>
    <col min="10976" max="10976" width="8.5703125" style="189" customWidth="1"/>
    <col min="10977" max="10977" width="10" style="189" customWidth="1"/>
    <col min="10978" max="10978" width="6.5703125" style="189" customWidth="1"/>
    <col min="10979" max="10979" width="8.5703125" style="189" customWidth="1"/>
    <col min="10980" max="10980" width="8.140625" style="189" customWidth="1"/>
    <col min="10981" max="10982" width="6.5703125" style="189" customWidth="1"/>
    <col min="10983" max="10983" width="14" style="189" customWidth="1"/>
    <col min="10984" max="10984" width="6.5703125" style="189" customWidth="1"/>
    <col min="10985" max="10985" width="10.7109375" style="189" customWidth="1"/>
    <col min="10986" max="10986" width="6.5703125" style="189" customWidth="1"/>
    <col min="10987" max="10987" width="11.42578125" style="189" customWidth="1"/>
    <col min="10988" max="10988" width="6.5703125" style="189" customWidth="1"/>
    <col min="10989" max="10989" width="11" style="189" customWidth="1"/>
    <col min="10990" max="10990" width="9.140625" style="189"/>
    <col min="10991" max="10991" width="0.42578125" style="189" customWidth="1"/>
    <col min="10992" max="10992" width="9.140625" style="189"/>
    <col min="10993" max="10993" width="0.140625" style="189" customWidth="1"/>
    <col min="10994" max="11219" width="9.140625" style="189"/>
    <col min="11220" max="11220" width="14.140625" style="189" bestFit="1" customWidth="1"/>
    <col min="11221" max="11231" width="9.140625" style="189"/>
    <col min="11232" max="11232" width="8.5703125" style="189" customWidth="1"/>
    <col min="11233" max="11233" width="10" style="189" customWidth="1"/>
    <col min="11234" max="11234" width="6.5703125" style="189" customWidth="1"/>
    <col min="11235" max="11235" width="8.5703125" style="189" customWidth="1"/>
    <col min="11236" max="11236" width="8.140625" style="189" customWidth="1"/>
    <col min="11237" max="11238" width="6.5703125" style="189" customWidth="1"/>
    <col min="11239" max="11239" width="14" style="189" customWidth="1"/>
    <col min="11240" max="11240" width="6.5703125" style="189" customWidth="1"/>
    <col min="11241" max="11241" width="10.7109375" style="189" customWidth="1"/>
    <col min="11242" max="11242" width="6.5703125" style="189" customWidth="1"/>
    <col min="11243" max="11243" width="11.42578125" style="189" customWidth="1"/>
    <col min="11244" max="11244" width="6.5703125" style="189" customWidth="1"/>
    <col min="11245" max="11245" width="11" style="189" customWidth="1"/>
    <col min="11246" max="11246" width="9.140625" style="189"/>
    <col min="11247" max="11247" width="0.42578125" style="189" customWidth="1"/>
    <col min="11248" max="11248" width="9.140625" style="189"/>
    <col min="11249" max="11249" width="0.140625" style="189" customWidth="1"/>
    <col min="11250" max="11475" width="9.140625" style="189"/>
    <col min="11476" max="11476" width="14.140625" style="189" bestFit="1" customWidth="1"/>
    <col min="11477" max="11487" width="9.140625" style="189"/>
    <col min="11488" max="11488" width="8.5703125" style="189" customWidth="1"/>
    <col min="11489" max="11489" width="10" style="189" customWidth="1"/>
    <col min="11490" max="11490" width="6.5703125" style="189" customWidth="1"/>
    <col min="11491" max="11491" width="8.5703125" style="189" customWidth="1"/>
    <col min="11492" max="11492" width="8.140625" style="189" customWidth="1"/>
    <col min="11493" max="11494" width="6.5703125" style="189" customWidth="1"/>
    <col min="11495" max="11495" width="14" style="189" customWidth="1"/>
    <col min="11496" max="11496" width="6.5703125" style="189" customWidth="1"/>
    <col min="11497" max="11497" width="10.7109375" style="189" customWidth="1"/>
    <col min="11498" max="11498" width="6.5703125" style="189" customWidth="1"/>
    <col min="11499" max="11499" width="11.42578125" style="189" customWidth="1"/>
    <col min="11500" max="11500" width="6.5703125" style="189" customWidth="1"/>
    <col min="11501" max="11501" width="11" style="189" customWidth="1"/>
    <col min="11502" max="11502" width="9.140625" style="189"/>
    <col min="11503" max="11503" width="0.42578125" style="189" customWidth="1"/>
    <col min="11504" max="11504" width="9.140625" style="189"/>
    <col min="11505" max="11505" width="0.140625" style="189" customWidth="1"/>
    <col min="11506" max="11731" width="9.140625" style="189"/>
    <col min="11732" max="11732" width="14.140625" style="189" bestFit="1" customWidth="1"/>
    <col min="11733" max="11743" width="9.140625" style="189"/>
    <col min="11744" max="11744" width="8.5703125" style="189" customWidth="1"/>
    <col min="11745" max="11745" width="10" style="189" customWidth="1"/>
    <col min="11746" max="11746" width="6.5703125" style="189" customWidth="1"/>
    <col min="11747" max="11747" width="8.5703125" style="189" customWidth="1"/>
    <col min="11748" max="11748" width="8.140625" style="189" customWidth="1"/>
    <col min="11749" max="11750" width="6.5703125" style="189" customWidth="1"/>
    <col min="11751" max="11751" width="14" style="189" customWidth="1"/>
    <col min="11752" max="11752" width="6.5703125" style="189" customWidth="1"/>
    <col min="11753" max="11753" width="10.7109375" style="189" customWidth="1"/>
    <col min="11754" max="11754" width="6.5703125" style="189" customWidth="1"/>
    <col min="11755" max="11755" width="11.42578125" style="189" customWidth="1"/>
    <col min="11756" max="11756" width="6.5703125" style="189" customWidth="1"/>
    <col min="11757" max="11757" width="11" style="189" customWidth="1"/>
    <col min="11758" max="11758" width="9.140625" style="189"/>
    <col min="11759" max="11759" width="0.42578125" style="189" customWidth="1"/>
    <col min="11760" max="11760" width="9.140625" style="189"/>
    <col min="11761" max="11761" width="0.140625" style="189" customWidth="1"/>
    <col min="11762" max="11987" width="9.140625" style="189"/>
    <col min="11988" max="11988" width="14.140625" style="189" bestFit="1" customWidth="1"/>
    <col min="11989" max="11999" width="9.140625" style="189"/>
    <col min="12000" max="12000" width="8.5703125" style="189" customWidth="1"/>
    <col min="12001" max="12001" width="10" style="189" customWidth="1"/>
    <col min="12002" max="12002" width="6.5703125" style="189" customWidth="1"/>
    <col min="12003" max="12003" width="8.5703125" style="189" customWidth="1"/>
    <col min="12004" max="12004" width="8.140625" style="189" customWidth="1"/>
    <col min="12005" max="12006" width="6.5703125" style="189" customWidth="1"/>
    <col min="12007" max="12007" width="14" style="189" customWidth="1"/>
    <col min="12008" max="12008" width="6.5703125" style="189" customWidth="1"/>
    <col min="12009" max="12009" width="10.7109375" style="189" customWidth="1"/>
    <col min="12010" max="12010" width="6.5703125" style="189" customWidth="1"/>
    <col min="12011" max="12011" width="11.42578125" style="189" customWidth="1"/>
    <col min="12012" max="12012" width="6.5703125" style="189" customWidth="1"/>
    <col min="12013" max="12013" width="11" style="189" customWidth="1"/>
    <col min="12014" max="12014" width="9.140625" style="189"/>
    <col min="12015" max="12015" width="0.42578125" style="189" customWidth="1"/>
    <col min="12016" max="12016" width="9.140625" style="189"/>
    <col min="12017" max="12017" width="0.140625" style="189" customWidth="1"/>
    <col min="12018" max="12243" width="9.140625" style="189"/>
    <col min="12244" max="12244" width="14.140625" style="189" bestFit="1" customWidth="1"/>
    <col min="12245" max="12255" width="9.140625" style="189"/>
    <col min="12256" max="12256" width="8.5703125" style="189" customWidth="1"/>
    <col min="12257" max="12257" width="10" style="189" customWidth="1"/>
    <col min="12258" max="12258" width="6.5703125" style="189" customWidth="1"/>
    <col min="12259" max="12259" width="8.5703125" style="189" customWidth="1"/>
    <col min="12260" max="12260" width="8.140625" style="189" customWidth="1"/>
    <col min="12261" max="12262" width="6.5703125" style="189" customWidth="1"/>
    <col min="12263" max="12263" width="14" style="189" customWidth="1"/>
    <col min="12264" max="12264" width="6.5703125" style="189" customWidth="1"/>
    <col min="12265" max="12265" width="10.7109375" style="189" customWidth="1"/>
    <col min="12266" max="12266" width="6.5703125" style="189" customWidth="1"/>
    <col min="12267" max="12267" width="11.42578125" style="189" customWidth="1"/>
    <col min="12268" max="12268" width="6.5703125" style="189" customWidth="1"/>
    <col min="12269" max="12269" width="11" style="189" customWidth="1"/>
    <col min="12270" max="12270" width="9.140625" style="189"/>
    <col min="12271" max="12271" width="0.42578125" style="189" customWidth="1"/>
    <col min="12272" max="12272" width="9.140625" style="189"/>
    <col min="12273" max="12273" width="0.140625" style="189" customWidth="1"/>
    <col min="12274" max="12499" width="9.140625" style="189"/>
    <col min="12500" max="12500" width="14.140625" style="189" bestFit="1" customWidth="1"/>
    <col min="12501" max="12511" width="9.140625" style="189"/>
    <col min="12512" max="12512" width="8.5703125" style="189" customWidth="1"/>
    <col min="12513" max="12513" width="10" style="189" customWidth="1"/>
    <col min="12514" max="12514" width="6.5703125" style="189" customWidth="1"/>
    <col min="12515" max="12515" width="8.5703125" style="189" customWidth="1"/>
    <col min="12516" max="12516" width="8.140625" style="189" customWidth="1"/>
    <col min="12517" max="12518" width="6.5703125" style="189" customWidth="1"/>
    <col min="12519" max="12519" width="14" style="189" customWidth="1"/>
    <col min="12520" max="12520" width="6.5703125" style="189" customWidth="1"/>
    <col min="12521" max="12521" width="10.7109375" style="189" customWidth="1"/>
    <col min="12522" max="12522" width="6.5703125" style="189" customWidth="1"/>
    <col min="12523" max="12523" width="11.42578125" style="189" customWidth="1"/>
    <col min="12524" max="12524" width="6.5703125" style="189" customWidth="1"/>
    <col min="12525" max="12525" width="11" style="189" customWidth="1"/>
    <col min="12526" max="12526" width="9.140625" style="189"/>
    <col min="12527" max="12527" width="0.42578125" style="189" customWidth="1"/>
    <col min="12528" max="12528" width="9.140625" style="189"/>
    <col min="12529" max="12529" width="0.140625" style="189" customWidth="1"/>
    <col min="12530" max="12755" width="9.140625" style="189"/>
    <col min="12756" max="12756" width="14.140625" style="189" bestFit="1" customWidth="1"/>
    <col min="12757" max="12767" width="9.140625" style="189"/>
    <col min="12768" max="12768" width="8.5703125" style="189" customWidth="1"/>
    <col min="12769" max="12769" width="10" style="189" customWidth="1"/>
    <col min="12770" max="12770" width="6.5703125" style="189" customWidth="1"/>
    <col min="12771" max="12771" width="8.5703125" style="189" customWidth="1"/>
    <col min="12772" max="12772" width="8.140625" style="189" customWidth="1"/>
    <col min="12773" max="12774" width="6.5703125" style="189" customWidth="1"/>
    <col min="12775" max="12775" width="14" style="189" customWidth="1"/>
    <col min="12776" max="12776" width="6.5703125" style="189" customWidth="1"/>
    <col min="12777" max="12777" width="10.7109375" style="189" customWidth="1"/>
    <col min="12778" max="12778" width="6.5703125" style="189" customWidth="1"/>
    <col min="12779" max="12779" width="11.42578125" style="189" customWidth="1"/>
    <col min="12780" max="12780" width="6.5703125" style="189" customWidth="1"/>
    <col min="12781" max="12781" width="11" style="189" customWidth="1"/>
    <col min="12782" max="12782" width="9.140625" style="189"/>
    <col min="12783" max="12783" width="0.42578125" style="189" customWidth="1"/>
    <col min="12784" max="12784" width="9.140625" style="189"/>
    <col min="12785" max="12785" width="0.140625" style="189" customWidth="1"/>
    <col min="12786" max="13011" width="9.140625" style="189"/>
    <col min="13012" max="13012" width="14.140625" style="189" bestFit="1" customWidth="1"/>
    <col min="13013" max="13023" width="9.140625" style="189"/>
    <col min="13024" max="13024" width="8.5703125" style="189" customWidth="1"/>
    <col min="13025" max="13025" width="10" style="189" customWidth="1"/>
    <col min="13026" max="13026" width="6.5703125" style="189" customWidth="1"/>
    <col min="13027" max="13027" width="8.5703125" style="189" customWidth="1"/>
    <col min="13028" max="13028" width="8.140625" style="189" customWidth="1"/>
    <col min="13029" max="13030" width="6.5703125" style="189" customWidth="1"/>
    <col min="13031" max="13031" width="14" style="189" customWidth="1"/>
    <col min="13032" max="13032" width="6.5703125" style="189" customWidth="1"/>
    <col min="13033" max="13033" width="10.7109375" style="189" customWidth="1"/>
    <col min="13034" max="13034" width="6.5703125" style="189" customWidth="1"/>
    <col min="13035" max="13035" width="11.42578125" style="189" customWidth="1"/>
    <col min="13036" max="13036" width="6.5703125" style="189" customWidth="1"/>
    <col min="13037" max="13037" width="11" style="189" customWidth="1"/>
    <col min="13038" max="13038" width="9.140625" style="189"/>
    <col min="13039" max="13039" width="0.42578125" style="189" customWidth="1"/>
    <col min="13040" max="13040" width="9.140625" style="189"/>
    <col min="13041" max="13041" width="0.140625" style="189" customWidth="1"/>
    <col min="13042" max="13267" width="9.140625" style="189"/>
    <col min="13268" max="13268" width="14.140625" style="189" bestFit="1" customWidth="1"/>
    <col min="13269" max="13279" width="9.140625" style="189"/>
    <col min="13280" max="13280" width="8.5703125" style="189" customWidth="1"/>
    <col min="13281" max="13281" width="10" style="189" customWidth="1"/>
    <col min="13282" max="13282" width="6.5703125" style="189" customWidth="1"/>
    <col min="13283" max="13283" width="8.5703125" style="189" customWidth="1"/>
    <col min="13284" max="13284" width="8.140625" style="189" customWidth="1"/>
    <col min="13285" max="13286" width="6.5703125" style="189" customWidth="1"/>
    <col min="13287" max="13287" width="14" style="189" customWidth="1"/>
    <col min="13288" max="13288" width="6.5703125" style="189" customWidth="1"/>
    <col min="13289" max="13289" width="10.7109375" style="189" customWidth="1"/>
    <col min="13290" max="13290" width="6.5703125" style="189" customWidth="1"/>
    <col min="13291" max="13291" width="11.42578125" style="189" customWidth="1"/>
    <col min="13292" max="13292" width="6.5703125" style="189" customWidth="1"/>
    <col min="13293" max="13293" width="11" style="189" customWidth="1"/>
    <col min="13294" max="13294" width="9.140625" style="189"/>
    <col min="13295" max="13295" width="0.42578125" style="189" customWidth="1"/>
    <col min="13296" max="13296" width="9.140625" style="189"/>
    <col min="13297" max="13297" width="0.140625" style="189" customWidth="1"/>
    <col min="13298" max="13523" width="9.140625" style="189"/>
    <col min="13524" max="13524" width="14.140625" style="189" bestFit="1" customWidth="1"/>
    <col min="13525" max="13535" width="9.140625" style="189"/>
    <col min="13536" max="13536" width="8.5703125" style="189" customWidth="1"/>
    <col min="13537" max="13537" width="10" style="189" customWidth="1"/>
    <col min="13538" max="13538" width="6.5703125" style="189" customWidth="1"/>
    <col min="13539" max="13539" width="8.5703125" style="189" customWidth="1"/>
    <col min="13540" max="13540" width="8.140625" style="189" customWidth="1"/>
    <col min="13541" max="13542" width="6.5703125" style="189" customWidth="1"/>
    <col min="13543" max="13543" width="14" style="189" customWidth="1"/>
    <col min="13544" max="13544" width="6.5703125" style="189" customWidth="1"/>
    <col min="13545" max="13545" width="10.7109375" style="189" customWidth="1"/>
    <col min="13546" max="13546" width="6.5703125" style="189" customWidth="1"/>
    <col min="13547" max="13547" width="11.42578125" style="189" customWidth="1"/>
    <col min="13548" max="13548" width="6.5703125" style="189" customWidth="1"/>
    <col min="13549" max="13549" width="11" style="189" customWidth="1"/>
    <col min="13550" max="13550" width="9.140625" style="189"/>
    <col min="13551" max="13551" width="0.42578125" style="189" customWidth="1"/>
    <col min="13552" max="13552" width="9.140625" style="189"/>
    <col min="13553" max="13553" width="0.140625" style="189" customWidth="1"/>
    <col min="13554" max="13779" width="9.140625" style="189"/>
    <col min="13780" max="13780" width="14.140625" style="189" bestFit="1" customWidth="1"/>
    <col min="13781" max="13791" width="9.140625" style="189"/>
    <col min="13792" max="13792" width="8.5703125" style="189" customWidth="1"/>
    <col min="13793" max="13793" width="10" style="189" customWidth="1"/>
    <col min="13794" max="13794" width="6.5703125" style="189" customWidth="1"/>
    <col min="13795" max="13795" width="8.5703125" style="189" customWidth="1"/>
    <col min="13796" max="13796" width="8.140625" style="189" customWidth="1"/>
    <col min="13797" max="13798" width="6.5703125" style="189" customWidth="1"/>
    <col min="13799" max="13799" width="14" style="189" customWidth="1"/>
    <col min="13800" max="13800" width="6.5703125" style="189" customWidth="1"/>
    <col min="13801" max="13801" width="10.7109375" style="189" customWidth="1"/>
    <col min="13802" max="13802" width="6.5703125" style="189" customWidth="1"/>
    <col min="13803" max="13803" width="11.42578125" style="189" customWidth="1"/>
    <col min="13804" max="13804" width="6.5703125" style="189" customWidth="1"/>
    <col min="13805" max="13805" width="11" style="189" customWidth="1"/>
    <col min="13806" max="13806" width="9.140625" style="189"/>
    <col min="13807" max="13807" width="0.42578125" style="189" customWidth="1"/>
    <col min="13808" max="13808" width="9.140625" style="189"/>
    <col min="13809" max="13809" width="0.140625" style="189" customWidth="1"/>
    <col min="13810" max="14035" width="9.140625" style="189"/>
    <col min="14036" max="14036" width="14.140625" style="189" bestFit="1" customWidth="1"/>
    <col min="14037" max="14047" width="9.140625" style="189"/>
    <col min="14048" max="14048" width="8.5703125" style="189" customWidth="1"/>
    <col min="14049" max="14049" width="10" style="189" customWidth="1"/>
    <col min="14050" max="14050" width="6.5703125" style="189" customWidth="1"/>
    <col min="14051" max="14051" width="8.5703125" style="189" customWidth="1"/>
    <col min="14052" max="14052" width="8.140625" style="189" customWidth="1"/>
    <col min="14053" max="14054" width="6.5703125" style="189" customWidth="1"/>
    <col min="14055" max="14055" width="14" style="189" customWidth="1"/>
    <col min="14056" max="14056" width="6.5703125" style="189" customWidth="1"/>
    <col min="14057" max="14057" width="10.7109375" style="189" customWidth="1"/>
    <col min="14058" max="14058" width="6.5703125" style="189" customWidth="1"/>
    <col min="14059" max="14059" width="11.42578125" style="189" customWidth="1"/>
    <col min="14060" max="14060" width="6.5703125" style="189" customWidth="1"/>
    <col min="14061" max="14061" width="11" style="189" customWidth="1"/>
    <col min="14062" max="14062" width="9.140625" style="189"/>
    <col min="14063" max="14063" width="0.42578125" style="189" customWidth="1"/>
    <col min="14064" max="14064" width="9.140625" style="189"/>
    <col min="14065" max="14065" width="0.140625" style="189" customWidth="1"/>
    <col min="14066" max="14291" width="9.140625" style="189"/>
    <col min="14292" max="14292" width="14.140625" style="189" bestFit="1" customWidth="1"/>
    <col min="14293" max="14303" width="9.140625" style="189"/>
    <col min="14304" max="14304" width="8.5703125" style="189" customWidth="1"/>
    <col min="14305" max="14305" width="10" style="189" customWidth="1"/>
    <col min="14306" max="14306" width="6.5703125" style="189" customWidth="1"/>
    <col min="14307" max="14307" width="8.5703125" style="189" customWidth="1"/>
    <col min="14308" max="14308" width="8.140625" style="189" customWidth="1"/>
    <col min="14309" max="14310" width="6.5703125" style="189" customWidth="1"/>
    <col min="14311" max="14311" width="14" style="189" customWidth="1"/>
    <col min="14312" max="14312" width="6.5703125" style="189" customWidth="1"/>
    <col min="14313" max="14313" width="10.7109375" style="189" customWidth="1"/>
    <col min="14314" max="14314" width="6.5703125" style="189" customWidth="1"/>
    <col min="14315" max="14315" width="11.42578125" style="189" customWidth="1"/>
    <col min="14316" max="14316" width="6.5703125" style="189" customWidth="1"/>
    <col min="14317" max="14317" width="11" style="189" customWidth="1"/>
    <col min="14318" max="14318" width="9.140625" style="189"/>
    <col min="14319" max="14319" width="0.42578125" style="189" customWidth="1"/>
    <col min="14320" max="14320" width="9.140625" style="189"/>
    <col min="14321" max="14321" width="0.140625" style="189" customWidth="1"/>
    <col min="14322" max="14547" width="9.140625" style="189"/>
    <col min="14548" max="14548" width="14.140625" style="189" bestFit="1" customWidth="1"/>
    <col min="14549" max="14559" width="9.140625" style="189"/>
    <col min="14560" max="14560" width="8.5703125" style="189" customWidth="1"/>
    <col min="14561" max="14561" width="10" style="189" customWidth="1"/>
    <col min="14562" max="14562" width="6.5703125" style="189" customWidth="1"/>
    <col min="14563" max="14563" width="8.5703125" style="189" customWidth="1"/>
    <col min="14564" max="14564" width="8.140625" style="189" customWidth="1"/>
    <col min="14565" max="14566" width="6.5703125" style="189" customWidth="1"/>
    <col min="14567" max="14567" width="14" style="189" customWidth="1"/>
    <col min="14568" max="14568" width="6.5703125" style="189" customWidth="1"/>
    <col min="14569" max="14569" width="10.7109375" style="189" customWidth="1"/>
    <col min="14570" max="14570" width="6.5703125" style="189" customWidth="1"/>
    <col min="14571" max="14571" width="11.42578125" style="189" customWidth="1"/>
    <col min="14572" max="14572" width="6.5703125" style="189" customWidth="1"/>
    <col min="14573" max="14573" width="11" style="189" customWidth="1"/>
    <col min="14574" max="14574" width="9.140625" style="189"/>
    <col min="14575" max="14575" width="0.42578125" style="189" customWidth="1"/>
    <col min="14576" max="14576" width="9.140625" style="189"/>
    <col min="14577" max="14577" width="0.140625" style="189" customWidth="1"/>
    <col min="14578" max="14803" width="9.140625" style="189"/>
    <col min="14804" max="14804" width="14.140625" style="189" bestFit="1" customWidth="1"/>
    <col min="14805" max="14815" width="9.140625" style="189"/>
    <col min="14816" max="14816" width="8.5703125" style="189" customWidth="1"/>
    <col min="14817" max="14817" width="10" style="189" customWidth="1"/>
    <col min="14818" max="14818" width="6.5703125" style="189" customWidth="1"/>
    <col min="14819" max="14819" width="8.5703125" style="189" customWidth="1"/>
    <col min="14820" max="14820" width="8.140625" style="189" customWidth="1"/>
    <col min="14821" max="14822" width="6.5703125" style="189" customWidth="1"/>
    <col min="14823" max="14823" width="14" style="189" customWidth="1"/>
    <col min="14824" max="14824" width="6.5703125" style="189" customWidth="1"/>
    <col min="14825" max="14825" width="10.7109375" style="189" customWidth="1"/>
    <col min="14826" max="14826" width="6.5703125" style="189" customWidth="1"/>
    <col min="14827" max="14827" width="11.42578125" style="189" customWidth="1"/>
    <col min="14828" max="14828" width="6.5703125" style="189" customWidth="1"/>
    <col min="14829" max="14829" width="11" style="189" customWidth="1"/>
    <col min="14830" max="14830" width="9.140625" style="189"/>
    <col min="14831" max="14831" width="0.42578125" style="189" customWidth="1"/>
    <col min="14832" max="14832" width="9.140625" style="189"/>
    <col min="14833" max="14833" width="0.140625" style="189" customWidth="1"/>
    <col min="14834" max="15059" width="9.140625" style="189"/>
    <col min="15060" max="15060" width="14.140625" style="189" bestFit="1" customWidth="1"/>
    <col min="15061" max="15071" width="9.140625" style="189"/>
    <col min="15072" max="15072" width="8.5703125" style="189" customWidth="1"/>
    <col min="15073" max="15073" width="10" style="189" customWidth="1"/>
    <col min="15074" max="15074" width="6.5703125" style="189" customWidth="1"/>
    <col min="15075" max="15075" width="8.5703125" style="189" customWidth="1"/>
    <col min="15076" max="15076" width="8.140625" style="189" customWidth="1"/>
    <col min="15077" max="15078" width="6.5703125" style="189" customWidth="1"/>
    <col min="15079" max="15079" width="14" style="189" customWidth="1"/>
    <col min="15080" max="15080" width="6.5703125" style="189" customWidth="1"/>
    <col min="15081" max="15081" width="10.7109375" style="189" customWidth="1"/>
    <col min="15082" max="15082" width="6.5703125" style="189" customWidth="1"/>
    <col min="15083" max="15083" width="11.42578125" style="189" customWidth="1"/>
    <col min="15084" max="15084" width="6.5703125" style="189" customWidth="1"/>
    <col min="15085" max="15085" width="11" style="189" customWidth="1"/>
    <col min="15086" max="15086" width="9.140625" style="189"/>
    <col min="15087" max="15087" width="0.42578125" style="189" customWidth="1"/>
    <col min="15088" max="15088" width="9.140625" style="189"/>
    <col min="15089" max="15089" width="0.140625" style="189" customWidth="1"/>
    <col min="15090" max="15315" width="9.140625" style="189"/>
    <col min="15316" max="15316" width="14.140625" style="189" bestFit="1" customWidth="1"/>
    <col min="15317" max="15327" width="9.140625" style="189"/>
    <col min="15328" max="15328" width="8.5703125" style="189" customWidth="1"/>
    <col min="15329" max="15329" width="10" style="189" customWidth="1"/>
    <col min="15330" max="15330" width="6.5703125" style="189" customWidth="1"/>
    <col min="15331" max="15331" width="8.5703125" style="189" customWidth="1"/>
    <col min="15332" max="15332" width="8.140625" style="189" customWidth="1"/>
    <col min="15333" max="15334" width="6.5703125" style="189" customWidth="1"/>
    <col min="15335" max="15335" width="14" style="189" customWidth="1"/>
    <col min="15336" max="15336" width="6.5703125" style="189" customWidth="1"/>
    <col min="15337" max="15337" width="10.7109375" style="189" customWidth="1"/>
    <col min="15338" max="15338" width="6.5703125" style="189" customWidth="1"/>
    <col min="15339" max="15339" width="11.42578125" style="189" customWidth="1"/>
    <col min="15340" max="15340" width="6.5703125" style="189" customWidth="1"/>
    <col min="15341" max="15341" width="11" style="189" customWidth="1"/>
    <col min="15342" max="15342" width="9.140625" style="189"/>
    <col min="15343" max="15343" width="0.42578125" style="189" customWidth="1"/>
    <col min="15344" max="15344" width="9.140625" style="189"/>
    <col min="15345" max="15345" width="0.140625" style="189" customWidth="1"/>
    <col min="15346" max="15571" width="9.140625" style="189"/>
    <col min="15572" max="15572" width="14.140625" style="189" bestFit="1" customWidth="1"/>
    <col min="15573" max="15583" width="9.140625" style="189"/>
    <col min="15584" max="15584" width="8.5703125" style="189" customWidth="1"/>
    <col min="15585" max="15585" width="10" style="189" customWidth="1"/>
    <col min="15586" max="15586" width="6.5703125" style="189" customWidth="1"/>
    <col min="15587" max="15587" width="8.5703125" style="189" customWidth="1"/>
    <col min="15588" max="15588" width="8.140625" style="189" customWidth="1"/>
    <col min="15589" max="15590" width="6.5703125" style="189" customWidth="1"/>
    <col min="15591" max="15591" width="14" style="189" customWidth="1"/>
    <col min="15592" max="15592" width="6.5703125" style="189" customWidth="1"/>
    <col min="15593" max="15593" width="10.7109375" style="189" customWidth="1"/>
    <col min="15594" max="15594" width="6.5703125" style="189" customWidth="1"/>
    <col min="15595" max="15595" width="11.42578125" style="189" customWidth="1"/>
    <col min="15596" max="15596" width="6.5703125" style="189" customWidth="1"/>
    <col min="15597" max="15597" width="11" style="189" customWidth="1"/>
    <col min="15598" max="15598" width="9.140625" style="189"/>
    <col min="15599" max="15599" width="0.42578125" style="189" customWidth="1"/>
    <col min="15600" max="15600" width="9.140625" style="189"/>
    <col min="15601" max="15601" width="0.140625" style="189" customWidth="1"/>
    <col min="15602" max="15827" width="9.140625" style="189"/>
    <col min="15828" max="15828" width="14.140625" style="189" bestFit="1" customWidth="1"/>
    <col min="15829" max="15839" width="9.140625" style="189"/>
    <col min="15840" max="15840" width="8.5703125" style="189" customWidth="1"/>
    <col min="15841" max="15841" width="10" style="189" customWidth="1"/>
    <col min="15842" max="15842" width="6.5703125" style="189" customWidth="1"/>
    <col min="15843" max="15843" width="8.5703125" style="189" customWidth="1"/>
    <col min="15844" max="15844" width="8.140625" style="189" customWidth="1"/>
    <col min="15845" max="15846" width="6.5703125" style="189" customWidth="1"/>
    <col min="15847" max="15847" width="14" style="189" customWidth="1"/>
    <col min="15848" max="15848" width="6.5703125" style="189" customWidth="1"/>
    <col min="15849" max="15849" width="10.7109375" style="189" customWidth="1"/>
    <col min="15850" max="15850" width="6.5703125" style="189" customWidth="1"/>
    <col min="15851" max="15851" width="11.42578125" style="189" customWidth="1"/>
    <col min="15852" max="15852" width="6.5703125" style="189" customWidth="1"/>
    <col min="15853" max="15853" width="11" style="189" customWidth="1"/>
    <col min="15854" max="15854" width="9.140625" style="189"/>
    <col min="15855" max="15855" width="0.42578125" style="189" customWidth="1"/>
    <col min="15856" max="15856" width="9.140625" style="189"/>
    <col min="15857" max="15857" width="0.140625" style="189" customWidth="1"/>
    <col min="15858" max="16083" width="9.140625" style="189"/>
    <col min="16084" max="16084" width="14.140625" style="189" bestFit="1" customWidth="1"/>
    <col min="16085" max="16095" width="9.140625" style="189"/>
    <col min="16096" max="16096" width="8.5703125" style="189" customWidth="1"/>
    <col min="16097" max="16097" width="10" style="189" customWidth="1"/>
    <col min="16098" max="16098" width="6.5703125" style="189" customWidth="1"/>
    <col min="16099" max="16099" width="8.5703125" style="189" customWidth="1"/>
    <col min="16100" max="16100" width="8.140625" style="189" customWidth="1"/>
    <col min="16101" max="16102" width="6.5703125" style="189" customWidth="1"/>
    <col min="16103" max="16103" width="14" style="189" customWidth="1"/>
    <col min="16104" max="16104" width="6.5703125" style="189" customWidth="1"/>
    <col min="16105" max="16105" width="10.7109375" style="189" customWidth="1"/>
    <col min="16106" max="16106" width="6.5703125" style="189" customWidth="1"/>
    <col min="16107" max="16107" width="11.42578125" style="189" customWidth="1"/>
    <col min="16108" max="16108" width="6.5703125" style="189" customWidth="1"/>
    <col min="16109" max="16109" width="11" style="189" customWidth="1"/>
    <col min="16110" max="16110" width="9.140625" style="189"/>
    <col min="16111" max="16111" width="0.42578125" style="189" customWidth="1"/>
    <col min="16112" max="16112" width="9.140625" style="189"/>
    <col min="16113" max="16113" width="0.140625" style="189" customWidth="1"/>
    <col min="16114" max="16339" width="9.140625" style="189"/>
    <col min="16340" max="16340" width="14.140625" style="189" bestFit="1" customWidth="1"/>
    <col min="16341" max="16384" width="9.140625" style="189"/>
  </cols>
  <sheetData>
    <row r="1" spans="1:18" ht="18" customHeight="1" thickBot="1">
      <c r="A1" s="1245" t="s">
        <v>130</v>
      </c>
      <c r="B1" s="1245"/>
      <c r="C1" s="1245"/>
      <c r="D1" s="1245"/>
      <c r="E1" s="1245"/>
      <c r="F1" s="1245"/>
      <c r="G1" s="1245"/>
      <c r="H1" s="1245"/>
      <c r="I1" s="1245"/>
      <c r="J1" s="1245"/>
      <c r="K1" s="1245"/>
      <c r="L1" s="1245"/>
      <c r="M1" s="1245"/>
      <c r="N1" s="1245"/>
    </row>
    <row r="2" spans="1:18" s="61" customFormat="1" ht="27" customHeight="1">
      <c r="A2" s="1246" t="s">
        <v>131</v>
      </c>
      <c r="B2" s="1246"/>
      <c r="C2" s="1246"/>
      <c r="D2" s="1246"/>
      <c r="E2" s="1247" t="s">
        <v>132</v>
      </c>
      <c r="F2" s="1247"/>
      <c r="G2" s="1247"/>
      <c r="H2" s="1247"/>
      <c r="I2" s="1248" t="s">
        <v>319</v>
      </c>
      <c r="J2" s="1248"/>
      <c r="K2" s="1248"/>
      <c r="L2" s="1248"/>
      <c r="M2" s="1248"/>
      <c r="N2" s="1248"/>
    </row>
    <row r="3" spans="1:18" s="61" customFormat="1" ht="12.75" customHeight="1">
      <c r="A3" s="1249" t="s">
        <v>320</v>
      </c>
      <c r="B3" s="1249"/>
      <c r="C3" s="1249"/>
      <c r="D3" s="1249"/>
      <c r="E3" s="1250" t="s">
        <v>321</v>
      </c>
      <c r="F3" s="1249"/>
      <c r="G3" s="1249"/>
      <c r="H3" s="1249"/>
      <c r="I3" s="1251" t="s">
        <v>322</v>
      </c>
      <c r="J3" s="1252"/>
      <c r="K3" s="1252"/>
      <c r="L3" s="1253"/>
      <c r="M3" s="1253"/>
      <c r="N3" s="1254"/>
    </row>
    <row r="4" spans="1:18" s="61" customFormat="1" ht="21.75" customHeight="1">
      <c r="A4" s="1249"/>
      <c r="B4" s="1249"/>
      <c r="C4" s="1249"/>
      <c r="D4" s="1249"/>
      <c r="E4" s="1249"/>
      <c r="F4" s="1249"/>
      <c r="G4" s="1249"/>
      <c r="H4" s="1249"/>
      <c r="I4" s="1255"/>
      <c r="J4" s="1256"/>
      <c r="K4" s="1256"/>
      <c r="L4" s="1256"/>
      <c r="M4" s="1256"/>
      <c r="N4" s="1257"/>
    </row>
    <row r="5" spans="1:18" s="61" customFormat="1" ht="21.75" customHeight="1">
      <c r="A5" s="1236" t="s">
        <v>135</v>
      </c>
      <c r="B5" s="1236"/>
      <c r="C5" s="1236"/>
      <c r="D5" s="1238"/>
      <c r="E5" s="1239"/>
      <c r="F5" s="1239"/>
      <c r="G5" s="1239"/>
      <c r="H5" s="1240"/>
      <c r="I5" s="1244" t="s">
        <v>136</v>
      </c>
      <c r="J5" s="1244"/>
      <c r="K5" s="1244"/>
      <c r="L5" s="1244"/>
      <c r="M5" s="1244"/>
      <c r="N5" s="1244"/>
    </row>
    <row r="6" spans="1:18" s="61" customFormat="1" ht="34.5" customHeight="1">
      <c r="A6" s="1236"/>
      <c r="B6" s="1236"/>
      <c r="C6" s="1237"/>
      <c r="D6" s="1241"/>
      <c r="E6" s="1242"/>
      <c r="F6" s="1242"/>
      <c r="G6" s="1242"/>
      <c r="H6" s="1243"/>
      <c r="I6" s="835">
        <v>2023</v>
      </c>
      <c r="J6" s="835"/>
      <c r="K6" s="835">
        <v>2024</v>
      </c>
      <c r="L6" s="835"/>
      <c r="M6" s="835">
        <v>2025</v>
      </c>
      <c r="N6" s="835"/>
    </row>
    <row r="7" spans="1:18" ht="57" customHeight="1">
      <c r="A7" s="1271" t="s">
        <v>137</v>
      </c>
      <c r="B7" s="1272"/>
      <c r="C7" s="1273" t="s">
        <v>332</v>
      </c>
      <c r="D7" s="1274"/>
      <c r="E7" s="1274"/>
      <c r="F7" s="1274"/>
      <c r="G7" s="1274"/>
      <c r="H7" s="1274"/>
      <c r="I7" s="1274"/>
      <c r="J7" s="1274"/>
      <c r="K7" s="1274"/>
      <c r="L7" s="1274"/>
      <c r="M7" s="1274"/>
      <c r="N7" s="1274"/>
      <c r="O7" s="1274"/>
      <c r="P7" s="1274"/>
      <c r="Q7" s="1275"/>
      <c r="R7" s="190"/>
    </row>
    <row r="8" spans="1:18" ht="72" customHeight="1">
      <c r="A8" s="1276" t="s">
        <v>138</v>
      </c>
      <c r="B8" s="1277"/>
      <c r="C8" s="1273" t="s">
        <v>331</v>
      </c>
      <c r="D8" s="1274"/>
      <c r="E8" s="1274"/>
      <c r="F8" s="1274"/>
      <c r="G8" s="1274"/>
      <c r="H8" s="1274"/>
      <c r="I8" s="1274"/>
      <c r="J8" s="1274"/>
      <c r="K8" s="1274"/>
      <c r="L8" s="1274"/>
      <c r="M8" s="1274"/>
      <c r="N8" s="1274"/>
      <c r="O8" s="1274"/>
      <c r="P8" s="1274"/>
      <c r="Q8" s="1275"/>
      <c r="R8" s="191"/>
    </row>
    <row r="9" spans="1:18" ht="38.25" hidden="1" customHeight="1">
      <c r="A9" s="1276"/>
      <c r="B9" s="1277"/>
      <c r="C9" s="1278"/>
      <c r="D9" s="1279"/>
      <c r="E9" s="1279"/>
      <c r="F9" s="1279"/>
      <c r="G9" s="1279"/>
      <c r="H9" s="1279"/>
      <c r="I9" s="1279"/>
      <c r="J9" s="1279"/>
      <c r="K9" s="1279"/>
      <c r="L9" s="1279"/>
      <c r="M9" s="1279"/>
      <c r="N9" s="1280"/>
      <c r="R9" s="192"/>
    </row>
    <row r="10" spans="1:18" ht="19.5" customHeight="1">
      <c r="A10" s="1258" t="s">
        <v>139</v>
      </c>
      <c r="B10" s="1259"/>
      <c r="C10" s="1264" t="s">
        <v>333</v>
      </c>
      <c r="D10" s="1265"/>
      <c r="E10" s="1265"/>
      <c r="F10" s="1265"/>
      <c r="G10" s="1265"/>
      <c r="H10" s="1265"/>
      <c r="I10" s="1265"/>
      <c r="J10" s="1265"/>
      <c r="K10" s="1265"/>
      <c r="L10" s="1265"/>
      <c r="M10" s="1265"/>
      <c r="N10" s="1265"/>
      <c r="O10" s="1265"/>
      <c r="P10" s="1265"/>
      <c r="Q10" s="1266"/>
      <c r="R10" s="193"/>
    </row>
    <row r="11" spans="1:18" ht="28.15" customHeight="1">
      <c r="A11" s="1260"/>
      <c r="B11" s="1261"/>
      <c r="C11" s="1267"/>
      <c r="D11" s="1268"/>
      <c r="E11" s="1268"/>
      <c r="F11" s="1268"/>
      <c r="G11" s="1268"/>
      <c r="H11" s="1268"/>
      <c r="I11" s="1268"/>
      <c r="J11" s="1268"/>
      <c r="K11" s="1268"/>
      <c r="L11" s="1268"/>
      <c r="M11" s="1268"/>
      <c r="N11" s="1268"/>
      <c r="O11" s="1268"/>
      <c r="P11" s="1268"/>
      <c r="Q11" s="1269"/>
      <c r="R11" s="194"/>
    </row>
    <row r="12" spans="1:18" ht="0.75" hidden="1" customHeight="1">
      <c r="A12" s="1260"/>
      <c r="B12" s="1261"/>
      <c r="C12" s="195"/>
      <c r="D12" s="194"/>
      <c r="E12" s="194"/>
      <c r="F12" s="194"/>
      <c r="G12" s="194"/>
      <c r="H12" s="194"/>
      <c r="I12" s="194"/>
      <c r="J12" s="194"/>
      <c r="K12" s="194"/>
      <c r="L12" s="194"/>
      <c r="M12" s="194"/>
      <c r="N12" s="194"/>
      <c r="O12" s="194"/>
      <c r="P12" s="194"/>
      <c r="Q12" s="194"/>
      <c r="R12" s="194"/>
    </row>
    <row r="13" spans="1:18" ht="18.75" hidden="1" customHeight="1">
      <c r="A13" s="1260"/>
      <c r="B13" s="1261"/>
      <c r="C13" s="195"/>
      <c r="D13" s="194"/>
      <c r="E13" s="194"/>
      <c r="F13" s="194"/>
      <c r="G13" s="194"/>
      <c r="H13" s="194"/>
      <c r="I13" s="194"/>
      <c r="J13" s="194"/>
      <c r="K13" s="194"/>
      <c r="L13" s="194"/>
      <c r="M13" s="194"/>
      <c r="N13" s="194"/>
      <c r="O13" s="194"/>
      <c r="P13" s="194"/>
      <c r="Q13" s="194"/>
      <c r="R13" s="194"/>
    </row>
    <row r="14" spans="1:18" ht="16.5" hidden="1" customHeight="1">
      <c r="A14" s="1260"/>
      <c r="B14" s="1261"/>
      <c r="C14" s="195"/>
      <c r="D14" s="194"/>
      <c r="E14" s="194"/>
      <c r="F14" s="194"/>
      <c r="G14" s="194"/>
      <c r="H14" s="194"/>
      <c r="I14" s="194"/>
      <c r="J14" s="194"/>
      <c r="K14" s="194"/>
      <c r="L14" s="194"/>
      <c r="M14" s="194"/>
      <c r="N14" s="194"/>
      <c r="O14" s="194"/>
      <c r="P14" s="194"/>
      <c r="Q14" s="194"/>
      <c r="R14" s="194"/>
    </row>
    <row r="15" spans="1:18" ht="23.25" hidden="1" customHeight="1">
      <c r="A15" s="1260"/>
      <c r="B15" s="1261"/>
      <c r="C15" s="195"/>
      <c r="D15" s="194"/>
      <c r="E15" s="194"/>
      <c r="F15" s="194"/>
      <c r="G15" s="194"/>
      <c r="H15" s="194"/>
      <c r="I15" s="194"/>
      <c r="J15" s="194"/>
      <c r="K15" s="194"/>
      <c r="L15" s="194"/>
      <c r="M15" s="194"/>
      <c r="N15" s="194"/>
      <c r="O15" s="194"/>
      <c r="P15" s="194"/>
      <c r="Q15" s="194"/>
      <c r="R15" s="194"/>
    </row>
    <row r="16" spans="1:18" ht="20.25" hidden="1" customHeight="1">
      <c r="A16" s="1260"/>
      <c r="B16" s="1261"/>
      <c r="C16" s="195"/>
      <c r="D16" s="194"/>
      <c r="E16" s="194"/>
      <c r="F16" s="194"/>
      <c r="G16" s="194"/>
      <c r="H16" s="194"/>
      <c r="I16" s="194"/>
      <c r="J16" s="194"/>
      <c r="K16" s="194"/>
      <c r="L16" s="194"/>
      <c r="M16" s="194"/>
      <c r="N16" s="194"/>
      <c r="O16" s="194"/>
      <c r="P16" s="194"/>
      <c r="Q16" s="194"/>
      <c r="R16" s="194"/>
    </row>
    <row r="17" spans="1:133" ht="13.5" hidden="1" customHeight="1">
      <c r="A17" s="1260"/>
      <c r="B17" s="1261"/>
      <c r="C17" s="195"/>
      <c r="D17" s="194"/>
      <c r="E17" s="194"/>
      <c r="F17" s="194"/>
      <c r="G17" s="194"/>
      <c r="H17" s="194"/>
      <c r="I17" s="194"/>
      <c r="J17" s="194"/>
      <c r="K17" s="194"/>
      <c r="L17" s="194"/>
      <c r="M17" s="194"/>
      <c r="N17" s="194"/>
      <c r="O17" s="194"/>
      <c r="P17" s="194"/>
      <c r="Q17" s="194"/>
      <c r="R17" s="194"/>
    </row>
    <row r="18" spans="1:133" ht="13.5" hidden="1" customHeight="1">
      <c r="A18" s="1260"/>
      <c r="B18" s="1261"/>
      <c r="C18" s="195"/>
      <c r="D18" s="194"/>
      <c r="E18" s="194"/>
      <c r="F18" s="194"/>
      <c r="G18" s="194"/>
      <c r="H18" s="194"/>
      <c r="I18" s="194"/>
      <c r="J18" s="194"/>
      <c r="K18" s="194"/>
      <c r="L18" s="194"/>
      <c r="M18" s="194"/>
      <c r="N18" s="194"/>
      <c r="O18" s="194"/>
      <c r="P18" s="194"/>
      <c r="Q18" s="194"/>
      <c r="R18" s="194"/>
    </row>
    <row r="19" spans="1:133" ht="13.5" hidden="1" customHeight="1">
      <c r="A19" s="1260"/>
      <c r="B19" s="1261"/>
      <c r="C19" s="195"/>
      <c r="D19" s="194"/>
      <c r="E19" s="194"/>
      <c r="F19" s="194"/>
      <c r="G19" s="194"/>
      <c r="H19" s="194"/>
      <c r="I19" s="194"/>
      <c r="J19" s="194"/>
      <c r="K19" s="194"/>
      <c r="L19" s="194"/>
      <c r="M19" s="194"/>
      <c r="N19" s="194"/>
      <c r="O19" s="194"/>
      <c r="P19" s="194"/>
      <c r="Q19" s="194"/>
      <c r="R19" s="194"/>
    </row>
    <row r="20" spans="1:133" ht="13.5" hidden="1" customHeight="1">
      <c r="A20" s="1260"/>
      <c r="B20" s="1261"/>
      <c r="C20" s="195"/>
      <c r="D20" s="194"/>
      <c r="E20" s="194"/>
      <c r="F20" s="194"/>
      <c r="G20" s="194"/>
      <c r="H20" s="194"/>
      <c r="I20" s="194"/>
      <c r="J20" s="194"/>
      <c r="K20" s="194"/>
      <c r="L20" s="194"/>
      <c r="M20" s="194"/>
      <c r="N20" s="194"/>
      <c r="O20" s="194"/>
      <c r="P20" s="194"/>
      <c r="Q20" s="194"/>
      <c r="R20" s="194"/>
    </row>
    <row r="21" spans="1:133" ht="13.5" hidden="1" customHeight="1">
      <c r="A21" s="1262"/>
      <c r="B21" s="1263"/>
      <c r="C21" s="196"/>
      <c r="D21" s="197"/>
      <c r="E21" s="197"/>
      <c r="F21" s="197"/>
      <c r="G21" s="197"/>
      <c r="H21" s="197"/>
      <c r="I21" s="197"/>
      <c r="J21" s="197"/>
      <c r="K21" s="197"/>
      <c r="L21" s="197"/>
      <c r="M21" s="197"/>
      <c r="N21" s="197"/>
      <c r="O21" s="197"/>
      <c r="P21" s="197"/>
      <c r="Q21" s="197"/>
      <c r="R21" s="197"/>
    </row>
    <row r="22" spans="1:133" ht="18.75" customHeight="1">
      <c r="A22" s="1246" t="s">
        <v>140</v>
      </c>
      <c r="B22" s="1246"/>
      <c r="C22" s="1246"/>
      <c r="D22" s="1246"/>
      <c r="E22" s="1246"/>
      <c r="F22" s="1246"/>
      <c r="G22" s="1246"/>
      <c r="H22" s="1246"/>
      <c r="I22" s="1246"/>
      <c r="J22" s="1246"/>
      <c r="K22" s="1246"/>
      <c r="L22" s="1246"/>
      <c r="M22" s="1246"/>
      <c r="N22" s="1246"/>
      <c r="R22" s="198"/>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row>
    <row r="23" spans="1:133" ht="27" customHeight="1">
      <c r="A23" s="200">
        <v>1</v>
      </c>
      <c r="B23" s="1270" t="s">
        <v>334</v>
      </c>
      <c r="C23" s="1270"/>
      <c r="D23" s="1270"/>
      <c r="E23" s="1270"/>
      <c r="F23" s="1270"/>
      <c r="G23" s="1270"/>
      <c r="H23" s="200">
        <v>6</v>
      </c>
      <c r="I23" s="1270"/>
      <c r="J23" s="1270"/>
      <c r="K23" s="1270"/>
      <c r="L23" s="1270"/>
      <c r="M23" s="1270"/>
      <c r="N23" s="1270"/>
      <c r="R23" s="198"/>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row>
    <row r="24" spans="1:133" ht="57" customHeight="1">
      <c r="A24" s="200">
        <v>2</v>
      </c>
      <c r="B24" s="1270" t="s">
        <v>335</v>
      </c>
      <c r="C24" s="1270"/>
      <c r="D24" s="1270"/>
      <c r="E24" s="1270"/>
      <c r="F24" s="1270"/>
      <c r="G24" s="1270"/>
      <c r="H24" s="200">
        <v>7</v>
      </c>
      <c r="I24" s="1270"/>
      <c r="J24" s="1270"/>
      <c r="K24" s="1270"/>
      <c r="L24" s="1270"/>
      <c r="M24" s="1270"/>
      <c r="N24" s="1270"/>
      <c r="Q24" s="189">
        <v>1</v>
      </c>
      <c r="R24" s="198"/>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row>
    <row r="25" spans="1:133" ht="30" customHeight="1">
      <c r="A25" s="200">
        <v>3</v>
      </c>
      <c r="B25" s="1270" t="s">
        <v>323</v>
      </c>
      <c r="C25" s="1270"/>
      <c r="D25" s="1270"/>
      <c r="E25" s="1270"/>
      <c r="F25" s="1270"/>
      <c r="G25" s="1270"/>
      <c r="H25" s="200">
        <v>8</v>
      </c>
      <c r="I25" s="1287"/>
      <c r="J25" s="1288"/>
      <c r="K25" s="1288"/>
      <c r="L25" s="1288"/>
      <c r="M25" s="1288"/>
      <c r="N25" s="1288"/>
      <c r="R25" s="198"/>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row>
    <row r="26" spans="1:133" ht="26.25" customHeight="1">
      <c r="A26" s="200">
        <v>4</v>
      </c>
      <c r="B26" s="1270"/>
      <c r="C26" s="1270"/>
      <c r="D26" s="1270"/>
      <c r="E26" s="1270"/>
      <c r="F26" s="1270"/>
      <c r="G26" s="1270"/>
      <c r="H26" s="200">
        <v>9</v>
      </c>
      <c r="I26" s="1270"/>
      <c r="J26" s="1270"/>
      <c r="K26" s="1270"/>
      <c r="L26" s="1270"/>
      <c r="M26" s="1270"/>
      <c r="N26" s="1270"/>
    </row>
    <row r="27" spans="1:133" ht="27.6" customHeight="1">
      <c r="A27" s="200">
        <v>5</v>
      </c>
      <c r="B27" s="1289"/>
      <c r="C27" s="1289"/>
      <c r="D27" s="1289"/>
      <c r="E27" s="1289"/>
      <c r="F27" s="1289"/>
      <c r="G27" s="1289"/>
      <c r="H27" s="200">
        <v>10</v>
      </c>
      <c r="I27" s="1289"/>
      <c r="J27" s="1289"/>
      <c r="K27" s="1289"/>
      <c r="L27" s="1289"/>
      <c r="M27" s="1289"/>
      <c r="N27" s="1289"/>
    </row>
    <row r="28" spans="1:133" ht="12.75" hidden="1" customHeight="1">
      <c r="A28" s="201"/>
      <c r="B28" s="202"/>
      <c r="C28" s="202"/>
      <c r="D28" s="202"/>
      <c r="E28" s="202"/>
      <c r="F28" s="202"/>
      <c r="G28" s="202"/>
      <c r="H28" s="202"/>
      <c r="I28" s="202"/>
      <c r="J28" s="202"/>
      <c r="K28" s="202"/>
      <c r="L28" s="202"/>
      <c r="M28" s="202"/>
      <c r="N28" s="203"/>
    </row>
    <row r="29" spans="1:133" ht="14.25">
      <c r="A29" s="204" t="s">
        <v>141</v>
      </c>
      <c r="B29" s="205"/>
      <c r="C29" s="205"/>
      <c r="D29" s="205"/>
      <c r="E29" s="205"/>
      <c r="F29" s="205"/>
      <c r="G29" s="205"/>
      <c r="H29" s="205"/>
      <c r="I29" s="205"/>
      <c r="J29" s="205"/>
      <c r="K29" s="205"/>
      <c r="L29" s="205"/>
      <c r="M29" s="205"/>
      <c r="N29" s="206"/>
      <c r="O29" s="207"/>
      <c r="P29" s="207"/>
      <c r="Q29" s="207"/>
      <c r="R29" s="208"/>
    </row>
    <row r="30" spans="1:133" ht="14.25">
      <c r="A30" s="1281" t="s">
        <v>142</v>
      </c>
      <c r="B30" s="1282"/>
      <c r="C30" s="1282"/>
      <c r="D30" s="1282"/>
      <c r="E30" s="1282"/>
      <c r="F30" s="1282"/>
      <c r="G30" s="1282"/>
      <c r="H30" s="1283"/>
      <c r="I30" s="1284" t="s">
        <v>16</v>
      </c>
      <c r="J30" s="1285"/>
      <c r="K30" s="1246" t="s">
        <v>17</v>
      </c>
      <c r="L30" s="1246"/>
      <c r="M30" s="1246" t="s">
        <v>143</v>
      </c>
      <c r="N30" s="1246"/>
      <c r="O30" s="1286"/>
      <c r="P30" s="1286"/>
      <c r="Q30" s="1286">
        <v>2022</v>
      </c>
      <c r="R30" s="1286"/>
    </row>
    <row r="31" spans="1:133" ht="12.75" customHeight="1">
      <c r="A31" s="209"/>
      <c r="B31" s="210"/>
      <c r="C31" s="210"/>
      <c r="D31" s="210"/>
      <c r="E31" s="210"/>
      <c r="F31" s="210"/>
      <c r="G31" s="210"/>
      <c r="H31" s="211"/>
      <c r="I31" s="212"/>
      <c r="J31" s="213"/>
      <c r="K31" s="212"/>
      <c r="L31" s="213"/>
      <c r="M31" s="214"/>
      <c r="N31" s="215"/>
      <c r="O31" s="216"/>
      <c r="P31" s="217"/>
      <c r="Q31" s="216"/>
      <c r="R31" s="217"/>
    </row>
    <row r="32" spans="1:133" ht="28.5" customHeight="1">
      <c r="A32" s="1290"/>
      <c r="B32" s="1291"/>
      <c r="C32" s="1291"/>
      <c r="D32" s="1291"/>
      <c r="E32" s="1291"/>
      <c r="F32" s="1291"/>
      <c r="G32" s="1291"/>
      <c r="H32" s="1292"/>
      <c r="I32" s="1298"/>
      <c r="J32" s="1299"/>
      <c r="K32" s="1298"/>
      <c r="L32" s="1299"/>
      <c r="M32" s="1295"/>
      <c r="N32" s="1296"/>
      <c r="O32" s="1300"/>
      <c r="P32" s="1301"/>
      <c r="Q32" s="1302"/>
      <c r="R32" s="1303"/>
    </row>
    <row r="33" spans="1:18" ht="14.25">
      <c r="A33" s="1290"/>
      <c r="B33" s="1291"/>
      <c r="C33" s="1291"/>
      <c r="D33" s="1291"/>
      <c r="E33" s="1291"/>
      <c r="F33" s="1291"/>
      <c r="G33" s="1291"/>
      <c r="H33" s="1292"/>
      <c r="I33" s="1293"/>
      <c r="J33" s="1294"/>
      <c r="K33" s="1293"/>
      <c r="L33" s="1294"/>
      <c r="M33" s="1295"/>
      <c r="N33" s="1296"/>
      <c r="O33" s="1297"/>
      <c r="P33" s="1287"/>
      <c r="Q33" s="1297"/>
      <c r="R33" s="1287"/>
    </row>
    <row r="34" spans="1:18" ht="18" customHeight="1">
      <c r="A34" s="1290"/>
      <c r="B34" s="1291"/>
      <c r="C34" s="1291"/>
      <c r="D34" s="1291"/>
      <c r="E34" s="1291"/>
      <c r="F34" s="1291"/>
      <c r="G34" s="1291"/>
      <c r="H34" s="1292"/>
      <c r="I34" s="1293"/>
      <c r="J34" s="1294"/>
      <c r="K34" s="1295"/>
      <c r="L34" s="1296"/>
      <c r="M34" s="1295"/>
      <c r="N34" s="1296"/>
      <c r="O34" s="1300"/>
      <c r="P34" s="1311"/>
      <c r="Q34" s="1312"/>
      <c r="R34" s="1313"/>
    </row>
    <row r="35" spans="1:18" ht="14.25">
      <c r="A35" s="1290"/>
      <c r="B35" s="1291"/>
      <c r="C35" s="1291"/>
      <c r="D35" s="1291"/>
      <c r="E35" s="1291"/>
      <c r="F35" s="1291"/>
      <c r="G35" s="1291"/>
      <c r="H35" s="1292"/>
      <c r="I35" s="1304"/>
      <c r="J35" s="1304"/>
      <c r="K35" s="1305"/>
      <c r="L35" s="1306"/>
      <c r="M35" s="1305"/>
      <c r="N35" s="1306"/>
      <c r="O35" s="1307"/>
      <c r="P35" s="1308"/>
      <c r="Q35" s="1309"/>
      <c r="R35" s="1310"/>
    </row>
    <row r="36" spans="1:18" ht="14.25">
      <c r="A36" s="1290"/>
      <c r="B36" s="1291"/>
      <c r="C36" s="1291"/>
      <c r="D36" s="1291"/>
      <c r="E36" s="1291"/>
      <c r="F36" s="1291"/>
      <c r="G36" s="1291"/>
      <c r="H36" s="1292"/>
      <c r="I36" s="1314"/>
      <c r="J36" s="1314"/>
      <c r="K36" s="1295"/>
      <c r="L36" s="1296"/>
      <c r="M36" s="1295"/>
      <c r="N36" s="1296"/>
      <c r="O36" s="1315"/>
      <c r="P36" s="1311"/>
      <c r="Q36" s="1316"/>
      <c r="R36" s="1313"/>
    </row>
    <row r="37" spans="1:18" ht="14.25">
      <c r="A37" s="1290"/>
      <c r="B37" s="1291"/>
      <c r="C37" s="1291"/>
      <c r="D37" s="1291"/>
      <c r="E37" s="1291"/>
      <c r="F37" s="1291"/>
      <c r="G37" s="1291"/>
      <c r="H37" s="1292"/>
      <c r="I37" s="1304"/>
      <c r="J37" s="1304"/>
      <c r="K37" s="1305"/>
      <c r="L37" s="1306"/>
      <c r="M37" s="1305"/>
      <c r="N37" s="1306"/>
      <c r="O37" s="1307"/>
      <c r="P37" s="1308"/>
      <c r="Q37" s="1309"/>
      <c r="R37" s="1310"/>
    </row>
    <row r="38" spans="1:18" ht="14.25">
      <c r="A38" s="1290"/>
      <c r="B38" s="1291"/>
      <c r="C38" s="1291"/>
      <c r="D38" s="1291"/>
      <c r="E38" s="1291"/>
      <c r="F38" s="1291"/>
      <c r="G38" s="1291"/>
      <c r="H38" s="1292"/>
      <c r="I38" s="1320"/>
      <c r="J38" s="1320"/>
      <c r="K38" s="1318"/>
      <c r="L38" s="1319"/>
      <c r="M38" s="1305"/>
      <c r="N38" s="1306"/>
      <c r="O38" s="1307"/>
      <c r="P38" s="1308"/>
      <c r="Q38" s="1309"/>
      <c r="R38" s="1310"/>
    </row>
    <row r="39" spans="1:18" ht="14.25">
      <c r="A39" s="1290"/>
      <c r="B39" s="1291"/>
      <c r="C39" s="1291"/>
      <c r="D39" s="1291"/>
      <c r="E39" s="1291"/>
      <c r="F39" s="1291"/>
      <c r="G39" s="1291"/>
      <c r="H39" s="1292"/>
      <c r="I39" s="1317"/>
      <c r="J39" s="1317"/>
      <c r="K39" s="1318"/>
      <c r="L39" s="1319"/>
      <c r="M39" s="1305"/>
      <c r="N39" s="1306"/>
      <c r="O39" s="1297"/>
      <c r="P39" s="1297"/>
      <c r="Q39" s="1297"/>
      <c r="R39" s="1297"/>
    </row>
    <row r="40" spans="1:18" ht="30" customHeight="1">
      <c r="A40" s="1281" t="s">
        <v>144</v>
      </c>
      <c r="B40" s="1282"/>
      <c r="C40" s="1282"/>
      <c r="D40" s="1282"/>
      <c r="E40" s="1282"/>
      <c r="F40" s="1282"/>
      <c r="G40" s="1282"/>
      <c r="H40" s="1283"/>
      <c r="I40" s="1284" t="s">
        <v>16</v>
      </c>
      <c r="J40" s="1285"/>
      <c r="K40" s="1246" t="s">
        <v>17</v>
      </c>
      <c r="L40" s="1246"/>
      <c r="M40" s="1246" t="s">
        <v>143</v>
      </c>
      <c r="N40" s="1246"/>
      <c r="O40" s="1286"/>
      <c r="P40" s="1286"/>
      <c r="Q40" s="1286">
        <v>2022</v>
      </c>
      <c r="R40" s="1286"/>
    </row>
    <row r="41" spans="1:18" ht="30.6" customHeight="1">
      <c r="A41" s="1290" t="s">
        <v>336</v>
      </c>
      <c r="B41" s="1291"/>
      <c r="C41" s="1291"/>
      <c r="D41" s="1291"/>
      <c r="E41" s="1291"/>
      <c r="F41" s="1291"/>
      <c r="G41" s="1291"/>
      <c r="H41" s="1292"/>
      <c r="I41" s="1321">
        <v>45291</v>
      </c>
      <c r="J41" s="1321"/>
      <c r="K41" s="1249"/>
      <c r="L41" s="1249"/>
      <c r="M41" s="1294"/>
      <c r="N41" s="1294"/>
      <c r="O41" s="1322"/>
      <c r="P41" s="1322"/>
      <c r="Q41" s="1322"/>
      <c r="R41" s="1322"/>
    </row>
    <row r="42" spans="1:18" ht="23.25" customHeight="1">
      <c r="A42" s="1290"/>
      <c r="B42" s="1291"/>
      <c r="C42" s="1291"/>
      <c r="D42" s="1291"/>
      <c r="E42" s="1291"/>
      <c r="F42" s="1291"/>
      <c r="G42" s="1291"/>
      <c r="H42" s="1292"/>
      <c r="I42" s="1294"/>
      <c r="J42" s="1294"/>
      <c r="K42" s="1249"/>
      <c r="L42" s="1249"/>
      <c r="M42" s="1294"/>
      <c r="N42" s="1294"/>
      <c r="O42" s="1287"/>
      <c r="P42" s="1287"/>
      <c r="Q42" s="1287"/>
      <c r="R42" s="1287"/>
    </row>
    <row r="43" spans="1:18" ht="23.25" customHeight="1">
      <c r="A43" s="1290"/>
      <c r="B43" s="1291"/>
      <c r="C43" s="1291"/>
      <c r="D43" s="1291"/>
      <c r="E43" s="1291"/>
      <c r="F43" s="1291"/>
      <c r="G43" s="1291"/>
      <c r="H43" s="1292"/>
      <c r="I43" s="1304"/>
      <c r="J43" s="1304"/>
      <c r="K43" s="218"/>
      <c r="L43" s="218"/>
      <c r="M43" s="219"/>
      <c r="N43" s="219"/>
      <c r="O43" s="220"/>
      <c r="P43" s="220"/>
      <c r="Q43" s="220">
        <v>30</v>
      </c>
      <c r="R43" s="220"/>
    </row>
    <row r="44" spans="1:18" ht="14.25">
      <c r="A44" s="1281" t="s">
        <v>145</v>
      </c>
      <c r="B44" s="1282"/>
      <c r="C44" s="1282"/>
      <c r="D44" s="1282"/>
      <c r="E44" s="1282"/>
      <c r="F44" s="1282"/>
      <c r="G44" s="1282"/>
      <c r="H44" s="1283"/>
      <c r="I44" s="1284" t="s">
        <v>16</v>
      </c>
      <c r="J44" s="1285"/>
      <c r="K44" s="1246" t="s">
        <v>17</v>
      </c>
      <c r="L44" s="1246"/>
      <c r="M44" s="1246" t="s">
        <v>143</v>
      </c>
      <c r="N44" s="1246"/>
      <c r="O44" s="1286"/>
      <c r="P44" s="1286"/>
      <c r="Q44" s="1286">
        <v>2022</v>
      </c>
      <c r="R44" s="1286"/>
    </row>
    <row r="45" spans="1:18" ht="14.25">
      <c r="A45" s="1290"/>
      <c r="B45" s="1291"/>
      <c r="C45" s="1291"/>
      <c r="D45" s="1291"/>
      <c r="E45" s="1291"/>
      <c r="F45" s="1291"/>
      <c r="G45" s="1291"/>
      <c r="H45" s="1292"/>
      <c r="I45" s="1325"/>
      <c r="J45" s="1326"/>
      <c r="K45" s="1327"/>
      <c r="L45" s="1328"/>
      <c r="M45" s="1295"/>
      <c r="N45" s="1296"/>
      <c r="O45" s="1315"/>
      <c r="P45" s="1311"/>
      <c r="Q45" s="1316"/>
      <c r="R45" s="1313"/>
    </row>
    <row r="46" spans="1:18" ht="14.25">
      <c r="A46" s="1290"/>
      <c r="B46" s="1291"/>
      <c r="C46" s="1291"/>
      <c r="D46" s="1291"/>
      <c r="E46" s="1291"/>
      <c r="F46" s="1291"/>
      <c r="G46" s="1291"/>
      <c r="H46" s="1292"/>
      <c r="I46" s="1323"/>
      <c r="J46" s="1323"/>
      <c r="K46" s="1249"/>
      <c r="L46" s="1249"/>
      <c r="M46" s="1294"/>
      <c r="N46" s="1294"/>
      <c r="O46" s="1287"/>
      <c r="P46" s="1287"/>
      <c r="Q46" s="1324"/>
      <c r="R46" s="1324"/>
    </row>
    <row r="47" spans="1:18" ht="14.25">
      <c r="A47" s="1290"/>
      <c r="B47" s="1291"/>
      <c r="C47" s="1291"/>
      <c r="D47" s="1291"/>
      <c r="E47" s="1291"/>
      <c r="F47" s="1291"/>
      <c r="G47" s="1291"/>
      <c r="H47" s="1292"/>
      <c r="I47" s="1323"/>
      <c r="J47" s="1323"/>
      <c r="K47" s="1249"/>
      <c r="L47" s="1249"/>
      <c r="M47" s="1294"/>
      <c r="N47" s="1294"/>
      <c r="O47" s="1287"/>
      <c r="P47" s="1287"/>
      <c r="Q47" s="1324"/>
      <c r="R47" s="1324"/>
    </row>
    <row r="48" spans="1:18" ht="14.25">
      <c r="A48" s="1290"/>
      <c r="B48" s="1291"/>
      <c r="C48" s="1291"/>
      <c r="D48" s="1291"/>
      <c r="E48" s="1291"/>
      <c r="F48" s="1291"/>
      <c r="G48" s="1291"/>
      <c r="H48" s="1292"/>
      <c r="I48" s="1323"/>
      <c r="J48" s="1323"/>
      <c r="K48" s="1249"/>
      <c r="L48" s="1249"/>
      <c r="M48" s="1294"/>
      <c r="N48" s="1294"/>
      <c r="O48" s="1287"/>
      <c r="P48" s="1287"/>
      <c r="Q48" s="1324"/>
      <c r="R48" s="1324"/>
    </row>
    <row r="49" spans="1:18" ht="14.25">
      <c r="A49" s="1329"/>
      <c r="B49" s="1330"/>
      <c r="C49" s="1330"/>
      <c r="D49" s="1330"/>
      <c r="E49" s="1330"/>
      <c r="F49" s="1330"/>
      <c r="G49" s="1330"/>
      <c r="H49" s="1331"/>
      <c r="I49" s="1249"/>
      <c r="J49" s="1249"/>
      <c r="K49" s="1249"/>
      <c r="L49" s="1249"/>
      <c r="M49" s="1294"/>
      <c r="N49" s="1294"/>
      <c r="O49" s="1287"/>
      <c r="P49" s="1287"/>
      <c r="Q49" s="1324"/>
      <c r="R49" s="1324"/>
    </row>
    <row r="50" spans="1:18" ht="14.25">
      <c r="A50" s="1281" t="s">
        <v>146</v>
      </c>
      <c r="B50" s="1282"/>
      <c r="C50" s="1282"/>
      <c r="D50" s="1282"/>
      <c r="E50" s="1282"/>
      <c r="F50" s="1282"/>
      <c r="G50" s="1282"/>
      <c r="H50" s="1283"/>
      <c r="I50" s="1284" t="s">
        <v>16</v>
      </c>
      <c r="J50" s="1285"/>
      <c r="K50" s="1246" t="s">
        <v>17</v>
      </c>
      <c r="L50" s="1246"/>
      <c r="M50" s="1246" t="s">
        <v>143</v>
      </c>
      <c r="N50" s="1246"/>
      <c r="O50" s="1286"/>
      <c r="P50" s="1286"/>
      <c r="Q50" s="1286">
        <v>2022</v>
      </c>
      <c r="R50" s="1286"/>
    </row>
    <row r="51" spans="1:18" ht="14.25">
      <c r="A51" s="1332"/>
      <c r="B51" s="1333"/>
      <c r="C51" s="1333"/>
      <c r="D51" s="1333"/>
      <c r="E51" s="1333"/>
      <c r="F51" s="1333"/>
      <c r="G51" s="1333"/>
      <c r="H51" s="1334"/>
      <c r="I51" s="1317"/>
      <c r="J51" s="1249"/>
      <c r="K51" s="1249"/>
      <c r="L51" s="1249"/>
      <c r="M51" s="1294"/>
      <c r="N51" s="1294"/>
      <c r="O51" s="1287"/>
      <c r="P51" s="1287"/>
      <c r="Q51" s="1324"/>
      <c r="R51" s="1324"/>
    </row>
    <row r="52" spans="1:18" ht="20.25" customHeight="1">
      <c r="A52" s="1332"/>
      <c r="B52" s="1333"/>
      <c r="C52" s="1333"/>
      <c r="D52" s="1333"/>
      <c r="E52" s="1333"/>
      <c r="F52" s="1333"/>
      <c r="G52" s="1333"/>
      <c r="H52" s="1334"/>
      <c r="I52" s="1317"/>
      <c r="J52" s="1249"/>
      <c r="K52" s="1249"/>
      <c r="L52" s="1249"/>
      <c r="M52" s="1294"/>
      <c r="N52" s="1294"/>
      <c r="O52" s="1297"/>
      <c r="P52" s="1287"/>
      <c r="Q52" s="1324"/>
      <c r="R52" s="1324"/>
    </row>
    <row r="53" spans="1:18" ht="13.5" customHeight="1">
      <c r="A53" s="1342"/>
      <c r="B53" s="1343"/>
      <c r="C53" s="1343"/>
      <c r="D53" s="1343"/>
      <c r="E53" s="1343"/>
      <c r="F53" s="1343"/>
      <c r="G53" s="1343"/>
      <c r="H53" s="1344"/>
      <c r="I53" s="1293"/>
      <c r="J53" s="1294"/>
      <c r="K53" s="1249"/>
      <c r="L53" s="1249"/>
      <c r="M53" s="1294"/>
      <c r="N53" s="1294"/>
      <c r="O53" s="1297"/>
      <c r="P53" s="1287"/>
      <c r="Q53" s="1324"/>
      <c r="R53" s="1324"/>
    </row>
    <row r="54" spans="1:18" ht="12" customHeight="1">
      <c r="A54" s="221"/>
      <c r="B54" s="221"/>
      <c r="C54" s="221"/>
      <c r="D54" s="221"/>
      <c r="E54" s="221"/>
      <c r="F54" s="221"/>
      <c r="G54" s="221"/>
      <c r="H54" s="221"/>
      <c r="I54" s="221"/>
      <c r="J54" s="221"/>
      <c r="K54" s="221"/>
      <c r="L54" s="221"/>
      <c r="M54" s="221"/>
      <c r="N54" s="221"/>
    </row>
    <row r="55" spans="1:18" ht="35.450000000000003" customHeight="1">
      <c r="A55" s="1335" t="s">
        <v>24</v>
      </c>
      <c r="B55" s="1336"/>
      <c r="C55" s="1336"/>
      <c r="D55" s="1336"/>
      <c r="E55" s="1336"/>
      <c r="F55" s="1336"/>
      <c r="G55" s="1336"/>
      <c r="H55" s="1336"/>
      <c r="I55" s="1336"/>
      <c r="J55" s="1336"/>
      <c r="K55" s="1336"/>
      <c r="L55" s="1336"/>
      <c r="M55" s="1336"/>
      <c r="N55" s="1337"/>
    </row>
    <row r="56" spans="1:18" ht="56.25">
      <c r="A56" s="1246" t="s">
        <v>25</v>
      </c>
      <c r="B56" s="1246"/>
      <c r="C56" s="222" t="s">
        <v>26</v>
      </c>
      <c r="D56" s="222" t="s">
        <v>27</v>
      </c>
      <c r="E56" s="222" t="s">
        <v>28</v>
      </c>
      <c r="F56" s="222" t="s">
        <v>29</v>
      </c>
      <c r="G56" s="222" t="s">
        <v>30</v>
      </c>
      <c r="H56" s="222" t="s">
        <v>31</v>
      </c>
      <c r="I56" s="222" t="s">
        <v>32</v>
      </c>
      <c r="J56" s="222" t="s">
        <v>33</v>
      </c>
      <c r="K56" s="222" t="s">
        <v>34</v>
      </c>
      <c r="L56" s="222" t="s">
        <v>35</v>
      </c>
      <c r="M56" s="222" t="s">
        <v>36</v>
      </c>
      <c r="N56" s="222" t="s">
        <v>37</v>
      </c>
    </row>
    <row r="57" spans="1:18" ht="12" customHeight="1">
      <c r="A57" s="1338">
        <f>IF(A23&gt;0,A23,"")</f>
        <v>1</v>
      </c>
      <c r="B57" s="1339"/>
      <c r="C57" s="223"/>
      <c r="D57" s="223"/>
      <c r="E57" s="224"/>
      <c r="F57" s="219"/>
      <c r="G57" s="219"/>
      <c r="H57" s="219"/>
      <c r="I57" s="219"/>
      <c r="J57" s="219"/>
      <c r="K57" s="219"/>
      <c r="L57" s="218"/>
      <c r="M57" s="218"/>
      <c r="N57" s="218"/>
    </row>
    <row r="58" spans="1:18" ht="12" customHeight="1" thickBot="1">
      <c r="A58" s="1340"/>
      <c r="B58" s="1341"/>
      <c r="C58" s="225"/>
      <c r="D58" s="225"/>
      <c r="E58" s="225"/>
      <c r="F58" s="225"/>
      <c r="G58" s="225"/>
      <c r="H58" s="225"/>
      <c r="I58" s="225"/>
      <c r="J58" s="225"/>
      <c r="K58" s="225"/>
      <c r="L58" s="226"/>
      <c r="M58" s="226"/>
      <c r="N58" s="226"/>
    </row>
    <row r="59" spans="1:18" ht="12" customHeight="1">
      <c r="A59" s="1338">
        <f>IF(A24&gt;0,A24,"")</f>
        <v>2</v>
      </c>
      <c r="B59" s="1339"/>
      <c r="C59" s="223"/>
      <c r="D59" s="223"/>
      <c r="E59" s="223"/>
      <c r="F59" s="223"/>
      <c r="G59" s="223"/>
      <c r="H59" s="219"/>
      <c r="I59" s="227"/>
      <c r="J59" s="219"/>
      <c r="K59" s="219"/>
      <c r="L59" s="218"/>
      <c r="M59" s="218"/>
      <c r="N59" s="218"/>
    </row>
    <row r="60" spans="1:18" ht="12" customHeight="1" thickBot="1">
      <c r="A60" s="1340"/>
      <c r="B60" s="1341"/>
      <c r="C60" s="225"/>
      <c r="D60" s="225"/>
      <c r="E60" s="225"/>
      <c r="F60" s="225"/>
      <c r="G60" s="225"/>
      <c r="H60" s="225"/>
      <c r="I60" s="228"/>
      <c r="J60" s="225"/>
      <c r="K60" s="225"/>
      <c r="L60" s="225"/>
      <c r="M60" s="225"/>
      <c r="N60" s="226"/>
    </row>
    <row r="61" spans="1:18" ht="12" customHeight="1">
      <c r="A61" s="1338">
        <f>IF(A25&gt;0,A25,"")</f>
        <v>3</v>
      </c>
      <c r="B61" s="1339"/>
      <c r="C61" s="218"/>
      <c r="D61" s="218"/>
      <c r="E61" s="218"/>
      <c r="F61" s="219"/>
      <c r="G61" s="219"/>
      <c r="H61" s="223"/>
      <c r="I61" s="223"/>
      <c r="J61" s="223"/>
      <c r="K61" s="223"/>
      <c r="L61" s="223"/>
      <c r="M61" s="223"/>
      <c r="N61" s="223"/>
    </row>
    <row r="62" spans="1:18" ht="12" customHeight="1" thickBot="1">
      <c r="A62" s="1340"/>
      <c r="B62" s="1341"/>
      <c r="C62" s="226"/>
      <c r="D62" s="226"/>
      <c r="E62" s="226"/>
      <c r="F62" s="225"/>
      <c r="G62" s="225"/>
      <c r="H62" s="225"/>
      <c r="I62" s="225"/>
      <c r="J62" s="225"/>
      <c r="K62" s="225"/>
      <c r="L62" s="225"/>
      <c r="M62" s="225"/>
      <c r="N62" s="225"/>
    </row>
    <row r="63" spans="1:18" ht="12" customHeight="1">
      <c r="A63" s="1338">
        <v>4</v>
      </c>
      <c r="B63" s="1339"/>
      <c r="C63" s="218"/>
      <c r="D63" s="218"/>
      <c r="E63" s="218"/>
      <c r="F63" s="219"/>
      <c r="G63" s="219"/>
      <c r="H63" s="219"/>
      <c r="I63" s="219"/>
      <c r="J63" s="223"/>
      <c r="K63" s="223"/>
      <c r="L63" s="223"/>
      <c r="M63" s="223"/>
      <c r="N63" s="223"/>
    </row>
    <row r="64" spans="1:18" ht="12" customHeight="1" thickBot="1">
      <c r="A64" s="1340"/>
      <c r="B64" s="1341"/>
      <c r="C64" s="226"/>
      <c r="D64" s="226"/>
      <c r="E64" s="226"/>
      <c r="F64" s="225"/>
      <c r="G64" s="225"/>
      <c r="H64" s="225"/>
      <c r="I64" s="225"/>
      <c r="J64" s="225"/>
      <c r="K64" s="225"/>
      <c r="L64" s="225"/>
      <c r="M64" s="225"/>
      <c r="N64" s="225"/>
    </row>
    <row r="65" spans="1:14" ht="12" customHeight="1">
      <c r="A65" s="1338">
        <v>5</v>
      </c>
      <c r="B65" s="1339"/>
      <c r="C65" s="218"/>
      <c r="D65" s="218"/>
      <c r="E65" s="218"/>
      <c r="F65" s="219"/>
      <c r="G65" s="219"/>
      <c r="H65" s="219"/>
      <c r="I65" s="219"/>
      <c r="J65" s="219"/>
      <c r="K65" s="219"/>
      <c r="L65" s="229"/>
      <c r="M65" s="229"/>
      <c r="N65" s="229"/>
    </row>
    <row r="66" spans="1:14" ht="12" customHeight="1" thickBot="1">
      <c r="A66" s="1340"/>
      <c r="B66" s="1341"/>
      <c r="C66" s="226"/>
      <c r="D66" s="226"/>
      <c r="E66" s="226"/>
      <c r="F66" s="225"/>
      <c r="G66" s="225"/>
      <c r="H66" s="225"/>
      <c r="I66" s="225"/>
      <c r="J66" s="225"/>
      <c r="K66" s="225"/>
      <c r="L66" s="226"/>
      <c r="M66" s="226"/>
      <c r="N66" s="226"/>
    </row>
    <row r="67" spans="1:14" ht="12" customHeight="1">
      <c r="A67" s="1338">
        <v>6</v>
      </c>
      <c r="B67" s="1339"/>
      <c r="C67" s="218"/>
      <c r="D67" s="218"/>
      <c r="E67" s="218"/>
      <c r="F67" s="219"/>
      <c r="G67" s="219"/>
      <c r="H67" s="219"/>
      <c r="I67" s="219"/>
      <c r="J67" s="219" t="s">
        <v>12</v>
      </c>
      <c r="K67" s="219" t="s">
        <v>12</v>
      </c>
      <c r="L67" s="218"/>
      <c r="M67" s="218"/>
      <c r="N67" s="218"/>
    </row>
    <row r="68" spans="1:14" ht="12" customHeight="1" thickBot="1">
      <c r="A68" s="1340"/>
      <c r="B68" s="1341"/>
      <c r="C68" s="226"/>
      <c r="D68" s="226"/>
      <c r="E68" s="226"/>
      <c r="F68" s="225"/>
      <c r="G68" s="225"/>
      <c r="H68" s="225"/>
      <c r="I68" s="225"/>
      <c r="J68" s="225"/>
      <c r="K68" s="225"/>
      <c r="L68" s="226"/>
      <c r="M68" s="226"/>
      <c r="N68" s="226"/>
    </row>
    <row r="69" spans="1:14" ht="12" customHeight="1">
      <c r="A69" s="1338">
        <v>7</v>
      </c>
      <c r="B69" s="1339"/>
      <c r="C69" s="218"/>
      <c r="D69" s="218"/>
      <c r="E69" s="218"/>
      <c r="F69" s="219"/>
      <c r="G69" s="219"/>
      <c r="H69" s="219"/>
      <c r="I69" s="219"/>
      <c r="J69" s="219" t="s">
        <v>38</v>
      </c>
      <c r="K69" s="219" t="s">
        <v>38</v>
      </c>
      <c r="L69" s="218"/>
      <c r="M69" s="218"/>
      <c r="N69" s="218"/>
    </row>
    <row r="70" spans="1:14" ht="12" customHeight="1" thickBot="1">
      <c r="A70" s="1340"/>
      <c r="B70" s="1341"/>
      <c r="C70" s="226"/>
      <c r="D70" s="226"/>
      <c r="E70" s="226"/>
      <c r="F70" s="225"/>
      <c r="G70" s="225"/>
      <c r="H70" s="225"/>
      <c r="I70" s="225"/>
      <c r="J70" s="225"/>
      <c r="K70" s="225"/>
      <c r="L70" s="226"/>
      <c r="M70" s="226"/>
      <c r="N70" s="226"/>
    </row>
    <row r="71" spans="1:14" ht="12" customHeight="1">
      <c r="A71" s="1338">
        <v>8</v>
      </c>
      <c r="B71" s="1339"/>
      <c r="C71" s="218"/>
      <c r="D71" s="218"/>
      <c r="E71" s="218"/>
      <c r="F71" s="219"/>
      <c r="G71" s="219"/>
      <c r="H71" s="219"/>
      <c r="I71" s="219"/>
      <c r="L71" s="218"/>
      <c r="M71" s="218"/>
      <c r="N71" s="218"/>
    </row>
    <row r="72" spans="1:14" ht="12" customHeight="1" thickBot="1">
      <c r="A72" s="1340"/>
      <c r="B72" s="1341"/>
      <c r="C72" s="226"/>
      <c r="D72" s="226"/>
      <c r="E72" s="226"/>
      <c r="F72" s="225"/>
      <c r="G72" s="225"/>
      <c r="H72" s="225"/>
      <c r="I72" s="225"/>
      <c r="J72" s="225"/>
      <c r="K72" s="225"/>
      <c r="L72" s="226"/>
      <c r="M72" s="226"/>
      <c r="N72" s="226"/>
    </row>
    <row r="73" spans="1:14" ht="12" customHeight="1">
      <c r="A73" s="1338">
        <v>9</v>
      </c>
      <c r="B73" s="1339"/>
      <c r="C73" s="218"/>
      <c r="D73" s="218"/>
      <c r="E73" s="218"/>
      <c r="F73" s="219"/>
      <c r="G73" s="219"/>
      <c r="H73" s="219"/>
      <c r="I73" s="219"/>
      <c r="J73" s="219"/>
      <c r="K73" s="219"/>
      <c r="L73" s="218"/>
      <c r="M73" s="218"/>
      <c r="N73" s="218"/>
    </row>
    <row r="74" spans="1:14" ht="15" thickBot="1">
      <c r="A74" s="1340"/>
      <c r="B74" s="1341"/>
      <c r="C74" s="226"/>
      <c r="D74" s="226"/>
      <c r="E74" s="226"/>
      <c r="F74" s="225"/>
      <c r="G74" s="225"/>
      <c r="H74" s="225"/>
      <c r="I74" s="225"/>
      <c r="J74" s="225"/>
      <c r="K74" s="225"/>
      <c r="L74" s="226"/>
      <c r="M74" s="226"/>
      <c r="N74" s="226"/>
    </row>
    <row r="75" spans="1:14" ht="14.25">
      <c r="A75" s="1338">
        <v>10</v>
      </c>
      <c r="B75" s="1339"/>
      <c r="C75" s="218"/>
      <c r="D75" s="218"/>
      <c r="E75" s="218"/>
      <c r="F75" s="219"/>
      <c r="G75" s="219"/>
      <c r="H75" s="219"/>
      <c r="I75" s="219"/>
      <c r="J75" s="219"/>
      <c r="K75" s="219"/>
      <c r="L75" s="218"/>
      <c r="M75" s="218"/>
      <c r="N75" s="218"/>
    </row>
    <row r="76" spans="1:14" ht="15" thickBot="1">
      <c r="A76" s="1340"/>
      <c r="B76" s="1341"/>
      <c r="C76" s="226"/>
      <c r="D76" s="226"/>
      <c r="E76" s="226"/>
      <c r="F76" s="226"/>
      <c r="G76" s="226"/>
      <c r="H76" s="226"/>
      <c r="I76" s="226"/>
      <c r="J76" s="225"/>
      <c r="K76" s="225"/>
      <c r="L76" s="226"/>
      <c r="M76" s="226"/>
      <c r="N76" s="226"/>
    </row>
    <row r="77" spans="1:14" ht="14.25">
      <c r="A77" s="1345" t="s">
        <v>40</v>
      </c>
      <c r="B77" s="1346"/>
      <c r="C77" s="1346"/>
      <c r="D77" s="1346"/>
      <c r="E77" s="1347"/>
      <c r="F77" s="1348"/>
      <c r="G77" s="1349"/>
      <c r="H77" s="1350" t="s">
        <v>40</v>
      </c>
      <c r="I77" s="1350"/>
      <c r="J77" s="1350"/>
      <c r="K77" s="1350"/>
      <c r="L77" s="1350"/>
      <c r="M77" s="1351"/>
      <c r="N77" s="1351"/>
    </row>
    <row r="78" spans="1:14" ht="14.25">
      <c r="A78" s="1352" t="s">
        <v>41</v>
      </c>
      <c r="B78" s="1353"/>
      <c r="C78" s="1353"/>
      <c r="D78" s="1353"/>
      <c r="E78" s="1354"/>
      <c r="F78" s="1348"/>
      <c r="G78" s="1349"/>
      <c r="H78" s="1350" t="s">
        <v>41</v>
      </c>
      <c r="I78" s="1350"/>
      <c r="J78" s="1350"/>
      <c r="K78" s="1350"/>
      <c r="L78" s="1350"/>
      <c r="M78" s="1351"/>
      <c r="N78" s="1351"/>
    </row>
    <row r="79" spans="1:14" ht="14.25">
      <c r="A79" s="230"/>
      <c r="B79" s="230"/>
      <c r="C79" s="230"/>
      <c r="D79" s="230"/>
      <c r="E79" s="230"/>
      <c r="F79" s="230"/>
      <c r="G79" s="230"/>
      <c r="H79" s="230"/>
      <c r="I79" s="230"/>
      <c r="J79" s="230"/>
      <c r="K79" s="230"/>
      <c r="L79" s="230"/>
      <c r="M79" s="230"/>
      <c r="N79" s="230"/>
    </row>
    <row r="80" spans="1:14" ht="14.25">
      <c r="A80" s="1358" t="s">
        <v>43</v>
      </c>
      <c r="B80" s="1359"/>
      <c r="C80" s="1359"/>
      <c r="D80" s="1359"/>
      <c r="E80" s="1359"/>
      <c r="F80" s="1359"/>
      <c r="G80" s="1360"/>
      <c r="H80" s="1361" t="s">
        <v>43</v>
      </c>
      <c r="I80" s="1361"/>
      <c r="J80" s="1361"/>
      <c r="K80" s="1361"/>
      <c r="L80" s="1361"/>
      <c r="M80" s="1361"/>
      <c r="N80" s="1361"/>
    </row>
    <row r="81" spans="1:14" ht="56.25" customHeight="1">
      <c r="A81" s="1362" t="s">
        <v>44</v>
      </c>
      <c r="B81" s="1363"/>
      <c r="C81" s="1355"/>
      <c r="D81" s="1356"/>
      <c r="E81" s="1356"/>
      <c r="F81" s="1356"/>
      <c r="G81" s="1357"/>
      <c r="H81" s="1350" t="s">
        <v>45</v>
      </c>
      <c r="I81" s="1350"/>
      <c r="J81" s="1355"/>
      <c r="K81" s="1356"/>
      <c r="L81" s="1356"/>
      <c r="M81" s="1356"/>
      <c r="N81" s="1357"/>
    </row>
    <row r="82" spans="1:14" ht="27.6" customHeight="1">
      <c r="A82" s="231" t="s">
        <v>46</v>
      </c>
      <c r="B82" s="232"/>
      <c r="C82" s="1355"/>
      <c r="D82" s="1356"/>
      <c r="E82" s="1356"/>
      <c r="F82" s="1356"/>
      <c r="G82" s="1357"/>
      <c r="H82" s="1350" t="s">
        <v>46</v>
      </c>
      <c r="I82" s="1350"/>
      <c r="J82" s="1355"/>
      <c r="K82" s="1356"/>
      <c r="L82" s="1356"/>
      <c r="M82" s="1356"/>
      <c r="N82" s="1357"/>
    </row>
    <row r="83" spans="1:14" ht="14.25">
      <c r="A83" s="1358" t="s">
        <v>47</v>
      </c>
      <c r="B83" s="1359"/>
      <c r="C83" s="1359"/>
      <c r="D83" s="1359"/>
      <c r="E83" s="1359"/>
      <c r="F83" s="1359"/>
      <c r="G83" s="1360"/>
      <c r="H83" s="1361" t="s">
        <v>47</v>
      </c>
      <c r="I83" s="1361"/>
      <c r="J83" s="1361"/>
      <c r="K83" s="1361"/>
      <c r="L83" s="1361"/>
      <c r="M83" s="1361"/>
      <c r="N83" s="1361"/>
    </row>
    <row r="84" spans="1:14" ht="22.9" customHeight="1">
      <c r="A84" s="231" t="s">
        <v>48</v>
      </c>
      <c r="B84" s="232"/>
      <c r="C84" s="1355"/>
      <c r="D84" s="1356"/>
      <c r="E84" s="1356"/>
      <c r="F84" s="1356"/>
      <c r="G84" s="1357"/>
      <c r="H84" s="1350" t="s">
        <v>49</v>
      </c>
      <c r="I84" s="1350"/>
      <c r="J84" s="1355"/>
      <c r="K84" s="1356"/>
      <c r="L84" s="1356"/>
      <c r="M84" s="1356"/>
      <c r="N84" s="1357"/>
    </row>
    <row r="85" spans="1:14" ht="19.899999999999999" customHeight="1">
      <c r="A85" s="233" t="s">
        <v>50</v>
      </c>
      <c r="B85" s="234"/>
      <c r="C85" s="1364"/>
      <c r="D85" s="1365"/>
      <c r="E85" s="1365"/>
      <c r="F85" s="1365"/>
      <c r="G85" s="1366"/>
      <c r="H85" s="1350" t="s">
        <v>50</v>
      </c>
      <c r="I85" s="1350"/>
      <c r="J85" s="1364"/>
      <c r="K85" s="1365"/>
      <c r="L85" s="1365"/>
      <c r="M85" s="1365"/>
      <c r="N85" s="1366"/>
    </row>
    <row r="86" spans="1:14" ht="14.25">
      <c r="A86" s="230"/>
      <c r="B86" s="230"/>
      <c r="C86" s="230"/>
      <c r="D86" s="230"/>
      <c r="E86" s="230"/>
      <c r="F86" s="230"/>
      <c r="G86" s="230"/>
      <c r="H86" s="230"/>
      <c r="I86" s="230"/>
      <c r="J86" s="230"/>
      <c r="K86" s="230"/>
      <c r="L86" s="230"/>
      <c r="M86" s="230"/>
      <c r="N86" s="230"/>
    </row>
    <row r="87" spans="1:14" ht="14.25">
      <c r="A87" s="1358" t="s">
        <v>147</v>
      </c>
      <c r="B87" s="1359"/>
      <c r="C87" s="1359"/>
      <c r="D87" s="1359"/>
      <c r="E87" s="1359"/>
      <c r="F87" s="1359"/>
      <c r="G87" s="1359"/>
      <c r="H87" s="1359"/>
      <c r="I87" s="1359"/>
      <c r="J87" s="1359"/>
      <c r="K87" s="1359"/>
      <c r="L87" s="1359"/>
      <c r="M87" s="1359"/>
      <c r="N87" s="1360"/>
    </row>
    <row r="88" spans="1:14" ht="14.25">
      <c r="A88" s="235" t="s">
        <v>52</v>
      </c>
      <c r="B88" s="1367" t="s">
        <v>53</v>
      </c>
      <c r="C88" s="1368"/>
      <c r="D88" s="1368"/>
      <c r="E88" s="1368"/>
      <c r="F88" s="1369"/>
      <c r="G88" s="1370"/>
      <c r="H88" s="1370"/>
      <c r="I88" s="1370" t="s">
        <v>148</v>
      </c>
      <c r="J88" s="1370"/>
      <c r="K88" s="1370" t="s">
        <v>149</v>
      </c>
      <c r="L88" s="1370"/>
      <c r="M88" s="1371" t="s">
        <v>57</v>
      </c>
      <c r="N88" s="1371"/>
    </row>
    <row r="89" spans="1:14" ht="14.25">
      <c r="A89" s="236" t="s">
        <v>324</v>
      </c>
      <c r="B89" s="1372" t="s">
        <v>189</v>
      </c>
      <c r="C89" s="1373"/>
      <c r="D89" s="1373"/>
      <c r="E89" s="1373"/>
      <c r="F89" s="1374"/>
      <c r="G89" s="1375"/>
      <c r="H89" s="1376"/>
      <c r="I89" s="1377"/>
      <c r="J89" s="1377"/>
      <c r="K89" s="1377"/>
      <c r="L89" s="1377"/>
      <c r="M89" s="1378">
        <f>I89*K89/100</f>
        <v>0</v>
      </c>
      <c r="N89" s="1378"/>
    </row>
    <row r="90" spans="1:14" ht="14.25">
      <c r="A90" s="237" t="s">
        <v>174</v>
      </c>
      <c r="B90" s="1348" t="s">
        <v>238</v>
      </c>
      <c r="C90" s="1379"/>
      <c r="D90" s="1379"/>
      <c r="E90" s="1379"/>
      <c r="F90" s="1349"/>
      <c r="G90" s="1375"/>
      <c r="H90" s="1376"/>
      <c r="I90" s="1377"/>
      <c r="J90" s="1377"/>
      <c r="K90" s="1377">
        <v>20</v>
      </c>
      <c r="L90" s="1377"/>
      <c r="M90" s="1378"/>
      <c r="N90" s="1378"/>
    </row>
    <row r="91" spans="1:14" ht="14.25">
      <c r="A91" s="238">
        <f>COUNTA(B89:F89)</f>
        <v>1</v>
      </c>
      <c r="B91" s="1394" t="s">
        <v>58</v>
      </c>
      <c r="C91" s="1394"/>
      <c r="D91" s="1394"/>
      <c r="E91" s="1394"/>
      <c r="F91" s="1394"/>
      <c r="G91" s="1394"/>
      <c r="H91" s="1394"/>
      <c r="I91" s="1394"/>
      <c r="J91" s="1394"/>
      <c r="K91" s="1394"/>
      <c r="L91" s="1395"/>
      <c r="M91" s="1383"/>
      <c r="N91" s="1383"/>
    </row>
    <row r="92" spans="1:14" ht="14.25">
      <c r="A92" s="230"/>
      <c r="B92" s="230"/>
      <c r="C92" s="230"/>
      <c r="D92" s="230"/>
      <c r="E92" s="230"/>
      <c r="F92" s="230"/>
      <c r="G92" s="230"/>
      <c r="H92" s="230"/>
      <c r="I92" s="230"/>
      <c r="J92" s="230"/>
      <c r="K92" s="230"/>
      <c r="L92" s="230"/>
      <c r="M92" s="230"/>
      <c r="N92" s="230"/>
    </row>
    <row r="93" spans="1:14" ht="14.25">
      <c r="A93" s="1358" t="s">
        <v>59</v>
      </c>
      <c r="B93" s="1359"/>
      <c r="C93" s="1359"/>
      <c r="D93" s="1359"/>
      <c r="E93" s="1359"/>
      <c r="F93" s="1359"/>
      <c r="G93" s="1359"/>
      <c r="H93" s="1359"/>
      <c r="I93" s="1359"/>
      <c r="J93" s="1359"/>
      <c r="K93" s="1359"/>
      <c r="L93" s="1359"/>
      <c r="M93" s="1359"/>
      <c r="N93" s="1360"/>
    </row>
    <row r="94" spans="1:14" ht="14.25">
      <c r="A94" s="1352" t="s">
        <v>60</v>
      </c>
      <c r="B94" s="1353"/>
      <c r="C94" s="1353"/>
      <c r="D94" s="1354"/>
      <c r="E94" s="1352" t="s">
        <v>61</v>
      </c>
      <c r="F94" s="1353"/>
      <c r="G94" s="1353"/>
      <c r="H94" s="1353"/>
      <c r="I94" s="1353"/>
      <c r="J94" s="1353"/>
      <c r="K94" s="1353"/>
      <c r="L94" s="1353"/>
      <c r="M94" s="1380" t="s">
        <v>62</v>
      </c>
      <c r="N94" s="1382"/>
    </row>
    <row r="95" spans="1:14">
      <c r="A95" s="1384"/>
      <c r="B95" s="1385"/>
      <c r="C95" s="1385"/>
      <c r="D95" s="1386"/>
      <c r="E95" s="1384"/>
      <c r="F95" s="1385"/>
      <c r="G95" s="1385"/>
      <c r="H95" s="1385"/>
      <c r="I95" s="1385"/>
      <c r="J95" s="1385"/>
      <c r="K95" s="1385"/>
      <c r="L95" s="1385"/>
      <c r="M95" s="1390"/>
      <c r="N95" s="1391"/>
    </row>
    <row r="96" spans="1:14">
      <c r="A96" s="1387"/>
      <c r="B96" s="1388"/>
      <c r="C96" s="1388"/>
      <c r="D96" s="1389"/>
      <c r="E96" s="1387"/>
      <c r="F96" s="1388"/>
      <c r="G96" s="1388"/>
      <c r="H96" s="1388"/>
      <c r="I96" s="1388"/>
      <c r="J96" s="1388"/>
      <c r="K96" s="1388"/>
      <c r="L96" s="1388"/>
      <c r="M96" s="1392"/>
      <c r="N96" s="1393"/>
    </row>
    <row r="97" spans="1:14">
      <c r="A97" s="1384"/>
      <c r="B97" s="1385"/>
      <c r="C97" s="1385"/>
      <c r="D97" s="1386"/>
      <c r="E97" s="1384"/>
      <c r="F97" s="1385"/>
      <c r="G97" s="1385"/>
      <c r="H97" s="1385"/>
      <c r="I97" s="1385"/>
      <c r="J97" s="1385"/>
      <c r="K97" s="1385"/>
      <c r="L97" s="1385"/>
      <c r="M97" s="1390"/>
      <c r="N97" s="1391"/>
    </row>
    <row r="98" spans="1:14">
      <c r="A98" s="1387"/>
      <c r="B98" s="1388"/>
      <c r="C98" s="1388"/>
      <c r="D98" s="1389"/>
      <c r="E98" s="1387"/>
      <c r="F98" s="1388"/>
      <c r="G98" s="1388"/>
      <c r="H98" s="1388"/>
      <c r="I98" s="1388"/>
      <c r="J98" s="1388"/>
      <c r="K98" s="1388"/>
      <c r="L98" s="1388"/>
      <c r="M98" s="1392"/>
      <c r="N98" s="1393"/>
    </row>
    <row r="99" spans="1:14" ht="14.25">
      <c r="A99" s="1380" t="s">
        <v>63</v>
      </c>
      <c r="B99" s="1381"/>
      <c r="C99" s="1381"/>
      <c r="D99" s="1381"/>
      <c r="E99" s="1381"/>
      <c r="F99" s="1381"/>
      <c r="G99" s="1381"/>
      <c r="H99" s="1381"/>
      <c r="I99" s="1381"/>
      <c r="J99" s="1381"/>
      <c r="K99" s="1381"/>
      <c r="L99" s="1382"/>
      <c r="M99" s="1383"/>
      <c r="N99" s="1383"/>
    </row>
    <row r="65432" spans="218:222">
      <c r="HJ65432" s="239" t="s">
        <v>64</v>
      </c>
      <c r="HK65432" s="239" t="s">
        <v>65</v>
      </c>
      <c r="HL65432" s="239" t="s">
        <v>66</v>
      </c>
      <c r="HM65432" s="239" t="s">
        <v>67</v>
      </c>
      <c r="HN65432" s="239" t="s">
        <v>68</v>
      </c>
    </row>
    <row r="65433" spans="218:222">
      <c r="HJ65433" s="239" t="e">
        <f>#REF!&amp;$C$8</f>
        <v>#REF!</v>
      </c>
      <c r="HK65433" s="239" t="e">
        <f>#REF!</f>
        <v>#REF!</v>
      </c>
      <c r="HL65433" s="239" t="e">
        <f>$B$23&amp;" - "&amp;#REF!&amp;" - "&amp;$B$27&amp;" - "&amp;$I$27&amp;" - "&amp;#REF!&amp;" - "&amp;#REF!&amp;" - "&amp;#REF!&amp;" - "&amp;#REF!</f>
        <v>#REF!</v>
      </c>
      <c r="HM65433" s="239" t="e">
        <f>#REF!&amp;": "&amp;#REF!&amp;" - "&amp;#REF!&amp;": "&amp;#REF!&amp;" - "&amp;$A$31&amp;": "&amp;#REF!&amp;" - "&amp;#REF!&amp;": "&amp;#REF!&amp;" - "&amp;#REF!&amp;": "&amp;#REF!&amp;" - "&amp;#REF!&amp;": "&amp;$I$31&amp;" - "&amp;$A$32&amp;": "&amp;$I$32&amp;" - "&amp;$A$40&amp;": "&amp;$I$40&amp;" - "&amp;$A$41&amp;": "&amp;$I$41&amp;" - "&amp;#REF!&amp;": "&amp;#REF!&amp;" - "&amp;#REF!&amp;": "&amp;#REF!&amp;" - "&amp;#REF!&amp;": "&amp;#REF!&amp;" - "&amp;#REF!&amp;": "&amp;#REF!</f>
        <v>#REF!</v>
      </c>
      <c r="HN65433" s="239" t="e">
        <f>#REF!</f>
        <v>#REF!</v>
      </c>
    </row>
  </sheetData>
  <mergeCells count="233">
    <mergeCell ref="A99:L99"/>
    <mergeCell ref="M99:N99"/>
    <mergeCell ref="A95:D96"/>
    <mergeCell ref="E95:L96"/>
    <mergeCell ref="M95:N96"/>
    <mergeCell ref="A97:D98"/>
    <mergeCell ref="E97:L98"/>
    <mergeCell ref="M97:N98"/>
    <mergeCell ref="B91:L91"/>
    <mergeCell ref="M91:N91"/>
    <mergeCell ref="A93:N93"/>
    <mergeCell ref="A94:D94"/>
    <mergeCell ref="E94:L94"/>
    <mergeCell ref="M94:N94"/>
    <mergeCell ref="B89:F89"/>
    <mergeCell ref="G89:H89"/>
    <mergeCell ref="I89:J89"/>
    <mergeCell ref="K89:L89"/>
    <mergeCell ref="M89:N89"/>
    <mergeCell ref="B90:F90"/>
    <mergeCell ref="G90:H90"/>
    <mergeCell ref="I90:J90"/>
    <mergeCell ref="K90:L90"/>
    <mergeCell ref="M90:N90"/>
    <mergeCell ref="C85:G85"/>
    <mergeCell ref="H85:I85"/>
    <mergeCell ref="J85:N85"/>
    <mergeCell ref="A87:N87"/>
    <mergeCell ref="B88:F88"/>
    <mergeCell ref="G88:H88"/>
    <mergeCell ref="I88:J88"/>
    <mergeCell ref="K88:L88"/>
    <mergeCell ref="M88:N88"/>
    <mergeCell ref="C82:G82"/>
    <mergeCell ref="H82:I82"/>
    <mergeCell ref="J82:N82"/>
    <mergeCell ref="A83:G83"/>
    <mergeCell ref="H83:N83"/>
    <mergeCell ref="C84:G84"/>
    <mergeCell ref="H84:I84"/>
    <mergeCell ref="J84:N84"/>
    <mergeCell ref="A80:G80"/>
    <mergeCell ref="H80:N80"/>
    <mergeCell ref="A81:B81"/>
    <mergeCell ref="C81:G81"/>
    <mergeCell ref="H81:I81"/>
    <mergeCell ref="J81:N81"/>
    <mergeCell ref="A77:E77"/>
    <mergeCell ref="F77:G77"/>
    <mergeCell ref="H77:L77"/>
    <mergeCell ref="M77:N77"/>
    <mergeCell ref="A78:E78"/>
    <mergeCell ref="F78:G78"/>
    <mergeCell ref="H78:L78"/>
    <mergeCell ref="M78:N78"/>
    <mergeCell ref="A65:B66"/>
    <mergeCell ref="A67:B68"/>
    <mergeCell ref="A69:B70"/>
    <mergeCell ref="A71:B72"/>
    <mergeCell ref="A73:B74"/>
    <mergeCell ref="A75:B76"/>
    <mergeCell ref="A55:N55"/>
    <mergeCell ref="A56:B56"/>
    <mergeCell ref="A57:B58"/>
    <mergeCell ref="A59:B60"/>
    <mergeCell ref="A61:B62"/>
    <mergeCell ref="A63:B64"/>
    <mergeCell ref="A53:H53"/>
    <mergeCell ref="I53:J53"/>
    <mergeCell ref="K53:L53"/>
    <mergeCell ref="M53:N53"/>
    <mergeCell ref="O53:P53"/>
    <mergeCell ref="Q53:R53"/>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O44:P44"/>
    <mergeCell ref="Q44:R44"/>
    <mergeCell ref="A45:H45"/>
    <mergeCell ref="I45:J45"/>
    <mergeCell ref="K45:L45"/>
    <mergeCell ref="M45:N45"/>
    <mergeCell ref="O45:P45"/>
    <mergeCell ref="Q45:R45"/>
    <mergeCell ref="A43:H43"/>
    <mergeCell ref="I43:J43"/>
    <mergeCell ref="A44:H44"/>
    <mergeCell ref="I44:J44"/>
    <mergeCell ref="K44:L44"/>
    <mergeCell ref="M44:N44"/>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A30:H30"/>
    <mergeCell ref="I30:J30"/>
    <mergeCell ref="K30:L30"/>
    <mergeCell ref="M30:N30"/>
    <mergeCell ref="O30:P30"/>
    <mergeCell ref="Q30:R30"/>
    <mergeCell ref="B25:G25"/>
    <mergeCell ref="I25:N25"/>
    <mergeCell ref="B26:G26"/>
    <mergeCell ref="I26:N26"/>
    <mergeCell ref="B27:G27"/>
    <mergeCell ref="I27:N27"/>
    <mergeCell ref="A10:B21"/>
    <mergeCell ref="C10:Q11"/>
    <mergeCell ref="A22:N22"/>
    <mergeCell ref="B23:G23"/>
    <mergeCell ref="I23:N23"/>
    <mergeCell ref="B24:G24"/>
    <mergeCell ref="I24:N24"/>
    <mergeCell ref="A7:B7"/>
    <mergeCell ref="C7:Q7"/>
    <mergeCell ref="A8:B8"/>
    <mergeCell ref="C8:Q8"/>
    <mergeCell ref="A9:B9"/>
    <mergeCell ref="C9:N9"/>
    <mergeCell ref="A5:C6"/>
    <mergeCell ref="D5:H6"/>
    <mergeCell ref="I5:N5"/>
    <mergeCell ref="I6:J6"/>
    <mergeCell ref="K6:L6"/>
    <mergeCell ref="M6:N6"/>
    <mergeCell ref="A1:N1"/>
    <mergeCell ref="A2:D2"/>
    <mergeCell ref="E2:H2"/>
    <mergeCell ref="I2:N2"/>
    <mergeCell ref="A3:D4"/>
    <mergeCell ref="E3:H4"/>
    <mergeCell ref="I3:N4"/>
  </mergeCells>
  <conditionalFormatting sqref="C57:N57 C59:N59 C61:N61 C63:N63 C65:K65 C73:N73 C75:N75 C71:I71 L71:N71 C67:N67 C69:N69">
    <cfRule type="cellIs" dxfId="2" priority="2" stopIfTrue="1" operator="equal">
      <formula>"x"</formula>
    </cfRule>
  </conditionalFormatting>
  <conditionalFormatting sqref="C58:N58 C60:N60 C62:N62 C64:N64 C72:N72 C70:N70 C66:N66 C68:N68 C74:N74 C76:N76">
    <cfRule type="cellIs" dxfId="1" priority="3" stopIfTrue="1" operator="equal">
      <formula>"x"</formula>
    </cfRule>
  </conditionalFormatting>
  <conditionalFormatting sqref="L65:N65">
    <cfRule type="cellIs" dxfId="0"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65564:N65583 WUD983065:WUO983084 WKH983065:WKS983084 WAL983065:WAW983084 VQP983065:VRA983084 VGT983065:VHE983084 UWX983065:UXI983084 UNB983065:UNM983084 UDF983065:UDQ983084 TTJ983065:TTU983084 TJN983065:TJY983084 SZR983065:TAC983084 SPV983065:SQG983084 SFZ983065:SGK983084 RWD983065:RWO983084 RMH983065:RMS983084 RCL983065:RCW983084 QSP983065:QTA983084 QIT983065:QJE983084 PYX983065:PZI983084 PPB983065:PPM983084 PFF983065:PFQ983084 OVJ983065:OVU983084 OLN983065:OLY983084 OBR983065:OCC983084 NRV983065:NSG983084 NHZ983065:NIK983084 MYD983065:MYO983084 MOH983065:MOS983084 MEL983065:MEW983084 LUP983065:LVA983084 LKT983065:LLE983084 LAX983065:LBI983084 KRB983065:KRM983084 KHF983065:KHQ983084 JXJ983065:JXU983084 JNN983065:JNY983084 JDR983065:JEC983084 ITV983065:IUG983084 IJZ983065:IKK983084 IAD983065:IAO983084 HQH983065:HQS983084 HGL983065:HGW983084 GWP983065:GXA983084 GMT983065:GNE983084 GCX983065:GDI983084 FTB983065:FTM983084 FJF983065:FJQ983084 EZJ983065:EZU983084 EPN983065:EPY983084 EFR983065:EGC983084 DVV983065:DWG983084 DLZ983065:DMK983084 DCD983065:DCO983084 CSH983065:CSS983084 CIL983065:CIW983084 BYP983065:BZA983084 BOT983065:BPE983084 BEX983065:BFI983084 AVB983065:AVM983084 ALF983065:ALQ983084 ABJ983065:ABU983084 RN983065:RY983084 HR983065:IC983084 C983068:N983087 WUD917529:WUO917548 WKH917529:WKS917548 WAL917529:WAW917548 VQP917529:VRA917548 VGT917529:VHE917548 UWX917529:UXI917548 UNB917529:UNM917548 UDF917529:UDQ917548 TTJ917529:TTU917548 TJN917529:TJY917548 SZR917529:TAC917548 SPV917529:SQG917548 SFZ917529:SGK917548 RWD917529:RWO917548 RMH917529:RMS917548 RCL917529:RCW917548 QSP917529:QTA917548 QIT917529:QJE917548 PYX917529:PZI917548 PPB917529:PPM917548 PFF917529:PFQ917548 OVJ917529:OVU917548 OLN917529:OLY917548 OBR917529:OCC917548 NRV917529:NSG917548 NHZ917529:NIK917548 MYD917529:MYO917548 MOH917529:MOS917548 MEL917529:MEW917548 LUP917529:LVA917548 LKT917529:LLE917548 LAX917529:LBI917548 KRB917529:KRM917548 KHF917529:KHQ917548 JXJ917529:JXU917548 JNN917529:JNY917548 JDR917529:JEC917548 ITV917529:IUG917548 IJZ917529:IKK917548 IAD917529:IAO917548 HQH917529:HQS917548 HGL917529:HGW917548 GWP917529:GXA917548 GMT917529:GNE917548 GCX917529:GDI917548 FTB917529:FTM917548 FJF917529:FJQ917548 EZJ917529:EZU917548 EPN917529:EPY917548 EFR917529:EGC917548 DVV917529:DWG917548 DLZ917529:DMK917548 DCD917529:DCO917548 CSH917529:CSS917548 CIL917529:CIW917548 BYP917529:BZA917548 BOT917529:BPE917548 BEX917529:BFI917548 AVB917529:AVM917548 ALF917529:ALQ917548 ABJ917529:ABU917548 RN917529:RY917548 HR917529:IC917548 C917532:N917551 WUD851993:WUO852012 WKH851993:WKS852012 WAL851993:WAW852012 VQP851993:VRA852012 VGT851993:VHE852012 UWX851993:UXI852012 UNB851993:UNM852012 UDF851993:UDQ852012 TTJ851993:TTU852012 TJN851993:TJY852012 SZR851993:TAC852012 SPV851993:SQG852012 SFZ851993:SGK852012 RWD851993:RWO852012 RMH851993:RMS852012 RCL851993:RCW852012 QSP851993:QTA852012 QIT851993:QJE852012 PYX851993:PZI852012 PPB851993:PPM852012 PFF851993:PFQ852012 OVJ851993:OVU852012 OLN851993:OLY852012 OBR851993:OCC852012 NRV851993:NSG852012 NHZ851993:NIK852012 MYD851993:MYO852012 MOH851993:MOS852012 MEL851993:MEW852012 LUP851993:LVA852012 LKT851993:LLE852012 LAX851993:LBI852012 KRB851993:KRM852012 KHF851993:KHQ852012 JXJ851993:JXU852012 JNN851993:JNY852012 JDR851993:JEC852012 ITV851993:IUG852012 IJZ851993:IKK852012 IAD851993:IAO852012 HQH851993:HQS852012 HGL851993:HGW852012 GWP851993:GXA852012 GMT851993:GNE852012 GCX851993:GDI852012 FTB851993:FTM852012 FJF851993:FJQ852012 EZJ851993:EZU852012 EPN851993:EPY852012 EFR851993:EGC852012 DVV851993:DWG852012 DLZ851993:DMK852012 DCD851993:DCO852012 CSH851993:CSS852012 CIL851993:CIW852012 BYP851993:BZA852012 BOT851993:BPE852012 BEX851993:BFI852012 AVB851993:AVM852012 ALF851993:ALQ852012 ABJ851993:ABU852012 RN851993:RY852012 HR851993:IC852012 C851996:N852015 WUD786457:WUO786476 WKH786457:WKS786476 WAL786457:WAW786476 VQP786457:VRA786476 VGT786457:VHE786476 UWX786457:UXI786476 UNB786457:UNM786476 UDF786457:UDQ786476 TTJ786457:TTU786476 TJN786457:TJY786476 SZR786457:TAC786476 SPV786457:SQG786476 SFZ786457:SGK786476 RWD786457:RWO786476 RMH786457:RMS786476 RCL786457:RCW786476 QSP786457:QTA786476 QIT786457:QJE786476 PYX786457:PZI786476 PPB786457:PPM786476 PFF786457:PFQ786476 OVJ786457:OVU786476 OLN786457:OLY786476 OBR786457:OCC786476 NRV786457:NSG786476 NHZ786457:NIK786476 MYD786457:MYO786476 MOH786457:MOS786476 MEL786457:MEW786476 LUP786457:LVA786476 LKT786457:LLE786476 LAX786457:LBI786476 KRB786457:KRM786476 KHF786457:KHQ786476 JXJ786457:JXU786476 JNN786457:JNY786476 JDR786457:JEC786476 ITV786457:IUG786476 IJZ786457:IKK786476 IAD786457:IAO786476 HQH786457:HQS786476 HGL786457:HGW786476 GWP786457:GXA786476 GMT786457:GNE786476 GCX786457:GDI786476 FTB786457:FTM786476 FJF786457:FJQ786476 EZJ786457:EZU786476 EPN786457:EPY786476 EFR786457:EGC786476 DVV786457:DWG786476 DLZ786457:DMK786476 DCD786457:DCO786476 CSH786457:CSS786476 CIL786457:CIW786476 BYP786457:BZA786476 BOT786457:BPE786476 BEX786457:BFI786476 AVB786457:AVM786476 ALF786457:ALQ786476 ABJ786457:ABU786476 RN786457:RY786476 HR786457:IC786476 C786460:N786479 WUD720921:WUO720940 WKH720921:WKS720940 WAL720921:WAW720940 VQP720921:VRA720940 VGT720921:VHE720940 UWX720921:UXI720940 UNB720921:UNM720940 UDF720921:UDQ720940 TTJ720921:TTU720940 TJN720921:TJY720940 SZR720921:TAC720940 SPV720921:SQG720940 SFZ720921:SGK720940 RWD720921:RWO720940 RMH720921:RMS720940 RCL720921:RCW720940 QSP720921:QTA720940 QIT720921:QJE720940 PYX720921:PZI720940 PPB720921:PPM720940 PFF720921:PFQ720940 OVJ720921:OVU720940 OLN720921:OLY720940 OBR720921:OCC720940 NRV720921:NSG720940 NHZ720921:NIK720940 MYD720921:MYO720940 MOH720921:MOS720940 MEL720921:MEW720940 LUP720921:LVA720940 LKT720921:LLE720940 LAX720921:LBI720940 KRB720921:KRM720940 KHF720921:KHQ720940 JXJ720921:JXU720940 JNN720921:JNY720940 JDR720921:JEC720940 ITV720921:IUG720940 IJZ720921:IKK720940 IAD720921:IAO720940 HQH720921:HQS720940 HGL720921:HGW720940 GWP720921:GXA720940 GMT720921:GNE720940 GCX720921:GDI720940 FTB720921:FTM720940 FJF720921:FJQ720940 EZJ720921:EZU720940 EPN720921:EPY720940 EFR720921:EGC720940 DVV720921:DWG720940 DLZ720921:DMK720940 DCD720921:DCO720940 CSH720921:CSS720940 CIL720921:CIW720940 BYP720921:BZA720940 BOT720921:BPE720940 BEX720921:BFI720940 AVB720921:AVM720940 ALF720921:ALQ720940 ABJ720921:ABU720940 RN720921:RY720940 HR720921:IC720940 C720924:N720943 WUD655385:WUO655404 WKH655385:WKS655404 WAL655385:WAW655404 VQP655385:VRA655404 VGT655385:VHE655404 UWX655385:UXI655404 UNB655385:UNM655404 UDF655385:UDQ655404 TTJ655385:TTU655404 TJN655385:TJY655404 SZR655385:TAC655404 SPV655385:SQG655404 SFZ655385:SGK655404 RWD655385:RWO655404 RMH655385:RMS655404 RCL655385:RCW655404 QSP655385:QTA655404 QIT655385:QJE655404 PYX655385:PZI655404 PPB655385:PPM655404 PFF655385:PFQ655404 OVJ655385:OVU655404 OLN655385:OLY655404 OBR655385:OCC655404 NRV655385:NSG655404 NHZ655385:NIK655404 MYD655385:MYO655404 MOH655385:MOS655404 MEL655385:MEW655404 LUP655385:LVA655404 LKT655385:LLE655404 LAX655385:LBI655404 KRB655385:KRM655404 KHF655385:KHQ655404 JXJ655385:JXU655404 JNN655385:JNY655404 JDR655385:JEC655404 ITV655385:IUG655404 IJZ655385:IKK655404 IAD655385:IAO655404 HQH655385:HQS655404 HGL655385:HGW655404 GWP655385:GXA655404 GMT655385:GNE655404 GCX655385:GDI655404 FTB655385:FTM655404 FJF655385:FJQ655404 EZJ655385:EZU655404 EPN655385:EPY655404 EFR655385:EGC655404 DVV655385:DWG655404 DLZ655385:DMK655404 DCD655385:DCO655404 CSH655385:CSS655404 CIL655385:CIW655404 BYP655385:BZA655404 BOT655385:BPE655404 BEX655385:BFI655404 AVB655385:AVM655404 ALF655385:ALQ655404 ABJ655385:ABU655404 RN655385:RY655404 HR655385:IC655404 C655388:N655407 WUD589849:WUO589868 WKH589849:WKS589868 WAL589849:WAW589868 VQP589849:VRA589868 VGT589849:VHE589868 UWX589849:UXI589868 UNB589849:UNM589868 UDF589849:UDQ589868 TTJ589849:TTU589868 TJN589849:TJY589868 SZR589849:TAC589868 SPV589849:SQG589868 SFZ589849:SGK589868 RWD589849:RWO589868 RMH589849:RMS589868 RCL589849:RCW589868 QSP589849:QTA589868 QIT589849:QJE589868 PYX589849:PZI589868 PPB589849:PPM589868 PFF589849:PFQ589868 OVJ589849:OVU589868 OLN589849:OLY589868 OBR589849:OCC589868 NRV589849:NSG589868 NHZ589849:NIK589868 MYD589849:MYO589868 MOH589849:MOS589868 MEL589849:MEW589868 LUP589849:LVA589868 LKT589849:LLE589868 LAX589849:LBI589868 KRB589849:KRM589868 KHF589849:KHQ589868 JXJ589849:JXU589868 JNN589849:JNY589868 JDR589849:JEC589868 ITV589849:IUG589868 IJZ589849:IKK589868 IAD589849:IAO589868 HQH589849:HQS589868 HGL589849:HGW589868 GWP589849:GXA589868 GMT589849:GNE589868 GCX589849:GDI589868 FTB589849:FTM589868 FJF589849:FJQ589868 EZJ589849:EZU589868 EPN589849:EPY589868 EFR589849:EGC589868 DVV589849:DWG589868 DLZ589849:DMK589868 DCD589849:DCO589868 CSH589849:CSS589868 CIL589849:CIW589868 BYP589849:BZA589868 BOT589849:BPE589868 BEX589849:BFI589868 AVB589849:AVM589868 ALF589849:ALQ589868 ABJ589849:ABU589868 RN589849:RY589868 HR589849:IC589868 C589852:N589871 WUD524313:WUO524332 WKH524313:WKS524332 WAL524313:WAW524332 VQP524313:VRA524332 VGT524313:VHE524332 UWX524313:UXI524332 UNB524313:UNM524332 UDF524313:UDQ524332 TTJ524313:TTU524332 TJN524313:TJY524332 SZR524313:TAC524332 SPV524313:SQG524332 SFZ524313:SGK524332 RWD524313:RWO524332 RMH524313:RMS524332 RCL524313:RCW524332 QSP524313:QTA524332 QIT524313:QJE524332 PYX524313:PZI524332 PPB524313:PPM524332 PFF524313:PFQ524332 OVJ524313:OVU524332 OLN524313:OLY524332 OBR524313:OCC524332 NRV524313:NSG524332 NHZ524313:NIK524332 MYD524313:MYO524332 MOH524313:MOS524332 MEL524313:MEW524332 LUP524313:LVA524332 LKT524313:LLE524332 LAX524313:LBI524332 KRB524313:KRM524332 KHF524313:KHQ524332 JXJ524313:JXU524332 JNN524313:JNY524332 JDR524313:JEC524332 ITV524313:IUG524332 IJZ524313:IKK524332 IAD524313:IAO524332 HQH524313:HQS524332 HGL524313:HGW524332 GWP524313:GXA524332 GMT524313:GNE524332 GCX524313:GDI524332 FTB524313:FTM524332 FJF524313:FJQ524332 EZJ524313:EZU524332 EPN524313:EPY524332 EFR524313:EGC524332 DVV524313:DWG524332 DLZ524313:DMK524332 DCD524313:DCO524332 CSH524313:CSS524332 CIL524313:CIW524332 BYP524313:BZA524332 BOT524313:BPE524332 BEX524313:BFI524332 AVB524313:AVM524332 ALF524313:ALQ524332 ABJ524313:ABU524332 RN524313:RY524332 HR524313:IC524332 C524316:N524335 WUD458777:WUO458796 WKH458777:WKS458796 WAL458777:WAW458796 VQP458777:VRA458796 VGT458777:VHE458796 UWX458777:UXI458796 UNB458777:UNM458796 UDF458777:UDQ458796 TTJ458777:TTU458796 TJN458777:TJY458796 SZR458777:TAC458796 SPV458777:SQG458796 SFZ458777:SGK458796 RWD458777:RWO458796 RMH458777:RMS458796 RCL458777:RCW458796 QSP458777:QTA458796 QIT458777:QJE458796 PYX458777:PZI458796 PPB458777:PPM458796 PFF458777:PFQ458796 OVJ458777:OVU458796 OLN458777:OLY458796 OBR458777:OCC458796 NRV458777:NSG458796 NHZ458777:NIK458796 MYD458777:MYO458796 MOH458777:MOS458796 MEL458777:MEW458796 LUP458777:LVA458796 LKT458777:LLE458796 LAX458777:LBI458796 KRB458777:KRM458796 KHF458777:KHQ458796 JXJ458777:JXU458796 JNN458777:JNY458796 JDR458777:JEC458796 ITV458777:IUG458796 IJZ458777:IKK458796 IAD458777:IAO458796 HQH458777:HQS458796 HGL458777:HGW458796 GWP458777:GXA458796 GMT458777:GNE458796 GCX458777:GDI458796 FTB458777:FTM458796 FJF458777:FJQ458796 EZJ458777:EZU458796 EPN458777:EPY458796 EFR458777:EGC458796 DVV458777:DWG458796 DLZ458777:DMK458796 DCD458777:DCO458796 CSH458777:CSS458796 CIL458777:CIW458796 BYP458777:BZA458796 BOT458777:BPE458796 BEX458777:BFI458796 AVB458777:AVM458796 ALF458777:ALQ458796 ABJ458777:ABU458796 RN458777:RY458796 HR458777:IC458796 C458780:N458799 WUD393241:WUO393260 WKH393241:WKS393260 WAL393241:WAW393260 VQP393241:VRA393260 VGT393241:VHE393260 UWX393241:UXI393260 UNB393241:UNM393260 UDF393241:UDQ393260 TTJ393241:TTU393260 TJN393241:TJY393260 SZR393241:TAC393260 SPV393241:SQG393260 SFZ393241:SGK393260 RWD393241:RWO393260 RMH393241:RMS393260 RCL393241:RCW393260 QSP393241:QTA393260 QIT393241:QJE393260 PYX393241:PZI393260 PPB393241:PPM393260 PFF393241:PFQ393260 OVJ393241:OVU393260 OLN393241:OLY393260 OBR393241:OCC393260 NRV393241:NSG393260 NHZ393241:NIK393260 MYD393241:MYO393260 MOH393241:MOS393260 MEL393241:MEW393260 LUP393241:LVA393260 LKT393241:LLE393260 LAX393241:LBI393260 KRB393241:KRM393260 KHF393241:KHQ393260 JXJ393241:JXU393260 JNN393241:JNY393260 JDR393241:JEC393260 ITV393241:IUG393260 IJZ393241:IKK393260 IAD393241:IAO393260 HQH393241:HQS393260 HGL393241:HGW393260 GWP393241:GXA393260 GMT393241:GNE393260 GCX393241:GDI393260 FTB393241:FTM393260 FJF393241:FJQ393260 EZJ393241:EZU393260 EPN393241:EPY393260 EFR393241:EGC393260 DVV393241:DWG393260 DLZ393241:DMK393260 DCD393241:DCO393260 CSH393241:CSS393260 CIL393241:CIW393260 BYP393241:BZA393260 BOT393241:BPE393260 BEX393241:BFI393260 AVB393241:AVM393260 ALF393241:ALQ393260 ABJ393241:ABU393260 RN393241:RY393260 HR393241:IC393260 C393244:N393263 WUD327705:WUO327724 WKH327705:WKS327724 WAL327705:WAW327724 VQP327705:VRA327724 VGT327705:VHE327724 UWX327705:UXI327724 UNB327705:UNM327724 UDF327705:UDQ327724 TTJ327705:TTU327724 TJN327705:TJY327724 SZR327705:TAC327724 SPV327705:SQG327724 SFZ327705:SGK327724 RWD327705:RWO327724 RMH327705:RMS327724 RCL327705:RCW327724 QSP327705:QTA327724 QIT327705:QJE327724 PYX327705:PZI327724 PPB327705:PPM327724 PFF327705:PFQ327724 OVJ327705:OVU327724 OLN327705:OLY327724 OBR327705:OCC327724 NRV327705:NSG327724 NHZ327705:NIK327724 MYD327705:MYO327724 MOH327705:MOS327724 MEL327705:MEW327724 LUP327705:LVA327724 LKT327705:LLE327724 LAX327705:LBI327724 KRB327705:KRM327724 KHF327705:KHQ327724 JXJ327705:JXU327724 JNN327705:JNY327724 JDR327705:JEC327724 ITV327705:IUG327724 IJZ327705:IKK327724 IAD327705:IAO327724 HQH327705:HQS327724 HGL327705:HGW327724 GWP327705:GXA327724 GMT327705:GNE327724 GCX327705:GDI327724 FTB327705:FTM327724 FJF327705:FJQ327724 EZJ327705:EZU327724 EPN327705:EPY327724 EFR327705:EGC327724 DVV327705:DWG327724 DLZ327705:DMK327724 DCD327705:DCO327724 CSH327705:CSS327724 CIL327705:CIW327724 BYP327705:BZA327724 BOT327705:BPE327724 BEX327705:BFI327724 AVB327705:AVM327724 ALF327705:ALQ327724 ABJ327705:ABU327724 RN327705:RY327724 HR327705:IC327724 C327708:N327727 WUD262169:WUO262188 WKH262169:WKS262188 WAL262169:WAW262188 VQP262169:VRA262188 VGT262169:VHE262188 UWX262169:UXI262188 UNB262169:UNM262188 UDF262169:UDQ262188 TTJ262169:TTU262188 TJN262169:TJY262188 SZR262169:TAC262188 SPV262169:SQG262188 SFZ262169:SGK262188 RWD262169:RWO262188 RMH262169:RMS262188 RCL262169:RCW262188 QSP262169:QTA262188 QIT262169:QJE262188 PYX262169:PZI262188 PPB262169:PPM262188 PFF262169:PFQ262188 OVJ262169:OVU262188 OLN262169:OLY262188 OBR262169:OCC262188 NRV262169:NSG262188 NHZ262169:NIK262188 MYD262169:MYO262188 MOH262169:MOS262188 MEL262169:MEW262188 LUP262169:LVA262188 LKT262169:LLE262188 LAX262169:LBI262188 KRB262169:KRM262188 KHF262169:KHQ262188 JXJ262169:JXU262188 JNN262169:JNY262188 JDR262169:JEC262188 ITV262169:IUG262188 IJZ262169:IKK262188 IAD262169:IAO262188 HQH262169:HQS262188 HGL262169:HGW262188 GWP262169:GXA262188 GMT262169:GNE262188 GCX262169:GDI262188 FTB262169:FTM262188 FJF262169:FJQ262188 EZJ262169:EZU262188 EPN262169:EPY262188 EFR262169:EGC262188 DVV262169:DWG262188 DLZ262169:DMK262188 DCD262169:DCO262188 CSH262169:CSS262188 CIL262169:CIW262188 BYP262169:BZA262188 BOT262169:BPE262188 BEX262169:BFI262188 AVB262169:AVM262188 ALF262169:ALQ262188 ABJ262169:ABU262188 RN262169:RY262188 HR262169:IC262188 C262172:N262191 WUD196633:WUO196652 WKH196633:WKS196652 WAL196633:WAW196652 VQP196633:VRA196652 VGT196633:VHE196652 UWX196633:UXI196652 UNB196633:UNM196652 UDF196633:UDQ196652 TTJ196633:TTU196652 TJN196633:TJY196652 SZR196633:TAC196652 SPV196633:SQG196652 SFZ196633:SGK196652 RWD196633:RWO196652 RMH196633:RMS196652 RCL196633:RCW196652 QSP196633:QTA196652 QIT196633:QJE196652 PYX196633:PZI196652 PPB196633:PPM196652 PFF196633:PFQ196652 OVJ196633:OVU196652 OLN196633:OLY196652 OBR196633:OCC196652 NRV196633:NSG196652 NHZ196633:NIK196652 MYD196633:MYO196652 MOH196633:MOS196652 MEL196633:MEW196652 LUP196633:LVA196652 LKT196633:LLE196652 LAX196633:LBI196652 KRB196633:KRM196652 KHF196633:KHQ196652 JXJ196633:JXU196652 JNN196633:JNY196652 JDR196633:JEC196652 ITV196633:IUG196652 IJZ196633:IKK196652 IAD196633:IAO196652 HQH196633:HQS196652 HGL196633:HGW196652 GWP196633:GXA196652 GMT196633:GNE196652 GCX196633:GDI196652 FTB196633:FTM196652 FJF196633:FJQ196652 EZJ196633:EZU196652 EPN196633:EPY196652 EFR196633:EGC196652 DVV196633:DWG196652 DLZ196633:DMK196652 DCD196633:DCO196652 CSH196633:CSS196652 CIL196633:CIW196652 BYP196633:BZA196652 BOT196633:BPE196652 BEX196633:BFI196652 AVB196633:AVM196652 ALF196633:ALQ196652 ABJ196633:ABU196652 RN196633:RY196652 HR196633:IC196652 C196636:N196655 WUD131097:WUO131116 WKH131097:WKS131116 WAL131097:WAW131116 VQP131097:VRA131116 VGT131097:VHE131116 UWX131097:UXI131116 UNB131097:UNM131116 UDF131097:UDQ131116 TTJ131097:TTU131116 TJN131097:TJY131116 SZR131097:TAC131116 SPV131097:SQG131116 SFZ131097:SGK131116 RWD131097:RWO131116 RMH131097:RMS131116 RCL131097:RCW131116 QSP131097:QTA131116 QIT131097:QJE131116 PYX131097:PZI131116 PPB131097:PPM131116 PFF131097:PFQ131116 OVJ131097:OVU131116 OLN131097:OLY131116 OBR131097:OCC131116 NRV131097:NSG131116 NHZ131097:NIK131116 MYD131097:MYO131116 MOH131097:MOS131116 MEL131097:MEW131116 LUP131097:LVA131116 LKT131097:LLE131116 LAX131097:LBI131116 KRB131097:KRM131116 KHF131097:KHQ131116 JXJ131097:JXU131116 JNN131097:JNY131116 JDR131097:JEC131116 ITV131097:IUG131116 IJZ131097:IKK131116 IAD131097:IAO131116 HQH131097:HQS131116 HGL131097:HGW131116 GWP131097:GXA131116 GMT131097:GNE131116 GCX131097:GDI131116 FTB131097:FTM131116 FJF131097:FJQ131116 EZJ131097:EZU131116 EPN131097:EPY131116 EFR131097:EGC131116 DVV131097:DWG131116 DLZ131097:DMK131116 DCD131097:DCO131116 CSH131097:CSS131116 CIL131097:CIW131116 BYP131097:BZA131116 BOT131097:BPE131116 BEX131097:BFI131116 AVB131097:AVM131116 ALF131097:ALQ131116 ABJ131097:ABU131116 RN131097:RY131116 HR131097:IC131116 C131100:N131119 WUD65561:WUO65580 WKH65561:WKS65580 WAL65561:WAW65580 VQP65561:VRA65580 VGT65561:VHE65580 UWX65561:UXI65580 UNB65561:UNM65580 UDF65561:UDQ65580 TTJ65561:TTU65580 TJN65561:TJY65580 SZR65561:TAC65580 SPV65561:SQG65580 SFZ65561:SGK65580 RWD65561:RWO65580 RMH65561:RMS65580 RCL65561:RCW65580 QSP65561:QTA65580 QIT65561:QJE65580 PYX65561:PZI65580 PPB65561:PPM65580 PFF65561:PFQ65580 OVJ65561:OVU65580 OLN65561:OLY65580 OBR65561:OCC65580 NRV65561:NSG65580 NHZ65561:NIK65580 MYD65561:MYO65580 MOH65561:MOS65580 MEL65561:MEW65580 LUP65561:LVA65580 LKT65561:LLE65580 LAX65561:LBI65580 KRB65561:KRM65580 KHF65561:KHQ65580 JXJ65561:JXU65580 JNN65561:JNY65580 JDR65561:JEC65580 ITV65561:IUG65580 IJZ65561:IKK65580 IAD65561:IAO65580 HQH65561:HQS65580 HGL65561:HGW65580 GWP65561:GXA65580 GMT65561:GNE65580 GCX65561:GDI65580 FTB65561:FTM65580 FJF65561:FJQ65580 EZJ65561:EZU65580 EPN65561:EPY65580 EFR65561:EGC65580 DVV65561:DWG65580 DLZ65561:DMK65580 DCD65561:DCO65580 CSH65561:CSS65580 CIL65561:CIW65580 BYP65561:BZA65580 BOT65561:BPE65580 BEX65561:BFI65580 AVB65561:AVM65580 ALF65561:ALQ65580 ABJ65561:ABU65580 RN65561:RY65580 HR65561:IC65580 WUD54:WUO73 WKH54:WKS73 WAL54:WAW73 VQP54:VRA73 VGT54:VHE73 UWX54:UXI73 UNB54:UNM73 UDF54:UDQ73 TTJ54:TTU73 TJN54:TJY73 SZR54:TAC73 SPV54:SQG73 SFZ54:SGK73 RWD54:RWO73 RMH54:RMS73 RCL54:RCW73 QSP54:QTA73 QIT54:QJE73 PYX54:PZI73 PPB54:PPM73 PFF54:PFQ73 OVJ54:OVU73 OLN54:OLY73 OBR54:OCC73 NRV54:NSG73 NHZ54:NIK73 MYD54:MYO73 MOH54:MOS73 MEL54:MEW73 LUP54:LVA73 LKT54:LLE73 LAX54:LBI73 KRB54:KRM73 KHF54:KHQ73 JXJ54:JXU73 JNN54:JNY73 JDR54:JEC73 ITV54:IUG73 IJZ54:IKK73 IAD54:IAO73 HQH54:HQS73 HGL54:HGW73 GWP54:GXA73 GMT54:GNE73 GCX54:GDI73 FTB54:FTM73 FJF54:FJQ73 EZJ54:EZU73 EPN54:EPY73 EFR54:EGC73 DVV54:DWG73 DLZ54:DMK73 DCD54:DCO73 CSH54:CSS73 CIL54:CIW73 BYP54:BZA73 BOT54:BPE73 BEX54:BFI73 AVB54:AVM73 ALF54:ALQ73 ABJ54:ABU73 RN54:RY73 HR54:IC73 J72:K76 L57:N76 J57:K70 C57:I76"/>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5540"/>
  <sheetViews>
    <sheetView zoomScaleNormal="100" workbookViewId="0">
      <selection activeCell="C5" sqref="C5:H5"/>
    </sheetView>
  </sheetViews>
  <sheetFormatPr defaultColWidth="9.140625" defaultRowHeight="12.75"/>
  <cols>
    <col min="1" max="2" width="8.5703125" style="1" customWidth="1"/>
    <col min="3" max="14" width="6.5703125" style="1" customWidth="1"/>
    <col min="15" max="15" width="89.85546875" style="1" customWidth="1"/>
    <col min="16" max="16" width="10" style="1" bestFit="1" customWidth="1"/>
    <col min="17" max="244" width="9.140625" style="1"/>
    <col min="245" max="245" width="14.140625" style="1" bestFit="1" customWidth="1"/>
    <col min="246" max="16384" width="9.140625" style="1"/>
  </cols>
  <sheetData>
    <row r="1" spans="1:15" ht="18" customHeight="1" thickBot="1">
      <c r="A1" s="421" t="s">
        <v>0</v>
      </c>
      <c r="B1" s="421"/>
      <c r="C1" s="421"/>
      <c r="D1" s="421"/>
      <c r="E1" s="421"/>
      <c r="F1" s="421"/>
      <c r="G1" s="421"/>
      <c r="H1" s="421"/>
      <c r="I1" s="421"/>
      <c r="J1" s="421"/>
      <c r="K1" s="421"/>
      <c r="L1" s="421"/>
      <c r="M1" s="421"/>
      <c r="N1" s="421"/>
    </row>
    <row r="2" spans="1:15" s="2" customFormat="1" ht="12" thickBot="1">
      <c r="A2" s="422" t="s">
        <v>1</v>
      </c>
      <c r="B2" s="423"/>
      <c r="C2" s="423"/>
      <c r="D2" s="423"/>
      <c r="E2" s="423" t="s">
        <v>2</v>
      </c>
      <c r="F2" s="423"/>
      <c r="G2" s="423"/>
      <c r="H2" s="423"/>
      <c r="I2" s="423" t="s">
        <v>3</v>
      </c>
      <c r="J2" s="423"/>
      <c r="K2" s="423"/>
      <c r="L2" s="423"/>
      <c r="M2" s="423"/>
      <c r="N2" s="424"/>
    </row>
    <row r="3" spans="1:15" s="2" customFormat="1" ht="11.25">
      <c r="A3" s="425" t="s">
        <v>4</v>
      </c>
      <c r="B3" s="426"/>
      <c r="C3" s="426"/>
      <c r="D3" s="426"/>
      <c r="E3" s="426" t="s">
        <v>4</v>
      </c>
      <c r="F3" s="426"/>
      <c r="G3" s="426"/>
      <c r="H3" s="426"/>
      <c r="I3" s="429" t="s">
        <v>4</v>
      </c>
      <c r="J3" s="430"/>
      <c r="K3" s="430"/>
      <c r="L3" s="430"/>
      <c r="M3" s="430"/>
      <c r="N3" s="431"/>
    </row>
    <row r="4" spans="1:15" s="2" customFormat="1" ht="11.25">
      <c r="A4" s="427"/>
      <c r="B4" s="428"/>
      <c r="C4" s="428"/>
      <c r="D4" s="428"/>
      <c r="E4" s="428"/>
      <c r="F4" s="428"/>
      <c r="G4" s="428"/>
      <c r="H4" s="428"/>
      <c r="I4" s="432"/>
      <c r="J4" s="433"/>
      <c r="K4" s="433"/>
      <c r="L4" s="433"/>
      <c r="M4" s="433"/>
      <c r="N4" s="434"/>
    </row>
    <row r="5" spans="1:15" s="2" customFormat="1" ht="27" customHeight="1">
      <c r="A5" s="453" t="s">
        <v>5</v>
      </c>
      <c r="B5" s="454"/>
      <c r="C5" s="455" t="s">
        <v>74</v>
      </c>
      <c r="D5" s="455"/>
      <c r="E5" s="455"/>
      <c r="F5" s="455"/>
      <c r="G5" s="455"/>
      <c r="H5" s="455"/>
      <c r="I5" s="454" t="s">
        <v>6</v>
      </c>
      <c r="J5" s="454"/>
      <c r="K5" s="456">
        <v>1</v>
      </c>
      <c r="L5" s="456"/>
      <c r="M5" s="456"/>
      <c r="N5" s="457"/>
    </row>
    <row r="6" spans="1:15" ht="22.5" customHeight="1">
      <c r="A6" s="458" t="s">
        <v>7</v>
      </c>
      <c r="B6" s="459"/>
      <c r="C6" s="460"/>
      <c r="D6" s="460"/>
      <c r="E6" s="460"/>
      <c r="F6" s="460"/>
      <c r="G6" s="460"/>
      <c r="H6" s="460"/>
      <c r="I6" s="459" t="s">
        <v>8</v>
      </c>
      <c r="J6" s="459"/>
      <c r="K6" s="461">
        <v>8</v>
      </c>
      <c r="L6" s="462"/>
      <c r="M6" s="462"/>
      <c r="N6" s="463"/>
    </row>
    <row r="7" spans="1:15" ht="41.25" customHeight="1">
      <c r="A7" s="464" t="s">
        <v>9</v>
      </c>
      <c r="B7" s="465"/>
      <c r="C7" s="466" t="s">
        <v>315</v>
      </c>
      <c r="D7" s="467"/>
      <c r="E7" s="467"/>
      <c r="F7" s="467"/>
      <c r="G7" s="467"/>
      <c r="H7" s="467"/>
      <c r="I7" s="467"/>
      <c r="J7" s="467"/>
      <c r="K7" s="467"/>
      <c r="L7" s="467"/>
      <c r="M7" s="467"/>
      <c r="N7" s="468"/>
    </row>
    <row r="8" spans="1:15" ht="12.75" customHeight="1">
      <c r="A8" s="3"/>
      <c r="B8" s="4"/>
      <c r="C8" s="263" t="s">
        <v>75</v>
      </c>
      <c r="D8" s="264"/>
      <c r="E8" s="264"/>
      <c r="F8" s="264"/>
      <c r="G8" s="264"/>
      <c r="H8" s="264"/>
      <c r="I8" s="264"/>
      <c r="J8" s="264"/>
      <c r="K8" s="264"/>
      <c r="L8" s="264"/>
      <c r="M8" s="264"/>
      <c r="N8" s="265"/>
      <c r="O8" s="447"/>
    </row>
    <row r="9" spans="1:15" ht="12.75" customHeight="1">
      <c r="A9" s="5"/>
      <c r="B9" s="6"/>
      <c r="C9" s="263"/>
      <c r="D9" s="264"/>
      <c r="E9" s="264"/>
      <c r="F9" s="264"/>
      <c r="G9" s="264"/>
      <c r="H9" s="264"/>
      <c r="I9" s="264"/>
      <c r="J9" s="264"/>
      <c r="K9" s="264"/>
      <c r="L9" s="264"/>
      <c r="M9" s="264"/>
      <c r="N9" s="265"/>
      <c r="O9" s="448"/>
    </row>
    <row r="10" spans="1:15" ht="12.75" customHeight="1">
      <c r="A10" s="449" t="s">
        <v>10</v>
      </c>
      <c r="B10" s="450"/>
      <c r="C10" s="263"/>
      <c r="D10" s="264"/>
      <c r="E10" s="264"/>
      <c r="F10" s="264"/>
      <c r="G10" s="264"/>
      <c r="H10" s="264"/>
      <c r="I10" s="264"/>
      <c r="J10" s="264"/>
      <c r="K10" s="264"/>
      <c r="L10" s="264"/>
      <c r="M10" s="264"/>
      <c r="N10" s="265"/>
      <c r="O10" s="448"/>
    </row>
    <row r="11" spans="1:15" ht="12.75" customHeight="1">
      <c r="A11" s="449"/>
      <c r="B11" s="450"/>
      <c r="C11" s="263"/>
      <c r="D11" s="264"/>
      <c r="E11" s="264"/>
      <c r="F11" s="264"/>
      <c r="G11" s="264"/>
      <c r="H11" s="264"/>
      <c r="I11" s="264"/>
      <c r="J11" s="264"/>
      <c r="K11" s="264"/>
      <c r="L11" s="264"/>
      <c r="M11" s="264"/>
      <c r="N11" s="265"/>
      <c r="O11" s="448"/>
    </row>
    <row r="12" spans="1:15" ht="24" customHeight="1">
      <c r="A12" s="449"/>
      <c r="B12" s="450"/>
      <c r="C12" s="263"/>
      <c r="D12" s="264"/>
      <c r="E12" s="264"/>
      <c r="F12" s="264"/>
      <c r="G12" s="264"/>
      <c r="H12" s="264"/>
      <c r="I12" s="264"/>
      <c r="J12" s="264"/>
      <c r="K12" s="264"/>
      <c r="L12" s="264"/>
      <c r="M12" s="264"/>
      <c r="N12" s="265"/>
      <c r="O12" s="448"/>
    </row>
    <row r="13" spans="1:15" ht="12.75" customHeight="1">
      <c r="A13" s="449"/>
      <c r="B13" s="450"/>
      <c r="C13" s="263"/>
      <c r="D13" s="264"/>
      <c r="E13" s="264"/>
      <c r="F13" s="264"/>
      <c r="G13" s="264"/>
      <c r="H13" s="264"/>
      <c r="I13" s="264"/>
      <c r="J13" s="264"/>
      <c r="K13" s="264"/>
      <c r="L13" s="264"/>
      <c r="M13" s="264"/>
      <c r="N13" s="265"/>
      <c r="O13" s="448"/>
    </row>
    <row r="14" spans="1:15" ht="12.75" customHeight="1">
      <c r="A14" s="449"/>
      <c r="B14" s="450"/>
      <c r="C14" s="263"/>
      <c r="D14" s="264"/>
      <c r="E14" s="264"/>
      <c r="F14" s="264"/>
      <c r="G14" s="264"/>
      <c r="H14" s="264"/>
      <c r="I14" s="264"/>
      <c r="J14" s="264"/>
      <c r="K14" s="264"/>
      <c r="L14" s="264"/>
      <c r="M14" s="264"/>
      <c r="N14" s="265"/>
      <c r="O14" s="448"/>
    </row>
    <row r="15" spans="1:15" ht="12.75" customHeight="1">
      <c r="A15" s="449"/>
      <c r="B15" s="450"/>
      <c r="C15" s="263"/>
      <c r="D15" s="264"/>
      <c r="E15" s="264"/>
      <c r="F15" s="264"/>
      <c r="G15" s="264"/>
      <c r="H15" s="264"/>
      <c r="I15" s="264"/>
      <c r="J15" s="264"/>
      <c r="K15" s="264"/>
      <c r="L15" s="264"/>
      <c r="M15" s="264"/>
      <c r="N15" s="265"/>
      <c r="O15" s="448"/>
    </row>
    <row r="16" spans="1:15" ht="12.75" customHeight="1">
      <c r="A16" s="449"/>
      <c r="B16" s="450"/>
      <c r="C16" s="263"/>
      <c r="D16" s="264"/>
      <c r="E16" s="264"/>
      <c r="F16" s="264"/>
      <c r="G16" s="264"/>
      <c r="H16" s="264"/>
      <c r="I16" s="264"/>
      <c r="J16" s="264"/>
      <c r="K16" s="264"/>
      <c r="L16" s="264"/>
      <c r="M16" s="264"/>
      <c r="N16" s="265"/>
      <c r="O16" s="448"/>
    </row>
    <row r="17" spans="1:15" ht="4.9000000000000004" customHeight="1">
      <c r="A17" s="449"/>
      <c r="B17" s="450"/>
      <c r="C17" s="263"/>
      <c r="D17" s="264"/>
      <c r="E17" s="264"/>
      <c r="F17" s="264"/>
      <c r="G17" s="264"/>
      <c r="H17" s="264"/>
      <c r="I17" s="264"/>
      <c r="J17" s="264"/>
      <c r="K17" s="264"/>
      <c r="L17" s="264"/>
      <c r="M17" s="264"/>
      <c r="N17" s="265"/>
      <c r="O17" s="448"/>
    </row>
    <row r="18" spans="1:15" ht="39.75" customHeight="1">
      <c r="A18" s="451"/>
      <c r="B18" s="452"/>
      <c r="C18" s="266"/>
      <c r="D18" s="267"/>
      <c r="E18" s="267"/>
      <c r="F18" s="267"/>
      <c r="G18" s="267"/>
      <c r="H18" s="267"/>
      <c r="I18" s="267"/>
      <c r="J18" s="267"/>
      <c r="K18" s="267"/>
      <c r="L18" s="267"/>
      <c r="M18" s="267"/>
      <c r="N18" s="268"/>
      <c r="O18" s="448"/>
    </row>
    <row r="19" spans="1:15" ht="12.75" customHeight="1">
      <c r="A19" s="7"/>
      <c r="B19" s="8"/>
      <c r="C19" s="435" t="s">
        <v>11</v>
      </c>
      <c r="D19" s="436"/>
      <c r="E19" s="436"/>
      <c r="F19" s="436"/>
      <c r="G19" s="436"/>
      <c r="H19" s="437"/>
      <c r="I19" s="441">
        <v>2023</v>
      </c>
      <c r="J19" s="442"/>
      <c r="K19" s="441">
        <v>2024</v>
      </c>
      <c r="L19" s="442"/>
      <c r="M19" s="443">
        <v>2025</v>
      </c>
      <c r="N19" s="444"/>
    </row>
    <row r="20" spans="1:15" ht="12.75" customHeight="1">
      <c r="A20" s="7"/>
      <c r="B20" s="8"/>
      <c r="C20" s="438"/>
      <c r="D20" s="439"/>
      <c r="E20" s="439"/>
      <c r="F20" s="439"/>
      <c r="G20" s="439"/>
      <c r="H20" s="440"/>
      <c r="I20" s="445" t="s">
        <v>12</v>
      </c>
      <c r="J20" s="445"/>
      <c r="K20" s="445" t="s">
        <v>12</v>
      </c>
      <c r="L20" s="445"/>
      <c r="M20" s="445" t="s">
        <v>12</v>
      </c>
      <c r="N20" s="446"/>
    </row>
    <row r="21" spans="1:15" ht="18.75" customHeight="1">
      <c r="A21" s="472" t="s">
        <v>13</v>
      </c>
      <c r="B21" s="473"/>
      <c r="C21" s="473"/>
      <c r="D21" s="473"/>
      <c r="E21" s="473"/>
      <c r="F21" s="473"/>
      <c r="G21" s="473"/>
      <c r="H21" s="473"/>
      <c r="I21" s="473"/>
      <c r="J21" s="473"/>
      <c r="K21" s="473"/>
      <c r="L21" s="473"/>
      <c r="M21" s="473"/>
      <c r="N21" s="474"/>
    </row>
    <row r="22" spans="1:15" ht="36" customHeight="1">
      <c r="A22" s="9">
        <f>IF(B22&lt;&gt;"",1,"")</f>
        <v>1</v>
      </c>
      <c r="B22" s="306" t="s">
        <v>76</v>
      </c>
      <c r="C22" s="307"/>
      <c r="D22" s="307"/>
      <c r="E22" s="307"/>
      <c r="F22" s="307"/>
      <c r="G22" s="308"/>
      <c r="H22" s="10">
        <v>5</v>
      </c>
      <c r="I22" s="306" t="s">
        <v>80</v>
      </c>
      <c r="J22" s="307"/>
      <c r="K22" s="307"/>
      <c r="L22" s="307"/>
      <c r="M22" s="307"/>
      <c r="N22" s="308"/>
    </row>
    <row r="23" spans="1:15" ht="30" customHeight="1">
      <c r="A23" s="11">
        <f>IF(B23&lt;&gt;"",A22+1,"")</f>
        <v>2</v>
      </c>
      <c r="B23" s="306" t="s">
        <v>77</v>
      </c>
      <c r="C23" s="307"/>
      <c r="D23" s="307"/>
      <c r="E23" s="307"/>
      <c r="F23" s="307"/>
      <c r="G23" s="308"/>
      <c r="H23" s="12">
        <v>6</v>
      </c>
      <c r="I23" s="306" t="s">
        <v>81</v>
      </c>
      <c r="J23" s="307"/>
      <c r="K23" s="307"/>
      <c r="L23" s="307"/>
      <c r="M23" s="307"/>
      <c r="N23" s="308"/>
    </row>
    <row r="24" spans="1:15" ht="39" customHeight="1">
      <c r="A24" s="11">
        <f>IF(B24&lt;&gt;"",A23+1,"")</f>
        <v>3</v>
      </c>
      <c r="B24" s="306" t="s">
        <v>78</v>
      </c>
      <c r="C24" s="307"/>
      <c r="D24" s="307"/>
      <c r="E24" s="307"/>
      <c r="F24" s="307"/>
      <c r="G24" s="308"/>
      <c r="H24" s="12">
        <f>IF(I24&lt;&gt;"",H23+1,"")</f>
        <v>7</v>
      </c>
      <c r="I24" s="306" t="s">
        <v>82</v>
      </c>
      <c r="J24" s="307"/>
      <c r="K24" s="307"/>
      <c r="L24" s="307"/>
      <c r="M24" s="307"/>
      <c r="N24" s="308"/>
    </row>
    <row r="25" spans="1:15" ht="36" customHeight="1" thickBot="1">
      <c r="A25" s="13">
        <v>4</v>
      </c>
      <c r="B25" s="475" t="s">
        <v>79</v>
      </c>
      <c r="C25" s="476"/>
      <c r="D25" s="476"/>
      <c r="E25" s="476"/>
      <c r="F25" s="476"/>
      <c r="G25" s="477"/>
      <c r="H25" s="14">
        <v>8</v>
      </c>
      <c r="I25" s="306" t="s">
        <v>83</v>
      </c>
      <c r="J25" s="307"/>
      <c r="K25" s="307"/>
      <c r="L25" s="307"/>
      <c r="M25" s="307"/>
      <c r="N25" s="308"/>
    </row>
    <row r="26" spans="1:15">
      <c r="A26" s="469" t="s">
        <v>14</v>
      </c>
      <c r="B26" s="470"/>
      <c r="C26" s="470"/>
      <c r="D26" s="470"/>
      <c r="E26" s="470"/>
      <c r="F26" s="470"/>
      <c r="G26" s="470"/>
      <c r="H26" s="470"/>
      <c r="I26" s="470"/>
      <c r="J26" s="470"/>
      <c r="K26" s="470"/>
      <c r="L26" s="470"/>
      <c r="M26" s="470"/>
      <c r="N26" s="471"/>
    </row>
    <row r="27" spans="1:15" ht="14.25" customHeight="1">
      <c r="A27" s="312" t="s">
        <v>15</v>
      </c>
      <c r="B27" s="313"/>
      <c r="C27" s="313"/>
      <c r="D27" s="313"/>
      <c r="E27" s="313"/>
      <c r="F27" s="313"/>
      <c r="G27" s="314" t="s">
        <v>16</v>
      </c>
      <c r="H27" s="315"/>
      <c r="I27" s="314" t="s">
        <v>17</v>
      </c>
      <c r="J27" s="315"/>
      <c r="K27" s="314" t="s">
        <v>18</v>
      </c>
      <c r="L27" s="315"/>
      <c r="M27" s="15">
        <v>2024</v>
      </c>
      <c r="N27" s="16">
        <v>2025</v>
      </c>
    </row>
    <row r="28" spans="1:15" ht="25.5" customHeight="1">
      <c r="A28" s="319" t="s">
        <v>90</v>
      </c>
      <c r="B28" s="320"/>
      <c r="C28" s="320"/>
      <c r="D28" s="320"/>
      <c r="E28" s="320"/>
      <c r="F28" s="321"/>
      <c r="G28" s="322">
        <v>7</v>
      </c>
      <c r="H28" s="323"/>
      <c r="I28" s="324"/>
      <c r="J28" s="325"/>
      <c r="K28" s="322"/>
      <c r="L28" s="323"/>
      <c r="M28" s="17"/>
      <c r="N28" s="18"/>
    </row>
    <row r="29" spans="1:15" ht="25.5" customHeight="1">
      <c r="A29" s="319" t="s">
        <v>91</v>
      </c>
      <c r="B29" s="320"/>
      <c r="C29" s="320"/>
      <c r="D29" s="320"/>
      <c r="E29" s="320"/>
      <c r="F29" s="321"/>
      <c r="G29" s="322">
        <v>12</v>
      </c>
      <c r="H29" s="323"/>
      <c r="I29" s="324"/>
      <c r="J29" s="325"/>
      <c r="K29" s="322"/>
      <c r="L29" s="323"/>
      <c r="M29" s="17"/>
      <c r="N29" s="18"/>
    </row>
    <row r="30" spans="1:15" ht="25.5" customHeight="1">
      <c r="A30" s="319" t="s">
        <v>92</v>
      </c>
      <c r="B30" s="320"/>
      <c r="C30" s="320"/>
      <c r="D30" s="320"/>
      <c r="E30" s="320"/>
      <c r="F30" s="321"/>
      <c r="G30" s="322">
        <v>7</v>
      </c>
      <c r="H30" s="323"/>
      <c r="I30" s="324"/>
      <c r="J30" s="325"/>
      <c r="K30" s="322"/>
      <c r="L30" s="323"/>
      <c r="M30" s="17"/>
      <c r="N30" s="18"/>
    </row>
    <row r="31" spans="1:15" ht="25.5" customHeight="1">
      <c r="A31" s="319" t="s">
        <v>93</v>
      </c>
      <c r="B31" s="320"/>
      <c r="C31" s="320"/>
      <c r="D31" s="320"/>
      <c r="E31" s="320"/>
      <c r="F31" s="321"/>
      <c r="G31" s="322">
        <v>12</v>
      </c>
      <c r="H31" s="323"/>
      <c r="I31" s="324"/>
      <c r="J31" s="325"/>
      <c r="K31" s="322"/>
      <c r="L31" s="323"/>
      <c r="M31" s="17"/>
      <c r="N31" s="18"/>
    </row>
    <row r="32" spans="1:15" ht="25.5" customHeight="1">
      <c r="A32" s="319" t="s">
        <v>94</v>
      </c>
      <c r="B32" s="320"/>
      <c r="C32" s="320"/>
      <c r="D32" s="320"/>
      <c r="E32" s="320"/>
      <c r="F32" s="321"/>
      <c r="G32" s="322">
        <v>20</v>
      </c>
      <c r="H32" s="323"/>
      <c r="I32" s="324"/>
      <c r="J32" s="325"/>
      <c r="K32" s="322"/>
      <c r="L32" s="323"/>
      <c r="M32" s="17"/>
      <c r="N32" s="18"/>
    </row>
    <row r="33" spans="1:14" ht="25.5" customHeight="1">
      <c r="A33" s="319" t="s">
        <v>95</v>
      </c>
      <c r="B33" s="320"/>
      <c r="C33" s="320"/>
      <c r="D33" s="320"/>
      <c r="E33" s="320"/>
      <c r="F33" s="321"/>
      <c r="G33" s="322">
        <v>2</v>
      </c>
      <c r="H33" s="323"/>
      <c r="I33" s="324"/>
      <c r="J33" s="325"/>
      <c r="K33" s="322"/>
      <c r="L33" s="323"/>
      <c r="M33" s="17"/>
      <c r="N33" s="18"/>
    </row>
    <row r="34" spans="1:14" ht="25.5" customHeight="1">
      <c r="A34" s="319" t="s">
        <v>96</v>
      </c>
      <c r="B34" s="320"/>
      <c r="C34" s="320"/>
      <c r="D34" s="320"/>
      <c r="E34" s="320"/>
      <c r="F34" s="321"/>
      <c r="G34" s="322">
        <v>16630</v>
      </c>
      <c r="H34" s="323"/>
      <c r="I34" s="324"/>
      <c r="J34" s="325"/>
      <c r="K34" s="322"/>
      <c r="L34" s="323"/>
      <c r="M34" s="17"/>
      <c r="N34" s="18"/>
    </row>
    <row r="35" spans="1:14" ht="25.5" customHeight="1">
      <c r="A35" s="319" t="s">
        <v>97</v>
      </c>
      <c r="B35" s="320"/>
      <c r="C35" s="320"/>
      <c r="D35" s="320"/>
      <c r="E35" s="320"/>
      <c r="F35" s="321"/>
      <c r="G35" s="322">
        <v>1</v>
      </c>
      <c r="H35" s="323"/>
      <c r="I35" s="324"/>
      <c r="J35" s="325"/>
      <c r="K35" s="322"/>
      <c r="L35" s="323"/>
      <c r="M35" s="17"/>
      <c r="N35" s="18"/>
    </row>
    <row r="36" spans="1:14" ht="25.5" customHeight="1">
      <c r="A36" s="319" t="s">
        <v>99</v>
      </c>
      <c r="B36" s="320"/>
      <c r="C36" s="320"/>
      <c r="D36" s="320"/>
      <c r="E36" s="320"/>
      <c r="F36" s="321"/>
      <c r="G36" s="419">
        <v>45016</v>
      </c>
      <c r="H36" s="420"/>
      <c r="I36" s="324"/>
      <c r="J36" s="325"/>
      <c r="K36" s="322"/>
      <c r="L36" s="323"/>
      <c r="M36" s="17"/>
      <c r="N36" s="18"/>
    </row>
    <row r="37" spans="1:14" ht="25.5" customHeight="1">
      <c r="A37" s="319" t="s">
        <v>98</v>
      </c>
      <c r="B37" s="320"/>
      <c r="C37" s="320"/>
      <c r="D37" s="320"/>
      <c r="E37" s="320"/>
      <c r="F37" s="321"/>
      <c r="G37" s="419">
        <v>45192</v>
      </c>
      <c r="H37" s="323"/>
      <c r="I37" s="324"/>
      <c r="J37" s="325"/>
      <c r="K37" s="322"/>
      <c r="L37" s="323"/>
      <c r="M37" s="17"/>
      <c r="N37" s="18"/>
    </row>
    <row r="38" spans="1:14">
      <c r="A38" s="327" t="s">
        <v>112</v>
      </c>
      <c r="B38" s="328"/>
      <c r="C38" s="328"/>
      <c r="D38" s="328"/>
      <c r="E38" s="328"/>
      <c r="F38" s="329"/>
      <c r="G38" s="419">
        <v>45016</v>
      </c>
      <c r="H38" s="323"/>
      <c r="I38" s="324"/>
      <c r="J38" s="325"/>
      <c r="K38" s="322"/>
      <c r="L38" s="323"/>
      <c r="M38" s="17"/>
      <c r="N38" s="18"/>
    </row>
    <row r="39" spans="1:14">
      <c r="A39" s="327" t="s">
        <v>88</v>
      </c>
      <c r="B39" s="328"/>
      <c r="C39" s="328"/>
      <c r="D39" s="328"/>
      <c r="E39" s="328"/>
      <c r="F39" s="329"/>
      <c r="G39" s="322">
        <v>3</v>
      </c>
      <c r="H39" s="323"/>
      <c r="I39" s="324"/>
      <c r="J39" s="325"/>
      <c r="K39" s="322"/>
      <c r="L39" s="323"/>
      <c r="M39" s="17"/>
      <c r="N39" s="18"/>
    </row>
    <row r="40" spans="1:14">
      <c r="A40" s="327" t="s">
        <v>89</v>
      </c>
      <c r="B40" s="328"/>
      <c r="C40" s="328"/>
      <c r="D40" s="328"/>
      <c r="E40" s="328"/>
      <c r="F40" s="329"/>
      <c r="G40" s="322">
        <v>1</v>
      </c>
      <c r="H40" s="323"/>
      <c r="I40" s="324"/>
      <c r="J40" s="325"/>
      <c r="K40" s="322"/>
      <c r="L40" s="323"/>
      <c r="M40" s="17"/>
      <c r="N40" s="18"/>
    </row>
    <row r="41" spans="1:14">
      <c r="A41" s="312" t="s">
        <v>19</v>
      </c>
      <c r="B41" s="313"/>
      <c r="C41" s="313"/>
      <c r="D41" s="313"/>
      <c r="E41" s="313"/>
      <c r="F41" s="313"/>
      <c r="G41" s="314" t="s">
        <v>16</v>
      </c>
      <c r="H41" s="315"/>
      <c r="I41" s="314" t="s">
        <v>17</v>
      </c>
      <c r="J41" s="315"/>
      <c r="K41" s="314" t="s">
        <v>18</v>
      </c>
      <c r="L41" s="315"/>
      <c r="M41" s="15">
        <v>2024</v>
      </c>
      <c r="N41" s="16">
        <v>2025</v>
      </c>
    </row>
    <row r="42" spans="1:14">
      <c r="A42" s="330" t="s">
        <v>20</v>
      </c>
      <c r="B42" s="331"/>
      <c r="C42" s="331"/>
      <c r="D42" s="331"/>
      <c r="E42" s="331"/>
      <c r="F42" s="332"/>
      <c r="G42" s="333">
        <v>1</v>
      </c>
      <c r="H42" s="334"/>
      <c r="I42" s="335"/>
      <c r="J42" s="336"/>
      <c r="K42" s="337"/>
      <c r="L42" s="334"/>
      <c r="M42" s="19"/>
      <c r="N42" s="20"/>
    </row>
    <row r="43" spans="1:14" ht="25.9" customHeight="1">
      <c r="A43" s="319"/>
      <c r="B43" s="320"/>
      <c r="C43" s="320"/>
      <c r="D43" s="320"/>
      <c r="E43" s="320"/>
      <c r="F43" s="321"/>
      <c r="G43" s="322"/>
      <c r="H43" s="323"/>
      <c r="I43" s="324"/>
      <c r="J43" s="325"/>
      <c r="K43" s="322"/>
      <c r="L43" s="323"/>
      <c r="M43" s="17"/>
      <c r="N43" s="18"/>
    </row>
    <row r="44" spans="1:14">
      <c r="A44" s="327"/>
      <c r="B44" s="328"/>
      <c r="C44" s="328"/>
      <c r="D44" s="328"/>
      <c r="E44" s="328"/>
      <c r="F44" s="329"/>
      <c r="G44" s="322"/>
      <c r="H44" s="323"/>
      <c r="I44" s="324"/>
      <c r="J44" s="325"/>
      <c r="K44" s="322"/>
      <c r="L44" s="323"/>
      <c r="M44" s="17"/>
      <c r="N44" s="18"/>
    </row>
    <row r="45" spans="1:14">
      <c r="A45" s="312" t="s">
        <v>22</v>
      </c>
      <c r="B45" s="313"/>
      <c r="C45" s="313"/>
      <c r="D45" s="313"/>
      <c r="E45" s="313"/>
      <c r="F45" s="313"/>
      <c r="G45" s="314" t="s">
        <v>16</v>
      </c>
      <c r="H45" s="315"/>
      <c r="I45" s="314" t="s">
        <v>17</v>
      </c>
      <c r="J45" s="315"/>
      <c r="K45" s="314" t="s">
        <v>18</v>
      </c>
      <c r="L45" s="315"/>
      <c r="M45" s="15">
        <v>2024</v>
      </c>
      <c r="N45" s="16">
        <v>2025</v>
      </c>
    </row>
    <row r="46" spans="1:14" ht="15.75" customHeight="1">
      <c r="A46" s="319" t="s">
        <v>85</v>
      </c>
      <c r="B46" s="320"/>
      <c r="C46" s="320"/>
      <c r="D46" s="320"/>
      <c r="E46" s="320"/>
      <c r="F46" s="321"/>
      <c r="G46" s="478">
        <v>100000</v>
      </c>
      <c r="H46" s="479"/>
      <c r="I46" s="480"/>
      <c r="J46" s="481"/>
      <c r="K46" s="482"/>
      <c r="L46" s="483"/>
      <c r="M46" s="17"/>
      <c r="N46" s="18"/>
    </row>
    <row r="47" spans="1:14" ht="21" customHeight="1">
      <c r="A47" s="319" t="s">
        <v>86</v>
      </c>
      <c r="B47" s="320"/>
      <c r="C47" s="320"/>
      <c r="D47" s="320"/>
      <c r="E47" s="320"/>
      <c r="F47" s="321"/>
      <c r="G47" s="478">
        <v>93560</v>
      </c>
      <c r="H47" s="479"/>
      <c r="I47" s="480"/>
      <c r="J47" s="481"/>
      <c r="K47" s="482"/>
      <c r="L47" s="483"/>
      <c r="M47" s="17"/>
      <c r="N47" s="18"/>
    </row>
    <row r="48" spans="1:14" ht="15.75" customHeight="1">
      <c r="A48" s="319"/>
      <c r="B48" s="320"/>
      <c r="C48" s="320"/>
      <c r="D48" s="320"/>
      <c r="E48" s="320"/>
      <c r="F48" s="321"/>
      <c r="G48" s="322"/>
      <c r="H48" s="323"/>
      <c r="I48" s="324"/>
      <c r="J48" s="325"/>
      <c r="K48" s="322"/>
      <c r="L48" s="323"/>
      <c r="M48" s="17"/>
      <c r="N48" s="18"/>
    </row>
    <row r="49" spans="1:14">
      <c r="A49" s="312" t="s">
        <v>23</v>
      </c>
      <c r="B49" s="313"/>
      <c r="C49" s="313"/>
      <c r="D49" s="313"/>
      <c r="E49" s="313"/>
      <c r="F49" s="313"/>
      <c r="G49" s="314" t="s">
        <v>16</v>
      </c>
      <c r="H49" s="315"/>
      <c r="I49" s="314" t="s">
        <v>17</v>
      </c>
      <c r="J49" s="315"/>
      <c r="K49" s="314" t="s">
        <v>18</v>
      </c>
      <c r="L49" s="315"/>
      <c r="M49" s="15">
        <v>2024</v>
      </c>
      <c r="N49" s="16">
        <v>2025</v>
      </c>
    </row>
    <row r="50" spans="1:14" ht="25.15" customHeight="1">
      <c r="A50" s="319" t="s">
        <v>84</v>
      </c>
      <c r="B50" s="320"/>
      <c r="C50" s="320"/>
      <c r="D50" s="320"/>
      <c r="E50" s="320"/>
      <c r="F50" s="321"/>
      <c r="G50" s="419">
        <v>45291</v>
      </c>
      <c r="H50" s="323"/>
      <c r="I50" s="324"/>
      <c r="J50" s="325"/>
      <c r="K50" s="322"/>
      <c r="L50" s="323"/>
      <c r="M50" s="17"/>
      <c r="N50" s="18"/>
    </row>
    <row r="51" spans="1:14">
      <c r="A51" s="319" t="s">
        <v>87</v>
      </c>
      <c r="B51" s="320"/>
      <c r="C51" s="320"/>
      <c r="D51" s="320"/>
      <c r="E51" s="320"/>
      <c r="F51" s="321"/>
      <c r="G51" s="419">
        <v>45290</v>
      </c>
      <c r="H51" s="323"/>
      <c r="I51" s="324"/>
      <c r="J51" s="325"/>
      <c r="K51" s="322"/>
      <c r="L51" s="323"/>
      <c r="M51" s="17"/>
      <c r="N51" s="18"/>
    </row>
    <row r="52" spans="1:14" ht="13.5" thickBot="1">
      <c r="A52" s="493"/>
      <c r="B52" s="494"/>
      <c r="C52" s="494"/>
      <c r="D52" s="494"/>
      <c r="E52" s="494"/>
      <c r="F52" s="495"/>
      <c r="G52" s="484"/>
      <c r="H52" s="485"/>
      <c r="I52" s="496"/>
      <c r="J52" s="495"/>
      <c r="K52" s="484"/>
      <c r="L52" s="485"/>
      <c r="M52" s="21"/>
      <c r="N52" s="22"/>
    </row>
    <row r="54" spans="1:14">
      <c r="A54" s="486" t="s">
        <v>24</v>
      </c>
      <c r="B54" s="487"/>
      <c r="C54" s="487"/>
      <c r="D54" s="487"/>
      <c r="E54" s="487"/>
      <c r="F54" s="487"/>
      <c r="G54" s="487"/>
      <c r="H54" s="487"/>
      <c r="I54" s="487"/>
      <c r="J54" s="487"/>
      <c r="K54" s="487"/>
      <c r="L54" s="487"/>
      <c r="M54" s="487"/>
      <c r="N54" s="488"/>
    </row>
    <row r="55" spans="1:14" ht="39.75" customHeight="1" thickBot="1">
      <c r="A55" s="465" t="s">
        <v>25</v>
      </c>
      <c r="B55" s="465"/>
      <c r="C55" s="23" t="s">
        <v>26</v>
      </c>
      <c r="D55" s="23" t="s">
        <v>27</v>
      </c>
      <c r="E55" s="23" t="s">
        <v>28</v>
      </c>
      <c r="F55" s="23" t="s">
        <v>29</v>
      </c>
      <c r="G55" s="23" t="s">
        <v>30</v>
      </c>
      <c r="H55" s="23" t="s">
        <v>31</v>
      </c>
      <c r="I55" s="23" t="s">
        <v>32</v>
      </c>
      <c r="J55" s="23" t="s">
        <v>33</v>
      </c>
      <c r="K55" s="23" t="s">
        <v>34</v>
      </c>
      <c r="L55" s="23" t="s">
        <v>35</v>
      </c>
      <c r="M55" s="23" t="s">
        <v>36</v>
      </c>
      <c r="N55" s="23" t="s">
        <v>37</v>
      </c>
    </row>
    <row r="56" spans="1:14" ht="12" customHeight="1">
      <c r="A56" s="489">
        <f>IF(A22&gt;0,A22,"")</f>
        <v>1</v>
      </c>
      <c r="B56" s="490"/>
      <c r="C56" s="25" t="s">
        <v>12</v>
      </c>
      <c r="D56" s="25" t="s">
        <v>12</v>
      </c>
      <c r="E56" s="25" t="s">
        <v>12</v>
      </c>
      <c r="F56" s="25" t="s">
        <v>12</v>
      </c>
      <c r="G56" s="25" t="s">
        <v>38</v>
      </c>
      <c r="H56" s="26" t="s">
        <v>38</v>
      </c>
      <c r="I56" s="26" t="s">
        <v>38</v>
      </c>
      <c r="J56" s="26" t="s">
        <v>38</v>
      </c>
      <c r="K56" s="26" t="s">
        <v>38</v>
      </c>
      <c r="L56" s="25" t="s">
        <v>12</v>
      </c>
      <c r="M56" s="25" t="s">
        <v>12</v>
      </c>
      <c r="N56" s="25" t="s">
        <v>12</v>
      </c>
    </row>
    <row r="57" spans="1:14" ht="12" customHeight="1" thickBot="1">
      <c r="A57" s="491"/>
      <c r="B57" s="492"/>
      <c r="C57" s="24"/>
      <c r="D57" s="24"/>
      <c r="E57" s="24"/>
      <c r="F57" s="24"/>
      <c r="G57" s="24"/>
      <c r="H57" s="24"/>
      <c r="I57" s="24"/>
      <c r="J57" s="24"/>
      <c r="K57" s="24"/>
      <c r="L57" s="24"/>
      <c r="M57" s="24"/>
      <c r="N57" s="24"/>
    </row>
    <row r="58" spans="1:14" ht="12" customHeight="1">
      <c r="A58" s="489">
        <f>IF(A23&gt;0,A23,"")</f>
        <v>2</v>
      </c>
      <c r="B58" s="490"/>
      <c r="C58" s="25" t="s">
        <v>12</v>
      </c>
      <c r="D58" s="25" t="s">
        <v>12</v>
      </c>
      <c r="E58" s="25" t="s">
        <v>12</v>
      </c>
      <c r="F58" s="25" t="s">
        <v>12</v>
      </c>
      <c r="G58" s="25" t="s">
        <v>38</v>
      </c>
      <c r="H58" s="26" t="s">
        <v>38</v>
      </c>
      <c r="I58" s="26" t="s">
        <v>38</v>
      </c>
      <c r="J58" s="26" t="s">
        <v>38</v>
      </c>
      <c r="K58" s="26" t="s">
        <v>38</v>
      </c>
      <c r="L58" s="25" t="s">
        <v>12</v>
      </c>
      <c r="M58" s="25" t="s">
        <v>12</v>
      </c>
      <c r="N58" s="25" t="s">
        <v>12</v>
      </c>
    </row>
    <row r="59" spans="1:14" ht="12" customHeight="1" thickBot="1">
      <c r="A59" s="491"/>
      <c r="B59" s="492"/>
      <c r="C59" s="24"/>
      <c r="D59" s="24"/>
      <c r="E59" s="24"/>
      <c r="F59" s="24"/>
      <c r="G59" s="24"/>
      <c r="H59" s="24"/>
      <c r="I59" s="24"/>
      <c r="J59" s="24"/>
      <c r="K59" s="24"/>
      <c r="L59" s="24"/>
      <c r="M59" s="24"/>
      <c r="N59" s="24"/>
    </row>
    <row r="60" spans="1:14" ht="12" customHeight="1">
      <c r="A60" s="489">
        <f>IF(A24&gt;0,A24,"")</f>
        <v>3</v>
      </c>
      <c r="B60" s="490"/>
      <c r="C60" s="25" t="s">
        <v>12</v>
      </c>
      <c r="D60" s="25" t="s">
        <v>12</v>
      </c>
      <c r="E60" s="25" t="s">
        <v>12</v>
      </c>
      <c r="F60" s="25" t="s">
        <v>12</v>
      </c>
      <c r="G60" s="25" t="s">
        <v>38</v>
      </c>
      <c r="H60" s="26" t="s">
        <v>38</v>
      </c>
      <c r="I60" s="26" t="s">
        <v>38</v>
      </c>
      <c r="J60" s="26" t="s">
        <v>38</v>
      </c>
      <c r="K60" s="26" t="s">
        <v>38</v>
      </c>
      <c r="L60" s="25" t="s">
        <v>12</v>
      </c>
      <c r="M60" s="25" t="s">
        <v>12</v>
      </c>
      <c r="N60" s="25" t="s">
        <v>12</v>
      </c>
    </row>
    <row r="61" spans="1:14" ht="12" customHeight="1" thickBot="1">
      <c r="A61" s="491"/>
      <c r="B61" s="492"/>
      <c r="C61" s="24"/>
      <c r="D61" s="24"/>
      <c r="E61" s="24"/>
      <c r="F61" s="24"/>
      <c r="G61" s="24"/>
      <c r="H61" s="24"/>
      <c r="I61" s="24"/>
      <c r="J61" s="24"/>
      <c r="K61" s="24"/>
      <c r="L61" s="24"/>
      <c r="M61" s="24"/>
      <c r="N61" s="24"/>
    </row>
    <row r="62" spans="1:14" ht="12" customHeight="1">
      <c r="A62" s="489">
        <f>IF(A25&gt;0,A25,"")</f>
        <v>4</v>
      </c>
      <c r="B62" s="490"/>
      <c r="C62" s="25" t="s">
        <v>12</v>
      </c>
      <c r="D62" s="25" t="s">
        <v>12</v>
      </c>
      <c r="E62" s="25" t="s">
        <v>12</v>
      </c>
      <c r="F62" s="25" t="s">
        <v>12</v>
      </c>
      <c r="G62" s="25"/>
      <c r="H62" s="26"/>
      <c r="I62" s="26"/>
      <c r="J62" s="26"/>
      <c r="K62" s="26"/>
      <c r="L62" s="25"/>
      <c r="M62" s="25"/>
      <c r="N62" s="25"/>
    </row>
    <row r="63" spans="1:14" ht="12" customHeight="1" thickBot="1">
      <c r="A63" s="491"/>
      <c r="B63" s="492"/>
      <c r="C63" s="24"/>
      <c r="D63" s="24"/>
      <c r="E63" s="24"/>
      <c r="F63" s="24"/>
      <c r="G63" s="24"/>
      <c r="H63" s="24"/>
      <c r="I63" s="24"/>
      <c r="J63" s="24"/>
      <c r="K63" s="24"/>
      <c r="L63" s="24"/>
      <c r="M63" s="24"/>
      <c r="N63" s="24"/>
    </row>
    <row r="64" spans="1:14" ht="12" customHeight="1">
      <c r="A64" s="489">
        <f>IF(H22&gt;0,H22,"")</f>
        <v>5</v>
      </c>
      <c r="B64" s="490"/>
      <c r="C64" s="25" t="s">
        <v>12</v>
      </c>
      <c r="D64" s="25" t="s">
        <v>12</v>
      </c>
      <c r="E64" s="25" t="s">
        <v>12</v>
      </c>
      <c r="F64" s="25" t="s">
        <v>12</v>
      </c>
      <c r="G64" s="25" t="s">
        <v>38</v>
      </c>
      <c r="H64" s="26" t="s">
        <v>38</v>
      </c>
      <c r="I64" s="26" t="s">
        <v>38</v>
      </c>
      <c r="J64" s="26" t="s">
        <v>38</v>
      </c>
      <c r="K64" s="26" t="s">
        <v>38</v>
      </c>
      <c r="L64" s="25" t="s">
        <v>12</v>
      </c>
      <c r="M64" s="25" t="s">
        <v>12</v>
      </c>
      <c r="N64" s="25" t="s">
        <v>12</v>
      </c>
    </row>
    <row r="65" spans="1:14" ht="12" customHeight="1" thickBot="1">
      <c r="A65" s="491"/>
      <c r="B65" s="492"/>
      <c r="C65" s="24"/>
      <c r="D65" s="24"/>
      <c r="E65" s="24"/>
      <c r="F65" s="24"/>
      <c r="G65" s="24"/>
      <c r="H65" s="24"/>
      <c r="I65" s="24"/>
      <c r="J65" s="24"/>
      <c r="K65" s="24"/>
      <c r="L65" s="24"/>
      <c r="M65" s="24"/>
      <c r="N65" s="24"/>
    </row>
    <row r="66" spans="1:14" ht="12" customHeight="1">
      <c r="A66" s="489">
        <v>6</v>
      </c>
      <c r="B66" s="490"/>
      <c r="C66" s="25" t="s">
        <v>12</v>
      </c>
      <c r="D66" s="25" t="s">
        <v>12</v>
      </c>
      <c r="E66" s="25" t="s">
        <v>12</v>
      </c>
      <c r="F66" s="25" t="s">
        <v>12</v>
      </c>
      <c r="G66" s="25" t="s">
        <v>38</v>
      </c>
      <c r="H66" s="26" t="s">
        <v>38</v>
      </c>
      <c r="I66" s="26" t="s">
        <v>38</v>
      </c>
      <c r="J66" s="26" t="s">
        <v>38</v>
      </c>
      <c r="K66" s="26" t="s">
        <v>38</v>
      </c>
      <c r="L66" s="25" t="s">
        <v>12</v>
      </c>
      <c r="M66" s="25" t="s">
        <v>12</v>
      </c>
      <c r="N66" s="25" t="s">
        <v>12</v>
      </c>
    </row>
    <row r="67" spans="1:14" ht="12" customHeight="1" thickBot="1">
      <c r="A67" s="491"/>
      <c r="B67" s="492"/>
      <c r="C67" s="24"/>
      <c r="D67" s="24"/>
      <c r="E67" s="24"/>
      <c r="F67" s="24"/>
      <c r="G67" s="24"/>
      <c r="H67" s="24"/>
      <c r="I67" s="24"/>
      <c r="J67" s="24"/>
      <c r="K67" s="24"/>
      <c r="L67" s="24"/>
      <c r="M67" s="24"/>
      <c r="N67" s="24"/>
    </row>
    <row r="68" spans="1:14" ht="12" customHeight="1">
      <c r="A68" s="489">
        <v>7</v>
      </c>
      <c r="B68" s="490"/>
      <c r="C68" s="25" t="s">
        <v>12</v>
      </c>
      <c r="D68" s="25" t="s">
        <v>12</v>
      </c>
      <c r="E68" s="25" t="s">
        <v>12</v>
      </c>
      <c r="F68" s="25" t="s">
        <v>12</v>
      </c>
      <c r="G68" s="25" t="s">
        <v>38</v>
      </c>
      <c r="H68" s="26" t="s">
        <v>38</v>
      </c>
      <c r="I68" s="26" t="s">
        <v>38</v>
      </c>
      <c r="J68" s="26" t="s">
        <v>38</v>
      </c>
      <c r="K68" s="26" t="s">
        <v>38</v>
      </c>
      <c r="L68" s="25" t="s">
        <v>12</v>
      </c>
      <c r="M68" s="25" t="s">
        <v>12</v>
      </c>
      <c r="N68" s="25" t="s">
        <v>12</v>
      </c>
    </row>
    <row r="69" spans="1:14" ht="12" customHeight="1" thickBot="1">
      <c r="A69" s="491"/>
      <c r="B69" s="492"/>
      <c r="C69" s="24"/>
      <c r="D69" s="24"/>
      <c r="E69" s="24"/>
      <c r="F69" s="24"/>
      <c r="G69" s="24"/>
      <c r="H69" s="24"/>
      <c r="I69" s="24"/>
      <c r="J69" s="24"/>
      <c r="K69" s="24"/>
      <c r="L69" s="24"/>
      <c r="M69" s="24"/>
      <c r="N69" s="24"/>
    </row>
    <row r="70" spans="1:14" ht="12" customHeight="1">
      <c r="A70" s="489">
        <v>8</v>
      </c>
      <c r="B70" s="490"/>
      <c r="C70" s="25" t="s">
        <v>12</v>
      </c>
      <c r="D70" s="25" t="s">
        <v>12</v>
      </c>
      <c r="E70" s="25" t="s">
        <v>12</v>
      </c>
      <c r="F70" s="25" t="s">
        <v>12</v>
      </c>
      <c r="G70" s="25" t="s">
        <v>38</v>
      </c>
      <c r="H70" s="26" t="s">
        <v>38</v>
      </c>
      <c r="I70" s="26" t="s">
        <v>38</v>
      </c>
      <c r="J70" s="26" t="s">
        <v>38</v>
      </c>
      <c r="K70" s="26" t="s">
        <v>38</v>
      </c>
      <c r="L70" s="25" t="s">
        <v>12</v>
      </c>
      <c r="M70" s="25" t="s">
        <v>12</v>
      </c>
      <c r="N70" s="25" t="s">
        <v>12</v>
      </c>
    </row>
    <row r="71" spans="1:14" ht="12" customHeight="1" thickBot="1">
      <c r="A71" s="491"/>
      <c r="B71" s="492"/>
      <c r="C71" s="24"/>
      <c r="D71" s="24"/>
      <c r="E71" s="24"/>
      <c r="F71" s="24"/>
      <c r="G71" s="24"/>
      <c r="H71" s="24"/>
      <c r="I71" s="24"/>
      <c r="J71" s="24"/>
      <c r="K71" s="24"/>
      <c r="L71" s="24"/>
      <c r="M71" s="24"/>
      <c r="N71" s="24"/>
    </row>
    <row r="72" spans="1:14" ht="12" customHeight="1"/>
    <row r="73" spans="1:14" ht="12" customHeight="1">
      <c r="A73" s="498" t="s">
        <v>39</v>
      </c>
      <c r="B73" s="499"/>
      <c r="C73" s="499"/>
      <c r="D73" s="499"/>
      <c r="E73" s="500"/>
      <c r="F73" s="500"/>
      <c r="G73" s="501"/>
      <c r="H73" s="486" t="s">
        <v>39</v>
      </c>
      <c r="I73" s="487"/>
      <c r="J73" s="487"/>
      <c r="K73" s="487"/>
      <c r="L73" s="500"/>
      <c r="M73" s="500"/>
      <c r="N73" s="501"/>
    </row>
    <row r="74" spans="1:14" ht="12" customHeight="1">
      <c r="A74" s="465" t="s">
        <v>40</v>
      </c>
      <c r="B74" s="465"/>
      <c r="C74" s="465"/>
      <c r="D74" s="465"/>
      <c r="E74" s="465"/>
      <c r="F74" s="497"/>
      <c r="G74" s="497"/>
      <c r="H74" s="465" t="s">
        <v>40</v>
      </c>
      <c r="I74" s="465"/>
      <c r="J74" s="465"/>
      <c r="K74" s="465"/>
      <c r="L74" s="465"/>
      <c r="M74" s="497"/>
      <c r="N74" s="497"/>
    </row>
    <row r="75" spans="1:14" ht="12" customHeight="1">
      <c r="A75" s="465" t="s">
        <v>41</v>
      </c>
      <c r="B75" s="465"/>
      <c r="C75" s="465"/>
      <c r="D75" s="465"/>
      <c r="E75" s="465"/>
      <c r="F75" s="497"/>
      <c r="G75" s="497"/>
      <c r="H75" s="465" t="s">
        <v>41</v>
      </c>
      <c r="I75" s="465"/>
      <c r="J75" s="465"/>
      <c r="K75" s="465"/>
      <c r="L75" s="465"/>
      <c r="M75" s="497"/>
      <c r="N75" s="497"/>
    </row>
    <row r="76" spans="1:14">
      <c r="A76" s="498" t="s">
        <v>39</v>
      </c>
      <c r="B76" s="499"/>
      <c r="C76" s="499"/>
      <c r="D76" s="499"/>
      <c r="E76" s="500"/>
      <c r="F76" s="500"/>
      <c r="G76" s="501"/>
      <c r="H76" s="486" t="s">
        <v>42</v>
      </c>
      <c r="I76" s="487"/>
      <c r="J76" s="487"/>
      <c r="K76" s="487"/>
      <c r="L76" s="500"/>
      <c r="M76" s="500"/>
      <c r="N76" s="501"/>
    </row>
    <row r="77" spans="1:14">
      <c r="A77" s="465" t="s">
        <v>40</v>
      </c>
      <c r="B77" s="465"/>
      <c r="C77" s="465"/>
      <c r="D77" s="465"/>
      <c r="E77" s="465"/>
      <c r="F77" s="497"/>
      <c r="G77" s="497"/>
      <c r="H77" s="465" t="s">
        <v>40</v>
      </c>
      <c r="I77" s="465"/>
      <c r="J77" s="465"/>
      <c r="K77" s="465"/>
      <c r="L77" s="465"/>
      <c r="M77" s="497"/>
      <c r="N77" s="497"/>
    </row>
    <row r="78" spans="1:14" ht="25.5" customHeight="1">
      <c r="A78" s="465" t="s">
        <v>41</v>
      </c>
      <c r="B78" s="465"/>
      <c r="C78" s="465"/>
      <c r="D78" s="465"/>
      <c r="E78" s="465"/>
      <c r="F78" s="497"/>
      <c r="G78" s="497"/>
      <c r="H78" s="465" t="s">
        <v>41</v>
      </c>
      <c r="I78" s="465"/>
      <c r="J78" s="465"/>
      <c r="K78" s="465"/>
      <c r="L78" s="465"/>
      <c r="M78" s="497"/>
      <c r="N78" s="497"/>
    </row>
    <row r="79" spans="1:14" ht="25.5" customHeight="1"/>
    <row r="80" spans="1:14" ht="15.75" customHeight="1">
      <c r="A80" s="502" t="s">
        <v>43</v>
      </c>
      <c r="B80" s="502"/>
      <c r="C80" s="502"/>
      <c r="D80" s="502"/>
      <c r="E80" s="502"/>
      <c r="F80" s="502"/>
      <c r="G80" s="502"/>
      <c r="H80" s="502" t="s">
        <v>43</v>
      </c>
      <c r="I80" s="502"/>
      <c r="J80" s="502"/>
      <c r="K80" s="502"/>
      <c r="L80" s="502"/>
      <c r="M80" s="502"/>
      <c r="N80" s="502"/>
    </row>
    <row r="81" spans="1:14" ht="25.5" customHeight="1">
      <c r="A81" s="465" t="s">
        <v>44</v>
      </c>
      <c r="B81" s="465"/>
      <c r="C81" s="503"/>
      <c r="D81" s="504"/>
      <c r="E81" s="504"/>
      <c r="F81" s="504"/>
      <c r="G81" s="505"/>
      <c r="H81" s="465" t="s">
        <v>45</v>
      </c>
      <c r="I81" s="465"/>
      <c r="J81" s="503"/>
      <c r="K81" s="504"/>
      <c r="L81" s="504"/>
      <c r="M81" s="504"/>
      <c r="N81" s="505"/>
    </row>
    <row r="82" spans="1:14" ht="25.5" customHeight="1">
      <c r="A82" s="465"/>
      <c r="B82" s="465"/>
      <c r="C82" s="506"/>
      <c r="D82" s="507"/>
      <c r="E82" s="507"/>
      <c r="F82" s="507"/>
      <c r="G82" s="508"/>
      <c r="H82" s="465"/>
      <c r="I82" s="465"/>
      <c r="J82" s="506"/>
      <c r="K82" s="507"/>
      <c r="L82" s="507"/>
      <c r="M82" s="507"/>
      <c r="N82" s="508"/>
    </row>
    <row r="83" spans="1:14">
      <c r="A83" s="465"/>
      <c r="B83" s="465"/>
      <c r="C83" s="509"/>
      <c r="D83" s="510"/>
      <c r="E83" s="510"/>
      <c r="F83" s="510"/>
      <c r="G83" s="511"/>
      <c r="H83" s="465"/>
      <c r="I83" s="465"/>
      <c r="J83" s="509"/>
      <c r="K83" s="510"/>
      <c r="L83" s="510"/>
      <c r="M83" s="510"/>
      <c r="N83" s="511"/>
    </row>
    <row r="84" spans="1:14">
      <c r="A84" s="465" t="s">
        <v>46</v>
      </c>
      <c r="B84" s="465"/>
      <c r="C84" s="503"/>
      <c r="D84" s="504"/>
      <c r="E84" s="504"/>
      <c r="F84" s="504"/>
      <c r="G84" s="505"/>
      <c r="H84" s="465" t="s">
        <v>46</v>
      </c>
      <c r="I84" s="465"/>
      <c r="J84" s="503"/>
      <c r="K84" s="504"/>
      <c r="L84" s="504"/>
      <c r="M84" s="504"/>
      <c r="N84" s="505"/>
    </row>
    <row r="85" spans="1:14" ht="18" customHeight="1">
      <c r="A85" s="465"/>
      <c r="B85" s="465"/>
      <c r="C85" s="506"/>
      <c r="D85" s="507"/>
      <c r="E85" s="507"/>
      <c r="F85" s="507"/>
      <c r="G85" s="508"/>
      <c r="H85" s="465"/>
      <c r="I85" s="465"/>
      <c r="J85" s="506"/>
      <c r="K85" s="507"/>
      <c r="L85" s="507"/>
      <c r="M85" s="507"/>
      <c r="N85" s="508"/>
    </row>
    <row r="86" spans="1:14" ht="18" customHeight="1">
      <c r="A86" s="465"/>
      <c r="B86" s="465"/>
      <c r="C86" s="509"/>
      <c r="D86" s="510"/>
      <c r="E86" s="510"/>
      <c r="F86" s="510"/>
      <c r="G86" s="511"/>
      <c r="H86" s="465"/>
      <c r="I86" s="465"/>
      <c r="J86" s="509"/>
      <c r="K86" s="510"/>
      <c r="L86" s="510"/>
      <c r="M86" s="510"/>
      <c r="N86" s="511"/>
    </row>
    <row r="87" spans="1:14" ht="18" customHeight="1">
      <c r="A87" s="502" t="s">
        <v>47</v>
      </c>
      <c r="B87" s="502"/>
      <c r="C87" s="502"/>
      <c r="D87" s="502"/>
      <c r="E87" s="502"/>
      <c r="F87" s="502"/>
      <c r="G87" s="502"/>
      <c r="H87" s="502" t="s">
        <v>47</v>
      </c>
      <c r="I87" s="502"/>
      <c r="J87" s="502"/>
      <c r="K87" s="502"/>
      <c r="L87" s="502"/>
      <c r="M87" s="502"/>
      <c r="N87" s="502"/>
    </row>
    <row r="88" spans="1:14" ht="18" customHeight="1">
      <c r="A88" s="465" t="s">
        <v>48</v>
      </c>
      <c r="B88" s="465"/>
      <c r="C88" s="503"/>
      <c r="D88" s="504"/>
      <c r="E88" s="504"/>
      <c r="F88" s="504"/>
      <c r="G88" s="505"/>
      <c r="H88" s="465" t="s">
        <v>49</v>
      </c>
      <c r="I88" s="465"/>
      <c r="J88" s="503"/>
      <c r="K88" s="504"/>
      <c r="L88" s="504"/>
      <c r="M88" s="504"/>
      <c r="N88" s="505"/>
    </row>
    <row r="89" spans="1:14" ht="18" customHeight="1">
      <c r="A89" s="465"/>
      <c r="B89" s="465"/>
      <c r="C89" s="506"/>
      <c r="D89" s="507"/>
      <c r="E89" s="507"/>
      <c r="F89" s="507"/>
      <c r="G89" s="508"/>
      <c r="H89" s="465"/>
      <c r="I89" s="465"/>
      <c r="J89" s="506"/>
      <c r="K89" s="507"/>
      <c r="L89" s="507"/>
      <c r="M89" s="507"/>
      <c r="N89" s="508"/>
    </row>
    <row r="90" spans="1:14" ht="18" customHeight="1">
      <c r="A90" s="465"/>
      <c r="B90" s="465"/>
      <c r="C90" s="509"/>
      <c r="D90" s="510"/>
      <c r="E90" s="510"/>
      <c r="F90" s="510"/>
      <c r="G90" s="511"/>
      <c r="H90" s="465"/>
      <c r="I90" s="465"/>
      <c r="J90" s="509"/>
      <c r="K90" s="510"/>
      <c r="L90" s="510"/>
      <c r="M90" s="510"/>
      <c r="N90" s="511"/>
    </row>
    <row r="91" spans="1:14">
      <c r="A91" s="465" t="s">
        <v>50</v>
      </c>
      <c r="B91" s="465"/>
      <c r="C91" s="503"/>
      <c r="D91" s="504"/>
      <c r="E91" s="504"/>
      <c r="F91" s="504"/>
      <c r="G91" s="505"/>
      <c r="H91" s="465" t="s">
        <v>50</v>
      </c>
      <c r="I91" s="465"/>
      <c r="J91" s="503"/>
      <c r="K91" s="504"/>
      <c r="L91" s="504"/>
      <c r="M91" s="504"/>
      <c r="N91" s="505"/>
    </row>
    <row r="92" spans="1:14" ht="18" customHeight="1">
      <c r="A92" s="465"/>
      <c r="B92" s="465"/>
      <c r="C92" s="506"/>
      <c r="D92" s="507"/>
      <c r="E92" s="507"/>
      <c r="F92" s="507"/>
      <c r="G92" s="508"/>
      <c r="H92" s="465"/>
      <c r="I92" s="465"/>
      <c r="J92" s="506"/>
      <c r="K92" s="507"/>
      <c r="L92" s="507"/>
      <c r="M92" s="507"/>
      <c r="N92" s="508"/>
    </row>
    <row r="93" spans="1:14" ht="18" customHeight="1">
      <c r="A93" s="465"/>
      <c r="B93" s="465"/>
      <c r="C93" s="509"/>
      <c r="D93" s="510"/>
      <c r="E93" s="510"/>
      <c r="F93" s="510"/>
      <c r="G93" s="511"/>
      <c r="H93" s="465"/>
      <c r="I93" s="465"/>
      <c r="J93" s="509"/>
      <c r="K93" s="510"/>
      <c r="L93" s="510"/>
      <c r="M93" s="510"/>
      <c r="N93" s="511"/>
    </row>
    <row r="94" spans="1:14" ht="18" customHeight="1"/>
    <row r="95" spans="1:14" ht="18" customHeight="1">
      <c r="A95" s="486" t="s">
        <v>51</v>
      </c>
      <c r="B95" s="487"/>
      <c r="C95" s="487"/>
      <c r="D95" s="487"/>
      <c r="E95" s="487"/>
      <c r="F95" s="487"/>
      <c r="G95" s="487"/>
      <c r="H95" s="487"/>
      <c r="I95" s="487"/>
      <c r="J95" s="487"/>
      <c r="K95" s="487"/>
      <c r="L95" s="487"/>
      <c r="M95" s="487"/>
      <c r="N95" s="488"/>
    </row>
    <row r="96" spans="1:14" ht="25.15" customHeight="1">
      <c r="A96" s="27" t="s">
        <v>52</v>
      </c>
      <c r="B96" s="512" t="s">
        <v>53</v>
      </c>
      <c r="C96" s="512"/>
      <c r="D96" s="512"/>
      <c r="E96" s="512"/>
      <c r="F96" s="512"/>
      <c r="G96" s="512" t="s">
        <v>54</v>
      </c>
      <c r="H96" s="512"/>
      <c r="I96" s="512" t="s">
        <v>55</v>
      </c>
      <c r="J96" s="512"/>
      <c r="K96" s="512" t="s">
        <v>56</v>
      </c>
      <c r="L96" s="512"/>
      <c r="M96" s="513" t="s">
        <v>57</v>
      </c>
      <c r="N96" s="513"/>
    </row>
    <row r="97" spans="1:14" ht="18" customHeight="1">
      <c r="A97" s="28"/>
      <c r="B97" s="514" t="s">
        <v>253</v>
      </c>
      <c r="C97" s="515"/>
      <c r="D97" s="515"/>
      <c r="E97" s="515"/>
      <c r="F97" s="516"/>
      <c r="G97" s="517"/>
      <c r="H97" s="518"/>
      <c r="I97" s="519"/>
      <c r="J97" s="520"/>
      <c r="K97" s="521"/>
      <c r="L97" s="522"/>
      <c r="M97" s="523"/>
      <c r="N97" s="524"/>
    </row>
    <row r="98" spans="1:14">
      <c r="A98" s="29"/>
      <c r="B98" s="525" t="s">
        <v>274</v>
      </c>
      <c r="C98" s="526"/>
      <c r="D98" s="526"/>
      <c r="E98" s="526"/>
      <c r="F98" s="527"/>
      <c r="G98" s="528"/>
      <c r="H98" s="529"/>
      <c r="I98" s="530"/>
      <c r="J98" s="531"/>
      <c r="K98" s="532"/>
      <c r="L98" s="533"/>
      <c r="M98" s="534"/>
      <c r="N98" s="535"/>
    </row>
    <row r="99" spans="1:14">
      <c r="A99" s="29"/>
      <c r="B99" s="525" t="s">
        <v>275</v>
      </c>
      <c r="C99" s="526"/>
      <c r="D99" s="526"/>
      <c r="E99" s="526"/>
      <c r="F99" s="527"/>
      <c r="G99" s="528"/>
      <c r="H99" s="529"/>
      <c r="I99" s="530"/>
      <c r="J99" s="531"/>
      <c r="K99" s="532"/>
      <c r="L99" s="533"/>
      <c r="M99" s="534"/>
      <c r="N99" s="535"/>
    </row>
    <row r="100" spans="1:14" ht="36" customHeight="1">
      <c r="A100" s="29"/>
      <c r="B100" s="525" t="s">
        <v>276</v>
      </c>
      <c r="C100" s="526"/>
      <c r="D100" s="526"/>
      <c r="E100" s="526"/>
      <c r="F100" s="527"/>
      <c r="G100" s="528"/>
      <c r="H100" s="529"/>
      <c r="I100" s="530"/>
      <c r="J100" s="531"/>
      <c r="K100" s="532"/>
      <c r="L100" s="533"/>
      <c r="M100" s="534"/>
      <c r="N100" s="535"/>
    </row>
    <row r="101" spans="1:14">
      <c r="A101" s="29"/>
      <c r="B101" s="525" t="s">
        <v>277</v>
      </c>
      <c r="C101" s="526"/>
      <c r="D101" s="526"/>
      <c r="E101" s="526"/>
      <c r="F101" s="527"/>
      <c r="G101" s="528"/>
      <c r="H101" s="529"/>
      <c r="I101" s="530"/>
      <c r="J101" s="531"/>
      <c r="K101" s="532"/>
      <c r="L101" s="533"/>
      <c r="M101" s="534"/>
      <c r="N101" s="535"/>
    </row>
    <row r="102" spans="1:14">
      <c r="A102" s="29"/>
      <c r="B102" s="536"/>
      <c r="C102" s="537"/>
      <c r="D102" s="537"/>
      <c r="E102" s="537"/>
      <c r="F102" s="538"/>
      <c r="G102" s="528"/>
      <c r="H102" s="529"/>
      <c r="I102" s="530"/>
      <c r="J102" s="531"/>
      <c r="K102" s="532"/>
      <c r="L102" s="533"/>
      <c r="M102" s="534"/>
      <c r="N102" s="535"/>
    </row>
    <row r="103" spans="1:14">
      <c r="A103" s="29"/>
      <c r="B103" s="536"/>
      <c r="C103" s="537"/>
      <c r="D103" s="537"/>
      <c r="E103" s="537"/>
      <c r="F103" s="538"/>
      <c r="G103" s="528"/>
      <c r="H103" s="529"/>
      <c r="I103" s="530"/>
      <c r="J103" s="531"/>
      <c r="K103" s="532"/>
      <c r="L103" s="533"/>
      <c r="M103" s="534"/>
      <c r="N103" s="535"/>
    </row>
    <row r="104" spans="1:14">
      <c r="A104" s="29"/>
      <c r="B104" s="536"/>
      <c r="C104" s="537"/>
      <c r="D104" s="537"/>
      <c r="E104" s="537"/>
      <c r="F104" s="538"/>
      <c r="G104" s="528"/>
      <c r="H104" s="529"/>
      <c r="I104" s="530"/>
      <c r="J104" s="531"/>
      <c r="K104" s="532"/>
      <c r="L104" s="533"/>
      <c r="M104" s="534"/>
      <c r="N104" s="535"/>
    </row>
    <row r="105" spans="1:14">
      <c r="A105" s="29"/>
      <c r="B105" s="536"/>
      <c r="C105" s="537"/>
      <c r="D105" s="537"/>
      <c r="E105" s="537"/>
      <c r="F105" s="538"/>
      <c r="G105" s="528"/>
      <c r="H105" s="529"/>
      <c r="I105" s="530"/>
      <c r="J105" s="531"/>
      <c r="K105" s="532"/>
      <c r="L105" s="533"/>
      <c r="M105" s="534"/>
      <c r="N105" s="535"/>
    </row>
    <row r="106" spans="1:14">
      <c r="A106" s="29"/>
      <c r="B106" s="536"/>
      <c r="C106" s="537"/>
      <c r="D106" s="537"/>
      <c r="E106" s="537"/>
      <c r="F106" s="538"/>
      <c r="G106" s="528"/>
      <c r="H106" s="529"/>
      <c r="I106" s="530"/>
      <c r="J106" s="531"/>
      <c r="K106" s="532"/>
      <c r="L106" s="533"/>
      <c r="M106" s="534"/>
      <c r="N106" s="535"/>
    </row>
    <row r="107" spans="1:14">
      <c r="A107" s="29"/>
      <c r="B107" s="536"/>
      <c r="C107" s="537"/>
      <c r="D107" s="537"/>
      <c r="E107" s="537"/>
      <c r="F107" s="538"/>
      <c r="G107" s="528"/>
      <c r="H107" s="529"/>
      <c r="I107" s="530"/>
      <c r="J107" s="531"/>
      <c r="K107" s="532"/>
      <c r="L107" s="533"/>
      <c r="M107" s="534"/>
      <c r="N107" s="535"/>
    </row>
    <row r="108" spans="1:14">
      <c r="A108" s="29"/>
      <c r="B108" s="536"/>
      <c r="C108" s="537"/>
      <c r="D108" s="537"/>
      <c r="E108" s="537"/>
      <c r="F108" s="538"/>
      <c r="G108" s="528"/>
      <c r="H108" s="529"/>
      <c r="I108" s="530"/>
      <c r="J108" s="531"/>
      <c r="K108" s="532"/>
      <c r="L108" s="533"/>
      <c r="M108" s="534"/>
      <c r="N108" s="535"/>
    </row>
    <row r="109" spans="1:14">
      <c r="A109" s="30"/>
      <c r="B109" s="551"/>
      <c r="C109" s="552"/>
      <c r="D109" s="552"/>
      <c r="E109" s="552"/>
      <c r="F109" s="553"/>
      <c r="G109" s="554"/>
      <c r="H109" s="555"/>
      <c r="I109" s="556"/>
      <c r="J109" s="557"/>
      <c r="K109" s="558"/>
      <c r="L109" s="559"/>
      <c r="M109" s="560"/>
      <c r="N109" s="561"/>
    </row>
    <row r="110" spans="1:14">
      <c r="A110" s="31">
        <f>COUNTA(B97:F109)</f>
        <v>5</v>
      </c>
      <c r="B110" s="562" t="s">
        <v>58</v>
      </c>
      <c r="C110" s="562"/>
      <c r="D110" s="562"/>
      <c r="E110" s="562"/>
      <c r="F110" s="562"/>
      <c r="G110" s="562"/>
      <c r="H110" s="562"/>
      <c r="I110" s="562"/>
      <c r="J110" s="562"/>
      <c r="K110" s="562"/>
      <c r="L110" s="563"/>
      <c r="M110" s="564"/>
      <c r="N110" s="564"/>
    </row>
    <row r="112" spans="1:14">
      <c r="A112" s="502" t="s">
        <v>59</v>
      </c>
      <c r="B112" s="502"/>
      <c r="C112" s="502"/>
      <c r="D112" s="502"/>
      <c r="E112" s="502"/>
      <c r="F112" s="502"/>
      <c r="G112" s="502"/>
      <c r="H112" s="502"/>
      <c r="I112" s="502"/>
      <c r="J112" s="502"/>
      <c r="K112" s="502"/>
      <c r="L112" s="502"/>
      <c r="M112" s="502"/>
      <c r="N112" s="502"/>
    </row>
    <row r="113" spans="1:14">
      <c r="A113" s="539" t="s">
        <v>60</v>
      </c>
      <c r="B113" s="539"/>
      <c r="C113" s="539"/>
      <c r="D113" s="539"/>
      <c r="E113" s="540" t="s">
        <v>61</v>
      </c>
      <c r="F113" s="473"/>
      <c r="G113" s="473"/>
      <c r="H113" s="473"/>
      <c r="I113" s="473"/>
      <c r="J113" s="473"/>
      <c r="K113" s="473"/>
      <c r="L113" s="473"/>
      <c r="M113" s="541" t="s">
        <v>62</v>
      </c>
      <c r="N113" s="542"/>
    </row>
    <row r="114" spans="1:14">
      <c r="A114" s="543"/>
      <c r="B114" s="544"/>
      <c r="C114" s="544"/>
      <c r="D114" s="545"/>
      <c r="E114" s="543"/>
      <c r="F114" s="544"/>
      <c r="G114" s="544"/>
      <c r="H114" s="544"/>
      <c r="I114" s="544"/>
      <c r="J114" s="544"/>
      <c r="K114" s="544"/>
      <c r="L114" s="545"/>
      <c r="M114" s="547"/>
      <c r="N114" s="548"/>
    </row>
    <row r="115" spans="1:14">
      <c r="A115" s="546"/>
      <c r="B115" s="537"/>
      <c r="C115" s="537"/>
      <c r="D115" s="538"/>
      <c r="E115" s="546"/>
      <c r="F115" s="537"/>
      <c r="G115" s="537"/>
      <c r="H115" s="537"/>
      <c r="I115" s="537"/>
      <c r="J115" s="537"/>
      <c r="K115" s="537"/>
      <c r="L115" s="538"/>
      <c r="M115" s="549"/>
      <c r="N115" s="550"/>
    </row>
    <row r="116" spans="1:14">
      <c r="A116" s="546"/>
      <c r="B116" s="537"/>
      <c r="C116" s="537"/>
      <c r="D116" s="538"/>
      <c r="E116" s="546"/>
      <c r="F116" s="537"/>
      <c r="G116" s="537"/>
      <c r="H116" s="537"/>
      <c r="I116" s="537"/>
      <c r="J116" s="537"/>
      <c r="K116" s="537"/>
      <c r="L116" s="538"/>
      <c r="M116" s="549"/>
      <c r="N116" s="550"/>
    </row>
    <row r="117" spans="1:14">
      <c r="A117" s="546"/>
      <c r="B117" s="537"/>
      <c r="C117" s="537"/>
      <c r="D117" s="538"/>
      <c r="E117" s="546"/>
      <c r="F117" s="537"/>
      <c r="G117" s="537"/>
      <c r="H117" s="537"/>
      <c r="I117" s="537"/>
      <c r="J117" s="537"/>
      <c r="K117" s="537"/>
      <c r="L117" s="538"/>
      <c r="M117" s="549"/>
      <c r="N117" s="550"/>
    </row>
    <row r="118" spans="1:14">
      <c r="A118" s="546"/>
      <c r="B118" s="537"/>
      <c r="C118" s="537"/>
      <c r="D118" s="538"/>
      <c r="E118" s="546"/>
      <c r="F118" s="537"/>
      <c r="G118" s="537"/>
      <c r="H118" s="537"/>
      <c r="I118" s="537"/>
      <c r="J118" s="537"/>
      <c r="K118" s="537"/>
      <c r="L118" s="538"/>
      <c r="M118" s="549"/>
      <c r="N118" s="550"/>
    </row>
    <row r="119" spans="1:14">
      <c r="A119" s="546"/>
      <c r="B119" s="537"/>
      <c r="C119" s="537"/>
      <c r="D119" s="538"/>
      <c r="E119" s="546"/>
      <c r="F119" s="537"/>
      <c r="G119" s="537"/>
      <c r="H119" s="537"/>
      <c r="I119" s="537"/>
      <c r="J119" s="537"/>
      <c r="K119" s="537"/>
      <c r="L119" s="538"/>
      <c r="M119" s="549"/>
      <c r="N119" s="550"/>
    </row>
    <row r="120" spans="1:14">
      <c r="A120" s="546"/>
      <c r="B120" s="537"/>
      <c r="C120" s="537"/>
      <c r="D120" s="538"/>
      <c r="E120" s="546"/>
      <c r="F120" s="537"/>
      <c r="G120" s="537"/>
      <c r="H120" s="537"/>
      <c r="I120" s="537"/>
      <c r="J120" s="537"/>
      <c r="K120" s="537"/>
      <c r="L120" s="538"/>
      <c r="M120" s="549"/>
      <c r="N120" s="550"/>
    </row>
    <row r="121" spans="1:14">
      <c r="A121" s="546"/>
      <c r="B121" s="537"/>
      <c r="C121" s="537"/>
      <c r="D121" s="538"/>
      <c r="E121" s="546"/>
      <c r="F121" s="537"/>
      <c r="G121" s="537"/>
      <c r="H121" s="537"/>
      <c r="I121" s="537"/>
      <c r="J121" s="537"/>
      <c r="K121" s="537"/>
      <c r="L121" s="538"/>
      <c r="M121" s="549"/>
      <c r="N121" s="550"/>
    </row>
    <row r="122" spans="1:14">
      <c r="A122" s="546"/>
      <c r="B122" s="537"/>
      <c r="C122" s="537"/>
      <c r="D122" s="538"/>
      <c r="E122" s="546"/>
      <c r="F122" s="537"/>
      <c r="G122" s="537"/>
      <c r="H122" s="537"/>
      <c r="I122" s="537"/>
      <c r="J122" s="537"/>
      <c r="K122" s="537"/>
      <c r="L122" s="538"/>
      <c r="M122" s="549"/>
      <c r="N122" s="550"/>
    </row>
    <row r="123" spans="1:14">
      <c r="A123" s="546"/>
      <c r="B123" s="537"/>
      <c r="C123" s="537"/>
      <c r="D123" s="538"/>
      <c r="E123" s="546"/>
      <c r="F123" s="537"/>
      <c r="G123" s="537"/>
      <c r="H123" s="537"/>
      <c r="I123" s="537"/>
      <c r="J123" s="537"/>
      <c r="K123" s="537"/>
      <c r="L123" s="538"/>
      <c r="M123" s="549"/>
      <c r="N123" s="550"/>
    </row>
    <row r="124" spans="1:14">
      <c r="A124" s="546"/>
      <c r="B124" s="537"/>
      <c r="C124" s="537"/>
      <c r="D124" s="538"/>
      <c r="E124" s="546"/>
      <c r="F124" s="537"/>
      <c r="G124" s="537"/>
      <c r="H124" s="537"/>
      <c r="I124" s="537"/>
      <c r="J124" s="537"/>
      <c r="K124" s="537"/>
      <c r="L124" s="538"/>
      <c r="M124" s="549"/>
      <c r="N124" s="550"/>
    </row>
    <row r="125" spans="1:14">
      <c r="A125" s="546"/>
      <c r="B125" s="537"/>
      <c r="C125" s="537"/>
      <c r="D125" s="538"/>
      <c r="E125" s="546"/>
      <c r="F125" s="537"/>
      <c r="G125" s="537"/>
      <c r="H125" s="537"/>
      <c r="I125" s="537"/>
      <c r="J125" s="537"/>
      <c r="K125" s="537"/>
      <c r="L125" s="538"/>
      <c r="M125" s="549"/>
      <c r="N125" s="550"/>
    </row>
    <row r="126" spans="1:14">
      <c r="A126" s="546"/>
      <c r="B126" s="537"/>
      <c r="C126" s="537"/>
      <c r="D126" s="538"/>
      <c r="E126" s="546"/>
      <c r="F126" s="537"/>
      <c r="G126" s="537"/>
      <c r="H126" s="537"/>
      <c r="I126" s="537"/>
      <c r="J126" s="537"/>
      <c r="K126" s="537"/>
      <c r="L126" s="538"/>
      <c r="M126" s="549"/>
      <c r="N126" s="550"/>
    </row>
    <row r="127" spans="1:14">
      <c r="A127" s="568"/>
      <c r="B127" s="552"/>
      <c r="C127" s="552"/>
      <c r="D127" s="553"/>
      <c r="E127" s="568"/>
      <c r="F127" s="552"/>
      <c r="G127" s="552"/>
      <c r="H127" s="552"/>
      <c r="I127" s="552"/>
      <c r="J127" s="552"/>
      <c r="K127" s="552"/>
      <c r="L127" s="553"/>
      <c r="M127" s="569"/>
      <c r="N127" s="570"/>
    </row>
    <row r="128" spans="1:14">
      <c r="A128" s="564" t="s">
        <v>63</v>
      </c>
      <c r="B128" s="564"/>
      <c r="C128" s="564"/>
      <c r="D128" s="564"/>
      <c r="E128" s="564"/>
      <c r="F128" s="564"/>
      <c r="G128" s="564"/>
      <c r="H128" s="564"/>
      <c r="I128" s="564"/>
      <c r="J128" s="564"/>
      <c r="K128" s="564"/>
      <c r="L128" s="564"/>
      <c r="M128" s="565"/>
      <c r="N128" s="565"/>
    </row>
    <row r="129" spans="1:14">
      <c r="A129" s="566" t="s">
        <v>63</v>
      </c>
      <c r="B129" s="566"/>
      <c r="C129" s="566"/>
      <c r="D129" s="566"/>
      <c r="E129" s="566"/>
      <c r="F129" s="566"/>
      <c r="G129" s="566"/>
      <c r="H129" s="566"/>
      <c r="I129" s="566"/>
      <c r="J129" s="566"/>
      <c r="K129" s="566"/>
      <c r="L129" s="566"/>
      <c r="M129" s="567">
        <f>M128+M110</f>
        <v>0</v>
      </c>
      <c r="N129" s="567"/>
    </row>
    <row r="133" spans="1:14" ht="22.5" customHeight="1"/>
    <row r="65539" spans="251:255">
      <c r="IQ65539" s="8" t="s">
        <v>64</v>
      </c>
      <c r="IR65539" s="8" t="s">
        <v>65</v>
      </c>
      <c r="IS65539" s="8" t="s">
        <v>66</v>
      </c>
      <c r="IT65539" s="8" t="s">
        <v>67</v>
      </c>
      <c r="IU65539" s="8" t="s">
        <v>68</v>
      </c>
    </row>
    <row r="65540" spans="251:255">
      <c r="IQ65540" s="8" t="e">
        <f>#REF!&amp;#REF!</f>
        <v>#REF!</v>
      </c>
      <c r="IR65540" s="8">
        <f>$A$14</f>
        <v>0</v>
      </c>
      <c r="IS65540" s="8" t="e">
        <f>$B$22&amp;" - "&amp;$B$23&amp;" - "&amp;$B$24&amp;" - "&amp;$I$22&amp;" - "&amp;#REF!&amp;" - "&amp;$I$23&amp;" - "&amp;$I$24&amp;" - "&amp;#REF!</f>
        <v>#REF!</v>
      </c>
      <c r="IT65540" s="8" t="e">
        <f>$A$42&amp;": "&amp;$I$42&amp;" - "&amp;#REF!&amp;": "&amp;#REF!&amp;" - "&amp;$A$38&amp;": "&amp;$I$38&amp;" - "&amp;$A$39&amp;": "&amp;$I$39&amp;" - "&amp;#REF!&amp;": "&amp;#REF!&amp;" - "&amp;#REF!&amp;": "&amp;#REF!&amp;" - "&amp;$A$43&amp;": "&amp;$I$43&amp;" - "&amp;$A$44&amp;": "&amp;$I$44&amp;" - "&amp;#REF!&amp;": "&amp;#REF!&amp;" - "&amp;$A$48&amp;": "&amp;$I$48&amp;" - "&amp;$A$49&amp;": "&amp;$I$49&amp;" - "&amp;#REF!&amp;": "&amp;#REF!&amp;" - "&amp;$A$52&amp;": "&amp;$I$52</f>
        <v>#REF!</v>
      </c>
      <c r="IU65540" s="8">
        <f>$A$110</f>
        <v>5</v>
      </c>
    </row>
  </sheetData>
  <sheetProtection formatCells="0" formatColumns="0" formatRows="0"/>
  <mergeCells count="298">
    <mergeCell ref="A120:D121"/>
    <mergeCell ref="E120:L121"/>
    <mergeCell ref="M120:N121"/>
    <mergeCell ref="A122:D123"/>
    <mergeCell ref="E122:L123"/>
    <mergeCell ref="M122:N123"/>
    <mergeCell ref="A116:D117"/>
    <mergeCell ref="E116:L117"/>
    <mergeCell ref="M116:N117"/>
    <mergeCell ref="A118:D119"/>
    <mergeCell ref="E118:L119"/>
    <mergeCell ref="M118:N119"/>
    <mergeCell ref="A128:L128"/>
    <mergeCell ref="M128:N128"/>
    <mergeCell ref="A129:L129"/>
    <mergeCell ref="M129:N129"/>
    <mergeCell ref="A124:D125"/>
    <mergeCell ref="E124:L125"/>
    <mergeCell ref="M124:N125"/>
    <mergeCell ref="A126:D127"/>
    <mergeCell ref="E126:L127"/>
    <mergeCell ref="M126:N127"/>
    <mergeCell ref="A112:N112"/>
    <mergeCell ref="A113:D113"/>
    <mergeCell ref="E113:L113"/>
    <mergeCell ref="M113:N113"/>
    <mergeCell ref="A114:D115"/>
    <mergeCell ref="E114:L115"/>
    <mergeCell ref="M114:N115"/>
    <mergeCell ref="B109:F109"/>
    <mergeCell ref="G109:H109"/>
    <mergeCell ref="I109:J109"/>
    <mergeCell ref="K109:L109"/>
    <mergeCell ref="M109:N109"/>
    <mergeCell ref="B110:L110"/>
    <mergeCell ref="M110:N110"/>
    <mergeCell ref="B107:F107"/>
    <mergeCell ref="G107:H107"/>
    <mergeCell ref="I107:J107"/>
    <mergeCell ref="K107:L107"/>
    <mergeCell ref="M107:N107"/>
    <mergeCell ref="B108:F108"/>
    <mergeCell ref="G108:H108"/>
    <mergeCell ref="I108:J108"/>
    <mergeCell ref="K108:L108"/>
    <mergeCell ref="M108:N108"/>
    <mergeCell ref="B105:F105"/>
    <mergeCell ref="G105:H105"/>
    <mergeCell ref="I105:J105"/>
    <mergeCell ref="K105:L105"/>
    <mergeCell ref="M105:N105"/>
    <mergeCell ref="B106:F106"/>
    <mergeCell ref="G106:H106"/>
    <mergeCell ref="I106:J106"/>
    <mergeCell ref="K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A91:B93"/>
    <mergeCell ref="C91:G93"/>
    <mergeCell ref="H91:I93"/>
    <mergeCell ref="J91:N93"/>
    <mergeCell ref="A95:N95"/>
    <mergeCell ref="B96:F96"/>
    <mergeCell ref="G96:H96"/>
    <mergeCell ref="I96:J96"/>
    <mergeCell ref="K96:L96"/>
    <mergeCell ref="M96:N96"/>
    <mergeCell ref="A87:G87"/>
    <mergeCell ref="H87:N87"/>
    <mergeCell ref="A88:B90"/>
    <mergeCell ref="C88:G90"/>
    <mergeCell ref="H88:I90"/>
    <mergeCell ref="J88:N90"/>
    <mergeCell ref="A81:B83"/>
    <mergeCell ref="C81:G83"/>
    <mergeCell ref="H81:I83"/>
    <mergeCell ref="J81:N83"/>
    <mergeCell ref="A84:B86"/>
    <mergeCell ref="C84:G86"/>
    <mergeCell ref="H84:I86"/>
    <mergeCell ref="J84:N86"/>
    <mergeCell ref="A78:E78"/>
    <mergeCell ref="F78:G78"/>
    <mergeCell ref="H78:L78"/>
    <mergeCell ref="M78:N78"/>
    <mergeCell ref="A80:G80"/>
    <mergeCell ref="H80:N80"/>
    <mergeCell ref="A76:D76"/>
    <mergeCell ref="E76:G76"/>
    <mergeCell ref="H76:K76"/>
    <mergeCell ref="L76:N76"/>
    <mergeCell ref="A77:E77"/>
    <mergeCell ref="F77:G77"/>
    <mergeCell ref="H77:L77"/>
    <mergeCell ref="M77:N77"/>
    <mergeCell ref="A74:E74"/>
    <mergeCell ref="F74:G74"/>
    <mergeCell ref="H74:L74"/>
    <mergeCell ref="M74:N74"/>
    <mergeCell ref="A75:E75"/>
    <mergeCell ref="F75:G75"/>
    <mergeCell ref="H75:L75"/>
    <mergeCell ref="M75:N75"/>
    <mergeCell ref="A73:D73"/>
    <mergeCell ref="E73:G73"/>
    <mergeCell ref="H73:K73"/>
    <mergeCell ref="L73:N73"/>
    <mergeCell ref="A56:B57"/>
    <mergeCell ref="A58:B59"/>
    <mergeCell ref="A60:B61"/>
    <mergeCell ref="A62:B63"/>
    <mergeCell ref="A64:B65"/>
    <mergeCell ref="A70:B71"/>
    <mergeCell ref="A52:F52"/>
    <mergeCell ref="G52:H52"/>
    <mergeCell ref="I52:J52"/>
    <mergeCell ref="A66:B67"/>
    <mergeCell ref="A68:B69"/>
    <mergeCell ref="K52:L52"/>
    <mergeCell ref="A54:N54"/>
    <mergeCell ref="A55:B55"/>
    <mergeCell ref="A50:F50"/>
    <mergeCell ref="G50:H50"/>
    <mergeCell ref="I50:J50"/>
    <mergeCell ref="K50:L50"/>
    <mergeCell ref="A51:F51"/>
    <mergeCell ref="G51:H51"/>
    <mergeCell ref="I51:J51"/>
    <mergeCell ref="K51:L51"/>
    <mergeCell ref="A48:F48"/>
    <mergeCell ref="G48:H48"/>
    <mergeCell ref="I48:J48"/>
    <mergeCell ref="K48:L48"/>
    <mergeCell ref="A49:F49"/>
    <mergeCell ref="G49:H49"/>
    <mergeCell ref="I49:J49"/>
    <mergeCell ref="K49:L49"/>
    <mergeCell ref="A45:F45"/>
    <mergeCell ref="G45:H45"/>
    <mergeCell ref="I45:J45"/>
    <mergeCell ref="K45:L45"/>
    <mergeCell ref="A46:F46"/>
    <mergeCell ref="G46:H46"/>
    <mergeCell ref="I46:J46"/>
    <mergeCell ref="K46:L46"/>
    <mergeCell ref="A47:F47"/>
    <mergeCell ref="G47:H47"/>
    <mergeCell ref="I47:J47"/>
    <mergeCell ref="K47:L47"/>
    <mergeCell ref="A44:F44"/>
    <mergeCell ref="G44:H44"/>
    <mergeCell ref="I44:J44"/>
    <mergeCell ref="K44:L44"/>
    <mergeCell ref="A41:F41"/>
    <mergeCell ref="G41:H41"/>
    <mergeCell ref="I41:J41"/>
    <mergeCell ref="K41:L41"/>
    <mergeCell ref="A42:F42"/>
    <mergeCell ref="G42:H42"/>
    <mergeCell ref="I42:J42"/>
    <mergeCell ref="K42:L42"/>
    <mergeCell ref="A43:F43"/>
    <mergeCell ref="G43:H43"/>
    <mergeCell ref="I43:J43"/>
    <mergeCell ref="K43:L43"/>
    <mergeCell ref="A28:F28"/>
    <mergeCell ref="G28:H28"/>
    <mergeCell ref="I28:J28"/>
    <mergeCell ref="K28:L28"/>
    <mergeCell ref="A39:F39"/>
    <mergeCell ref="G39:H39"/>
    <mergeCell ref="I39:J39"/>
    <mergeCell ref="K39:L39"/>
    <mergeCell ref="A40:F40"/>
    <mergeCell ref="G40:H40"/>
    <mergeCell ref="I40:J40"/>
    <mergeCell ref="K40:L40"/>
    <mergeCell ref="G38:H38"/>
    <mergeCell ref="A38:F38"/>
    <mergeCell ref="I38:J38"/>
    <mergeCell ref="K38:L38"/>
    <mergeCell ref="A32:F32"/>
    <mergeCell ref="G32:H32"/>
    <mergeCell ref="I32:J32"/>
    <mergeCell ref="K32:L32"/>
    <mergeCell ref="A33:F33"/>
    <mergeCell ref="G33:H33"/>
    <mergeCell ref="I33:J33"/>
    <mergeCell ref="K33:L33"/>
    <mergeCell ref="A26:N26"/>
    <mergeCell ref="A27:F27"/>
    <mergeCell ref="G27:H27"/>
    <mergeCell ref="I27:J27"/>
    <mergeCell ref="K27:L27"/>
    <mergeCell ref="A21:N21"/>
    <mergeCell ref="B22:G22"/>
    <mergeCell ref="I22:N22"/>
    <mergeCell ref="B23:G23"/>
    <mergeCell ref="I23:N23"/>
    <mergeCell ref="B24:G24"/>
    <mergeCell ref="I24:N24"/>
    <mergeCell ref="B25:G25"/>
    <mergeCell ref="I25:N25"/>
    <mergeCell ref="O8:O18"/>
    <mergeCell ref="A10:B17"/>
    <mergeCell ref="A18:B18"/>
    <mergeCell ref="A5:B5"/>
    <mergeCell ref="C5:H5"/>
    <mergeCell ref="I5:J5"/>
    <mergeCell ref="K5:N5"/>
    <mergeCell ref="A6:B6"/>
    <mergeCell ref="C6:H6"/>
    <mergeCell ref="I6:J6"/>
    <mergeCell ref="K6:N6"/>
    <mergeCell ref="A7:B7"/>
    <mergeCell ref="C7:N7"/>
    <mergeCell ref="C8:N18"/>
    <mergeCell ref="A1:N1"/>
    <mergeCell ref="A2:D2"/>
    <mergeCell ref="E2:H2"/>
    <mergeCell ref="I2:N2"/>
    <mergeCell ref="A3:D4"/>
    <mergeCell ref="E3:H4"/>
    <mergeCell ref="I3:N4"/>
    <mergeCell ref="C19:H20"/>
    <mergeCell ref="I19:J19"/>
    <mergeCell ref="K19:L19"/>
    <mergeCell ref="M19:N19"/>
    <mergeCell ref="I20:J20"/>
    <mergeCell ref="K20:L20"/>
    <mergeCell ref="M20:N20"/>
    <mergeCell ref="A29:F29"/>
    <mergeCell ref="G29:H29"/>
    <mergeCell ref="I29:J29"/>
    <mergeCell ref="K29:L29"/>
    <mergeCell ref="A30:F30"/>
    <mergeCell ref="G30:H30"/>
    <mergeCell ref="I30:J30"/>
    <mergeCell ref="K30:L30"/>
    <mergeCell ref="A31:F31"/>
    <mergeCell ref="G31:H31"/>
    <mergeCell ref="I31:J31"/>
    <mergeCell ref="K31:L31"/>
    <mergeCell ref="A37:F37"/>
    <mergeCell ref="G37:H37"/>
    <mergeCell ref="I37:J37"/>
    <mergeCell ref="K37:L37"/>
    <mergeCell ref="A34:F34"/>
    <mergeCell ref="G34:H34"/>
    <mergeCell ref="I34:J34"/>
    <mergeCell ref="K34:L34"/>
    <mergeCell ref="A35:F35"/>
    <mergeCell ref="G35:H35"/>
    <mergeCell ref="I35:J35"/>
    <mergeCell ref="K35:L35"/>
    <mergeCell ref="A36:F36"/>
    <mergeCell ref="G36:H36"/>
    <mergeCell ref="I36:J36"/>
    <mergeCell ref="K36:L36"/>
  </mergeCells>
  <conditionalFormatting sqref="C56:N56 C58:N58 C60:N60 C62:N62 C64:N64 C66:N66 C68:N68 C70:N70">
    <cfRule type="cellIs" dxfId="23" priority="5" stopIfTrue="1" operator="equal">
      <formula>"x"</formula>
    </cfRule>
  </conditionalFormatting>
  <conditionalFormatting sqref="C57:N57 C59:N59 C61:N61 C63:N63 C65:N65 C67:N67 C69:N69 C71:N71">
    <cfRule type="cellIs" dxfId="22" priority="6" stopIfTrue="1" operator="equal">
      <formula>"x"</formula>
    </cfRule>
  </conditionalFormatting>
  <conditionalFormatting sqref="C66:N66">
    <cfRule type="cellIs" dxfId="21" priority="3" stopIfTrue="1" operator="equal">
      <formula>"x"</formula>
    </cfRule>
  </conditionalFormatting>
  <conditionalFormatting sqref="C67:N67">
    <cfRule type="cellIs" dxfId="20" priority="4" stopIfTrue="1" operator="equal">
      <formula>"x"</formula>
    </cfRule>
  </conditionalFormatting>
  <conditionalFormatting sqref="C68:N68">
    <cfRule type="cellIs" dxfId="19" priority="1" stopIfTrue="1" operator="equal">
      <formula>"x"</formula>
    </cfRule>
  </conditionalFormatting>
  <conditionalFormatting sqref="C69:N69">
    <cfRule type="cellIs" dxfId="18"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6:N71"/>
  </dataValidations>
  <printOptions horizontalCentered="1"/>
  <pageMargins left="0.47" right="0.41" top="0.56000000000000005" bottom="0.52" header="0.23" footer="0.23622047244094491"/>
  <pageSetup paperSize="9" scale="97" orientation="portrait" horizontalDpi="300" verticalDpi="300" r:id="rId1"/>
  <headerFooter alignWithMargins="0"/>
  <rowBreaks count="2" manualBreakCount="2">
    <brk id="52" max="16383" man="1"/>
    <brk id="9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5533"/>
  <sheetViews>
    <sheetView zoomScaleNormal="100" workbookViewId="0">
      <selection activeCell="C5" sqref="C5:H5"/>
    </sheetView>
  </sheetViews>
  <sheetFormatPr defaultColWidth="9.140625" defaultRowHeight="12.75"/>
  <cols>
    <col min="1" max="2" width="8.5703125" style="1" customWidth="1"/>
    <col min="3" max="14" width="6.5703125" style="1" customWidth="1"/>
    <col min="15" max="15" width="89.85546875" style="1" customWidth="1"/>
    <col min="16" max="16" width="10" style="1" bestFit="1" customWidth="1"/>
    <col min="17" max="244" width="9.140625" style="1"/>
    <col min="245" max="245" width="14.140625" style="1" bestFit="1" customWidth="1"/>
    <col min="246" max="16384" width="9.140625" style="1"/>
  </cols>
  <sheetData>
    <row r="1" spans="1:15" ht="18" customHeight="1" thickBot="1">
      <c r="A1" s="421" t="s">
        <v>0</v>
      </c>
      <c r="B1" s="421"/>
      <c r="C1" s="421"/>
      <c r="D1" s="421"/>
      <c r="E1" s="421"/>
      <c r="F1" s="421"/>
      <c r="G1" s="421"/>
      <c r="H1" s="421"/>
      <c r="I1" s="421"/>
      <c r="J1" s="421"/>
      <c r="K1" s="421"/>
      <c r="L1" s="421"/>
      <c r="M1" s="421"/>
      <c r="N1" s="421"/>
    </row>
    <row r="2" spans="1:15" s="2" customFormat="1" ht="12" thickBot="1">
      <c r="A2" s="422" t="s">
        <v>1</v>
      </c>
      <c r="B2" s="423"/>
      <c r="C2" s="423"/>
      <c r="D2" s="423"/>
      <c r="E2" s="423" t="s">
        <v>2</v>
      </c>
      <c r="F2" s="423"/>
      <c r="G2" s="423"/>
      <c r="H2" s="423"/>
      <c r="I2" s="423" t="s">
        <v>3</v>
      </c>
      <c r="J2" s="423"/>
      <c r="K2" s="423"/>
      <c r="L2" s="423"/>
      <c r="M2" s="423"/>
      <c r="N2" s="424"/>
    </row>
    <row r="3" spans="1:15" s="2" customFormat="1" ht="11.25">
      <c r="A3" s="425" t="s">
        <v>4</v>
      </c>
      <c r="B3" s="426"/>
      <c r="C3" s="426"/>
      <c r="D3" s="426"/>
      <c r="E3" s="426" t="s">
        <v>4</v>
      </c>
      <c r="F3" s="426"/>
      <c r="G3" s="426"/>
      <c r="H3" s="426"/>
      <c r="I3" s="429" t="s">
        <v>4</v>
      </c>
      <c r="J3" s="430"/>
      <c r="K3" s="430"/>
      <c r="L3" s="430"/>
      <c r="M3" s="430"/>
      <c r="N3" s="431"/>
    </row>
    <row r="4" spans="1:15" s="2" customFormat="1" ht="11.25">
      <c r="A4" s="427"/>
      <c r="B4" s="428"/>
      <c r="C4" s="428"/>
      <c r="D4" s="428"/>
      <c r="E4" s="428"/>
      <c r="F4" s="428"/>
      <c r="G4" s="428"/>
      <c r="H4" s="428"/>
      <c r="I4" s="432"/>
      <c r="J4" s="433"/>
      <c r="K4" s="433"/>
      <c r="L4" s="433"/>
      <c r="M4" s="433"/>
      <c r="N4" s="434"/>
    </row>
    <row r="5" spans="1:15" s="2" customFormat="1" ht="27" customHeight="1">
      <c r="A5" s="453" t="s">
        <v>5</v>
      </c>
      <c r="B5" s="454"/>
      <c r="C5" s="455" t="s">
        <v>330</v>
      </c>
      <c r="D5" s="455"/>
      <c r="E5" s="455"/>
      <c r="F5" s="455"/>
      <c r="G5" s="455"/>
      <c r="H5" s="455"/>
      <c r="I5" s="454" t="s">
        <v>6</v>
      </c>
      <c r="J5" s="454"/>
      <c r="K5" s="575" t="s">
        <v>309</v>
      </c>
      <c r="L5" s="575"/>
      <c r="M5" s="575"/>
      <c r="N5" s="576"/>
    </row>
    <row r="6" spans="1:15" ht="22.5" customHeight="1">
      <c r="A6" s="458" t="s">
        <v>7</v>
      </c>
      <c r="B6" s="459"/>
      <c r="C6" s="460" t="s">
        <v>314</v>
      </c>
      <c r="D6" s="460"/>
      <c r="E6" s="460"/>
      <c r="F6" s="460"/>
      <c r="G6" s="460"/>
      <c r="H6" s="460"/>
      <c r="I6" s="459" t="s">
        <v>8</v>
      </c>
      <c r="J6" s="459"/>
      <c r="K6" s="461" t="s">
        <v>312</v>
      </c>
      <c r="L6" s="462"/>
      <c r="M6" s="462"/>
      <c r="N6" s="463"/>
    </row>
    <row r="7" spans="1:15" ht="41.25" customHeight="1">
      <c r="A7" s="464" t="s">
        <v>9</v>
      </c>
      <c r="B7" s="465"/>
      <c r="C7" s="466" t="s">
        <v>316</v>
      </c>
      <c r="D7" s="467"/>
      <c r="E7" s="467"/>
      <c r="F7" s="467"/>
      <c r="G7" s="467"/>
      <c r="H7" s="467"/>
      <c r="I7" s="467"/>
      <c r="J7" s="467"/>
      <c r="K7" s="467"/>
      <c r="L7" s="467"/>
      <c r="M7" s="467"/>
      <c r="N7" s="468"/>
    </row>
    <row r="8" spans="1:15" ht="12.75" customHeight="1">
      <c r="A8" s="3"/>
      <c r="B8" s="4"/>
      <c r="C8" s="263" t="s">
        <v>313</v>
      </c>
      <c r="D8" s="264"/>
      <c r="E8" s="264"/>
      <c r="F8" s="264"/>
      <c r="G8" s="264"/>
      <c r="H8" s="264"/>
      <c r="I8" s="264"/>
      <c r="J8" s="264"/>
      <c r="K8" s="264"/>
      <c r="L8" s="264"/>
      <c r="M8" s="264"/>
      <c r="N8" s="265"/>
      <c r="O8" s="447"/>
    </row>
    <row r="9" spans="1:15" ht="12.75" customHeight="1">
      <c r="A9" s="5"/>
      <c r="B9" s="6"/>
      <c r="C9" s="263"/>
      <c r="D9" s="264"/>
      <c r="E9" s="264"/>
      <c r="F9" s="264"/>
      <c r="G9" s="264"/>
      <c r="H9" s="264"/>
      <c r="I9" s="264"/>
      <c r="J9" s="264"/>
      <c r="K9" s="264"/>
      <c r="L9" s="264"/>
      <c r="M9" s="264"/>
      <c r="N9" s="265"/>
      <c r="O9" s="448"/>
    </row>
    <row r="10" spans="1:15" ht="12.75" customHeight="1">
      <c r="A10" s="449" t="s">
        <v>10</v>
      </c>
      <c r="B10" s="450"/>
      <c r="C10" s="263"/>
      <c r="D10" s="264"/>
      <c r="E10" s="264"/>
      <c r="F10" s="264"/>
      <c r="G10" s="264"/>
      <c r="H10" s="264"/>
      <c r="I10" s="264"/>
      <c r="J10" s="264"/>
      <c r="K10" s="264"/>
      <c r="L10" s="264"/>
      <c r="M10" s="264"/>
      <c r="N10" s="265"/>
      <c r="O10" s="448"/>
    </row>
    <row r="11" spans="1:15" ht="12.75" customHeight="1">
      <c r="A11" s="449"/>
      <c r="B11" s="450"/>
      <c r="C11" s="263"/>
      <c r="D11" s="264"/>
      <c r="E11" s="264"/>
      <c r="F11" s="264"/>
      <c r="G11" s="264"/>
      <c r="H11" s="264"/>
      <c r="I11" s="264"/>
      <c r="J11" s="264"/>
      <c r="K11" s="264"/>
      <c r="L11" s="264"/>
      <c r="M11" s="264"/>
      <c r="N11" s="265"/>
      <c r="O11" s="448"/>
    </row>
    <row r="12" spans="1:15" ht="24" customHeight="1">
      <c r="A12" s="449"/>
      <c r="B12" s="450"/>
      <c r="C12" s="263"/>
      <c r="D12" s="264"/>
      <c r="E12" s="264"/>
      <c r="F12" s="264"/>
      <c r="G12" s="264"/>
      <c r="H12" s="264"/>
      <c r="I12" s="264"/>
      <c r="J12" s="264"/>
      <c r="K12" s="264"/>
      <c r="L12" s="264"/>
      <c r="M12" s="264"/>
      <c r="N12" s="265"/>
      <c r="O12" s="448"/>
    </row>
    <row r="13" spans="1:15" ht="12.75" customHeight="1">
      <c r="A13" s="449"/>
      <c r="B13" s="450"/>
      <c r="C13" s="263"/>
      <c r="D13" s="264"/>
      <c r="E13" s="264"/>
      <c r="F13" s="264"/>
      <c r="G13" s="264"/>
      <c r="H13" s="264"/>
      <c r="I13" s="264"/>
      <c r="J13" s="264"/>
      <c r="K13" s="264"/>
      <c r="L13" s="264"/>
      <c r="M13" s="264"/>
      <c r="N13" s="265"/>
      <c r="O13" s="448"/>
    </row>
    <row r="14" spans="1:15" ht="12.75" customHeight="1">
      <c r="A14" s="449"/>
      <c r="B14" s="450"/>
      <c r="C14" s="263"/>
      <c r="D14" s="264"/>
      <c r="E14" s="264"/>
      <c r="F14" s="264"/>
      <c r="G14" s="264"/>
      <c r="H14" s="264"/>
      <c r="I14" s="264"/>
      <c r="J14" s="264"/>
      <c r="K14" s="264"/>
      <c r="L14" s="264"/>
      <c r="M14" s="264"/>
      <c r="N14" s="265"/>
      <c r="O14" s="448"/>
    </row>
    <row r="15" spans="1:15" ht="12.75" customHeight="1">
      <c r="A15" s="449"/>
      <c r="B15" s="450"/>
      <c r="C15" s="263"/>
      <c r="D15" s="264"/>
      <c r="E15" s="264"/>
      <c r="F15" s="264"/>
      <c r="G15" s="264"/>
      <c r="H15" s="264"/>
      <c r="I15" s="264"/>
      <c r="J15" s="264"/>
      <c r="K15" s="264"/>
      <c r="L15" s="264"/>
      <c r="M15" s="264"/>
      <c r="N15" s="265"/>
      <c r="O15" s="448"/>
    </row>
    <row r="16" spans="1:15" ht="12.75" customHeight="1">
      <c r="A16" s="449"/>
      <c r="B16" s="450"/>
      <c r="C16" s="263"/>
      <c r="D16" s="264"/>
      <c r="E16" s="264"/>
      <c r="F16" s="264"/>
      <c r="G16" s="264"/>
      <c r="H16" s="264"/>
      <c r="I16" s="264"/>
      <c r="J16" s="264"/>
      <c r="K16" s="264"/>
      <c r="L16" s="264"/>
      <c r="M16" s="264"/>
      <c r="N16" s="265"/>
      <c r="O16" s="448"/>
    </row>
    <row r="17" spans="1:15" ht="4.9000000000000004" customHeight="1">
      <c r="A17" s="449"/>
      <c r="B17" s="450"/>
      <c r="C17" s="263"/>
      <c r="D17" s="264"/>
      <c r="E17" s="264"/>
      <c r="F17" s="264"/>
      <c r="G17" s="264"/>
      <c r="H17" s="264"/>
      <c r="I17" s="264"/>
      <c r="J17" s="264"/>
      <c r="K17" s="264"/>
      <c r="L17" s="264"/>
      <c r="M17" s="264"/>
      <c r="N17" s="265"/>
      <c r="O17" s="448"/>
    </row>
    <row r="18" spans="1:15" ht="39.75" customHeight="1">
      <c r="A18" s="451"/>
      <c r="B18" s="452"/>
      <c r="C18" s="266"/>
      <c r="D18" s="267"/>
      <c r="E18" s="267"/>
      <c r="F18" s="267"/>
      <c r="G18" s="267"/>
      <c r="H18" s="267"/>
      <c r="I18" s="267"/>
      <c r="J18" s="267"/>
      <c r="K18" s="267"/>
      <c r="L18" s="267"/>
      <c r="M18" s="267"/>
      <c r="N18" s="268"/>
      <c r="O18" s="448"/>
    </row>
    <row r="19" spans="1:15" ht="12.75" customHeight="1">
      <c r="A19" s="7"/>
      <c r="B19" s="8"/>
      <c r="C19" s="435" t="s">
        <v>11</v>
      </c>
      <c r="D19" s="436"/>
      <c r="E19" s="436"/>
      <c r="F19" s="436"/>
      <c r="G19" s="436"/>
      <c r="H19" s="437"/>
      <c r="I19" s="441">
        <v>2023</v>
      </c>
      <c r="J19" s="442"/>
      <c r="K19" s="441">
        <v>2024</v>
      </c>
      <c r="L19" s="442"/>
      <c r="M19" s="443">
        <v>2025</v>
      </c>
      <c r="N19" s="444"/>
    </row>
    <row r="20" spans="1:15" ht="12.75" customHeight="1">
      <c r="A20" s="7"/>
      <c r="B20" s="8"/>
      <c r="C20" s="438"/>
      <c r="D20" s="439"/>
      <c r="E20" s="439"/>
      <c r="F20" s="439"/>
      <c r="G20" s="439"/>
      <c r="H20" s="440"/>
      <c r="I20" s="445" t="s">
        <v>12</v>
      </c>
      <c r="J20" s="445"/>
      <c r="K20" s="445"/>
      <c r="L20" s="445"/>
      <c r="M20" s="445"/>
      <c r="N20" s="446"/>
    </row>
    <row r="21" spans="1:15" ht="18.75" customHeight="1">
      <c r="A21" s="472" t="s">
        <v>13</v>
      </c>
      <c r="B21" s="473"/>
      <c r="C21" s="473"/>
      <c r="D21" s="473"/>
      <c r="E21" s="473"/>
      <c r="F21" s="473"/>
      <c r="G21" s="473"/>
      <c r="H21" s="473"/>
      <c r="I21" s="473"/>
      <c r="J21" s="473"/>
      <c r="K21" s="473"/>
      <c r="L21" s="473"/>
      <c r="M21" s="473"/>
      <c r="N21" s="474"/>
    </row>
    <row r="22" spans="1:15" ht="36" customHeight="1">
      <c r="A22" s="9">
        <f>IF(B22&lt;&gt;"",1,"")</f>
        <v>1</v>
      </c>
      <c r="B22" s="306" t="s">
        <v>306</v>
      </c>
      <c r="C22" s="307"/>
      <c r="D22" s="307"/>
      <c r="E22" s="307"/>
      <c r="F22" s="307"/>
      <c r="G22" s="308"/>
      <c r="H22" s="10">
        <v>5</v>
      </c>
      <c r="I22" s="306" t="s">
        <v>113</v>
      </c>
      <c r="J22" s="307"/>
      <c r="K22" s="307"/>
      <c r="L22" s="307"/>
      <c r="M22" s="307"/>
      <c r="N22" s="308"/>
    </row>
    <row r="23" spans="1:15" ht="30" customHeight="1">
      <c r="A23" s="11">
        <f>IF(B23&lt;&gt;"",A22+1,"")</f>
        <v>2</v>
      </c>
      <c r="B23" s="306" t="s">
        <v>100</v>
      </c>
      <c r="C23" s="307"/>
      <c r="D23" s="307"/>
      <c r="E23" s="307"/>
      <c r="F23" s="307"/>
      <c r="G23" s="308"/>
      <c r="H23" s="12">
        <v>6</v>
      </c>
      <c r="I23" s="306" t="s">
        <v>122</v>
      </c>
      <c r="J23" s="307"/>
      <c r="K23" s="307"/>
      <c r="L23" s="307"/>
      <c r="M23" s="307"/>
      <c r="N23" s="308"/>
    </row>
    <row r="24" spans="1:15" ht="39" customHeight="1">
      <c r="A24" s="11">
        <f>IF(B24&lt;&gt;"",A23+1,"")</f>
        <v>3</v>
      </c>
      <c r="B24" s="306" t="s">
        <v>102</v>
      </c>
      <c r="C24" s="307"/>
      <c r="D24" s="307"/>
      <c r="E24" s="307"/>
      <c r="F24" s="307"/>
      <c r="G24" s="308"/>
      <c r="H24" s="12">
        <v>7</v>
      </c>
      <c r="I24" s="306" t="s">
        <v>101</v>
      </c>
      <c r="J24" s="307"/>
      <c r="K24" s="307"/>
      <c r="L24" s="307"/>
      <c r="M24" s="307"/>
      <c r="N24" s="308"/>
    </row>
    <row r="25" spans="1:15" ht="36" customHeight="1" thickBot="1">
      <c r="A25" s="13">
        <v>4</v>
      </c>
      <c r="B25" s="306" t="s">
        <v>114</v>
      </c>
      <c r="C25" s="307"/>
      <c r="D25" s="307"/>
      <c r="E25" s="307"/>
      <c r="F25" s="307"/>
      <c r="G25" s="308"/>
      <c r="H25" s="14"/>
      <c r="I25" s="306"/>
      <c r="J25" s="307"/>
      <c r="K25" s="307"/>
      <c r="L25" s="307"/>
      <c r="M25" s="307"/>
      <c r="N25" s="308"/>
    </row>
    <row r="26" spans="1:15">
      <c r="A26" s="469" t="s">
        <v>14</v>
      </c>
      <c r="B26" s="470"/>
      <c r="C26" s="470"/>
      <c r="D26" s="470"/>
      <c r="E26" s="470"/>
      <c r="F26" s="470"/>
      <c r="G26" s="470"/>
      <c r="H26" s="470"/>
      <c r="I26" s="470"/>
      <c r="J26" s="470"/>
      <c r="K26" s="470"/>
      <c r="L26" s="470"/>
      <c r="M26" s="470"/>
      <c r="N26" s="471"/>
    </row>
    <row r="27" spans="1:15" ht="14.25" customHeight="1">
      <c r="A27" s="312" t="s">
        <v>15</v>
      </c>
      <c r="B27" s="313"/>
      <c r="C27" s="313"/>
      <c r="D27" s="313"/>
      <c r="E27" s="313"/>
      <c r="F27" s="313"/>
      <c r="G27" s="314" t="s">
        <v>16</v>
      </c>
      <c r="H27" s="315"/>
      <c r="I27" s="314" t="s">
        <v>17</v>
      </c>
      <c r="J27" s="315"/>
      <c r="K27" s="314" t="s">
        <v>18</v>
      </c>
      <c r="L27" s="315"/>
      <c r="M27" s="15">
        <v>2024</v>
      </c>
      <c r="N27" s="16">
        <v>2025</v>
      </c>
    </row>
    <row r="28" spans="1:15" ht="25.5" customHeight="1">
      <c r="A28" s="319" t="s">
        <v>115</v>
      </c>
      <c r="B28" s="320"/>
      <c r="C28" s="320"/>
      <c r="D28" s="320"/>
      <c r="E28" s="320"/>
      <c r="F28" s="321"/>
      <c r="G28" s="322">
        <v>1</v>
      </c>
      <c r="H28" s="323"/>
      <c r="I28" s="324"/>
      <c r="J28" s="325"/>
      <c r="K28" s="322"/>
      <c r="L28" s="323"/>
      <c r="M28" s="17"/>
      <c r="N28" s="18"/>
    </row>
    <row r="29" spans="1:15" ht="25.5" customHeight="1">
      <c r="A29" s="319" t="s">
        <v>117</v>
      </c>
      <c r="B29" s="320"/>
      <c r="C29" s="320"/>
      <c r="D29" s="320"/>
      <c r="E29" s="320"/>
      <c r="F29" s="321"/>
      <c r="G29" s="322" t="s">
        <v>73</v>
      </c>
      <c r="H29" s="323"/>
      <c r="I29" s="324"/>
      <c r="J29" s="325"/>
      <c r="K29" s="322"/>
      <c r="L29" s="323"/>
      <c r="M29" s="17"/>
      <c r="N29" s="18"/>
    </row>
    <row r="30" spans="1:15" ht="25.5" customHeight="1">
      <c r="A30" s="319" t="s">
        <v>118</v>
      </c>
      <c r="B30" s="320"/>
      <c r="C30" s="320"/>
      <c r="D30" s="320"/>
      <c r="E30" s="320"/>
      <c r="F30" s="321"/>
      <c r="G30" s="322">
        <v>12</v>
      </c>
      <c r="H30" s="323"/>
      <c r="I30" s="324"/>
      <c r="J30" s="325"/>
      <c r="K30" s="322"/>
      <c r="L30" s="323"/>
      <c r="M30" s="17"/>
      <c r="N30" s="18"/>
    </row>
    <row r="31" spans="1:15" ht="25.5" customHeight="1">
      <c r="A31" s="319" t="s">
        <v>123</v>
      </c>
      <c r="B31" s="320"/>
      <c r="C31" s="320"/>
      <c r="D31" s="320"/>
      <c r="E31" s="320"/>
      <c r="F31" s="321"/>
      <c r="G31" s="322" t="s">
        <v>73</v>
      </c>
      <c r="H31" s="323"/>
      <c r="I31" s="324"/>
      <c r="J31" s="325"/>
      <c r="K31" s="322"/>
      <c r="L31" s="323"/>
      <c r="M31" s="17"/>
      <c r="N31" s="18"/>
    </row>
    <row r="32" spans="1:15" ht="25.5" customHeight="1">
      <c r="A32" s="319" t="s">
        <v>121</v>
      </c>
      <c r="B32" s="320"/>
      <c r="C32" s="320"/>
      <c r="D32" s="320"/>
      <c r="E32" s="320"/>
      <c r="F32" s="321"/>
      <c r="G32" s="322">
        <v>2</v>
      </c>
      <c r="H32" s="323"/>
      <c r="I32" s="324"/>
      <c r="J32" s="325"/>
      <c r="K32" s="322"/>
      <c r="L32" s="323"/>
      <c r="M32" s="17"/>
      <c r="N32" s="18"/>
    </row>
    <row r="33" spans="1:14" ht="25.5" customHeight="1">
      <c r="A33" s="319"/>
      <c r="B33" s="320"/>
      <c r="C33" s="320"/>
      <c r="D33" s="320"/>
      <c r="E33" s="320"/>
      <c r="F33" s="321"/>
      <c r="G33" s="322"/>
      <c r="H33" s="323"/>
      <c r="I33" s="324"/>
      <c r="J33" s="325"/>
      <c r="K33" s="322"/>
      <c r="L33" s="323"/>
      <c r="M33" s="17"/>
      <c r="N33" s="18"/>
    </row>
    <row r="34" spans="1:14" ht="14.45" customHeight="1">
      <c r="A34" s="319"/>
      <c r="B34" s="320"/>
      <c r="C34" s="320"/>
      <c r="D34" s="320"/>
      <c r="E34" s="320"/>
      <c r="F34" s="321"/>
      <c r="G34" s="322"/>
      <c r="H34" s="323"/>
      <c r="I34" s="324"/>
      <c r="J34" s="325"/>
      <c r="K34" s="322"/>
      <c r="L34" s="323"/>
      <c r="M34" s="17"/>
      <c r="N34" s="18"/>
    </row>
    <row r="35" spans="1:14">
      <c r="A35" s="327"/>
      <c r="B35" s="328"/>
      <c r="C35" s="328"/>
      <c r="D35" s="328"/>
      <c r="E35" s="328"/>
      <c r="F35" s="329"/>
      <c r="G35" s="322"/>
      <c r="H35" s="323"/>
      <c r="I35" s="324"/>
      <c r="J35" s="325"/>
      <c r="K35" s="322"/>
      <c r="L35" s="323"/>
      <c r="M35" s="17"/>
      <c r="N35" s="18"/>
    </row>
    <row r="36" spans="1:14">
      <c r="A36" s="312" t="s">
        <v>19</v>
      </c>
      <c r="B36" s="313"/>
      <c r="C36" s="313"/>
      <c r="D36" s="313"/>
      <c r="E36" s="313"/>
      <c r="F36" s="313"/>
      <c r="G36" s="314" t="s">
        <v>16</v>
      </c>
      <c r="H36" s="315"/>
      <c r="I36" s="314" t="s">
        <v>17</v>
      </c>
      <c r="J36" s="315"/>
      <c r="K36" s="314" t="s">
        <v>18</v>
      </c>
      <c r="L36" s="315"/>
      <c r="M36" s="15">
        <v>2024</v>
      </c>
      <c r="N36" s="16">
        <v>2025</v>
      </c>
    </row>
    <row r="37" spans="1:14">
      <c r="A37" s="330" t="s">
        <v>20</v>
      </c>
      <c r="B37" s="331"/>
      <c r="C37" s="331"/>
      <c r="D37" s="331"/>
      <c r="E37" s="331"/>
      <c r="F37" s="332"/>
      <c r="G37" s="333">
        <v>1</v>
      </c>
      <c r="H37" s="334"/>
      <c r="I37" s="335"/>
      <c r="J37" s="336"/>
      <c r="K37" s="337"/>
      <c r="L37" s="334"/>
      <c r="M37" s="19"/>
      <c r="N37" s="20"/>
    </row>
    <row r="38" spans="1:14" ht="16.149999999999999" customHeight="1">
      <c r="A38" s="319" t="s">
        <v>119</v>
      </c>
      <c r="B38" s="320"/>
      <c r="C38" s="320"/>
      <c r="D38" s="320"/>
      <c r="E38" s="320"/>
      <c r="F38" s="321"/>
      <c r="G38" s="419">
        <v>45046</v>
      </c>
      <c r="H38" s="420"/>
      <c r="I38" s="324"/>
      <c r="J38" s="325"/>
      <c r="K38" s="322"/>
      <c r="L38" s="323"/>
      <c r="M38" s="17"/>
      <c r="N38" s="18"/>
    </row>
    <row r="39" spans="1:14">
      <c r="A39" s="327" t="s">
        <v>120</v>
      </c>
      <c r="B39" s="328"/>
      <c r="C39" s="328"/>
      <c r="D39" s="328"/>
      <c r="E39" s="328"/>
      <c r="F39" s="329"/>
      <c r="G39" s="419">
        <v>45046</v>
      </c>
      <c r="H39" s="323"/>
      <c r="I39" s="324"/>
      <c r="J39" s="325"/>
      <c r="K39" s="322"/>
      <c r="L39" s="323"/>
      <c r="M39" s="17"/>
      <c r="N39" s="18"/>
    </row>
    <row r="40" spans="1:14">
      <c r="A40" s="312" t="s">
        <v>22</v>
      </c>
      <c r="B40" s="313"/>
      <c r="C40" s="313"/>
      <c r="D40" s="313"/>
      <c r="E40" s="313"/>
      <c r="F40" s="313"/>
      <c r="G40" s="314" t="s">
        <v>16</v>
      </c>
      <c r="H40" s="315"/>
      <c r="I40" s="314" t="s">
        <v>17</v>
      </c>
      <c r="J40" s="315"/>
      <c r="K40" s="314" t="s">
        <v>18</v>
      </c>
      <c r="L40" s="315"/>
      <c r="M40" s="15">
        <v>2024</v>
      </c>
      <c r="N40" s="16">
        <v>2025</v>
      </c>
    </row>
    <row r="41" spans="1:14" ht="15.75" customHeight="1">
      <c r="A41" s="319"/>
      <c r="B41" s="320"/>
      <c r="C41" s="320"/>
      <c r="D41" s="320"/>
      <c r="E41" s="320"/>
      <c r="F41" s="321"/>
      <c r="G41" s="478"/>
      <c r="H41" s="479"/>
      <c r="I41" s="324"/>
      <c r="J41" s="325"/>
      <c r="K41" s="322"/>
      <c r="L41" s="323"/>
      <c r="M41" s="17"/>
      <c r="N41" s="18"/>
    </row>
    <row r="42" spans="1:14" ht="15.75" customHeight="1">
      <c r="A42" s="319"/>
      <c r="B42" s="320"/>
      <c r="C42" s="320"/>
      <c r="D42" s="320"/>
      <c r="E42" s="320"/>
      <c r="F42" s="321"/>
      <c r="G42" s="322"/>
      <c r="H42" s="323"/>
      <c r="I42" s="324"/>
      <c r="J42" s="325"/>
      <c r="K42" s="322"/>
      <c r="L42" s="323"/>
      <c r="M42" s="17"/>
      <c r="N42" s="18"/>
    </row>
    <row r="43" spans="1:14">
      <c r="A43" s="312" t="s">
        <v>23</v>
      </c>
      <c r="B43" s="313"/>
      <c r="C43" s="313"/>
      <c r="D43" s="313"/>
      <c r="E43" s="313"/>
      <c r="F43" s="313"/>
      <c r="G43" s="314" t="s">
        <v>16</v>
      </c>
      <c r="H43" s="315"/>
      <c r="I43" s="314" t="s">
        <v>17</v>
      </c>
      <c r="J43" s="315"/>
      <c r="K43" s="314" t="s">
        <v>18</v>
      </c>
      <c r="L43" s="315"/>
      <c r="M43" s="15">
        <v>2024</v>
      </c>
      <c r="N43" s="16">
        <v>2025</v>
      </c>
    </row>
    <row r="44" spans="1:14" ht="15.6" customHeight="1">
      <c r="A44" s="319"/>
      <c r="B44" s="320"/>
      <c r="C44" s="320"/>
      <c r="D44" s="320"/>
      <c r="E44" s="320"/>
      <c r="F44" s="321"/>
      <c r="G44" s="326"/>
      <c r="H44" s="323"/>
      <c r="I44" s="324"/>
      <c r="J44" s="325"/>
      <c r="K44" s="322"/>
      <c r="L44" s="323"/>
      <c r="M44" s="17"/>
      <c r="N44" s="18"/>
    </row>
    <row r="45" spans="1:14" ht="13.5" thickBot="1">
      <c r="A45" s="493"/>
      <c r="B45" s="494"/>
      <c r="C45" s="494"/>
      <c r="D45" s="494"/>
      <c r="E45" s="494"/>
      <c r="F45" s="495"/>
      <c r="G45" s="484"/>
      <c r="H45" s="485"/>
      <c r="I45" s="496"/>
      <c r="J45" s="495"/>
      <c r="K45" s="484"/>
      <c r="L45" s="485"/>
      <c r="M45" s="21"/>
      <c r="N45" s="22"/>
    </row>
    <row r="47" spans="1:14">
      <c r="A47" s="486" t="s">
        <v>24</v>
      </c>
      <c r="B47" s="487"/>
      <c r="C47" s="487"/>
      <c r="D47" s="487"/>
      <c r="E47" s="487"/>
      <c r="F47" s="487"/>
      <c r="G47" s="487"/>
      <c r="H47" s="487"/>
      <c r="I47" s="487"/>
      <c r="J47" s="487"/>
      <c r="K47" s="487"/>
      <c r="L47" s="487"/>
      <c r="M47" s="487"/>
      <c r="N47" s="488"/>
    </row>
    <row r="48" spans="1:14" ht="39.75" customHeight="1" thickBot="1">
      <c r="A48" s="465" t="s">
        <v>25</v>
      </c>
      <c r="B48" s="465"/>
      <c r="C48" s="23" t="s">
        <v>26</v>
      </c>
      <c r="D48" s="23" t="s">
        <v>27</v>
      </c>
      <c r="E48" s="23" t="s">
        <v>28</v>
      </c>
      <c r="F48" s="23" t="s">
        <v>29</v>
      </c>
      <c r="G48" s="23" t="s">
        <v>30</v>
      </c>
      <c r="H48" s="23" t="s">
        <v>31</v>
      </c>
      <c r="I48" s="23" t="s">
        <v>32</v>
      </c>
      <c r="J48" s="23" t="s">
        <v>33</v>
      </c>
      <c r="K48" s="23" t="s">
        <v>34</v>
      </c>
      <c r="L48" s="23" t="s">
        <v>35</v>
      </c>
      <c r="M48" s="23" t="s">
        <v>36</v>
      </c>
      <c r="N48" s="23" t="s">
        <v>37</v>
      </c>
    </row>
    <row r="49" spans="1:14" ht="12" customHeight="1">
      <c r="A49" s="489">
        <f>IF(A22&gt;0,A22,"")</f>
        <v>1</v>
      </c>
      <c r="B49" s="490"/>
      <c r="C49" s="25" t="s">
        <v>12</v>
      </c>
      <c r="D49" s="25" t="s">
        <v>12</v>
      </c>
      <c r="E49" s="25" t="s">
        <v>12</v>
      </c>
      <c r="F49" s="25" t="s">
        <v>12</v>
      </c>
      <c r="G49" s="25" t="s">
        <v>38</v>
      </c>
      <c r="H49" s="26" t="s">
        <v>38</v>
      </c>
      <c r="I49" s="26" t="s">
        <v>38</v>
      </c>
      <c r="J49" s="26" t="s">
        <v>38</v>
      </c>
      <c r="K49" s="26" t="s">
        <v>38</v>
      </c>
      <c r="L49" s="25" t="s">
        <v>12</v>
      </c>
      <c r="M49" s="25" t="s">
        <v>12</v>
      </c>
      <c r="N49" s="25" t="s">
        <v>12</v>
      </c>
    </row>
    <row r="50" spans="1:14" ht="12" customHeight="1" thickBot="1">
      <c r="A50" s="491"/>
      <c r="B50" s="492"/>
      <c r="C50" s="24"/>
      <c r="D50" s="24"/>
      <c r="E50" s="24"/>
      <c r="F50" s="24"/>
      <c r="G50" s="24"/>
      <c r="H50" s="24"/>
      <c r="I50" s="24"/>
      <c r="J50" s="24"/>
      <c r="K50" s="24"/>
      <c r="L50" s="24"/>
      <c r="M50" s="24"/>
      <c r="N50" s="24"/>
    </row>
    <row r="51" spans="1:14" ht="12" customHeight="1">
      <c r="A51" s="489">
        <f>IF(A23&gt;0,A23,"")</f>
        <v>2</v>
      </c>
      <c r="B51" s="490"/>
      <c r="C51" s="25" t="s">
        <v>12</v>
      </c>
      <c r="D51" s="25" t="s">
        <v>12</v>
      </c>
      <c r="E51" s="25" t="s">
        <v>12</v>
      </c>
      <c r="F51" s="25" t="s">
        <v>12</v>
      </c>
      <c r="G51" s="25" t="s">
        <v>38</v>
      </c>
      <c r="H51" s="26" t="s">
        <v>38</v>
      </c>
      <c r="I51" s="26" t="s">
        <v>38</v>
      </c>
      <c r="J51" s="26" t="s">
        <v>38</v>
      </c>
      <c r="K51" s="26" t="s">
        <v>38</v>
      </c>
      <c r="L51" s="25" t="s">
        <v>12</v>
      </c>
      <c r="M51" s="25" t="s">
        <v>12</v>
      </c>
      <c r="N51" s="25" t="s">
        <v>12</v>
      </c>
    </row>
    <row r="52" spans="1:14" ht="12" customHeight="1" thickBot="1">
      <c r="A52" s="491"/>
      <c r="B52" s="492"/>
      <c r="C52" s="24"/>
      <c r="D52" s="24"/>
      <c r="E52" s="24"/>
      <c r="F52" s="24"/>
      <c r="G52" s="24"/>
      <c r="H52" s="24"/>
      <c r="I52" s="24"/>
      <c r="J52" s="24"/>
      <c r="K52" s="24"/>
      <c r="L52" s="24"/>
      <c r="M52" s="24"/>
      <c r="N52" s="24"/>
    </row>
    <row r="53" spans="1:14" ht="12" customHeight="1">
      <c r="A53" s="489">
        <f>IF(A24&gt;0,A24,"")</f>
        <v>3</v>
      </c>
      <c r="B53" s="490"/>
      <c r="C53" s="25" t="s">
        <v>12</v>
      </c>
      <c r="D53" s="25" t="s">
        <v>12</v>
      </c>
      <c r="E53" s="25" t="s">
        <v>12</v>
      </c>
      <c r="F53" s="25"/>
      <c r="G53" s="25"/>
      <c r="H53" s="26"/>
      <c r="I53" s="26"/>
      <c r="J53" s="26"/>
      <c r="K53" s="26"/>
      <c r="L53" s="25"/>
      <c r="M53" s="25"/>
      <c r="N53" s="25"/>
    </row>
    <row r="54" spans="1:14" ht="12" customHeight="1" thickBot="1">
      <c r="A54" s="491"/>
      <c r="B54" s="492"/>
      <c r="C54" s="24"/>
      <c r="D54" s="24"/>
      <c r="E54" s="24"/>
      <c r="F54" s="24"/>
      <c r="G54" s="24"/>
      <c r="H54" s="24"/>
      <c r="I54" s="24"/>
      <c r="J54" s="24"/>
      <c r="K54" s="24"/>
      <c r="L54" s="24"/>
      <c r="M54" s="24"/>
      <c r="N54" s="24"/>
    </row>
    <row r="55" spans="1:14" ht="12" customHeight="1">
      <c r="A55" s="489">
        <f>IF(A25&gt;0,A25,"")</f>
        <v>4</v>
      </c>
      <c r="B55" s="490"/>
      <c r="C55" s="25" t="s">
        <v>12</v>
      </c>
      <c r="D55" s="25" t="s">
        <v>12</v>
      </c>
      <c r="E55" s="25" t="s">
        <v>12</v>
      </c>
      <c r="F55" s="25" t="s">
        <v>12</v>
      </c>
      <c r="G55" s="25"/>
      <c r="H55" s="26"/>
      <c r="I55" s="26"/>
      <c r="J55" s="26"/>
      <c r="K55" s="26"/>
      <c r="L55" s="25"/>
      <c r="M55" s="25"/>
      <c r="N55" s="25"/>
    </row>
    <row r="56" spans="1:14" ht="12" customHeight="1" thickBot="1">
      <c r="A56" s="491"/>
      <c r="B56" s="492"/>
      <c r="C56" s="24"/>
      <c r="D56" s="24"/>
      <c r="E56" s="24"/>
      <c r="F56" s="24"/>
      <c r="G56" s="24"/>
      <c r="H56" s="24"/>
      <c r="I56" s="24"/>
      <c r="J56" s="24"/>
      <c r="K56" s="24"/>
      <c r="L56" s="24"/>
      <c r="M56" s="24"/>
      <c r="N56" s="24"/>
    </row>
    <row r="57" spans="1:14" ht="12" customHeight="1">
      <c r="A57" s="489">
        <f>IF(H22&gt;0,H22,"")</f>
        <v>5</v>
      </c>
      <c r="B57" s="490"/>
      <c r="C57" s="25" t="s">
        <v>12</v>
      </c>
      <c r="D57" s="25" t="s">
        <v>12</v>
      </c>
      <c r="E57" s="25" t="s">
        <v>12</v>
      </c>
      <c r="F57" s="25"/>
      <c r="G57" s="25"/>
      <c r="H57" s="26"/>
      <c r="I57" s="26"/>
      <c r="J57" s="26"/>
      <c r="K57" s="26"/>
      <c r="L57" s="25"/>
      <c r="M57" s="25"/>
      <c r="N57" s="25"/>
    </row>
    <row r="58" spans="1:14" ht="12" customHeight="1" thickBot="1">
      <c r="A58" s="491"/>
      <c r="B58" s="492"/>
      <c r="C58" s="24"/>
      <c r="D58" s="24"/>
      <c r="E58" s="24"/>
      <c r="F58" s="24"/>
      <c r="G58" s="24"/>
      <c r="H58" s="24"/>
      <c r="I58" s="24"/>
      <c r="J58" s="24"/>
      <c r="K58" s="24"/>
      <c r="L58" s="24"/>
      <c r="M58" s="24"/>
      <c r="N58" s="24"/>
    </row>
    <row r="59" spans="1:14" ht="12" customHeight="1">
      <c r="A59" s="489">
        <v>6</v>
      </c>
      <c r="B59" s="490"/>
      <c r="C59" s="25" t="s">
        <v>12</v>
      </c>
      <c r="D59" s="25" t="s">
        <v>12</v>
      </c>
      <c r="E59" s="25" t="s">
        <v>12</v>
      </c>
      <c r="F59" s="25" t="s">
        <v>12</v>
      </c>
      <c r="G59" s="25" t="s">
        <v>38</v>
      </c>
      <c r="H59" s="26" t="s">
        <v>38</v>
      </c>
      <c r="I59" s="26" t="s">
        <v>38</v>
      </c>
      <c r="J59" s="26" t="s">
        <v>38</v>
      </c>
      <c r="K59" s="26" t="s">
        <v>38</v>
      </c>
      <c r="L59" s="25" t="s">
        <v>12</v>
      </c>
      <c r="M59" s="25" t="s">
        <v>12</v>
      </c>
      <c r="N59" s="25" t="s">
        <v>12</v>
      </c>
    </row>
    <row r="60" spans="1:14" ht="12" customHeight="1" thickBot="1">
      <c r="A60" s="491"/>
      <c r="B60" s="492"/>
      <c r="C60" s="24"/>
      <c r="D60" s="24"/>
      <c r="E60" s="24"/>
      <c r="F60" s="24"/>
      <c r="G60" s="24"/>
      <c r="H60" s="24"/>
      <c r="I60" s="24"/>
      <c r="J60" s="24"/>
      <c r="K60" s="24"/>
      <c r="L60" s="24"/>
      <c r="M60" s="24"/>
      <c r="N60" s="24"/>
    </row>
    <row r="61" spans="1:14" ht="12" customHeight="1">
      <c r="A61" s="489">
        <v>7</v>
      </c>
      <c r="B61" s="490"/>
      <c r="C61" s="25" t="s">
        <v>12</v>
      </c>
      <c r="D61" s="25" t="s">
        <v>12</v>
      </c>
      <c r="E61" s="25" t="s">
        <v>12</v>
      </c>
      <c r="F61" s="25"/>
      <c r="G61" s="25"/>
      <c r="H61" s="26"/>
      <c r="I61" s="26"/>
      <c r="J61" s="26"/>
      <c r="K61" s="26"/>
      <c r="L61" s="25"/>
      <c r="M61" s="25"/>
      <c r="N61" s="25"/>
    </row>
    <row r="62" spans="1:14" ht="12" customHeight="1" thickBot="1">
      <c r="A62" s="491"/>
      <c r="B62" s="492"/>
      <c r="C62" s="24"/>
      <c r="D62" s="24"/>
      <c r="E62" s="24"/>
      <c r="F62" s="24"/>
      <c r="G62" s="24"/>
      <c r="H62" s="24"/>
      <c r="I62" s="24"/>
      <c r="J62" s="24"/>
      <c r="K62" s="24"/>
      <c r="L62" s="24"/>
      <c r="M62" s="24"/>
      <c r="N62" s="24"/>
    </row>
    <row r="63" spans="1:14" ht="12" customHeight="1">
      <c r="A63" s="572">
        <v>8</v>
      </c>
      <c r="B63" s="573"/>
      <c r="C63" s="25"/>
      <c r="D63" s="25"/>
      <c r="E63" s="25"/>
      <c r="F63" s="25"/>
      <c r="G63" s="25"/>
      <c r="H63" s="26"/>
      <c r="I63" s="26"/>
      <c r="J63" s="26"/>
      <c r="K63" s="26"/>
      <c r="L63" s="25"/>
      <c r="M63" s="25"/>
      <c r="N63" s="25"/>
    </row>
    <row r="64" spans="1:14" ht="12" customHeight="1">
      <c r="A64" s="574"/>
      <c r="B64" s="452"/>
      <c r="C64" s="59"/>
      <c r="D64" s="59"/>
      <c r="E64" s="59"/>
      <c r="F64" s="59"/>
      <c r="G64" s="59"/>
      <c r="H64" s="59"/>
      <c r="I64" s="59"/>
      <c r="J64" s="59"/>
      <c r="K64" s="59"/>
      <c r="L64" s="59"/>
      <c r="M64" s="59"/>
      <c r="N64" s="59"/>
    </row>
    <row r="65" spans="1:14" ht="12" customHeight="1"/>
    <row r="66" spans="1:14" ht="12" customHeight="1">
      <c r="A66" s="498" t="s">
        <v>39</v>
      </c>
      <c r="B66" s="499"/>
      <c r="C66" s="499"/>
      <c r="D66" s="499"/>
      <c r="E66" s="500"/>
      <c r="F66" s="500"/>
      <c r="G66" s="501"/>
      <c r="H66" s="486" t="s">
        <v>39</v>
      </c>
      <c r="I66" s="487"/>
      <c r="J66" s="487"/>
      <c r="K66" s="487"/>
      <c r="L66" s="500"/>
      <c r="M66" s="500"/>
      <c r="N66" s="501"/>
    </row>
    <row r="67" spans="1:14" ht="12" customHeight="1">
      <c r="A67" s="465" t="s">
        <v>40</v>
      </c>
      <c r="B67" s="465"/>
      <c r="C67" s="465"/>
      <c r="D67" s="465"/>
      <c r="E67" s="465"/>
      <c r="F67" s="497"/>
      <c r="G67" s="497"/>
      <c r="H67" s="465" t="s">
        <v>40</v>
      </c>
      <c r="I67" s="465"/>
      <c r="J67" s="465"/>
      <c r="K67" s="465"/>
      <c r="L67" s="465"/>
      <c r="M67" s="497"/>
      <c r="N67" s="497"/>
    </row>
    <row r="68" spans="1:14" ht="12" customHeight="1">
      <c r="A68" s="465" t="s">
        <v>41</v>
      </c>
      <c r="B68" s="465"/>
      <c r="C68" s="465"/>
      <c r="D68" s="465"/>
      <c r="E68" s="465"/>
      <c r="F68" s="497"/>
      <c r="G68" s="497"/>
      <c r="H68" s="465" t="s">
        <v>41</v>
      </c>
      <c r="I68" s="465"/>
      <c r="J68" s="465"/>
      <c r="K68" s="465"/>
      <c r="L68" s="465"/>
      <c r="M68" s="497"/>
      <c r="N68" s="497"/>
    </row>
    <row r="69" spans="1:14">
      <c r="A69" s="498" t="s">
        <v>39</v>
      </c>
      <c r="B69" s="499"/>
      <c r="C69" s="499"/>
      <c r="D69" s="499"/>
      <c r="E69" s="500"/>
      <c r="F69" s="500"/>
      <c r="G69" s="501"/>
      <c r="H69" s="486" t="s">
        <v>42</v>
      </c>
      <c r="I69" s="487"/>
      <c r="J69" s="487"/>
      <c r="K69" s="487"/>
      <c r="L69" s="500"/>
      <c r="M69" s="500"/>
      <c r="N69" s="501"/>
    </row>
    <row r="70" spans="1:14">
      <c r="A70" s="465" t="s">
        <v>40</v>
      </c>
      <c r="B70" s="465"/>
      <c r="C70" s="465"/>
      <c r="D70" s="465"/>
      <c r="E70" s="465"/>
      <c r="F70" s="497"/>
      <c r="G70" s="497"/>
      <c r="H70" s="465" t="s">
        <v>40</v>
      </c>
      <c r="I70" s="465"/>
      <c r="J70" s="465"/>
      <c r="K70" s="465"/>
      <c r="L70" s="465"/>
      <c r="M70" s="497"/>
      <c r="N70" s="497"/>
    </row>
    <row r="71" spans="1:14" ht="25.5" customHeight="1">
      <c r="A71" s="465" t="s">
        <v>41</v>
      </c>
      <c r="B71" s="465"/>
      <c r="C71" s="465"/>
      <c r="D71" s="465"/>
      <c r="E71" s="465"/>
      <c r="F71" s="497"/>
      <c r="G71" s="497"/>
      <c r="H71" s="465" t="s">
        <v>41</v>
      </c>
      <c r="I71" s="465"/>
      <c r="J71" s="465"/>
      <c r="K71" s="465"/>
      <c r="L71" s="465"/>
      <c r="M71" s="497"/>
      <c r="N71" s="497"/>
    </row>
    <row r="72" spans="1:14" ht="25.5" customHeight="1"/>
    <row r="73" spans="1:14" ht="15.75" customHeight="1">
      <c r="A73" s="502" t="s">
        <v>43</v>
      </c>
      <c r="B73" s="502"/>
      <c r="C73" s="502"/>
      <c r="D73" s="502"/>
      <c r="E73" s="502"/>
      <c r="F73" s="502"/>
      <c r="G73" s="502"/>
      <c r="H73" s="502" t="s">
        <v>43</v>
      </c>
      <c r="I73" s="502"/>
      <c r="J73" s="502"/>
      <c r="K73" s="502"/>
      <c r="L73" s="502"/>
      <c r="M73" s="502"/>
      <c r="N73" s="502"/>
    </row>
    <row r="74" spans="1:14" ht="25.5" customHeight="1">
      <c r="A74" s="465" t="s">
        <v>44</v>
      </c>
      <c r="B74" s="465"/>
      <c r="C74" s="503"/>
      <c r="D74" s="504"/>
      <c r="E74" s="504"/>
      <c r="F74" s="504"/>
      <c r="G74" s="505"/>
      <c r="H74" s="465" t="s">
        <v>45</v>
      </c>
      <c r="I74" s="465"/>
      <c r="J74" s="503"/>
      <c r="K74" s="504"/>
      <c r="L74" s="504"/>
      <c r="M74" s="504"/>
      <c r="N74" s="505"/>
    </row>
    <row r="75" spans="1:14" ht="25.5" customHeight="1">
      <c r="A75" s="465"/>
      <c r="B75" s="465"/>
      <c r="C75" s="506"/>
      <c r="D75" s="507"/>
      <c r="E75" s="507"/>
      <c r="F75" s="507"/>
      <c r="G75" s="508"/>
      <c r="H75" s="465"/>
      <c r="I75" s="465"/>
      <c r="J75" s="506"/>
      <c r="K75" s="507"/>
      <c r="L75" s="507"/>
      <c r="M75" s="507"/>
      <c r="N75" s="508"/>
    </row>
    <row r="76" spans="1:14">
      <c r="A76" s="465"/>
      <c r="B76" s="465"/>
      <c r="C76" s="509"/>
      <c r="D76" s="510"/>
      <c r="E76" s="510"/>
      <c r="F76" s="510"/>
      <c r="G76" s="511"/>
      <c r="H76" s="465"/>
      <c r="I76" s="465"/>
      <c r="J76" s="509"/>
      <c r="K76" s="510"/>
      <c r="L76" s="510"/>
      <c r="M76" s="510"/>
      <c r="N76" s="511"/>
    </row>
    <row r="77" spans="1:14">
      <c r="A77" s="465" t="s">
        <v>46</v>
      </c>
      <c r="B77" s="465"/>
      <c r="C77" s="503"/>
      <c r="D77" s="504"/>
      <c r="E77" s="504"/>
      <c r="F77" s="504"/>
      <c r="G77" s="505"/>
      <c r="H77" s="465" t="s">
        <v>46</v>
      </c>
      <c r="I77" s="465"/>
      <c r="J77" s="503"/>
      <c r="K77" s="504"/>
      <c r="L77" s="504"/>
      <c r="M77" s="504"/>
      <c r="N77" s="505"/>
    </row>
    <row r="78" spans="1:14" ht="18" customHeight="1">
      <c r="A78" s="465"/>
      <c r="B78" s="465"/>
      <c r="C78" s="506"/>
      <c r="D78" s="507"/>
      <c r="E78" s="507"/>
      <c r="F78" s="507"/>
      <c r="G78" s="508"/>
      <c r="H78" s="465"/>
      <c r="I78" s="465"/>
      <c r="J78" s="506"/>
      <c r="K78" s="507"/>
      <c r="L78" s="507"/>
      <c r="M78" s="507"/>
      <c r="N78" s="508"/>
    </row>
    <row r="79" spans="1:14" ht="18" customHeight="1">
      <c r="A79" s="465"/>
      <c r="B79" s="465"/>
      <c r="C79" s="509"/>
      <c r="D79" s="510"/>
      <c r="E79" s="510"/>
      <c r="F79" s="510"/>
      <c r="G79" s="511"/>
      <c r="H79" s="465"/>
      <c r="I79" s="465"/>
      <c r="J79" s="509"/>
      <c r="K79" s="510"/>
      <c r="L79" s="510"/>
      <c r="M79" s="510"/>
      <c r="N79" s="511"/>
    </row>
    <row r="80" spans="1:14" ht="18" customHeight="1">
      <c r="A80" s="502" t="s">
        <v>47</v>
      </c>
      <c r="B80" s="502"/>
      <c r="C80" s="502"/>
      <c r="D80" s="502"/>
      <c r="E80" s="502"/>
      <c r="F80" s="502"/>
      <c r="G80" s="502"/>
      <c r="H80" s="502" t="s">
        <v>47</v>
      </c>
      <c r="I80" s="502"/>
      <c r="J80" s="502"/>
      <c r="K80" s="502"/>
      <c r="L80" s="502"/>
      <c r="M80" s="502"/>
      <c r="N80" s="502"/>
    </row>
    <row r="81" spans="1:14" ht="18" customHeight="1">
      <c r="A81" s="465" t="s">
        <v>48</v>
      </c>
      <c r="B81" s="465"/>
      <c r="C81" s="503"/>
      <c r="D81" s="504"/>
      <c r="E81" s="504"/>
      <c r="F81" s="504"/>
      <c r="G81" s="505"/>
      <c r="H81" s="465" t="s">
        <v>49</v>
      </c>
      <c r="I81" s="465"/>
      <c r="J81" s="503"/>
      <c r="K81" s="504"/>
      <c r="L81" s="504"/>
      <c r="M81" s="504"/>
      <c r="N81" s="505"/>
    </row>
    <row r="82" spans="1:14" ht="18" customHeight="1">
      <c r="A82" s="465"/>
      <c r="B82" s="465"/>
      <c r="C82" s="506"/>
      <c r="D82" s="507"/>
      <c r="E82" s="507"/>
      <c r="F82" s="507"/>
      <c r="G82" s="508"/>
      <c r="H82" s="465"/>
      <c r="I82" s="465"/>
      <c r="J82" s="506"/>
      <c r="K82" s="507"/>
      <c r="L82" s="507"/>
      <c r="M82" s="507"/>
      <c r="N82" s="508"/>
    </row>
    <row r="83" spans="1:14" ht="18" customHeight="1">
      <c r="A83" s="465"/>
      <c r="B83" s="465"/>
      <c r="C83" s="509"/>
      <c r="D83" s="510"/>
      <c r="E83" s="510"/>
      <c r="F83" s="510"/>
      <c r="G83" s="511"/>
      <c r="H83" s="465"/>
      <c r="I83" s="465"/>
      <c r="J83" s="509"/>
      <c r="K83" s="510"/>
      <c r="L83" s="510"/>
      <c r="M83" s="510"/>
      <c r="N83" s="511"/>
    </row>
    <row r="84" spans="1:14">
      <c r="A84" s="465" t="s">
        <v>50</v>
      </c>
      <c r="B84" s="465"/>
      <c r="C84" s="503"/>
      <c r="D84" s="504"/>
      <c r="E84" s="504"/>
      <c r="F84" s="504"/>
      <c r="G84" s="505"/>
      <c r="H84" s="465" t="s">
        <v>50</v>
      </c>
      <c r="I84" s="465"/>
      <c r="J84" s="503"/>
      <c r="K84" s="504"/>
      <c r="L84" s="504"/>
      <c r="M84" s="504"/>
      <c r="N84" s="505"/>
    </row>
    <row r="85" spans="1:14" ht="18" customHeight="1">
      <c r="A85" s="465"/>
      <c r="B85" s="465"/>
      <c r="C85" s="506"/>
      <c r="D85" s="507"/>
      <c r="E85" s="507"/>
      <c r="F85" s="507"/>
      <c r="G85" s="508"/>
      <c r="H85" s="465"/>
      <c r="I85" s="465"/>
      <c r="J85" s="506"/>
      <c r="K85" s="507"/>
      <c r="L85" s="507"/>
      <c r="M85" s="507"/>
      <c r="N85" s="508"/>
    </row>
    <row r="86" spans="1:14" ht="18" customHeight="1">
      <c r="A86" s="465"/>
      <c r="B86" s="465"/>
      <c r="C86" s="509"/>
      <c r="D86" s="510"/>
      <c r="E86" s="510"/>
      <c r="F86" s="510"/>
      <c r="G86" s="511"/>
      <c r="H86" s="465"/>
      <c r="I86" s="465"/>
      <c r="J86" s="509"/>
      <c r="K86" s="510"/>
      <c r="L86" s="510"/>
      <c r="M86" s="510"/>
      <c r="N86" s="511"/>
    </row>
    <row r="87" spans="1:14" ht="18" customHeight="1"/>
    <row r="88" spans="1:14" ht="18" customHeight="1">
      <c r="A88" s="486" t="s">
        <v>51</v>
      </c>
      <c r="B88" s="487"/>
      <c r="C88" s="487"/>
      <c r="D88" s="487"/>
      <c r="E88" s="487"/>
      <c r="F88" s="487"/>
      <c r="G88" s="487"/>
      <c r="H88" s="487"/>
      <c r="I88" s="487"/>
      <c r="J88" s="487"/>
      <c r="K88" s="487"/>
      <c r="L88" s="487"/>
      <c r="M88" s="487"/>
      <c r="N88" s="488"/>
    </row>
    <row r="89" spans="1:14" ht="25.15" customHeight="1">
      <c r="A89" s="27" t="s">
        <v>52</v>
      </c>
      <c r="B89" s="512" t="s">
        <v>53</v>
      </c>
      <c r="C89" s="512"/>
      <c r="D89" s="512"/>
      <c r="E89" s="512"/>
      <c r="F89" s="512"/>
      <c r="G89" s="512" t="s">
        <v>54</v>
      </c>
      <c r="H89" s="512"/>
      <c r="I89" s="512" t="s">
        <v>55</v>
      </c>
      <c r="J89" s="512"/>
      <c r="K89" s="512" t="s">
        <v>56</v>
      </c>
      <c r="L89" s="512"/>
      <c r="M89" s="513" t="s">
        <v>57</v>
      </c>
      <c r="N89" s="513"/>
    </row>
    <row r="90" spans="1:14" ht="18" customHeight="1">
      <c r="A90" s="28"/>
      <c r="B90" s="571" t="s">
        <v>192</v>
      </c>
      <c r="C90" s="544"/>
      <c r="D90" s="544"/>
      <c r="E90" s="544"/>
      <c r="F90" s="545"/>
      <c r="G90" s="517">
        <v>0.3</v>
      </c>
      <c r="H90" s="518"/>
      <c r="I90" s="519"/>
      <c r="J90" s="520"/>
      <c r="K90" s="521"/>
      <c r="L90" s="522"/>
      <c r="M90" s="523"/>
      <c r="N90" s="524"/>
    </row>
    <row r="91" spans="1:14">
      <c r="A91" s="29"/>
      <c r="B91" s="536" t="s">
        <v>252</v>
      </c>
      <c r="C91" s="537"/>
      <c r="D91" s="537"/>
      <c r="E91" s="537"/>
      <c r="F91" s="538"/>
      <c r="G91" s="528"/>
      <c r="H91" s="529"/>
      <c r="I91" s="530"/>
      <c r="J91" s="531"/>
      <c r="K91" s="532"/>
      <c r="L91" s="533"/>
      <c r="M91" s="534"/>
      <c r="N91" s="535"/>
    </row>
    <row r="92" spans="1:14">
      <c r="A92" s="29"/>
      <c r="B92" s="536"/>
      <c r="C92" s="537"/>
      <c r="D92" s="537"/>
      <c r="E92" s="537"/>
      <c r="F92" s="538"/>
      <c r="G92" s="528"/>
      <c r="H92" s="529"/>
      <c r="I92" s="530"/>
      <c r="J92" s="531"/>
      <c r="K92" s="532"/>
      <c r="L92" s="533"/>
      <c r="M92" s="534"/>
      <c r="N92" s="535"/>
    </row>
    <row r="93" spans="1:14" ht="36" customHeight="1">
      <c r="A93" s="29"/>
      <c r="B93" s="536"/>
      <c r="C93" s="537"/>
      <c r="D93" s="537"/>
      <c r="E93" s="537"/>
      <c r="F93" s="538"/>
      <c r="G93" s="528"/>
      <c r="H93" s="529"/>
      <c r="I93" s="530"/>
      <c r="J93" s="531"/>
      <c r="K93" s="532"/>
      <c r="L93" s="533"/>
      <c r="M93" s="534"/>
      <c r="N93" s="535"/>
    </row>
    <row r="94" spans="1:14">
      <c r="A94" s="29"/>
      <c r="B94" s="536"/>
      <c r="C94" s="537"/>
      <c r="D94" s="537"/>
      <c r="E94" s="537"/>
      <c r="F94" s="538"/>
      <c r="G94" s="528"/>
      <c r="H94" s="529"/>
      <c r="I94" s="530"/>
      <c r="J94" s="531"/>
      <c r="K94" s="532"/>
      <c r="L94" s="533"/>
      <c r="M94" s="534"/>
      <c r="N94" s="535"/>
    </row>
    <row r="95" spans="1:14">
      <c r="A95" s="29"/>
      <c r="B95" s="536"/>
      <c r="C95" s="537"/>
      <c r="D95" s="537"/>
      <c r="E95" s="537"/>
      <c r="F95" s="538"/>
      <c r="G95" s="528"/>
      <c r="H95" s="529"/>
      <c r="I95" s="530"/>
      <c r="J95" s="531"/>
      <c r="K95" s="532"/>
      <c r="L95" s="533"/>
      <c r="M95" s="534"/>
      <c r="N95" s="535"/>
    </row>
    <row r="96" spans="1:14">
      <c r="A96" s="29"/>
      <c r="B96" s="536"/>
      <c r="C96" s="537"/>
      <c r="D96" s="537"/>
      <c r="E96" s="537"/>
      <c r="F96" s="538"/>
      <c r="G96" s="528"/>
      <c r="H96" s="529"/>
      <c r="I96" s="530"/>
      <c r="J96" s="531"/>
      <c r="K96" s="532"/>
      <c r="L96" s="533"/>
      <c r="M96" s="534"/>
      <c r="N96" s="535"/>
    </row>
    <row r="97" spans="1:14">
      <c r="A97" s="29"/>
      <c r="B97" s="536"/>
      <c r="C97" s="537"/>
      <c r="D97" s="537"/>
      <c r="E97" s="537"/>
      <c r="F97" s="538"/>
      <c r="G97" s="528"/>
      <c r="H97" s="529"/>
      <c r="I97" s="530"/>
      <c r="J97" s="531"/>
      <c r="K97" s="532"/>
      <c r="L97" s="533"/>
      <c r="M97" s="534"/>
      <c r="N97" s="535"/>
    </row>
    <row r="98" spans="1:14">
      <c r="A98" s="29"/>
      <c r="B98" s="536"/>
      <c r="C98" s="537"/>
      <c r="D98" s="537"/>
      <c r="E98" s="537"/>
      <c r="F98" s="538"/>
      <c r="G98" s="528"/>
      <c r="H98" s="529"/>
      <c r="I98" s="530"/>
      <c r="J98" s="531"/>
      <c r="K98" s="532"/>
      <c r="L98" s="533"/>
      <c r="M98" s="534"/>
      <c r="N98" s="535"/>
    </row>
    <row r="99" spans="1:14">
      <c r="A99" s="29"/>
      <c r="B99" s="536"/>
      <c r="C99" s="537"/>
      <c r="D99" s="537"/>
      <c r="E99" s="537"/>
      <c r="F99" s="538"/>
      <c r="G99" s="528"/>
      <c r="H99" s="529"/>
      <c r="I99" s="530"/>
      <c r="J99" s="531"/>
      <c r="K99" s="532"/>
      <c r="L99" s="533"/>
      <c r="M99" s="534"/>
      <c r="N99" s="535"/>
    </row>
    <row r="100" spans="1:14">
      <c r="A100" s="29"/>
      <c r="B100" s="536"/>
      <c r="C100" s="537"/>
      <c r="D100" s="537"/>
      <c r="E100" s="537"/>
      <c r="F100" s="538"/>
      <c r="G100" s="528"/>
      <c r="H100" s="529"/>
      <c r="I100" s="530"/>
      <c r="J100" s="531"/>
      <c r="K100" s="532"/>
      <c r="L100" s="533"/>
      <c r="M100" s="534"/>
      <c r="N100" s="535"/>
    </row>
    <row r="101" spans="1:14">
      <c r="A101" s="29"/>
      <c r="B101" s="536"/>
      <c r="C101" s="537"/>
      <c r="D101" s="537"/>
      <c r="E101" s="537"/>
      <c r="F101" s="538"/>
      <c r="G101" s="528"/>
      <c r="H101" s="529"/>
      <c r="I101" s="530"/>
      <c r="J101" s="531"/>
      <c r="K101" s="532"/>
      <c r="L101" s="533"/>
      <c r="M101" s="534"/>
      <c r="N101" s="535"/>
    </row>
    <row r="102" spans="1:14">
      <c r="A102" s="30"/>
      <c r="B102" s="551"/>
      <c r="C102" s="552"/>
      <c r="D102" s="552"/>
      <c r="E102" s="552"/>
      <c r="F102" s="553"/>
      <c r="G102" s="554"/>
      <c r="H102" s="555"/>
      <c r="I102" s="556"/>
      <c r="J102" s="557"/>
      <c r="K102" s="558"/>
      <c r="L102" s="559"/>
      <c r="M102" s="560"/>
      <c r="N102" s="561"/>
    </row>
    <row r="103" spans="1:14">
      <c r="A103" s="31">
        <f>COUNTA(B90:F102)</f>
        <v>2</v>
      </c>
      <c r="B103" s="562" t="s">
        <v>58</v>
      </c>
      <c r="C103" s="562"/>
      <c r="D103" s="562"/>
      <c r="E103" s="562"/>
      <c r="F103" s="562"/>
      <c r="G103" s="562"/>
      <c r="H103" s="562"/>
      <c r="I103" s="562"/>
      <c r="J103" s="562"/>
      <c r="K103" s="562"/>
      <c r="L103" s="563"/>
      <c r="M103" s="564"/>
      <c r="N103" s="564"/>
    </row>
    <row r="105" spans="1:14">
      <c r="A105" s="502" t="s">
        <v>59</v>
      </c>
      <c r="B105" s="502"/>
      <c r="C105" s="502"/>
      <c r="D105" s="502"/>
      <c r="E105" s="502"/>
      <c r="F105" s="502"/>
      <c r="G105" s="502"/>
      <c r="H105" s="502"/>
      <c r="I105" s="502"/>
      <c r="J105" s="502"/>
      <c r="K105" s="502"/>
      <c r="L105" s="502"/>
      <c r="M105" s="502"/>
      <c r="N105" s="502"/>
    </row>
    <row r="106" spans="1:14">
      <c r="A106" s="539" t="s">
        <v>60</v>
      </c>
      <c r="B106" s="539"/>
      <c r="C106" s="539"/>
      <c r="D106" s="539"/>
      <c r="E106" s="540" t="s">
        <v>61</v>
      </c>
      <c r="F106" s="473"/>
      <c r="G106" s="473"/>
      <c r="H106" s="473"/>
      <c r="I106" s="473"/>
      <c r="J106" s="473"/>
      <c r="K106" s="473"/>
      <c r="L106" s="473"/>
      <c r="M106" s="541" t="s">
        <v>62</v>
      </c>
      <c r="N106" s="542"/>
    </row>
    <row r="107" spans="1:14">
      <c r="A107" s="543"/>
      <c r="B107" s="544"/>
      <c r="C107" s="544"/>
      <c r="D107" s="545"/>
      <c r="E107" s="543"/>
      <c r="F107" s="544"/>
      <c r="G107" s="544"/>
      <c r="H107" s="544"/>
      <c r="I107" s="544"/>
      <c r="J107" s="544"/>
      <c r="K107" s="544"/>
      <c r="L107" s="545"/>
      <c r="M107" s="547"/>
      <c r="N107" s="548"/>
    </row>
    <row r="108" spans="1:14">
      <c r="A108" s="546"/>
      <c r="B108" s="537"/>
      <c r="C108" s="537"/>
      <c r="D108" s="538"/>
      <c r="E108" s="546"/>
      <c r="F108" s="537"/>
      <c r="G108" s="537"/>
      <c r="H108" s="537"/>
      <c r="I108" s="537"/>
      <c r="J108" s="537"/>
      <c r="K108" s="537"/>
      <c r="L108" s="538"/>
      <c r="M108" s="549"/>
      <c r="N108" s="550"/>
    </row>
    <row r="109" spans="1:14">
      <c r="A109" s="546"/>
      <c r="B109" s="537"/>
      <c r="C109" s="537"/>
      <c r="D109" s="538"/>
      <c r="E109" s="546"/>
      <c r="F109" s="537"/>
      <c r="G109" s="537"/>
      <c r="H109" s="537"/>
      <c r="I109" s="537"/>
      <c r="J109" s="537"/>
      <c r="K109" s="537"/>
      <c r="L109" s="538"/>
      <c r="M109" s="549"/>
      <c r="N109" s="550"/>
    </row>
    <row r="110" spans="1:14">
      <c r="A110" s="546"/>
      <c r="B110" s="537"/>
      <c r="C110" s="537"/>
      <c r="D110" s="538"/>
      <c r="E110" s="546"/>
      <c r="F110" s="537"/>
      <c r="G110" s="537"/>
      <c r="H110" s="537"/>
      <c r="I110" s="537"/>
      <c r="J110" s="537"/>
      <c r="K110" s="537"/>
      <c r="L110" s="538"/>
      <c r="M110" s="549"/>
      <c r="N110" s="550"/>
    </row>
    <row r="111" spans="1:14">
      <c r="A111" s="546"/>
      <c r="B111" s="537"/>
      <c r="C111" s="537"/>
      <c r="D111" s="538"/>
      <c r="E111" s="546"/>
      <c r="F111" s="537"/>
      <c r="G111" s="537"/>
      <c r="H111" s="537"/>
      <c r="I111" s="537"/>
      <c r="J111" s="537"/>
      <c r="K111" s="537"/>
      <c r="L111" s="538"/>
      <c r="M111" s="549"/>
      <c r="N111" s="550"/>
    </row>
    <row r="112" spans="1:14">
      <c r="A112" s="546"/>
      <c r="B112" s="537"/>
      <c r="C112" s="537"/>
      <c r="D112" s="538"/>
      <c r="E112" s="546"/>
      <c r="F112" s="537"/>
      <c r="G112" s="537"/>
      <c r="H112" s="537"/>
      <c r="I112" s="537"/>
      <c r="J112" s="537"/>
      <c r="K112" s="537"/>
      <c r="L112" s="538"/>
      <c r="M112" s="549"/>
      <c r="N112" s="550"/>
    </row>
    <row r="113" spans="1:14">
      <c r="A113" s="546"/>
      <c r="B113" s="537"/>
      <c r="C113" s="537"/>
      <c r="D113" s="538"/>
      <c r="E113" s="546"/>
      <c r="F113" s="537"/>
      <c r="G113" s="537"/>
      <c r="H113" s="537"/>
      <c r="I113" s="537"/>
      <c r="J113" s="537"/>
      <c r="K113" s="537"/>
      <c r="L113" s="538"/>
      <c r="M113" s="549"/>
      <c r="N113" s="550"/>
    </row>
    <row r="114" spans="1:14">
      <c r="A114" s="546"/>
      <c r="B114" s="537"/>
      <c r="C114" s="537"/>
      <c r="D114" s="538"/>
      <c r="E114" s="546"/>
      <c r="F114" s="537"/>
      <c r="G114" s="537"/>
      <c r="H114" s="537"/>
      <c r="I114" s="537"/>
      <c r="J114" s="537"/>
      <c r="K114" s="537"/>
      <c r="L114" s="538"/>
      <c r="M114" s="549"/>
      <c r="N114" s="550"/>
    </row>
    <row r="115" spans="1:14">
      <c r="A115" s="546"/>
      <c r="B115" s="537"/>
      <c r="C115" s="537"/>
      <c r="D115" s="538"/>
      <c r="E115" s="546"/>
      <c r="F115" s="537"/>
      <c r="G115" s="537"/>
      <c r="H115" s="537"/>
      <c r="I115" s="537"/>
      <c r="J115" s="537"/>
      <c r="K115" s="537"/>
      <c r="L115" s="538"/>
      <c r="M115" s="549"/>
      <c r="N115" s="550"/>
    </row>
    <row r="116" spans="1:14">
      <c r="A116" s="546"/>
      <c r="B116" s="537"/>
      <c r="C116" s="537"/>
      <c r="D116" s="538"/>
      <c r="E116" s="546"/>
      <c r="F116" s="537"/>
      <c r="G116" s="537"/>
      <c r="H116" s="537"/>
      <c r="I116" s="537"/>
      <c r="J116" s="537"/>
      <c r="K116" s="537"/>
      <c r="L116" s="538"/>
      <c r="M116" s="549"/>
      <c r="N116" s="550"/>
    </row>
    <row r="117" spans="1:14">
      <c r="A117" s="546"/>
      <c r="B117" s="537"/>
      <c r="C117" s="537"/>
      <c r="D117" s="538"/>
      <c r="E117" s="546"/>
      <c r="F117" s="537"/>
      <c r="G117" s="537"/>
      <c r="H117" s="537"/>
      <c r="I117" s="537"/>
      <c r="J117" s="537"/>
      <c r="K117" s="537"/>
      <c r="L117" s="538"/>
      <c r="M117" s="549"/>
      <c r="N117" s="550"/>
    </row>
    <row r="118" spans="1:14">
      <c r="A118" s="546"/>
      <c r="B118" s="537"/>
      <c r="C118" s="537"/>
      <c r="D118" s="538"/>
      <c r="E118" s="546"/>
      <c r="F118" s="537"/>
      <c r="G118" s="537"/>
      <c r="H118" s="537"/>
      <c r="I118" s="537"/>
      <c r="J118" s="537"/>
      <c r="K118" s="537"/>
      <c r="L118" s="538"/>
      <c r="M118" s="549"/>
      <c r="N118" s="550"/>
    </row>
    <row r="119" spans="1:14">
      <c r="A119" s="546"/>
      <c r="B119" s="537"/>
      <c r="C119" s="537"/>
      <c r="D119" s="538"/>
      <c r="E119" s="546"/>
      <c r="F119" s="537"/>
      <c r="G119" s="537"/>
      <c r="H119" s="537"/>
      <c r="I119" s="537"/>
      <c r="J119" s="537"/>
      <c r="K119" s="537"/>
      <c r="L119" s="538"/>
      <c r="M119" s="549"/>
      <c r="N119" s="550"/>
    </row>
    <row r="120" spans="1:14">
      <c r="A120" s="568"/>
      <c r="B120" s="552"/>
      <c r="C120" s="552"/>
      <c r="D120" s="553"/>
      <c r="E120" s="568"/>
      <c r="F120" s="552"/>
      <c r="G120" s="552"/>
      <c r="H120" s="552"/>
      <c r="I120" s="552"/>
      <c r="J120" s="552"/>
      <c r="K120" s="552"/>
      <c r="L120" s="553"/>
      <c r="M120" s="569"/>
      <c r="N120" s="570"/>
    </row>
    <row r="121" spans="1:14">
      <c r="A121" s="564" t="s">
        <v>63</v>
      </c>
      <c r="B121" s="564"/>
      <c r="C121" s="564"/>
      <c r="D121" s="564"/>
      <c r="E121" s="564"/>
      <c r="F121" s="564"/>
      <c r="G121" s="564"/>
      <c r="H121" s="564"/>
      <c r="I121" s="564"/>
      <c r="J121" s="564"/>
      <c r="K121" s="564"/>
      <c r="L121" s="564"/>
      <c r="M121" s="565"/>
      <c r="N121" s="565"/>
    </row>
    <row r="122" spans="1:14">
      <c r="A122" s="566" t="s">
        <v>63</v>
      </c>
      <c r="B122" s="566"/>
      <c r="C122" s="566"/>
      <c r="D122" s="566"/>
      <c r="E122" s="566"/>
      <c r="F122" s="566"/>
      <c r="G122" s="566"/>
      <c r="H122" s="566"/>
      <c r="I122" s="566"/>
      <c r="J122" s="566"/>
      <c r="K122" s="566"/>
      <c r="L122" s="566"/>
      <c r="M122" s="567">
        <f>M121+M103</f>
        <v>0</v>
      </c>
      <c r="N122" s="567"/>
    </row>
    <row r="126" spans="1:14" ht="22.5" customHeight="1"/>
    <row r="65532" spans="251:255">
      <c r="IQ65532" s="8" t="s">
        <v>64</v>
      </c>
      <c r="IR65532" s="8" t="s">
        <v>65</v>
      </c>
      <c r="IS65532" s="8" t="s">
        <v>66</v>
      </c>
      <c r="IT65532" s="8" t="s">
        <v>67</v>
      </c>
      <c r="IU65532" s="8" t="s">
        <v>68</v>
      </c>
    </row>
    <row r="65533" spans="251:255">
      <c r="IQ65533" s="8" t="e">
        <f>#REF!&amp;#REF!</f>
        <v>#REF!</v>
      </c>
      <c r="IR65533" s="8">
        <f>$A$14</f>
        <v>0</v>
      </c>
      <c r="IS65533" s="8" t="e">
        <f>$B$22&amp;" - "&amp;$B$23&amp;" - "&amp;$B$24&amp;" - "&amp;$I$22&amp;" - "&amp;#REF!&amp;" - "&amp;$I$23&amp;" - "&amp;$I$24&amp;" - "&amp;#REF!</f>
        <v>#REF!</v>
      </c>
      <c r="IT65533" s="8" t="e">
        <f>$A$37&amp;": "&amp;$I$37&amp;" - "&amp;#REF!&amp;": "&amp;#REF!&amp;" - "&amp;#REF!&amp;": "&amp;#REF!&amp;" - "&amp;#REF!&amp;": "&amp;#REF!&amp;" - "&amp;#REF!&amp;": "&amp;#REF!&amp;" - "&amp;#REF!&amp;": "&amp;#REF!&amp;" - "&amp;$A$38&amp;": "&amp;$I$38&amp;" - "&amp;$A$39&amp;": "&amp;$I$39&amp;" - "&amp;#REF!&amp;": "&amp;#REF!&amp;" - "&amp;$A$42&amp;": "&amp;$I$42&amp;" - "&amp;$A$43&amp;": "&amp;$I$43&amp;" - "&amp;#REF!&amp;": "&amp;#REF!&amp;" - "&amp;$A$45&amp;": "&amp;$I$45</f>
        <v>#REF!</v>
      </c>
      <c r="IU65533" s="8">
        <f>$A$103</f>
        <v>2</v>
      </c>
    </row>
  </sheetData>
  <sheetProtection formatCells="0" formatColumns="0" formatRows="0"/>
  <mergeCells count="270">
    <mergeCell ref="A1:N1"/>
    <mergeCell ref="A2:D2"/>
    <mergeCell ref="E2:H2"/>
    <mergeCell ref="I2:N2"/>
    <mergeCell ref="A3:D4"/>
    <mergeCell ref="E3:H4"/>
    <mergeCell ref="I3:N4"/>
    <mergeCell ref="O8:O18"/>
    <mergeCell ref="A10:B17"/>
    <mergeCell ref="A18:B18"/>
    <mergeCell ref="A5:B5"/>
    <mergeCell ref="C5:H5"/>
    <mergeCell ref="I5:J5"/>
    <mergeCell ref="K5:N5"/>
    <mergeCell ref="A6:B6"/>
    <mergeCell ref="C6:H6"/>
    <mergeCell ref="I6:J6"/>
    <mergeCell ref="K6:N6"/>
    <mergeCell ref="C19:H20"/>
    <mergeCell ref="I19:J19"/>
    <mergeCell ref="K19:L19"/>
    <mergeCell ref="M19:N19"/>
    <mergeCell ref="I20:J20"/>
    <mergeCell ref="K20:L20"/>
    <mergeCell ref="M20:N20"/>
    <mergeCell ref="A7:B7"/>
    <mergeCell ref="C7:N7"/>
    <mergeCell ref="C8:N18"/>
    <mergeCell ref="B25:G25"/>
    <mergeCell ref="I25:N25"/>
    <mergeCell ref="A26:N26"/>
    <mergeCell ref="A27:F27"/>
    <mergeCell ref="G27:H27"/>
    <mergeCell ref="I27:J27"/>
    <mergeCell ref="K27:L27"/>
    <mergeCell ref="A21:N21"/>
    <mergeCell ref="B22:G22"/>
    <mergeCell ref="I22:N22"/>
    <mergeCell ref="B23:G23"/>
    <mergeCell ref="I23:N23"/>
    <mergeCell ref="B24:G24"/>
    <mergeCell ref="I24:N24"/>
    <mergeCell ref="A30:F30"/>
    <mergeCell ref="G30:H30"/>
    <mergeCell ref="I30:J30"/>
    <mergeCell ref="K30:L30"/>
    <mergeCell ref="A31:F31"/>
    <mergeCell ref="G31:H31"/>
    <mergeCell ref="I31:J31"/>
    <mergeCell ref="K31:L31"/>
    <mergeCell ref="A28:F28"/>
    <mergeCell ref="G28:H28"/>
    <mergeCell ref="I28:J28"/>
    <mergeCell ref="K28:L28"/>
    <mergeCell ref="A29:F29"/>
    <mergeCell ref="G29:H29"/>
    <mergeCell ref="I29:J29"/>
    <mergeCell ref="K29:L29"/>
    <mergeCell ref="A33:F33"/>
    <mergeCell ref="G33:H33"/>
    <mergeCell ref="I33:J33"/>
    <mergeCell ref="K33:L33"/>
    <mergeCell ref="A34:F34"/>
    <mergeCell ref="G34:H34"/>
    <mergeCell ref="I34:J34"/>
    <mergeCell ref="K34:L34"/>
    <mergeCell ref="A32:F32"/>
    <mergeCell ref="G32:H32"/>
    <mergeCell ref="I32:J32"/>
    <mergeCell ref="K32:L32"/>
    <mergeCell ref="A37:F37"/>
    <mergeCell ref="G37:H37"/>
    <mergeCell ref="I37:J37"/>
    <mergeCell ref="K37:L37"/>
    <mergeCell ref="A38:F38"/>
    <mergeCell ref="G38:H38"/>
    <mergeCell ref="I38:J38"/>
    <mergeCell ref="K38:L38"/>
    <mergeCell ref="A35:F35"/>
    <mergeCell ref="G35:H35"/>
    <mergeCell ref="I35:J35"/>
    <mergeCell ref="K35:L35"/>
    <mergeCell ref="A36:F36"/>
    <mergeCell ref="G36:H36"/>
    <mergeCell ref="I36:J36"/>
    <mergeCell ref="K36:L36"/>
    <mergeCell ref="A41:F41"/>
    <mergeCell ref="G41:H41"/>
    <mergeCell ref="I41:J41"/>
    <mergeCell ref="K41:L41"/>
    <mergeCell ref="A39:F39"/>
    <mergeCell ref="G39:H39"/>
    <mergeCell ref="I39:J39"/>
    <mergeCell ref="K39:L39"/>
    <mergeCell ref="A40:F40"/>
    <mergeCell ref="G40:H40"/>
    <mergeCell ref="I40:J40"/>
    <mergeCell ref="K40:L40"/>
    <mergeCell ref="K45:L45"/>
    <mergeCell ref="A47:N47"/>
    <mergeCell ref="A48:B48"/>
    <mergeCell ref="A44:F44"/>
    <mergeCell ref="G44:H44"/>
    <mergeCell ref="I44:J44"/>
    <mergeCell ref="K44:L44"/>
    <mergeCell ref="A42:F42"/>
    <mergeCell ref="G42:H42"/>
    <mergeCell ref="I42:J42"/>
    <mergeCell ref="K42:L42"/>
    <mergeCell ref="A43:F43"/>
    <mergeCell ref="G43:H43"/>
    <mergeCell ref="I43:J43"/>
    <mergeCell ref="K43:L43"/>
    <mergeCell ref="A49:B50"/>
    <mergeCell ref="A51:B52"/>
    <mergeCell ref="A53:B54"/>
    <mergeCell ref="A55:B56"/>
    <mergeCell ref="A57:B58"/>
    <mergeCell ref="A59:B60"/>
    <mergeCell ref="A45:F45"/>
    <mergeCell ref="G45:H45"/>
    <mergeCell ref="I45:J45"/>
    <mergeCell ref="A67:E67"/>
    <mergeCell ref="F67:G67"/>
    <mergeCell ref="H67:L67"/>
    <mergeCell ref="M67:N67"/>
    <mergeCell ref="A68:E68"/>
    <mergeCell ref="F68:G68"/>
    <mergeCell ref="H68:L68"/>
    <mergeCell ref="M68:N68"/>
    <mergeCell ref="A61:B62"/>
    <mergeCell ref="A63:B64"/>
    <mergeCell ref="A66:D66"/>
    <mergeCell ref="E66:G66"/>
    <mergeCell ref="H66:K66"/>
    <mergeCell ref="L66:N66"/>
    <mergeCell ref="A71:E71"/>
    <mergeCell ref="F71:G71"/>
    <mergeCell ref="H71:L71"/>
    <mergeCell ref="M71:N71"/>
    <mergeCell ref="A73:G73"/>
    <mergeCell ref="H73:N73"/>
    <mergeCell ref="A69:D69"/>
    <mergeCell ref="E69:G69"/>
    <mergeCell ref="H69:K69"/>
    <mergeCell ref="L69:N69"/>
    <mergeCell ref="A70:E70"/>
    <mergeCell ref="F70:G70"/>
    <mergeCell ref="H70:L70"/>
    <mergeCell ref="M70:N70"/>
    <mergeCell ref="A80:G80"/>
    <mergeCell ref="H80:N80"/>
    <mergeCell ref="A81:B83"/>
    <mergeCell ref="C81:G83"/>
    <mergeCell ref="H81:I83"/>
    <mergeCell ref="J81:N83"/>
    <mergeCell ref="A74:B76"/>
    <mergeCell ref="C74:G76"/>
    <mergeCell ref="H74:I76"/>
    <mergeCell ref="J74:N76"/>
    <mergeCell ref="A77:B79"/>
    <mergeCell ref="C77:G79"/>
    <mergeCell ref="H77:I79"/>
    <mergeCell ref="J77:N79"/>
    <mergeCell ref="A84:B86"/>
    <mergeCell ref="C84:G86"/>
    <mergeCell ref="H84:I86"/>
    <mergeCell ref="J84:N86"/>
    <mergeCell ref="A88:N88"/>
    <mergeCell ref="B89:F89"/>
    <mergeCell ref="G89:H89"/>
    <mergeCell ref="I89:J89"/>
    <mergeCell ref="K89:L89"/>
    <mergeCell ref="M89:N89"/>
    <mergeCell ref="B90:F90"/>
    <mergeCell ref="G90:H90"/>
    <mergeCell ref="I90:J90"/>
    <mergeCell ref="K90:L90"/>
    <mergeCell ref="M90:N90"/>
    <mergeCell ref="B91:F91"/>
    <mergeCell ref="G91:H91"/>
    <mergeCell ref="I91:J91"/>
    <mergeCell ref="K91:L91"/>
    <mergeCell ref="M91:N91"/>
    <mergeCell ref="B92:F92"/>
    <mergeCell ref="G92:H92"/>
    <mergeCell ref="I92:J92"/>
    <mergeCell ref="K92:L92"/>
    <mergeCell ref="M92:N92"/>
    <mergeCell ref="B93:F93"/>
    <mergeCell ref="G93:H93"/>
    <mergeCell ref="I93:J93"/>
    <mergeCell ref="K93:L93"/>
    <mergeCell ref="M93:N93"/>
    <mergeCell ref="B94:F94"/>
    <mergeCell ref="G94:H94"/>
    <mergeCell ref="I94:J94"/>
    <mergeCell ref="K94:L94"/>
    <mergeCell ref="M94:N94"/>
    <mergeCell ref="B95:F95"/>
    <mergeCell ref="G95:H95"/>
    <mergeCell ref="I95:J95"/>
    <mergeCell ref="K95:L95"/>
    <mergeCell ref="M95:N95"/>
    <mergeCell ref="B96:F96"/>
    <mergeCell ref="G96:H96"/>
    <mergeCell ref="I96:J96"/>
    <mergeCell ref="K96:L96"/>
    <mergeCell ref="M96:N96"/>
    <mergeCell ref="B97:F97"/>
    <mergeCell ref="G97:H97"/>
    <mergeCell ref="I97:J97"/>
    <mergeCell ref="K97:L97"/>
    <mergeCell ref="M97:N97"/>
    <mergeCell ref="B98:F98"/>
    <mergeCell ref="G98:H98"/>
    <mergeCell ref="I98:J98"/>
    <mergeCell ref="K98:L98"/>
    <mergeCell ref="M98:N98"/>
    <mergeCell ref="B99:F99"/>
    <mergeCell ref="G99:H99"/>
    <mergeCell ref="I99:J99"/>
    <mergeCell ref="K99:L99"/>
    <mergeCell ref="M99:N99"/>
    <mergeCell ref="B100:F100"/>
    <mergeCell ref="G100:H100"/>
    <mergeCell ref="I100:J100"/>
    <mergeCell ref="K100:L100"/>
    <mergeCell ref="M100:N100"/>
    <mergeCell ref="B101:F101"/>
    <mergeCell ref="G101:H101"/>
    <mergeCell ref="I101:J101"/>
    <mergeCell ref="K101:L101"/>
    <mergeCell ref="M101:N101"/>
    <mergeCell ref="A105:N105"/>
    <mergeCell ref="A106:D106"/>
    <mergeCell ref="E106:L106"/>
    <mergeCell ref="M106:N106"/>
    <mergeCell ref="A107:D108"/>
    <mergeCell ref="E107:L108"/>
    <mergeCell ref="M107:N108"/>
    <mergeCell ref="B102:F102"/>
    <mergeCell ref="G102:H102"/>
    <mergeCell ref="I102:J102"/>
    <mergeCell ref="K102:L102"/>
    <mergeCell ref="M102:N102"/>
    <mergeCell ref="B103:L103"/>
    <mergeCell ref="M103:N103"/>
    <mergeCell ref="A113:D114"/>
    <mergeCell ref="E113:L114"/>
    <mergeCell ref="M113:N114"/>
    <mergeCell ref="A115:D116"/>
    <mergeCell ref="E115:L116"/>
    <mergeCell ref="M115:N116"/>
    <mergeCell ref="A109:D110"/>
    <mergeCell ref="E109:L110"/>
    <mergeCell ref="M109:N110"/>
    <mergeCell ref="A111:D112"/>
    <mergeCell ref="E111:L112"/>
    <mergeCell ref="M111:N112"/>
    <mergeCell ref="A121:L121"/>
    <mergeCell ref="M121:N121"/>
    <mergeCell ref="A122:L122"/>
    <mergeCell ref="M122:N122"/>
    <mergeCell ref="A117:D118"/>
    <mergeCell ref="E117:L118"/>
    <mergeCell ref="M117:N118"/>
    <mergeCell ref="A119:D120"/>
    <mergeCell ref="E119:L120"/>
    <mergeCell ref="M119:N120"/>
  </mergeCells>
  <conditionalFormatting sqref="C49:N49 C51:N51 C53:N53 C55:N55 C57:N57 C63:N63 C61:N61 C59:N59">
    <cfRule type="cellIs" dxfId="17" priority="6" stopIfTrue="1" operator="equal">
      <formula>"x"</formula>
    </cfRule>
  </conditionalFormatting>
  <conditionalFormatting sqref="C50:N50 C52:N52 C54:N54 C56:N56 C58:N58 C62:N62 C64:N64 C60:N60">
    <cfRule type="cellIs" dxfId="16" priority="7" stopIfTrue="1" operator="equal">
      <formula>"x"</formula>
    </cfRule>
  </conditionalFormatting>
  <conditionalFormatting sqref="C61:N61">
    <cfRule type="cellIs" dxfId="15" priority="2" stopIfTrue="1" operator="equal">
      <formula>"x"</formula>
    </cfRule>
  </conditionalFormatting>
  <conditionalFormatting sqref="C62:N62">
    <cfRule type="cellIs" dxfId="14" priority="3" stopIfTrue="1" operator="equal">
      <formula>"x"</formula>
    </cfRule>
  </conditionalFormatting>
  <conditionalFormatting sqref="C61:F61">
    <cfRule type="cellIs" dxfId="13"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49:N64"/>
  </dataValidations>
  <printOptions horizontalCentered="1"/>
  <pageMargins left="0.47" right="0.41" top="0.56000000000000005" bottom="0.52" header="0.23" footer="0.23622047244094491"/>
  <pageSetup paperSize="9" scale="97" orientation="portrait" horizontalDpi="300" verticalDpi="300" r:id="rId1"/>
  <headerFooter alignWithMargins="0"/>
  <rowBreaks count="2" manualBreakCount="2">
    <brk id="45" max="16383" man="1"/>
    <brk id="86" max="1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U65434"/>
  <sheetViews>
    <sheetView zoomScaleNormal="100" zoomScaleSheetLayoutView="100" workbookViewId="0">
      <selection activeCell="C8" sqref="C8:Q8"/>
    </sheetView>
  </sheetViews>
  <sheetFormatPr defaultColWidth="9.140625" defaultRowHeight="12.75"/>
  <cols>
    <col min="1" max="1" width="8.5703125" style="60" customWidth="1"/>
    <col min="2" max="2" width="10" style="60" customWidth="1"/>
    <col min="3" max="3" width="6.5703125" style="60" customWidth="1"/>
    <col min="4" max="4" width="8.5703125" style="60" customWidth="1"/>
    <col min="5" max="7" width="6.5703125" style="60" customWidth="1"/>
    <col min="8" max="8" width="10.140625" style="60" customWidth="1"/>
    <col min="9" max="9" width="6.5703125" style="60" customWidth="1"/>
    <col min="10" max="10" width="10.7109375" style="60" customWidth="1"/>
    <col min="11" max="11" width="6.5703125" style="60" customWidth="1"/>
    <col min="12" max="12" width="11.42578125" style="60" customWidth="1"/>
    <col min="13" max="13" width="6.5703125" style="60" customWidth="1"/>
    <col min="14" max="14" width="28.85546875" style="60" customWidth="1"/>
    <col min="15" max="15" width="9.140625" style="60"/>
    <col min="16" max="16" width="0.42578125" style="60" customWidth="1"/>
    <col min="17" max="17" width="9.140625" style="60"/>
    <col min="18" max="18" width="0.140625" style="60" customWidth="1"/>
    <col min="19" max="244" width="9.140625" style="60"/>
    <col min="245" max="245" width="14.140625" style="60" bestFit="1" customWidth="1"/>
    <col min="246" max="16384" width="9.140625" style="60"/>
  </cols>
  <sheetData>
    <row r="1" spans="1:20" ht="18" customHeight="1" thickBot="1">
      <c r="A1" s="577" t="s">
        <v>130</v>
      </c>
      <c r="B1" s="577"/>
      <c r="C1" s="577"/>
      <c r="D1" s="577"/>
      <c r="E1" s="577"/>
      <c r="F1" s="577"/>
      <c r="G1" s="577"/>
      <c r="H1" s="577"/>
      <c r="I1" s="577"/>
      <c r="J1" s="577"/>
      <c r="K1" s="577"/>
      <c r="L1" s="577"/>
      <c r="M1" s="577"/>
      <c r="N1" s="577"/>
    </row>
    <row r="2" spans="1:20" s="61" customFormat="1" ht="27" customHeight="1">
      <c r="A2" s="578" t="s">
        <v>131</v>
      </c>
      <c r="B2" s="578"/>
      <c r="C2" s="578"/>
      <c r="D2" s="578"/>
      <c r="E2" s="578" t="s">
        <v>132</v>
      </c>
      <c r="F2" s="578"/>
      <c r="G2" s="578"/>
      <c r="H2" s="578"/>
      <c r="I2" s="579" t="s">
        <v>290</v>
      </c>
      <c r="J2" s="579"/>
      <c r="K2" s="579"/>
      <c r="L2" s="579"/>
      <c r="M2" s="579"/>
      <c r="N2" s="579"/>
    </row>
    <row r="3" spans="1:20" s="61" customFormat="1" ht="12.75" customHeight="1">
      <c r="A3" s="580" t="s">
        <v>134</v>
      </c>
      <c r="B3" s="581"/>
      <c r="C3" s="581"/>
      <c r="D3" s="582"/>
      <c r="E3" s="586"/>
      <c r="F3" s="587"/>
      <c r="G3" s="587"/>
      <c r="H3" s="588"/>
      <c r="I3" s="592" t="s">
        <v>291</v>
      </c>
      <c r="J3" s="593"/>
      <c r="K3" s="593"/>
      <c r="L3" s="594"/>
      <c r="M3" s="594"/>
      <c r="N3" s="595"/>
    </row>
    <row r="4" spans="1:20" s="61" customFormat="1" ht="21.75" customHeight="1">
      <c r="A4" s="583"/>
      <c r="B4" s="584"/>
      <c r="C4" s="584"/>
      <c r="D4" s="585"/>
      <c r="E4" s="589"/>
      <c r="F4" s="590"/>
      <c r="G4" s="590"/>
      <c r="H4" s="591"/>
      <c r="I4" s="596"/>
      <c r="J4" s="597"/>
      <c r="K4" s="597"/>
      <c r="L4" s="597"/>
      <c r="M4" s="597"/>
      <c r="N4" s="598"/>
    </row>
    <row r="5" spans="1:20" s="61" customFormat="1" ht="21.75" customHeight="1">
      <c r="A5" s="606" t="s">
        <v>135</v>
      </c>
      <c r="B5" s="606"/>
      <c r="C5" s="606"/>
      <c r="D5" s="608"/>
      <c r="E5" s="608"/>
      <c r="F5" s="608"/>
      <c r="G5" s="608"/>
      <c r="H5" s="608"/>
      <c r="I5" s="610" t="s">
        <v>136</v>
      </c>
      <c r="J5" s="610"/>
      <c r="K5" s="610"/>
      <c r="L5" s="610"/>
      <c r="M5" s="610"/>
      <c r="N5" s="610"/>
    </row>
    <row r="6" spans="1:20" s="61" customFormat="1" ht="21.75" customHeight="1">
      <c r="A6" s="606"/>
      <c r="B6" s="606"/>
      <c r="C6" s="607"/>
      <c r="D6" s="609"/>
      <c r="E6" s="609"/>
      <c r="F6" s="609"/>
      <c r="G6" s="609"/>
      <c r="H6" s="609"/>
      <c r="I6" s="611">
        <v>2023</v>
      </c>
      <c r="J6" s="611"/>
      <c r="K6" s="611">
        <v>2024</v>
      </c>
      <c r="L6" s="611"/>
      <c r="M6" s="611">
        <v>2025</v>
      </c>
      <c r="N6" s="611"/>
    </row>
    <row r="7" spans="1:20" ht="60.6" customHeight="1">
      <c r="A7" s="599" t="s">
        <v>137</v>
      </c>
      <c r="B7" s="600"/>
      <c r="C7" s="601" t="s">
        <v>283</v>
      </c>
      <c r="D7" s="601"/>
      <c r="E7" s="601"/>
      <c r="F7" s="601"/>
      <c r="G7" s="601"/>
      <c r="H7" s="601"/>
      <c r="I7" s="601"/>
      <c r="J7" s="601"/>
      <c r="K7" s="601"/>
      <c r="L7" s="601"/>
      <c r="M7" s="601"/>
      <c r="N7" s="601"/>
      <c r="O7" s="601"/>
      <c r="P7" s="601"/>
      <c r="Q7" s="601"/>
      <c r="R7" s="62"/>
      <c r="S7" s="62"/>
      <c r="T7" s="62"/>
    </row>
    <row r="8" spans="1:20" ht="44.45" customHeight="1">
      <c r="A8" s="602" t="s">
        <v>138</v>
      </c>
      <c r="B8" s="603"/>
      <c r="C8" s="604" t="s">
        <v>329</v>
      </c>
      <c r="D8" s="604"/>
      <c r="E8" s="604"/>
      <c r="F8" s="604"/>
      <c r="G8" s="604"/>
      <c r="H8" s="604"/>
      <c r="I8" s="604"/>
      <c r="J8" s="604"/>
      <c r="K8" s="604"/>
      <c r="L8" s="604"/>
      <c r="M8" s="604"/>
      <c r="N8" s="604"/>
      <c r="O8" s="604"/>
      <c r="P8" s="604"/>
      <c r="Q8" s="604"/>
    </row>
    <row r="9" spans="1:20" ht="38.25" hidden="1" customHeight="1">
      <c r="A9" s="602"/>
      <c r="B9" s="603"/>
      <c r="C9" s="605"/>
      <c r="D9" s="605"/>
      <c r="E9" s="605"/>
      <c r="F9" s="605"/>
      <c r="G9" s="605"/>
      <c r="H9" s="605"/>
      <c r="I9" s="605"/>
      <c r="J9" s="605"/>
      <c r="K9" s="605"/>
      <c r="L9" s="605"/>
      <c r="M9" s="605"/>
      <c r="N9" s="605"/>
      <c r="O9" s="63"/>
      <c r="P9" s="63"/>
      <c r="Q9" s="63"/>
    </row>
    <row r="10" spans="1:20" ht="19.5" customHeight="1">
      <c r="A10" s="620" t="s">
        <v>139</v>
      </c>
      <c r="B10" s="621"/>
      <c r="C10" s="626" t="s">
        <v>292</v>
      </c>
      <c r="D10" s="626"/>
      <c r="E10" s="626"/>
      <c r="F10" s="626"/>
      <c r="G10" s="626"/>
      <c r="H10" s="626"/>
      <c r="I10" s="626"/>
      <c r="J10" s="626"/>
      <c r="K10" s="626"/>
      <c r="L10" s="626"/>
      <c r="M10" s="626"/>
      <c r="N10" s="626"/>
      <c r="O10" s="626"/>
      <c r="P10" s="626"/>
      <c r="Q10" s="626"/>
    </row>
    <row r="11" spans="1:20" ht="19.5" customHeight="1">
      <c r="A11" s="622"/>
      <c r="B11" s="623"/>
      <c r="C11" s="626"/>
      <c r="D11" s="626"/>
      <c r="E11" s="626"/>
      <c r="F11" s="626"/>
      <c r="G11" s="626"/>
      <c r="H11" s="626"/>
      <c r="I11" s="626"/>
      <c r="J11" s="626"/>
      <c r="K11" s="626"/>
      <c r="L11" s="626"/>
      <c r="M11" s="626"/>
      <c r="N11" s="626"/>
      <c r="O11" s="626"/>
      <c r="P11" s="626"/>
      <c r="Q11" s="626"/>
    </row>
    <row r="12" spans="1:20" ht="31.15" customHeight="1">
      <c r="A12" s="622"/>
      <c r="B12" s="623"/>
      <c r="C12" s="626"/>
      <c r="D12" s="626"/>
      <c r="E12" s="626"/>
      <c r="F12" s="626"/>
      <c r="G12" s="626"/>
      <c r="H12" s="626"/>
      <c r="I12" s="626"/>
      <c r="J12" s="626"/>
      <c r="K12" s="626"/>
      <c r="L12" s="626"/>
      <c r="M12" s="626"/>
      <c r="N12" s="626"/>
      <c r="O12" s="626"/>
      <c r="P12" s="626"/>
      <c r="Q12" s="626"/>
    </row>
    <row r="13" spans="1:20" ht="0.75" customHeight="1">
      <c r="A13" s="622"/>
      <c r="B13" s="623"/>
      <c r="C13" s="626"/>
      <c r="D13" s="626"/>
      <c r="E13" s="626"/>
      <c r="F13" s="626"/>
      <c r="G13" s="626"/>
      <c r="H13" s="626"/>
      <c r="I13" s="626"/>
      <c r="J13" s="626"/>
      <c r="K13" s="626"/>
      <c r="L13" s="626"/>
      <c r="M13" s="626"/>
      <c r="N13" s="626"/>
      <c r="O13" s="626"/>
      <c r="P13" s="626"/>
      <c r="Q13" s="626"/>
    </row>
    <row r="14" spans="1:20" ht="18.75" hidden="1" customHeight="1">
      <c r="A14" s="622"/>
      <c r="B14" s="623"/>
      <c r="C14" s="626"/>
      <c r="D14" s="626"/>
      <c r="E14" s="626"/>
      <c r="F14" s="626"/>
      <c r="G14" s="626"/>
      <c r="H14" s="626"/>
      <c r="I14" s="626"/>
      <c r="J14" s="626"/>
      <c r="K14" s="626"/>
      <c r="L14" s="626"/>
      <c r="M14" s="626"/>
      <c r="N14" s="626"/>
      <c r="O14" s="626"/>
      <c r="P14" s="626"/>
      <c r="Q14" s="626"/>
    </row>
    <row r="15" spans="1:20" ht="16.5" hidden="1" customHeight="1">
      <c r="A15" s="622"/>
      <c r="B15" s="623"/>
      <c r="C15" s="626"/>
      <c r="D15" s="626"/>
      <c r="E15" s="626"/>
      <c r="F15" s="626"/>
      <c r="G15" s="626"/>
      <c r="H15" s="626"/>
      <c r="I15" s="626"/>
      <c r="J15" s="626"/>
      <c r="K15" s="626"/>
      <c r="L15" s="626"/>
      <c r="M15" s="626"/>
      <c r="N15" s="626"/>
      <c r="O15" s="626"/>
      <c r="P15" s="626"/>
      <c r="Q15" s="626"/>
    </row>
    <row r="16" spans="1:20" ht="23.25" hidden="1" customHeight="1">
      <c r="A16" s="622"/>
      <c r="B16" s="623"/>
      <c r="C16" s="626"/>
      <c r="D16" s="626"/>
      <c r="E16" s="626"/>
      <c r="F16" s="626"/>
      <c r="G16" s="626"/>
      <c r="H16" s="626"/>
      <c r="I16" s="626"/>
      <c r="J16" s="626"/>
      <c r="K16" s="626"/>
      <c r="L16" s="626"/>
      <c r="M16" s="626"/>
      <c r="N16" s="626"/>
      <c r="O16" s="626"/>
      <c r="P16" s="626"/>
      <c r="Q16" s="626"/>
    </row>
    <row r="17" spans="1:29" ht="20.25" hidden="1" customHeight="1">
      <c r="A17" s="622"/>
      <c r="B17" s="623"/>
      <c r="C17" s="626"/>
      <c r="D17" s="626"/>
      <c r="E17" s="626"/>
      <c r="F17" s="626"/>
      <c r="G17" s="626"/>
      <c r="H17" s="626"/>
      <c r="I17" s="626"/>
      <c r="J17" s="626"/>
      <c r="K17" s="626"/>
      <c r="L17" s="626"/>
      <c r="M17" s="626"/>
      <c r="N17" s="626"/>
      <c r="O17" s="626"/>
      <c r="P17" s="626"/>
      <c r="Q17" s="626"/>
    </row>
    <row r="18" spans="1:29" ht="13.5" hidden="1" customHeight="1">
      <c r="A18" s="622"/>
      <c r="B18" s="623"/>
      <c r="C18" s="626"/>
      <c r="D18" s="626"/>
      <c r="E18" s="626"/>
      <c r="F18" s="626"/>
      <c r="G18" s="626"/>
      <c r="H18" s="626"/>
      <c r="I18" s="626"/>
      <c r="J18" s="626"/>
      <c r="K18" s="626"/>
      <c r="L18" s="626"/>
      <c r="M18" s="626"/>
      <c r="N18" s="626"/>
      <c r="O18" s="626"/>
      <c r="P18" s="626"/>
      <c r="Q18" s="626"/>
    </row>
    <row r="19" spans="1:29" ht="13.5" hidden="1" customHeight="1">
      <c r="A19" s="622"/>
      <c r="B19" s="623"/>
      <c r="C19" s="626"/>
      <c r="D19" s="626"/>
      <c r="E19" s="626"/>
      <c r="F19" s="626"/>
      <c r="G19" s="626"/>
      <c r="H19" s="626"/>
      <c r="I19" s="626"/>
      <c r="J19" s="626"/>
      <c r="K19" s="626"/>
      <c r="L19" s="626"/>
      <c r="M19" s="626"/>
      <c r="N19" s="626"/>
      <c r="O19" s="626"/>
      <c r="P19" s="626"/>
      <c r="Q19" s="626"/>
    </row>
    <row r="20" spans="1:29" ht="13.5" hidden="1" customHeight="1">
      <c r="A20" s="622"/>
      <c r="B20" s="623"/>
      <c r="C20" s="626"/>
      <c r="D20" s="626"/>
      <c r="E20" s="626"/>
      <c r="F20" s="626"/>
      <c r="G20" s="626"/>
      <c r="H20" s="626"/>
      <c r="I20" s="626"/>
      <c r="J20" s="626"/>
      <c r="K20" s="626"/>
      <c r="L20" s="626"/>
      <c r="M20" s="626"/>
      <c r="N20" s="626"/>
      <c r="O20" s="626"/>
      <c r="P20" s="626"/>
      <c r="Q20" s="626"/>
    </row>
    <row r="21" spans="1:29" ht="13.5" hidden="1" customHeight="1">
      <c r="A21" s="622"/>
      <c r="B21" s="623"/>
      <c r="C21" s="626"/>
      <c r="D21" s="626"/>
      <c r="E21" s="626"/>
      <c r="F21" s="626"/>
      <c r="G21" s="626"/>
      <c r="H21" s="626"/>
      <c r="I21" s="626"/>
      <c r="J21" s="626"/>
      <c r="K21" s="626"/>
      <c r="L21" s="626"/>
      <c r="M21" s="626"/>
      <c r="N21" s="626"/>
      <c r="O21" s="626"/>
      <c r="P21" s="626"/>
      <c r="Q21" s="626"/>
    </row>
    <row r="22" spans="1:29" ht="13.5" hidden="1" customHeight="1">
      <c r="A22" s="624"/>
      <c r="B22" s="625"/>
      <c r="C22" s="626"/>
      <c r="D22" s="626"/>
      <c r="E22" s="626"/>
      <c r="F22" s="626"/>
      <c r="G22" s="626"/>
      <c r="H22" s="626"/>
      <c r="I22" s="626"/>
      <c r="J22" s="626"/>
      <c r="K22" s="626"/>
      <c r="L22" s="626"/>
      <c r="M22" s="626"/>
      <c r="N22" s="626"/>
      <c r="O22" s="626"/>
      <c r="P22" s="626"/>
      <c r="Q22" s="626"/>
    </row>
    <row r="23" spans="1:29" ht="18.75" customHeight="1">
      <c r="A23" s="627" t="s">
        <v>140</v>
      </c>
      <c r="B23" s="628"/>
      <c r="C23" s="628"/>
      <c r="D23" s="628"/>
      <c r="E23" s="628"/>
      <c r="F23" s="628"/>
      <c r="G23" s="628"/>
      <c r="H23" s="628"/>
      <c r="I23" s="628"/>
      <c r="J23" s="628"/>
      <c r="K23" s="628"/>
      <c r="L23" s="628"/>
      <c r="M23" s="628"/>
      <c r="N23" s="629"/>
      <c r="O23" s="64"/>
      <c r="P23" s="65"/>
      <c r="Q23" s="65"/>
      <c r="R23" s="66"/>
      <c r="S23" s="66"/>
      <c r="T23" s="66"/>
      <c r="U23" s="66"/>
      <c r="V23" s="66"/>
      <c r="W23" s="66"/>
      <c r="X23" s="66"/>
      <c r="Y23" s="66"/>
      <c r="Z23" s="66"/>
      <c r="AA23" s="66"/>
      <c r="AB23" s="66"/>
      <c r="AC23" s="66"/>
    </row>
    <row r="24" spans="1:29">
      <c r="A24" s="67">
        <v>1</v>
      </c>
      <c r="B24" s="616" t="s">
        <v>284</v>
      </c>
      <c r="C24" s="617"/>
      <c r="D24" s="617"/>
      <c r="E24" s="617"/>
      <c r="F24" s="617"/>
      <c r="G24" s="618"/>
      <c r="H24" s="67">
        <v>6</v>
      </c>
      <c r="I24" s="612"/>
      <c r="J24" s="613"/>
      <c r="K24" s="613"/>
      <c r="L24" s="613"/>
      <c r="M24" s="613"/>
      <c r="N24" s="614"/>
      <c r="R24" s="66"/>
      <c r="S24" s="66"/>
      <c r="T24" s="66"/>
      <c r="U24" s="66"/>
      <c r="V24" s="66"/>
      <c r="W24" s="66"/>
      <c r="X24" s="66"/>
      <c r="Y24" s="66"/>
      <c r="Z24" s="66"/>
      <c r="AA24" s="66"/>
      <c r="AB24" s="66"/>
      <c r="AC24" s="66"/>
    </row>
    <row r="25" spans="1:29" ht="27" customHeight="1">
      <c r="A25" s="67">
        <v>2</v>
      </c>
      <c r="B25" s="616" t="s">
        <v>285</v>
      </c>
      <c r="C25" s="617"/>
      <c r="D25" s="617"/>
      <c r="E25" s="617"/>
      <c r="F25" s="617"/>
      <c r="G25" s="618"/>
      <c r="H25" s="67">
        <v>7</v>
      </c>
      <c r="I25" s="612"/>
      <c r="J25" s="613"/>
      <c r="K25" s="613"/>
      <c r="L25" s="613"/>
      <c r="M25" s="613"/>
      <c r="N25" s="614"/>
      <c r="R25" s="66"/>
      <c r="S25" s="66"/>
      <c r="T25" s="66"/>
      <c r="U25" s="66"/>
      <c r="V25" s="66"/>
      <c r="W25" s="66"/>
      <c r="X25" s="66"/>
      <c r="Y25" s="66"/>
      <c r="Z25" s="66"/>
      <c r="AA25" s="66"/>
      <c r="AB25" s="66"/>
      <c r="AC25" s="66"/>
    </row>
    <row r="26" spans="1:29">
      <c r="A26" s="67">
        <v>3</v>
      </c>
      <c r="B26" s="612" t="s">
        <v>286</v>
      </c>
      <c r="C26" s="613"/>
      <c r="D26" s="613"/>
      <c r="E26" s="613"/>
      <c r="F26" s="613"/>
      <c r="G26" s="614"/>
      <c r="H26" s="67">
        <v>8</v>
      </c>
      <c r="I26" s="612"/>
      <c r="J26" s="613"/>
      <c r="K26" s="613"/>
      <c r="L26" s="613"/>
      <c r="M26" s="613"/>
      <c r="N26" s="614"/>
      <c r="R26" s="66"/>
      <c r="S26" s="66"/>
      <c r="T26" s="66"/>
      <c r="U26" s="66"/>
      <c r="V26" s="66"/>
      <c r="W26" s="66"/>
      <c r="X26" s="66"/>
      <c r="Y26" s="66"/>
      <c r="Z26" s="66"/>
      <c r="AA26" s="66"/>
      <c r="AB26" s="66"/>
      <c r="AC26" s="66"/>
    </row>
    <row r="27" spans="1:29">
      <c r="A27" s="67">
        <v>4</v>
      </c>
      <c r="B27" s="612" t="s">
        <v>287</v>
      </c>
      <c r="C27" s="613"/>
      <c r="D27" s="613"/>
      <c r="E27" s="613"/>
      <c r="F27" s="613"/>
      <c r="G27" s="614"/>
      <c r="H27" s="67">
        <v>9</v>
      </c>
      <c r="I27" s="615"/>
      <c r="J27" s="615"/>
      <c r="K27" s="615"/>
      <c r="L27" s="615"/>
      <c r="M27" s="615"/>
      <c r="N27" s="615"/>
    </row>
    <row r="28" spans="1:29">
      <c r="A28" s="67">
        <v>5</v>
      </c>
      <c r="B28" s="616"/>
      <c r="C28" s="617"/>
      <c r="D28" s="617"/>
      <c r="E28" s="617"/>
      <c r="F28" s="617"/>
      <c r="G28" s="618"/>
      <c r="H28" s="67">
        <v>10</v>
      </c>
      <c r="I28" s="619"/>
      <c r="J28" s="619"/>
      <c r="K28" s="619"/>
      <c r="L28" s="619"/>
      <c r="M28" s="619"/>
      <c r="N28" s="619"/>
    </row>
    <row r="29" spans="1:29" ht="12.75" hidden="1" customHeight="1">
      <c r="A29" s="68"/>
      <c r="B29" s="69"/>
      <c r="C29" s="69"/>
      <c r="D29" s="69"/>
      <c r="E29" s="69"/>
      <c r="F29" s="69"/>
      <c r="G29" s="69"/>
      <c r="H29" s="69"/>
      <c r="I29" s="69"/>
      <c r="J29" s="69"/>
      <c r="K29" s="69"/>
      <c r="L29" s="69"/>
      <c r="M29" s="69"/>
      <c r="N29" s="70"/>
    </row>
    <row r="30" spans="1:29">
      <c r="A30" s="71" t="s">
        <v>141</v>
      </c>
      <c r="B30" s="72"/>
      <c r="C30" s="72"/>
      <c r="D30" s="72"/>
      <c r="E30" s="72"/>
      <c r="F30" s="72"/>
      <c r="G30" s="72"/>
      <c r="H30" s="72"/>
      <c r="I30" s="72"/>
      <c r="J30" s="72"/>
      <c r="K30" s="72"/>
      <c r="L30" s="72"/>
      <c r="M30" s="72"/>
      <c r="N30" s="73"/>
      <c r="O30" s="72"/>
      <c r="P30" s="72"/>
    </row>
    <row r="31" spans="1:29">
      <c r="A31" s="630" t="s">
        <v>142</v>
      </c>
      <c r="B31" s="631"/>
      <c r="C31" s="631"/>
      <c r="D31" s="631"/>
      <c r="E31" s="631"/>
      <c r="F31" s="631"/>
      <c r="G31" s="631"/>
      <c r="H31" s="632"/>
      <c r="I31" s="627" t="s">
        <v>16</v>
      </c>
      <c r="J31" s="629"/>
      <c r="K31" s="633" t="s">
        <v>17</v>
      </c>
      <c r="L31" s="633"/>
      <c r="M31" s="633" t="s">
        <v>143</v>
      </c>
      <c r="N31" s="633"/>
      <c r="O31" s="633">
        <v>2023</v>
      </c>
      <c r="P31" s="633"/>
    </row>
    <row r="32" spans="1:29" ht="18" customHeight="1">
      <c r="A32" s="612"/>
      <c r="B32" s="613"/>
      <c r="C32" s="613"/>
      <c r="D32" s="613"/>
      <c r="E32" s="613"/>
      <c r="F32" s="613"/>
      <c r="G32" s="613"/>
      <c r="H32" s="614"/>
      <c r="I32" s="634"/>
      <c r="J32" s="634"/>
      <c r="K32" s="634"/>
      <c r="L32" s="634"/>
      <c r="M32" s="634"/>
      <c r="N32" s="634"/>
      <c r="O32" s="634"/>
      <c r="P32" s="634"/>
      <c r="Q32" s="74"/>
      <c r="R32" s="75"/>
      <c r="S32" s="75"/>
      <c r="T32"/>
      <c r="U32" s="75"/>
    </row>
    <row r="33" spans="1:21" ht="17.25" customHeight="1">
      <c r="A33" s="612" t="s">
        <v>288</v>
      </c>
      <c r="B33" s="613"/>
      <c r="C33" s="613"/>
      <c r="D33" s="613"/>
      <c r="E33" s="613"/>
      <c r="F33" s="613"/>
      <c r="G33" s="613"/>
      <c r="H33" s="614"/>
      <c r="I33" s="634">
        <f>33+22</f>
        <v>55</v>
      </c>
      <c r="J33" s="634"/>
      <c r="K33" s="634"/>
      <c r="L33" s="634"/>
      <c r="M33" s="634"/>
      <c r="N33" s="634"/>
      <c r="O33" s="634"/>
      <c r="P33" s="634"/>
      <c r="Q33" s="74"/>
      <c r="R33" s="75"/>
      <c r="S33" s="75"/>
      <c r="T33" s="75"/>
      <c r="U33" s="75"/>
    </row>
    <row r="34" spans="1:21" ht="17.25" customHeight="1">
      <c r="A34" s="612" t="s">
        <v>289</v>
      </c>
      <c r="B34" s="613"/>
      <c r="C34" s="613"/>
      <c r="D34" s="613"/>
      <c r="E34" s="613"/>
      <c r="F34" s="613"/>
      <c r="G34" s="613"/>
      <c r="H34" s="614"/>
      <c r="I34" s="634">
        <f>67+28</f>
        <v>95</v>
      </c>
      <c r="J34" s="634"/>
      <c r="K34" s="634"/>
      <c r="L34" s="634"/>
      <c r="M34" s="634"/>
      <c r="N34" s="634"/>
      <c r="O34" s="634"/>
      <c r="P34" s="634"/>
      <c r="Q34" s="74"/>
      <c r="R34" s="75"/>
      <c r="S34" s="75"/>
      <c r="T34" s="75"/>
      <c r="U34" s="75"/>
    </row>
    <row r="35" spans="1:21" ht="17.25" customHeight="1">
      <c r="A35" s="612"/>
      <c r="B35" s="613"/>
      <c r="C35" s="613"/>
      <c r="D35" s="613"/>
      <c r="E35" s="613"/>
      <c r="F35" s="613"/>
      <c r="G35" s="613"/>
      <c r="H35" s="614"/>
      <c r="I35" s="635"/>
      <c r="J35" s="634"/>
      <c r="K35" s="635"/>
      <c r="L35" s="634"/>
      <c r="M35" s="634"/>
      <c r="N35" s="634"/>
      <c r="O35" s="635"/>
      <c r="P35" s="634"/>
      <c r="Q35" s="74"/>
      <c r="R35" s="75"/>
      <c r="S35" s="75"/>
      <c r="T35" s="75"/>
      <c r="U35" s="75"/>
    </row>
    <row r="36" spans="1:21" ht="21" customHeight="1">
      <c r="A36" s="612"/>
      <c r="B36" s="613"/>
      <c r="C36" s="613"/>
      <c r="D36" s="613"/>
      <c r="E36" s="613"/>
      <c r="F36" s="613"/>
      <c r="G36" s="613"/>
      <c r="H36" s="614"/>
      <c r="I36" s="634"/>
      <c r="J36" s="634"/>
      <c r="K36" s="634"/>
      <c r="L36" s="634"/>
      <c r="M36" s="634"/>
      <c r="N36" s="634"/>
      <c r="O36" s="634"/>
      <c r="P36" s="634"/>
      <c r="Q36" s="74"/>
      <c r="R36" s="75"/>
      <c r="S36" s="75"/>
      <c r="T36" s="75"/>
      <c r="U36" s="75"/>
    </row>
    <row r="37" spans="1:21" ht="21" customHeight="1">
      <c r="A37" s="612"/>
      <c r="B37" s="613"/>
      <c r="C37" s="613"/>
      <c r="D37" s="613"/>
      <c r="E37" s="613"/>
      <c r="F37" s="613"/>
      <c r="G37" s="613"/>
      <c r="H37" s="614"/>
      <c r="I37" s="634"/>
      <c r="J37" s="634"/>
      <c r="K37" s="634"/>
      <c r="L37" s="634"/>
      <c r="M37" s="634"/>
      <c r="N37" s="634"/>
      <c r="O37" s="634"/>
      <c r="P37" s="634"/>
      <c r="Q37" s="74"/>
      <c r="R37" s="75"/>
      <c r="S37" s="75"/>
      <c r="T37" s="75"/>
      <c r="U37" s="75"/>
    </row>
    <row r="38" spans="1:21" ht="21" customHeight="1">
      <c r="A38" s="612"/>
      <c r="B38" s="613"/>
      <c r="C38" s="613"/>
      <c r="D38" s="613"/>
      <c r="E38" s="613"/>
      <c r="F38" s="613"/>
      <c r="G38" s="613"/>
      <c r="H38" s="614"/>
      <c r="I38" s="634"/>
      <c r="J38" s="634"/>
      <c r="K38" s="634"/>
      <c r="L38" s="634"/>
      <c r="M38" s="634"/>
      <c r="N38" s="634"/>
      <c r="O38" s="634"/>
      <c r="P38" s="634"/>
      <c r="Q38" s="74"/>
      <c r="R38" s="75"/>
      <c r="S38" s="75"/>
      <c r="T38" s="75"/>
      <c r="U38" s="75"/>
    </row>
    <row r="39" spans="1:21">
      <c r="A39" s="630" t="s">
        <v>144</v>
      </c>
      <c r="B39" s="631"/>
      <c r="C39" s="631"/>
      <c r="D39" s="631"/>
      <c r="E39" s="631"/>
      <c r="F39" s="631"/>
      <c r="G39" s="631"/>
      <c r="H39" s="632"/>
      <c r="I39" s="627" t="s">
        <v>16</v>
      </c>
      <c r="J39" s="629"/>
      <c r="K39" s="633" t="s">
        <v>17</v>
      </c>
      <c r="L39" s="633"/>
      <c r="M39" s="633" t="s">
        <v>143</v>
      </c>
      <c r="N39" s="633"/>
      <c r="O39" s="633">
        <v>2023</v>
      </c>
      <c r="P39" s="633"/>
      <c r="Q39" s="74"/>
      <c r="R39" s="75"/>
      <c r="S39" s="75"/>
      <c r="T39" s="75"/>
      <c r="U39" s="75"/>
    </row>
    <row r="40" spans="1:21" ht="12.75" customHeight="1">
      <c r="A40" s="612" t="s">
        <v>288</v>
      </c>
      <c r="B40" s="613"/>
      <c r="C40" s="613"/>
      <c r="D40" s="613"/>
      <c r="E40" s="613"/>
      <c r="F40" s="613"/>
      <c r="G40" s="613"/>
      <c r="H40" s="614"/>
      <c r="I40" s="636">
        <v>45291</v>
      </c>
      <c r="J40" s="636"/>
      <c r="K40" s="635"/>
      <c r="L40" s="634"/>
      <c r="M40" s="634"/>
      <c r="N40" s="634"/>
      <c r="O40" s="635"/>
      <c r="P40" s="634"/>
    </row>
    <row r="41" spans="1:21">
      <c r="A41" s="612" t="s">
        <v>289</v>
      </c>
      <c r="B41" s="613"/>
      <c r="C41" s="613"/>
      <c r="D41" s="613"/>
      <c r="E41" s="613"/>
      <c r="F41" s="613"/>
      <c r="G41" s="613"/>
      <c r="H41" s="614"/>
      <c r="I41" s="636">
        <v>45291</v>
      </c>
      <c r="J41" s="634"/>
      <c r="K41" s="634"/>
      <c r="L41" s="634"/>
      <c r="M41" s="634"/>
      <c r="N41" s="634"/>
      <c r="O41" s="634"/>
      <c r="P41" s="634"/>
    </row>
    <row r="42" spans="1:21">
      <c r="A42" s="612"/>
      <c r="B42" s="613"/>
      <c r="C42" s="613"/>
      <c r="D42" s="613"/>
      <c r="E42" s="613"/>
      <c r="F42" s="613"/>
      <c r="G42" s="613"/>
      <c r="H42" s="614"/>
      <c r="I42" s="634"/>
      <c r="J42" s="634"/>
      <c r="K42" s="634"/>
      <c r="L42" s="634"/>
      <c r="M42" s="634"/>
      <c r="N42" s="634"/>
      <c r="O42" s="634"/>
      <c r="P42" s="634"/>
    </row>
    <row r="43" spans="1:21" ht="12.75" customHeight="1">
      <c r="A43" s="612"/>
      <c r="B43" s="613"/>
      <c r="C43" s="613"/>
      <c r="D43" s="613"/>
      <c r="E43" s="613"/>
      <c r="F43" s="613"/>
      <c r="G43" s="613"/>
      <c r="H43" s="614"/>
      <c r="I43" s="637"/>
      <c r="J43" s="638"/>
      <c r="K43" s="639"/>
      <c r="L43" s="640"/>
      <c r="M43" s="639"/>
      <c r="N43" s="640"/>
      <c r="O43" s="639"/>
      <c r="P43" s="640"/>
    </row>
    <row r="44" spans="1:21">
      <c r="A44" s="641"/>
      <c r="B44" s="642"/>
      <c r="C44" s="642"/>
      <c r="D44" s="642"/>
      <c r="E44" s="642"/>
      <c r="F44" s="642"/>
      <c r="G44" s="642"/>
      <c r="H44" s="643"/>
      <c r="I44" s="635"/>
      <c r="J44" s="634"/>
      <c r="K44" s="634"/>
      <c r="L44" s="634"/>
      <c r="M44" s="634"/>
      <c r="N44" s="634"/>
      <c r="O44" s="634"/>
      <c r="P44" s="634"/>
    </row>
    <row r="45" spans="1:21">
      <c r="A45" s="630" t="s">
        <v>145</v>
      </c>
      <c r="B45" s="631"/>
      <c r="C45" s="631"/>
      <c r="D45" s="631"/>
      <c r="E45" s="631"/>
      <c r="F45" s="631"/>
      <c r="G45" s="631"/>
      <c r="H45" s="632"/>
      <c r="I45" s="627" t="s">
        <v>16</v>
      </c>
      <c r="J45" s="629"/>
      <c r="K45" s="633" t="s">
        <v>17</v>
      </c>
      <c r="L45" s="633"/>
      <c r="M45" s="633" t="s">
        <v>143</v>
      </c>
      <c r="N45" s="633"/>
      <c r="O45" s="633">
        <v>2023</v>
      </c>
      <c r="P45" s="633"/>
    </row>
    <row r="46" spans="1:21">
      <c r="A46" s="612"/>
      <c r="B46" s="613"/>
      <c r="C46" s="613"/>
      <c r="D46" s="613"/>
      <c r="E46" s="613"/>
      <c r="F46" s="613"/>
      <c r="G46" s="613"/>
      <c r="H46" s="614"/>
      <c r="I46" s="634"/>
      <c r="J46" s="634"/>
      <c r="K46" s="634"/>
      <c r="L46" s="634"/>
      <c r="M46" s="634"/>
      <c r="N46" s="634"/>
      <c r="O46" s="634"/>
      <c r="P46" s="634"/>
    </row>
    <row r="47" spans="1:21">
      <c r="A47" s="612"/>
      <c r="B47" s="613"/>
      <c r="C47" s="613"/>
      <c r="D47" s="613"/>
      <c r="E47" s="613"/>
      <c r="F47" s="613"/>
      <c r="G47" s="613"/>
      <c r="H47" s="614"/>
      <c r="I47" s="634"/>
      <c r="J47" s="634"/>
      <c r="K47" s="634"/>
      <c r="L47" s="634"/>
      <c r="M47" s="634"/>
      <c r="N47" s="634"/>
      <c r="O47" s="634"/>
      <c r="P47" s="634"/>
    </row>
    <row r="48" spans="1:21">
      <c r="A48" s="630" t="s">
        <v>146</v>
      </c>
      <c r="B48" s="631"/>
      <c r="C48" s="631"/>
      <c r="D48" s="631"/>
      <c r="E48" s="631"/>
      <c r="F48" s="631"/>
      <c r="G48" s="631"/>
      <c r="H48" s="632"/>
      <c r="I48" s="627" t="s">
        <v>16</v>
      </c>
      <c r="J48" s="629"/>
      <c r="K48" s="633" t="s">
        <v>17</v>
      </c>
      <c r="L48" s="633"/>
      <c r="M48" s="633" t="s">
        <v>143</v>
      </c>
      <c r="N48" s="633"/>
      <c r="O48" s="633">
        <v>2023</v>
      </c>
      <c r="P48" s="633"/>
    </row>
    <row r="49" spans="1:16">
      <c r="A49" s="654"/>
      <c r="B49" s="655"/>
      <c r="C49" s="655"/>
      <c r="D49" s="655"/>
      <c r="E49" s="655"/>
      <c r="F49" s="655"/>
      <c r="G49" s="655"/>
      <c r="H49" s="656"/>
      <c r="I49" s="657"/>
      <c r="J49" s="657"/>
      <c r="K49" s="634"/>
      <c r="L49" s="634"/>
      <c r="M49" s="634"/>
      <c r="N49" s="634"/>
      <c r="O49" s="634"/>
      <c r="P49" s="634"/>
    </row>
    <row r="50" spans="1:16">
      <c r="A50" s="644"/>
      <c r="B50" s="645"/>
      <c r="C50" s="645"/>
      <c r="D50" s="645"/>
      <c r="E50" s="645"/>
      <c r="F50" s="645"/>
      <c r="G50" s="645"/>
      <c r="H50" s="646"/>
      <c r="I50" s="634"/>
      <c r="J50" s="634"/>
      <c r="K50" s="634"/>
      <c r="L50" s="634"/>
      <c r="M50" s="634"/>
      <c r="N50" s="634"/>
      <c r="O50" s="634"/>
      <c r="P50" s="634"/>
    </row>
    <row r="52" spans="1:16">
      <c r="A52" s="647" t="s">
        <v>24</v>
      </c>
      <c r="B52" s="648"/>
      <c r="C52" s="648"/>
      <c r="D52" s="648"/>
      <c r="E52" s="648"/>
      <c r="F52" s="648"/>
      <c r="G52" s="648"/>
      <c r="H52" s="648"/>
      <c r="I52" s="648"/>
      <c r="J52" s="648"/>
      <c r="K52" s="648"/>
      <c r="L52" s="648"/>
      <c r="M52" s="648"/>
      <c r="N52" s="649"/>
    </row>
    <row r="53" spans="1:16" ht="43.5" customHeight="1">
      <c r="A53" s="633" t="s">
        <v>25</v>
      </c>
      <c r="B53" s="633"/>
      <c r="C53" s="76" t="s">
        <v>26</v>
      </c>
      <c r="D53" s="76" t="s">
        <v>27</v>
      </c>
      <c r="E53" s="76" t="s">
        <v>28</v>
      </c>
      <c r="F53" s="76" t="s">
        <v>29</v>
      </c>
      <c r="G53" s="76" t="s">
        <v>30</v>
      </c>
      <c r="H53" s="76" t="s">
        <v>31</v>
      </c>
      <c r="I53" s="76" t="s">
        <v>32</v>
      </c>
      <c r="J53" s="76" t="s">
        <v>33</v>
      </c>
      <c r="K53" s="76" t="s">
        <v>34</v>
      </c>
      <c r="L53" s="76" t="s">
        <v>35</v>
      </c>
      <c r="M53" s="76" t="s">
        <v>36</v>
      </c>
      <c r="N53" s="76" t="s">
        <v>37</v>
      </c>
    </row>
    <row r="54" spans="1:16" ht="12" customHeight="1">
      <c r="A54" s="650">
        <f>IF(A24&gt;0,A24,"")</f>
        <v>1</v>
      </c>
      <c r="B54" s="651"/>
      <c r="C54" s="63"/>
      <c r="D54" s="63"/>
      <c r="E54" s="63"/>
      <c r="F54" s="63"/>
      <c r="G54" s="63"/>
      <c r="H54" s="63"/>
      <c r="I54" s="63"/>
      <c r="J54" s="63"/>
      <c r="K54" s="63"/>
      <c r="L54" s="63"/>
      <c r="M54" s="63"/>
      <c r="N54" s="63"/>
    </row>
    <row r="55" spans="1:16" ht="12" customHeight="1" thickBot="1">
      <c r="A55" s="652"/>
      <c r="B55" s="653"/>
      <c r="C55" s="188"/>
      <c r="D55" s="188"/>
      <c r="E55" s="188"/>
      <c r="F55" s="188"/>
      <c r="G55" s="188"/>
      <c r="H55" s="188"/>
      <c r="I55" s="188"/>
      <c r="J55" s="188"/>
      <c r="K55" s="188"/>
      <c r="L55" s="188"/>
      <c r="M55" s="188"/>
      <c r="N55" s="188"/>
    </row>
    <row r="56" spans="1:16" ht="12" customHeight="1">
      <c r="A56" s="650">
        <f>IF(A25&gt;0,A25,"")</f>
        <v>2</v>
      </c>
      <c r="B56" s="651"/>
      <c r="C56" s="63"/>
      <c r="D56" s="63"/>
      <c r="E56" s="63"/>
      <c r="F56" s="63"/>
      <c r="G56" s="63"/>
      <c r="H56" s="63"/>
      <c r="I56" s="63"/>
      <c r="J56" s="63"/>
      <c r="K56" s="63"/>
      <c r="L56" s="63"/>
      <c r="M56" s="63"/>
      <c r="N56" s="63"/>
    </row>
    <row r="57" spans="1:16" ht="12" customHeight="1" thickBot="1">
      <c r="A57" s="652"/>
      <c r="B57" s="653"/>
      <c r="C57" s="77"/>
      <c r="D57" s="77"/>
      <c r="E57" s="77"/>
      <c r="F57" s="77"/>
      <c r="G57" s="77"/>
      <c r="H57" s="77"/>
      <c r="I57" s="77"/>
      <c r="J57" s="77"/>
      <c r="K57" s="77"/>
      <c r="L57" s="77"/>
      <c r="M57" s="77"/>
      <c r="N57" s="77"/>
    </row>
    <row r="58" spans="1:16" ht="12" customHeight="1">
      <c r="A58" s="650">
        <f>IF(A26&gt;0,A26,"")</f>
        <v>3</v>
      </c>
      <c r="B58" s="651"/>
      <c r="C58" s="63"/>
      <c r="D58" s="63"/>
      <c r="E58" s="63"/>
      <c r="F58" s="63"/>
      <c r="G58" s="63"/>
      <c r="H58" s="63"/>
      <c r="I58" s="63"/>
      <c r="J58" s="63"/>
      <c r="K58" s="63"/>
      <c r="L58" s="63"/>
      <c r="M58" s="63"/>
      <c r="N58" s="63"/>
    </row>
    <row r="59" spans="1:16" ht="12" customHeight="1" thickBot="1">
      <c r="A59" s="652"/>
      <c r="B59" s="653"/>
      <c r="C59" s="77"/>
      <c r="D59" s="77"/>
      <c r="E59" s="77"/>
      <c r="F59" s="77"/>
      <c r="G59" s="77"/>
      <c r="H59" s="77"/>
      <c r="I59" s="77"/>
      <c r="J59" s="77"/>
      <c r="K59" s="77"/>
      <c r="L59" s="77"/>
      <c r="M59" s="77"/>
      <c r="N59" s="77"/>
    </row>
    <row r="60" spans="1:16" ht="12" customHeight="1">
      <c r="A60" s="650">
        <v>4</v>
      </c>
      <c r="B60" s="651"/>
      <c r="C60" s="63"/>
      <c r="D60" s="63"/>
      <c r="E60" s="63"/>
      <c r="F60" s="63"/>
      <c r="G60" s="63"/>
      <c r="H60" s="63"/>
      <c r="I60" s="63"/>
      <c r="J60" s="63"/>
      <c r="K60" s="63"/>
      <c r="L60" s="63"/>
      <c r="M60" s="63"/>
      <c r="N60" s="63"/>
    </row>
    <row r="61" spans="1:16" ht="12" customHeight="1" thickBot="1">
      <c r="A61" s="652"/>
      <c r="B61" s="653"/>
      <c r="C61" s="77"/>
      <c r="D61" s="77"/>
      <c r="E61" s="77"/>
      <c r="F61" s="77"/>
      <c r="G61" s="77"/>
      <c r="H61" s="77"/>
      <c r="I61" s="77"/>
      <c r="J61" s="77"/>
      <c r="K61" s="77"/>
      <c r="L61" s="77"/>
      <c r="M61" s="77"/>
      <c r="N61" s="77"/>
    </row>
    <row r="62" spans="1:16" ht="12" customHeight="1">
      <c r="A62" s="650">
        <v>5</v>
      </c>
      <c r="B62" s="651"/>
      <c r="C62" s="63"/>
      <c r="D62" s="63"/>
      <c r="E62" s="63"/>
      <c r="F62" s="63"/>
      <c r="G62" s="63"/>
      <c r="H62" s="63"/>
      <c r="I62" s="63"/>
      <c r="J62" s="63"/>
      <c r="K62" s="63"/>
      <c r="L62" s="63"/>
      <c r="M62" s="63"/>
      <c r="N62" s="63"/>
    </row>
    <row r="63" spans="1:16" ht="12" customHeight="1" thickBot="1">
      <c r="A63" s="652"/>
      <c r="B63" s="653"/>
      <c r="C63" s="77"/>
      <c r="D63" s="77"/>
      <c r="E63" s="77"/>
      <c r="F63" s="77"/>
      <c r="G63" s="77"/>
      <c r="H63" s="77"/>
      <c r="I63" s="77"/>
      <c r="J63" s="77"/>
      <c r="K63" s="77"/>
      <c r="L63" s="77"/>
      <c r="M63" s="77"/>
      <c r="N63" s="77"/>
    </row>
    <row r="64" spans="1:16" ht="12" customHeight="1">
      <c r="A64" s="650">
        <v>6</v>
      </c>
      <c r="B64" s="651"/>
      <c r="C64" s="63"/>
      <c r="D64" s="63"/>
      <c r="E64" s="63"/>
      <c r="F64" s="63"/>
      <c r="G64" s="63"/>
      <c r="H64" s="63"/>
      <c r="I64" s="63"/>
      <c r="J64" s="63"/>
      <c r="K64" s="63"/>
      <c r="L64" s="63"/>
      <c r="M64" s="63"/>
      <c r="N64" s="63"/>
    </row>
    <row r="65" spans="1:14" ht="12" customHeight="1" thickBot="1">
      <c r="A65" s="652"/>
      <c r="B65" s="653"/>
      <c r="C65" s="77"/>
      <c r="D65" s="77"/>
      <c r="E65" s="77"/>
      <c r="F65" s="77"/>
      <c r="G65" s="77"/>
      <c r="H65" s="77"/>
      <c r="I65" s="77"/>
      <c r="J65" s="77"/>
      <c r="K65" s="77"/>
      <c r="L65" s="77"/>
      <c r="M65" s="77"/>
      <c r="N65" s="77"/>
    </row>
    <row r="66" spans="1:14" ht="12" customHeight="1">
      <c r="A66" s="650">
        <v>7</v>
      </c>
      <c r="B66" s="651"/>
      <c r="C66" s="63"/>
      <c r="D66" s="63"/>
      <c r="E66" s="63"/>
      <c r="F66" s="63"/>
      <c r="G66" s="63"/>
      <c r="H66" s="63"/>
      <c r="I66" s="63"/>
      <c r="J66" s="63"/>
      <c r="K66" s="63"/>
      <c r="L66" s="63"/>
      <c r="M66" s="63"/>
      <c r="N66" s="63"/>
    </row>
    <row r="67" spans="1:14" ht="12" customHeight="1" thickBot="1">
      <c r="A67" s="652"/>
      <c r="B67" s="653"/>
      <c r="C67" s="77"/>
      <c r="D67" s="77"/>
      <c r="E67" s="77"/>
      <c r="F67" s="77"/>
      <c r="G67" s="77"/>
      <c r="H67" s="77"/>
      <c r="I67" s="77"/>
      <c r="J67" s="77"/>
      <c r="K67" s="77"/>
      <c r="L67" s="77"/>
      <c r="M67" s="77"/>
      <c r="N67" s="77"/>
    </row>
    <row r="68" spans="1:14" ht="12" customHeight="1">
      <c r="A68" s="650">
        <v>8</v>
      </c>
      <c r="B68" s="651"/>
      <c r="C68" s="63"/>
      <c r="D68" s="63"/>
      <c r="E68" s="63"/>
      <c r="F68" s="63"/>
      <c r="G68" s="63"/>
      <c r="H68" s="63"/>
      <c r="I68" s="63"/>
      <c r="J68" s="63"/>
      <c r="K68" s="63"/>
      <c r="L68" s="63"/>
      <c r="M68" s="63"/>
      <c r="N68" s="63"/>
    </row>
    <row r="69" spans="1:14" ht="12" customHeight="1" thickBot="1">
      <c r="A69" s="652"/>
      <c r="B69" s="653"/>
      <c r="C69" s="77"/>
      <c r="D69" s="77"/>
      <c r="E69" s="77"/>
      <c r="F69" s="77"/>
      <c r="G69" s="77"/>
      <c r="H69" s="77"/>
      <c r="I69" s="77"/>
      <c r="J69" s="77"/>
      <c r="K69" s="77"/>
      <c r="L69" s="77"/>
      <c r="M69" s="77"/>
      <c r="N69" s="77"/>
    </row>
    <row r="70" spans="1:14" ht="12" customHeight="1">
      <c r="A70" s="650">
        <v>9</v>
      </c>
      <c r="B70" s="651"/>
      <c r="C70" s="63"/>
      <c r="D70" s="63"/>
      <c r="E70" s="63"/>
      <c r="F70" s="63"/>
      <c r="G70" s="63"/>
      <c r="H70" s="63"/>
      <c r="I70" s="63"/>
      <c r="J70" s="63"/>
      <c r="K70" s="63"/>
      <c r="L70" s="63"/>
      <c r="M70" s="63"/>
      <c r="N70" s="63"/>
    </row>
    <row r="71" spans="1:14" ht="12" customHeight="1" thickBot="1">
      <c r="A71" s="652"/>
      <c r="B71" s="653"/>
      <c r="C71" s="77"/>
      <c r="D71" s="77"/>
      <c r="E71" s="77"/>
      <c r="F71" s="77"/>
      <c r="G71" s="77"/>
      <c r="H71" s="77"/>
      <c r="I71" s="77"/>
      <c r="J71" s="77"/>
      <c r="K71" s="77"/>
      <c r="L71" s="77"/>
      <c r="M71" s="77"/>
      <c r="N71" s="77"/>
    </row>
    <row r="72" spans="1:14" ht="12" customHeight="1">
      <c r="A72" s="650">
        <v>10</v>
      </c>
      <c r="B72" s="651"/>
      <c r="C72" s="63"/>
      <c r="D72" s="63"/>
      <c r="E72" s="63"/>
      <c r="F72" s="63"/>
      <c r="G72" s="63"/>
      <c r="H72" s="63"/>
      <c r="I72" s="63"/>
      <c r="J72" s="63"/>
      <c r="K72" s="63"/>
      <c r="L72" s="63"/>
      <c r="M72" s="63"/>
      <c r="N72" s="63"/>
    </row>
    <row r="73" spans="1:14" ht="12" customHeight="1" thickBot="1">
      <c r="A73" s="652"/>
      <c r="B73" s="653"/>
      <c r="C73" s="77"/>
      <c r="D73" s="77"/>
      <c r="E73" s="77"/>
      <c r="F73" s="77"/>
      <c r="G73" s="77"/>
      <c r="H73" s="77"/>
      <c r="I73" s="77"/>
      <c r="J73" s="77"/>
      <c r="K73" s="77"/>
      <c r="L73" s="77"/>
      <c r="M73" s="77"/>
      <c r="N73" s="77"/>
    </row>
    <row r="74" spans="1:14">
      <c r="A74" s="658" t="s">
        <v>40</v>
      </c>
      <c r="B74" s="659"/>
      <c r="C74" s="659"/>
      <c r="D74" s="659"/>
      <c r="E74" s="660"/>
      <c r="F74" s="661"/>
      <c r="G74" s="662"/>
      <c r="H74" s="663" t="s">
        <v>40</v>
      </c>
      <c r="I74" s="663"/>
      <c r="J74" s="663"/>
      <c r="K74" s="663"/>
      <c r="L74" s="663"/>
      <c r="M74" s="664"/>
      <c r="N74" s="664"/>
    </row>
    <row r="75" spans="1:14">
      <c r="A75" s="665" t="s">
        <v>41</v>
      </c>
      <c r="B75" s="666"/>
      <c r="C75" s="666"/>
      <c r="D75" s="666"/>
      <c r="E75" s="667"/>
      <c r="F75" s="661"/>
      <c r="G75" s="662"/>
      <c r="H75" s="663" t="s">
        <v>41</v>
      </c>
      <c r="I75" s="663"/>
      <c r="J75" s="663"/>
      <c r="K75" s="663"/>
      <c r="L75" s="663"/>
      <c r="M75" s="664"/>
      <c r="N75" s="664"/>
    </row>
    <row r="76" spans="1:14">
      <c r="A76" s="78"/>
      <c r="B76" s="78"/>
      <c r="C76" s="78"/>
      <c r="D76" s="78"/>
      <c r="E76" s="78"/>
      <c r="F76" s="78"/>
      <c r="G76" s="78"/>
      <c r="H76" s="78"/>
      <c r="I76" s="78"/>
      <c r="J76" s="78"/>
      <c r="K76" s="78"/>
      <c r="L76" s="78"/>
      <c r="M76" s="78"/>
      <c r="N76" s="78"/>
    </row>
    <row r="77" spans="1:14">
      <c r="A77" s="668" t="s">
        <v>43</v>
      </c>
      <c r="B77" s="669"/>
      <c r="C77" s="669"/>
      <c r="D77" s="669"/>
      <c r="E77" s="669"/>
      <c r="F77" s="669"/>
      <c r="G77" s="670"/>
      <c r="H77" s="671" t="s">
        <v>43</v>
      </c>
      <c r="I77" s="671"/>
      <c r="J77" s="671"/>
      <c r="K77" s="671"/>
      <c r="L77" s="671"/>
      <c r="M77" s="671"/>
      <c r="N77" s="671"/>
    </row>
    <row r="78" spans="1:14" ht="42" customHeight="1">
      <c r="A78" s="79" t="s">
        <v>44</v>
      </c>
      <c r="B78" s="80"/>
      <c r="C78" s="672"/>
      <c r="D78" s="673"/>
      <c r="E78" s="673"/>
      <c r="F78" s="673"/>
      <c r="G78" s="674"/>
      <c r="H78" s="79" t="s">
        <v>45</v>
      </c>
      <c r="I78" s="80"/>
      <c r="J78" s="81"/>
      <c r="K78" s="82"/>
      <c r="L78" s="82"/>
      <c r="M78" s="82"/>
      <c r="N78" s="83"/>
    </row>
    <row r="79" spans="1:14">
      <c r="A79" s="79" t="s">
        <v>46</v>
      </c>
      <c r="B79" s="80"/>
      <c r="C79" s="81"/>
      <c r="D79" s="82"/>
      <c r="E79" s="82"/>
      <c r="F79" s="82"/>
      <c r="G79" s="83"/>
      <c r="H79" s="79" t="s">
        <v>46</v>
      </c>
      <c r="I79" s="80"/>
      <c r="J79" s="81"/>
      <c r="K79" s="82"/>
      <c r="L79" s="82"/>
      <c r="M79" s="82"/>
      <c r="N79" s="83"/>
    </row>
    <row r="80" spans="1:14">
      <c r="A80" s="84" t="s">
        <v>47</v>
      </c>
      <c r="B80" s="85"/>
      <c r="C80" s="85"/>
      <c r="D80" s="85"/>
      <c r="E80" s="85"/>
      <c r="F80" s="85"/>
      <c r="G80" s="86"/>
      <c r="H80" s="84" t="s">
        <v>47</v>
      </c>
      <c r="I80" s="85"/>
      <c r="J80" s="85"/>
      <c r="K80" s="85"/>
      <c r="L80" s="85"/>
      <c r="M80" s="85"/>
      <c r="N80" s="86"/>
    </row>
    <row r="81" spans="1:14">
      <c r="A81" s="79" t="s">
        <v>48</v>
      </c>
      <c r="B81" s="80"/>
      <c r="C81" s="81"/>
      <c r="D81" s="82"/>
      <c r="E81" s="82"/>
      <c r="F81" s="82"/>
      <c r="G81" s="83"/>
      <c r="H81" s="79" t="s">
        <v>49</v>
      </c>
      <c r="I81" s="80"/>
      <c r="J81" s="81"/>
      <c r="K81" s="82"/>
      <c r="L81" s="82"/>
      <c r="M81" s="82"/>
      <c r="N81" s="83"/>
    </row>
    <row r="82" spans="1:14">
      <c r="A82" s="87" t="s">
        <v>50</v>
      </c>
      <c r="B82" s="88"/>
      <c r="C82" s="89"/>
      <c r="D82" s="90"/>
      <c r="E82" s="90"/>
      <c r="F82" s="90"/>
      <c r="G82" s="91"/>
      <c r="H82" s="87" t="s">
        <v>50</v>
      </c>
      <c r="I82" s="88"/>
      <c r="J82" s="89"/>
      <c r="K82" s="90"/>
      <c r="L82" s="90"/>
      <c r="M82" s="90"/>
      <c r="N82" s="91"/>
    </row>
    <row r="83" spans="1:14">
      <c r="A83" s="78"/>
      <c r="B83" s="78"/>
      <c r="C83" s="78"/>
      <c r="D83" s="78"/>
      <c r="E83" s="78"/>
      <c r="F83" s="78"/>
      <c r="G83" s="78"/>
      <c r="H83" s="78"/>
      <c r="I83" s="78"/>
      <c r="J83" s="78"/>
      <c r="K83" s="78"/>
      <c r="L83" s="78"/>
      <c r="M83" s="78"/>
      <c r="N83" s="78"/>
    </row>
    <row r="84" spans="1:14">
      <c r="A84" s="668" t="s">
        <v>147</v>
      </c>
      <c r="B84" s="669"/>
      <c r="C84" s="669"/>
      <c r="D84" s="669"/>
      <c r="E84" s="669"/>
      <c r="F84" s="669"/>
      <c r="G84" s="669"/>
      <c r="H84" s="669"/>
      <c r="I84" s="669"/>
      <c r="J84" s="669"/>
      <c r="K84" s="669"/>
      <c r="L84" s="669"/>
      <c r="M84" s="669"/>
      <c r="N84" s="670"/>
    </row>
    <row r="85" spans="1:14" ht="31.5" customHeight="1">
      <c r="A85" s="92" t="s">
        <v>52</v>
      </c>
      <c r="B85" s="675" t="s">
        <v>53</v>
      </c>
      <c r="C85" s="676"/>
      <c r="D85" s="676"/>
      <c r="E85" s="676"/>
      <c r="F85" s="677"/>
      <c r="G85" s="678" t="s">
        <v>148</v>
      </c>
      <c r="H85" s="678"/>
      <c r="I85" s="678"/>
      <c r="J85" s="678"/>
      <c r="K85" s="678" t="s">
        <v>149</v>
      </c>
      <c r="L85" s="678"/>
      <c r="M85" s="679" t="s">
        <v>57</v>
      </c>
      <c r="N85" s="679"/>
    </row>
    <row r="86" spans="1:14">
      <c r="A86" s="93" t="s">
        <v>150</v>
      </c>
      <c r="B86" s="680" t="s">
        <v>151</v>
      </c>
      <c r="C86" s="681"/>
      <c r="D86" s="681"/>
      <c r="E86" s="681"/>
      <c r="F86" s="682"/>
      <c r="G86" s="683"/>
      <c r="H86" s="684"/>
      <c r="I86" s="685"/>
      <c r="J86" s="685"/>
      <c r="K86" s="686">
        <v>0.05</v>
      </c>
      <c r="L86" s="685"/>
      <c r="M86" s="687"/>
      <c r="N86" s="688"/>
    </row>
    <row r="87" spans="1:14">
      <c r="A87" s="93" t="s">
        <v>152</v>
      </c>
      <c r="B87" s="680" t="s">
        <v>153</v>
      </c>
      <c r="C87" s="681"/>
      <c r="D87" s="681"/>
      <c r="E87" s="681"/>
      <c r="F87" s="682"/>
      <c r="G87" s="683"/>
      <c r="H87" s="684"/>
      <c r="I87" s="685"/>
      <c r="J87" s="685"/>
      <c r="K87" s="686">
        <v>1</v>
      </c>
      <c r="L87" s="685"/>
      <c r="M87" s="687"/>
      <c r="N87" s="688"/>
    </row>
    <row r="88" spans="1:14">
      <c r="A88" s="93"/>
      <c r="B88" s="680"/>
      <c r="C88" s="681"/>
      <c r="D88" s="681"/>
      <c r="E88" s="681"/>
      <c r="F88" s="682"/>
      <c r="G88" s="683"/>
      <c r="H88" s="684"/>
      <c r="I88" s="685"/>
      <c r="J88" s="685"/>
      <c r="K88" s="686"/>
      <c r="L88" s="685"/>
      <c r="M88" s="94"/>
      <c r="N88" s="95"/>
    </row>
    <row r="89" spans="1:14">
      <c r="A89" s="93"/>
      <c r="B89" s="96"/>
      <c r="C89" s="97"/>
      <c r="D89" s="97"/>
      <c r="E89" s="97"/>
      <c r="F89" s="98"/>
      <c r="G89" s="99"/>
      <c r="H89" s="100"/>
      <c r="I89" s="101"/>
      <c r="J89" s="101"/>
      <c r="K89" s="694"/>
      <c r="L89" s="695"/>
      <c r="M89" s="94"/>
      <c r="N89" s="95"/>
    </row>
    <row r="90" spans="1:14">
      <c r="K90" s="696"/>
      <c r="L90" s="697"/>
      <c r="M90" s="687"/>
      <c r="N90" s="688"/>
    </row>
    <row r="91" spans="1:14">
      <c r="A91" s="102">
        <f>COUNTA(B86:F89)</f>
        <v>2</v>
      </c>
      <c r="B91" s="689" t="s">
        <v>58</v>
      </c>
      <c r="C91" s="689"/>
      <c r="D91" s="689"/>
      <c r="E91" s="689"/>
      <c r="F91" s="689"/>
      <c r="G91" s="689"/>
      <c r="H91" s="689"/>
      <c r="I91" s="689"/>
      <c r="J91" s="689"/>
      <c r="K91" s="689"/>
      <c r="L91" s="690"/>
      <c r="M91" s="691"/>
      <c r="N91" s="691"/>
    </row>
    <row r="92" spans="1:14">
      <c r="A92" s="78"/>
      <c r="B92" s="78"/>
      <c r="C92" s="78"/>
      <c r="D92" s="78"/>
      <c r="E92" s="78"/>
      <c r="F92" s="78"/>
      <c r="G92" s="78"/>
      <c r="H92" s="78"/>
      <c r="I92" s="78"/>
      <c r="J92" s="78"/>
      <c r="K92" s="78"/>
      <c r="L92" s="78"/>
      <c r="M92" s="78"/>
      <c r="N92" s="78"/>
    </row>
    <row r="93" spans="1:14">
      <c r="A93" s="668" t="s">
        <v>59</v>
      </c>
      <c r="B93" s="669"/>
      <c r="C93" s="669"/>
      <c r="D93" s="669"/>
      <c r="E93" s="669"/>
      <c r="F93" s="669"/>
      <c r="G93" s="669"/>
      <c r="H93" s="669"/>
      <c r="I93" s="669"/>
      <c r="J93" s="669"/>
      <c r="K93" s="669"/>
      <c r="L93" s="669"/>
      <c r="M93" s="669"/>
      <c r="N93" s="670"/>
    </row>
    <row r="94" spans="1:14">
      <c r="A94" s="665" t="s">
        <v>60</v>
      </c>
      <c r="B94" s="666"/>
      <c r="C94" s="666"/>
      <c r="D94" s="667"/>
      <c r="E94" s="665" t="s">
        <v>61</v>
      </c>
      <c r="F94" s="666"/>
      <c r="G94" s="666"/>
      <c r="H94" s="666"/>
      <c r="I94" s="666"/>
      <c r="J94" s="666"/>
      <c r="K94" s="666"/>
      <c r="L94" s="666"/>
      <c r="M94" s="692" t="s">
        <v>62</v>
      </c>
      <c r="N94" s="693"/>
    </row>
    <row r="95" spans="1:14">
      <c r="A95" s="703"/>
      <c r="B95" s="704"/>
      <c r="C95" s="704"/>
      <c r="D95" s="705"/>
      <c r="E95" s="703"/>
      <c r="F95" s="704"/>
      <c r="G95" s="704"/>
      <c r="H95" s="704"/>
      <c r="I95" s="704"/>
      <c r="J95" s="704"/>
      <c r="K95" s="704"/>
      <c r="L95" s="705"/>
      <c r="M95" s="706"/>
      <c r="N95" s="707"/>
    </row>
    <row r="96" spans="1:14">
      <c r="A96" s="703"/>
      <c r="B96" s="704"/>
      <c r="C96" s="704"/>
      <c r="D96" s="705"/>
      <c r="E96" s="703"/>
      <c r="F96" s="704"/>
      <c r="G96" s="704"/>
      <c r="H96" s="704"/>
      <c r="I96" s="704"/>
      <c r="J96" s="704"/>
      <c r="K96" s="704"/>
      <c r="L96" s="705"/>
      <c r="M96" s="706"/>
      <c r="N96" s="707"/>
    </row>
    <row r="97" spans="1:14">
      <c r="A97" s="692"/>
      <c r="B97" s="698"/>
      <c r="C97" s="698"/>
      <c r="D97" s="698"/>
      <c r="E97" s="698"/>
      <c r="F97" s="698"/>
      <c r="G97" s="698"/>
      <c r="H97" s="698"/>
      <c r="I97" s="698"/>
      <c r="J97" s="698"/>
      <c r="K97" s="698"/>
      <c r="L97" s="693"/>
      <c r="M97" s="691"/>
      <c r="N97" s="691"/>
    </row>
    <row r="98" spans="1:14">
      <c r="A98" s="699" t="s">
        <v>154</v>
      </c>
      <c r="B98" s="700"/>
      <c r="C98" s="700"/>
      <c r="D98" s="700"/>
      <c r="E98" s="700"/>
      <c r="F98" s="700"/>
      <c r="G98" s="700"/>
      <c r="H98" s="700"/>
      <c r="I98" s="700"/>
      <c r="J98" s="700"/>
      <c r="K98" s="700"/>
      <c r="L98" s="701"/>
      <c r="M98" s="702"/>
      <c r="N98" s="702"/>
    </row>
    <row r="65433" spans="251:255">
      <c r="IQ65433" s="103" t="s">
        <v>64</v>
      </c>
      <c r="IR65433" s="103" t="s">
        <v>65</v>
      </c>
      <c r="IS65433" s="103" t="s">
        <v>66</v>
      </c>
      <c r="IT65433" s="103" t="s">
        <v>67</v>
      </c>
      <c r="IU65433" s="103" t="s">
        <v>68</v>
      </c>
    </row>
    <row r="65434" spans="251:255">
      <c r="IQ65434" s="103" t="e">
        <f>#REF!&amp;$C$8</f>
        <v>#REF!</v>
      </c>
      <c r="IR65434" s="103" t="e">
        <f>#REF!</f>
        <v>#REF!</v>
      </c>
      <c r="IS65434" s="103" t="e">
        <f>$B$24&amp;" - "&amp;$B$25&amp;" - "&amp;$B$28&amp;" - "&amp;$I$28&amp;" - "&amp;#REF!&amp;" - "&amp;#REF!&amp;" - "&amp;#REF!&amp;" - "&amp;#REF!</f>
        <v>#REF!</v>
      </c>
      <c r="IT65434" s="103" t="e">
        <f>$A$32&amp;": "&amp;$I$32&amp;" - "&amp;#REF!&amp;": "&amp;#REF!&amp;" - "&amp;#REF!&amp;": "&amp;#REF!&amp;" - "&amp;#REF!&amp;": "&amp;#REF!&amp;" - "&amp;#REF!&amp;": "&amp;#REF!&amp;" - "&amp;#REF!&amp;": "&amp;#REF!&amp;" - "&amp;$A$36&amp;": "&amp;$I$36&amp;" - "&amp;$A$39&amp;": "&amp;$I$39&amp;" - "&amp;$A$40&amp;": "&amp;$I$40&amp;" - "&amp;$A$41&amp;": "&amp;$I$41&amp;" - "&amp;$A$42&amp;": "&amp;$I$42&amp;" - "&amp;#REF!&amp;": "&amp;#REF!&amp;" - "&amp;$A$43&amp;": "&amp;$I$43</f>
        <v>#REF!</v>
      </c>
      <c r="IU65434" s="103" t="e">
        <f>#REF!</f>
        <v>#REF!</v>
      </c>
    </row>
  </sheetData>
  <mergeCells count="194">
    <mergeCell ref="A97:L97"/>
    <mergeCell ref="M97:N97"/>
    <mergeCell ref="A98:L98"/>
    <mergeCell ref="M98:N98"/>
    <mergeCell ref="A95:D95"/>
    <mergeCell ref="E95:L95"/>
    <mergeCell ref="M95:N95"/>
    <mergeCell ref="A96:D96"/>
    <mergeCell ref="E96:L96"/>
    <mergeCell ref="M96:N96"/>
    <mergeCell ref="M90:N90"/>
    <mergeCell ref="B91:L91"/>
    <mergeCell ref="M91:N91"/>
    <mergeCell ref="A93:N93"/>
    <mergeCell ref="A94:D94"/>
    <mergeCell ref="E94:L94"/>
    <mergeCell ref="M94:N94"/>
    <mergeCell ref="B88:F88"/>
    <mergeCell ref="G88:H88"/>
    <mergeCell ref="I88:J88"/>
    <mergeCell ref="K88:L88"/>
    <mergeCell ref="K89:L89"/>
    <mergeCell ref="K90:L90"/>
    <mergeCell ref="B86:F86"/>
    <mergeCell ref="G86:H86"/>
    <mergeCell ref="I86:J86"/>
    <mergeCell ref="K86:L86"/>
    <mergeCell ref="M86:N86"/>
    <mergeCell ref="B87:F87"/>
    <mergeCell ref="G87:H87"/>
    <mergeCell ref="I87:J87"/>
    <mergeCell ref="K87:L87"/>
    <mergeCell ref="M87:N87"/>
    <mergeCell ref="A77:G77"/>
    <mergeCell ref="H77:N77"/>
    <mergeCell ref="C78:G78"/>
    <mergeCell ref="A84:N84"/>
    <mergeCell ref="B85:F85"/>
    <mergeCell ref="G85:H85"/>
    <mergeCell ref="I85:J85"/>
    <mergeCell ref="K85:L85"/>
    <mergeCell ref="M85:N85"/>
    <mergeCell ref="A74:E74"/>
    <mergeCell ref="F74:G74"/>
    <mergeCell ref="H74:L74"/>
    <mergeCell ref="M74:N74"/>
    <mergeCell ref="A75:E75"/>
    <mergeCell ref="F75:G75"/>
    <mergeCell ref="H75:L75"/>
    <mergeCell ref="M75:N75"/>
    <mergeCell ref="A62:B63"/>
    <mergeCell ref="A64:B65"/>
    <mergeCell ref="A66:B67"/>
    <mergeCell ref="A68:B69"/>
    <mergeCell ref="A70:B71"/>
    <mergeCell ref="A72:B73"/>
    <mergeCell ref="A52:N52"/>
    <mergeCell ref="A53:B53"/>
    <mergeCell ref="A54:B55"/>
    <mergeCell ref="A56:B57"/>
    <mergeCell ref="A58:B59"/>
    <mergeCell ref="A60:B61"/>
    <mergeCell ref="A49:H49"/>
    <mergeCell ref="I49:J49"/>
    <mergeCell ref="K49:L49"/>
    <mergeCell ref="M49:N49"/>
    <mergeCell ref="O49:P49"/>
    <mergeCell ref="A50:H50"/>
    <mergeCell ref="I50:J50"/>
    <mergeCell ref="K50:L50"/>
    <mergeCell ref="M50:N50"/>
    <mergeCell ref="O50:P50"/>
    <mergeCell ref="A47:H47"/>
    <mergeCell ref="I47:J47"/>
    <mergeCell ref="K47:L47"/>
    <mergeCell ref="M47:N47"/>
    <mergeCell ref="O47:P47"/>
    <mergeCell ref="A48:H48"/>
    <mergeCell ref="I48:J48"/>
    <mergeCell ref="K48:L48"/>
    <mergeCell ref="M48:N48"/>
    <mergeCell ref="O48:P48"/>
    <mergeCell ref="A45:H45"/>
    <mergeCell ref="I45:J45"/>
    <mergeCell ref="K45:L45"/>
    <mergeCell ref="M45:N45"/>
    <mergeCell ref="O45:P45"/>
    <mergeCell ref="A46:H46"/>
    <mergeCell ref="I46:J46"/>
    <mergeCell ref="K46:L46"/>
    <mergeCell ref="M46:N46"/>
    <mergeCell ref="O46:P46"/>
    <mergeCell ref="A43:H43"/>
    <mergeCell ref="I43:J43"/>
    <mergeCell ref="K43:L43"/>
    <mergeCell ref="M43:N43"/>
    <mergeCell ref="O43:P43"/>
    <mergeCell ref="A44:H44"/>
    <mergeCell ref="I44:J44"/>
    <mergeCell ref="K44:L44"/>
    <mergeCell ref="M44:N44"/>
    <mergeCell ref="O44:P44"/>
    <mergeCell ref="A41:H41"/>
    <mergeCell ref="I41:J41"/>
    <mergeCell ref="K41:L41"/>
    <mergeCell ref="M41:N41"/>
    <mergeCell ref="O41:P41"/>
    <mergeCell ref="A42:H42"/>
    <mergeCell ref="I42:J42"/>
    <mergeCell ref="K42:L42"/>
    <mergeCell ref="M42:N42"/>
    <mergeCell ref="O42:P42"/>
    <mergeCell ref="A39:H39"/>
    <mergeCell ref="I39:J39"/>
    <mergeCell ref="K39:L39"/>
    <mergeCell ref="M39:N39"/>
    <mergeCell ref="O39:P39"/>
    <mergeCell ref="A40:H40"/>
    <mergeCell ref="I40:J40"/>
    <mergeCell ref="K40:L40"/>
    <mergeCell ref="M40:N40"/>
    <mergeCell ref="O40:P40"/>
    <mergeCell ref="A37:H37"/>
    <mergeCell ref="I37:J37"/>
    <mergeCell ref="K37:L37"/>
    <mergeCell ref="M37:N37"/>
    <mergeCell ref="O37:P37"/>
    <mergeCell ref="A38:H38"/>
    <mergeCell ref="I38:J38"/>
    <mergeCell ref="K38:L38"/>
    <mergeCell ref="M38:N38"/>
    <mergeCell ref="O38:P38"/>
    <mergeCell ref="A35:H35"/>
    <mergeCell ref="I35:J35"/>
    <mergeCell ref="K35:L35"/>
    <mergeCell ref="M35:N35"/>
    <mergeCell ref="O35:P35"/>
    <mergeCell ref="A36:H36"/>
    <mergeCell ref="I36:J36"/>
    <mergeCell ref="K36:L36"/>
    <mergeCell ref="M36:N36"/>
    <mergeCell ref="O36:P36"/>
    <mergeCell ref="A33:H33"/>
    <mergeCell ref="I33:J33"/>
    <mergeCell ref="K33:L33"/>
    <mergeCell ref="M33:N33"/>
    <mergeCell ref="O33:P33"/>
    <mergeCell ref="A34:H34"/>
    <mergeCell ref="I34:J34"/>
    <mergeCell ref="K34:L34"/>
    <mergeCell ref="M34:N34"/>
    <mergeCell ref="O34:P34"/>
    <mergeCell ref="A31:H31"/>
    <mergeCell ref="I31:J31"/>
    <mergeCell ref="K31:L31"/>
    <mergeCell ref="M31:N31"/>
    <mergeCell ref="O31:P31"/>
    <mergeCell ref="A32:H32"/>
    <mergeCell ref="I32:J32"/>
    <mergeCell ref="K32:L32"/>
    <mergeCell ref="M32:N32"/>
    <mergeCell ref="O32:P32"/>
    <mergeCell ref="B26:G26"/>
    <mergeCell ref="I26:N26"/>
    <mergeCell ref="B27:G27"/>
    <mergeCell ref="I27:N27"/>
    <mergeCell ref="B28:G28"/>
    <mergeCell ref="I28:N28"/>
    <mergeCell ref="A10:B22"/>
    <mergeCell ref="C10:Q22"/>
    <mergeCell ref="A23:N23"/>
    <mergeCell ref="B24:G24"/>
    <mergeCell ref="I24:N24"/>
    <mergeCell ref="B25:G25"/>
    <mergeCell ref="I25:N25"/>
    <mergeCell ref="A8:B8"/>
    <mergeCell ref="C8:Q8"/>
    <mergeCell ref="A9:B9"/>
    <mergeCell ref="C9:N9"/>
    <mergeCell ref="A5:C6"/>
    <mergeCell ref="D5:H6"/>
    <mergeCell ref="I5:N5"/>
    <mergeCell ref="I6:J6"/>
    <mergeCell ref="K6:L6"/>
    <mergeCell ref="M6:N6"/>
    <mergeCell ref="A1:N1"/>
    <mergeCell ref="A2:D2"/>
    <mergeCell ref="E2:H2"/>
    <mergeCell ref="I2:N2"/>
    <mergeCell ref="A3:D4"/>
    <mergeCell ref="E3:H4"/>
    <mergeCell ref="I3:N4"/>
    <mergeCell ref="A7:B7"/>
    <mergeCell ref="C7:Q7"/>
  </mergeCells>
  <conditionalFormatting sqref="C54:N54 C56:N56 C58:N58 C60:N60 C68:N68 C66:N66 C64:N64 C70:N70 C72:N72 C62:N62">
    <cfRule type="cellIs" dxfId="12" priority="2" stopIfTrue="1" operator="equal">
      <formula>"x"</formula>
    </cfRule>
  </conditionalFormatting>
  <conditionalFormatting sqref="C55:N55 C57:N57 C59:N59 C61:N61 C69:N69 C67:N67 C63:N63 C65:N65 C71:N71 C73:N73">
    <cfRule type="cellIs" dxfId="11"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4:N73"/>
  </dataValidations>
  <printOptions horizontalCentered="1"/>
  <pageMargins left="0.23622047244094491" right="0.15748031496062992" top="0.55118110236220474" bottom="0.59055118110236227" header="0.23622047244094491" footer="0.23622047244094491"/>
  <pageSetup paperSize="9" scale="63" fitToHeight="2" orientation="portrait" r:id="rId1"/>
  <headerFooter alignWithMargins="0"/>
  <rowBreaks count="1" manualBreakCount="1">
    <brk id="82"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P65313"/>
  <sheetViews>
    <sheetView workbookViewId="0">
      <selection activeCell="C8" sqref="C8:N8"/>
    </sheetView>
  </sheetViews>
  <sheetFormatPr defaultColWidth="8.85546875" defaultRowHeight="12.75"/>
  <cols>
    <col min="1" max="1" width="4" style="60" customWidth="1"/>
    <col min="2" max="2" width="12.28515625" style="60" customWidth="1"/>
    <col min="3" max="3" width="5.42578125" style="60" customWidth="1"/>
    <col min="4" max="4" width="1.85546875" style="60" customWidth="1"/>
    <col min="5" max="7" width="6.42578125" style="60" customWidth="1"/>
    <col min="8" max="8" width="4" style="60" customWidth="1"/>
    <col min="9" max="9" width="13.7109375" style="60" customWidth="1"/>
    <col min="10" max="10" width="14.140625" style="60" customWidth="1"/>
    <col min="11" max="11" width="6.42578125" style="60" customWidth="1"/>
    <col min="12" max="12" width="11.42578125" style="60" customWidth="1"/>
    <col min="13" max="13" width="6.42578125" style="60" customWidth="1"/>
    <col min="14" max="14" width="14.7109375" style="60" customWidth="1"/>
    <col min="15" max="239" width="8.85546875" style="60"/>
    <col min="240" max="240" width="14.140625" style="60" customWidth="1"/>
    <col min="241" max="251" width="8.85546875" style="60"/>
    <col min="252" max="252" width="8.42578125" style="60" customWidth="1"/>
    <col min="253" max="253" width="12.28515625" style="60" customWidth="1"/>
    <col min="254" max="254" width="10.42578125" style="60" customWidth="1"/>
    <col min="255" max="255" width="8.42578125" style="60" customWidth="1"/>
    <col min="256" max="258" width="6.42578125" style="60" customWidth="1"/>
    <col min="259" max="259" width="14" style="60" customWidth="1"/>
    <col min="260" max="260" width="6.42578125" style="60" customWidth="1"/>
    <col min="261" max="261" width="14.140625" style="60" customWidth="1"/>
    <col min="262" max="262" width="6.42578125" style="60" customWidth="1"/>
    <col min="263" max="263" width="11.42578125" style="60" customWidth="1"/>
    <col min="264" max="264" width="6.42578125" style="60" customWidth="1"/>
    <col min="265" max="265" width="11" style="60" customWidth="1"/>
    <col min="266" max="266" width="8.85546875" style="60"/>
    <col min="267" max="267" width="10.140625" style="60" customWidth="1"/>
    <col min="268" max="268" width="8.85546875" style="60"/>
    <col min="269" max="269" width="11.42578125" style="60" customWidth="1"/>
    <col min="270" max="495" width="8.85546875" style="60"/>
    <col min="496" max="496" width="14.140625" style="60" customWidth="1"/>
    <col min="497" max="507" width="8.85546875" style="60"/>
    <col min="508" max="508" width="8.42578125" style="60" customWidth="1"/>
    <col min="509" max="509" width="12.28515625" style="60" customWidth="1"/>
    <col min="510" max="510" width="10.42578125" style="60" customWidth="1"/>
    <col min="511" max="511" width="8.42578125" style="60" customWidth="1"/>
    <col min="512" max="514" width="6.42578125" style="60" customWidth="1"/>
    <col min="515" max="515" width="14" style="60" customWidth="1"/>
    <col min="516" max="516" width="6.42578125" style="60" customWidth="1"/>
    <col min="517" max="517" width="14.140625" style="60" customWidth="1"/>
    <col min="518" max="518" width="6.42578125" style="60" customWidth="1"/>
    <col min="519" max="519" width="11.42578125" style="60" customWidth="1"/>
    <col min="520" max="520" width="6.42578125" style="60" customWidth="1"/>
    <col min="521" max="521" width="11" style="60" customWidth="1"/>
    <col min="522" max="522" width="8.85546875" style="60"/>
    <col min="523" max="523" width="10.140625" style="60" customWidth="1"/>
    <col min="524" max="524" width="8.85546875" style="60"/>
    <col min="525" max="525" width="11.42578125" style="60" customWidth="1"/>
    <col min="526" max="751" width="8.85546875" style="60"/>
    <col min="752" max="752" width="14.140625" style="60" customWidth="1"/>
    <col min="753" max="763" width="8.85546875" style="60"/>
    <col min="764" max="764" width="8.42578125" style="60" customWidth="1"/>
    <col min="765" max="765" width="12.28515625" style="60" customWidth="1"/>
    <col min="766" max="766" width="10.42578125" style="60" customWidth="1"/>
    <col min="767" max="767" width="8.42578125" style="60" customWidth="1"/>
    <col min="768" max="770" width="6.42578125" style="60" customWidth="1"/>
    <col min="771" max="771" width="14" style="60" customWidth="1"/>
    <col min="772" max="772" width="6.42578125" style="60" customWidth="1"/>
    <col min="773" max="773" width="14.140625" style="60" customWidth="1"/>
    <col min="774" max="774" width="6.42578125" style="60" customWidth="1"/>
    <col min="775" max="775" width="11.42578125" style="60" customWidth="1"/>
    <col min="776" max="776" width="6.42578125" style="60" customWidth="1"/>
    <col min="777" max="777" width="11" style="60" customWidth="1"/>
    <col min="778" max="778" width="8.85546875" style="60"/>
    <col min="779" max="779" width="10.140625" style="60" customWidth="1"/>
    <col min="780" max="780" width="8.85546875" style="60"/>
    <col min="781" max="781" width="11.42578125" style="60" customWidth="1"/>
    <col min="782" max="1007" width="8.85546875" style="60"/>
    <col min="1008" max="1008" width="14.140625" style="60" customWidth="1"/>
    <col min="1009" max="1019" width="8.85546875" style="60"/>
    <col min="1020" max="1020" width="8.42578125" style="60" customWidth="1"/>
    <col min="1021" max="1021" width="12.28515625" style="60" customWidth="1"/>
    <col min="1022" max="1022" width="10.42578125" style="60" customWidth="1"/>
    <col min="1023" max="1023" width="8.42578125" style="60" customWidth="1"/>
    <col min="1024" max="1026" width="6.42578125" style="60" customWidth="1"/>
    <col min="1027" max="1027" width="14" style="60" customWidth="1"/>
    <col min="1028" max="1028" width="6.42578125" style="60" customWidth="1"/>
    <col min="1029" max="1029" width="14.140625" style="60" customWidth="1"/>
    <col min="1030" max="1030" width="6.42578125" style="60" customWidth="1"/>
    <col min="1031" max="1031" width="11.42578125" style="60" customWidth="1"/>
    <col min="1032" max="1032" width="6.42578125" style="60" customWidth="1"/>
    <col min="1033" max="1033" width="11" style="60" customWidth="1"/>
    <col min="1034" max="1034" width="8.85546875" style="60"/>
    <col min="1035" max="1035" width="10.140625" style="60" customWidth="1"/>
    <col min="1036" max="1036" width="8.85546875" style="60"/>
    <col min="1037" max="1037" width="11.42578125" style="60" customWidth="1"/>
    <col min="1038" max="1263" width="8.85546875" style="60"/>
    <col min="1264" max="1264" width="14.140625" style="60" customWidth="1"/>
    <col min="1265" max="1275" width="8.85546875" style="60"/>
    <col min="1276" max="1276" width="8.42578125" style="60" customWidth="1"/>
    <col min="1277" max="1277" width="12.28515625" style="60" customWidth="1"/>
    <col min="1278" max="1278" width="10.42578125" style="60" customWidth="1"/>
    <col min="1279" max="1279" width="8.42578125" style="60" customWidth="1"/>
    <col min="1280" max="1282" width="6.42578125" style="60" customWidth="1"/>
    <col min="1283" max="1283" width="14" style="60" customWidth="1"/>
    <col min="1284" max="1284" width="6.42578125" style="60" customWidth="1"/>
    <col min="1285" max="1285" width="14.140625" style="60" customWidth="1"/>
    <col min="1286" max="1286" width="6.42578125" style="60" customWidth="1"/>
    <col min="1287" max="1287" width="11.42578125" style="60" customWidth="1"/>
    <col min="1288" max="1288" width="6.42578125" style="60" customWidth="1"/>
    <col min="1289" max="1289" width="11" style="60" customWidth="1"/>
    <col min="1290" max="1290" width="8.85546875" style="60"/>
    <col min="1291" max="1291" width="10.140625" style="60" customWidth="1"/>
    <col min="1292" max="1292" width="8.85546875" style="60"/>
    <col min="1293" max="1293" width="11.42578125" style="60" customWidth="1"/>
    <col min="1294" max="1519" width="8.85546875" style="60"/>
    <col min="1520" max="1520" width="14.140625" style="60" customWidth="1"/>
    <col min="1521" max="1531" width="8.85546875" style="60"/>
    <col min="1532" max="1532" width="8.42578125" style="60" customWidth="1"/>
    <col min="1533" max="1533" width="12.28515625" style="60" customWidth="1"/>
    <col min="1534" max="1534" width="10.42578125" style="60" customWidth="1"/>
    <col min="1535" max="1535" width="8.42578125" style="60" customWidth="1"/>
    <col min="1536" max="1538" width="6.42578125" style="60" customWidth="1"/>
    <col min="1539" max="1539" width="14" style="60" customWidth="1"/>
    <col min="1540" max="1540" width="6.42578125" style="60" customWidth="1"/>
    <col min="1541" max="1541" width="14.140625" style="60" customWidth="1"/>
    <col min="1542" max="1542" width="6.42578125" style="60" customWidth="1"/>
    <col min="1543" max="1543" width="11.42578125" style="60" customWidth="1"/>
    <col min="1544" max="1544" width="6.42578125" style="60" customWidth="1"/>
    <col min="1545" max="1545" width="11" style="60" customWidth="1"/>
    <col min="1546" max="1546" width="8.85546875" style="60"/>
    <col min="1547" max="1547" width="10.140625" style="60" customWidth="1"/>
    <col min="1548" max="1548" width="8.85546875" style="60"/>
    <col min="1549" max="1549" width="11.42578125" style="60" customWidth="1"/>
    <col min="1550" max="1775" width="8.85546875" style="60"/>
    <col min="1776" max="1776" width="14.140625" style="60" customWidth="1"/>
    <col min="1777" max="1787" width="8.85546875" style="60"/>
    <col min="1788" max="1788" width="8.42578125" style="60" customWidth="1"/>
    <col min="1789" max="1789" width="12.28515625" style="60" customWidth="1"/>
    <col min="1790" max="1790" width="10.42578125" style="60" customWidth="1"/>
    <col min="1791" max="1791" width="8.42578125" style="60" customWidth="1"/>
    <col min="1792" max="1794" width="6.42578125" style="60" customWidth="1"/>
    <col min="1795" max="1795" width="14" style="60" customWidth="1"/>
    <col min="1796" max="1796" width="6.42578125" style="60" customWidth="1"/>
    <col min="1797" max="1797" width="14.140625" style="60" customWidth="1"/>
    <col min="1798" max="1798" width="6.42578125" style="60" customWidth="1"/>
    <col min="1799" max="1799" width="11.42578125" style="60" customWidth="1"/>
    <col min="1800" max="1800" width="6.42578125" style="60" customWidth="1"/>
    <col min="1801" max="1801" width="11" style="60" customWidth="1"/>
    <col min="1802" max="1802" width="8.85546875" style="60"/>
    <col min="1803" max="1803" width="10.140625" style="60" customWidth="1"/>
    <col min="1804" max="1804" width="8.85546875" style="60"/>
    <col min="1805" max="1805" width="11.42578125" style="60" customWidth="1"/>
    <col min="1806" max="2031" width="8.85546875" style="60"/>
    <col min="2032" max="2032" width="14.140625" style="60" customWidth="1"/>
    <col min="2033" max="2043" width="8.85546875" style="60"/>
    <col min="2044" max="2044" width="8.42578125" style="60" customWidth="1"/>
    <col min="2045" max="2045" width="12.28515625" style="60" customWidth="1"/>
    <col min="2046" max="2046" width="10.42578125" style="60" customWidth="1"/>
    <col min="2047" max="2047" width="8.42578125" style="60" customWidth="1"/>
    <col min="2048" max="2050" width="6.42578125" style="60" customWidth="1"/>
    <col min="2051" max="2051" width="14" style="60" customWidth="1"/>
    <col min="2052" max="2052" width="6.42578125" style="60" customWidth="1"/>
    <col min="2053" max="2053" width="14.140625" style="60" customWidth="1"/>
    <col min="2054" max="2054" width="6.42578125" style="60" customWidth="1"/>
    <col min="2055" max="2055" width="11.42578125" style="60" customWidth="1"/>
    <col min="2056" max="2056" width="6.42578125" style="60" customWidth="1"/>
    <col min="2057" max="2057" width="11" style="60" customWidth="1"/>
    <col min="2058" max="2058" width="8.85546875" style="60"/>
    <col min="2059" max="2059" width="10.140625" style="60" customWidth="1"/>
    <col min="2060" max="2060" width="8.85546875" style="60"/>
    <col min="2061" max="2061" width="11.42578125" style="60" customWidth="1"/>
    <col min="2062" max="2287" width="8.85546875" style="60"/>
    <col min="2288" max="2288" width="14.140625" style="60" customWidth="1"/>
    <col min="2289" max="2299" width="8.85546875" style="60"/>
    <col min="2300" max="2300" width="8.42578125" style="60" customWidth="1"/>
    <col min="2301" max="2301" width="12.28515625" style="60" customWidth="1"/>
    <col min="2302" max="2302" width="10.42578125" style="60" customWidth="1"/>
    <col min="2303" max="2303" width="8.42578125" style="60" customWidth="1"/>
    <col min="2304" max="2306" width="6.42578125" style="60" customWidth="1"/>
    <col min="2307" max="2307" width="14" style="60" customWidth="1"/>
    <col min="2308" max="2308" width="6.42578125" style="60" customWidth="1"/>
    <col min="2309" max="2309" width="14.140625" style="60" customWidth="1"/>
    <col min="2310" max="2310" width="6.42578125" style="60" customWidth="1"/>
    <col min="2311" max="2311" width="11.42578125" style="60" customWidth="1"/>
    <col min="2312" max="2312" width="6.42578125" style="60" customWidth="1"/>
    <col min="2313" max="2313" width="11" style="60" customWidth="1"/>
    <col min="2314" max="2314" width="8.85546875" style="60"/>
    <col min="2315" max="2315" width="10.140625" style="60" customWidth="1"/>
    <col min="2316" max="2316" width="8.85546875" style="60"/>
    <col min="2317" max="2317" width="11.42578125" style="60" customWidth="1"/>
    <col min="2318" max="2543" width="8.85546875" style="60"/>
    <col min="2544" max="2544" width="14.140625" style="60" customWidth="1"/>
    <col min="2545" max="2555" width="8.85546875" style="60"/>
    <col min="2556" max="2556" width="8.42578125" style="60" customWidth="1"/>
    <col min="2557" max="2557" width="12.28515625" style="60" customWidth="1"/>
    <col min="2558" max="2558" width="10.42578125" style="60" customWidth="1"/>
    <col min="2559" max="2559" width="8.42578125" style="60" customWidth="1"/>
    <col min="2560" max="2562" width="6.42578125" style="60" customWidth="1"/>
    <col min="2563" max="2563" width="14" style="60" customWidth="1"/>
    <col min="2564" max="2564" width="6.42578125" style="60" customWidth="1"/>
    <col min="2565" max="2565" width="14.140625" style="60" customWidth="1"/>
    <col min="2566" max="2566" width="6.42578125" style="60" customWidth="1"/>
    <col min="2567" max="2567" width="11.42578125" style="60" customWidth="1"/>
    <col min="2568" max="2568" width="6.42578125" style="60" customWidth="1"/>
    <col min="2569" max="2569" width="11" style="60" customWidth="1"/>
    <col min="2570" max="2570" width="8.85546875" style="60"/>
    <col min="2571" max="2571" width="10.140625" style="60" customWidth="1"/>
    <col min="2572" max="2572" width="8.85546875" style="60"/>
    <col min="2573" max="2573" width="11.42578125" style="60" customWidth="1"/>
    <col min="2574" max="2799" width="8.85546875" style="60"/>
    <col min="2800" max="2800" width="14.140625" style="60" customWidth="1"/>
    <col min="2801" max="2811" width="8.85546875" style="60"/>
    <col min="2812" max="2812" width="8.42578125" style="60" customWidth="1"/>
    <col min="2813" max="2813" width="12.28515625" style="60" customWidth="1"/>
    <col min="2814" max="2814" width="10.42578125" style="60" customWidth="1"/>
    <col min="2815" max="2815" width="8.42578125" style="60" customWidth="1"/>
    <col min="2816" max="2818" width="6.42578125" style="60" customWidth="1"/>
    <col min="2819" max="2819" width="14" style="60" customWidth="1"/>
    <col min="2820" max="2820" width="6.42578125" style="60" customWidth="1"/>
    <col min="2821" max="2821" width="14.140625" style="60" customWidth="1"/>
    <col min="2822" max="2822" width="6.42578125" style="60" customWidth="1"/>
    <col min="2823" max="2823" width="11.42578125" style="60" customWidth="1"/>
    <col min="2824" max="2824" width="6.42578125" style="60" customWidth="1"/>
    <col min="2825" max="2825" width="11" style="60" customWidth="1"/>
    <col min="2826" max="2826" width="8.85546875" style="60"/>
    <col min="2827" max="2827" width="10.140625" style="60" customWidth="1"/>
    <col min="2828" max="2828" width="8.85546875" style="60"/>
    <col min="2829" max="2829" width="11.42578125" style="60" customWidth="1"/>
    <col min="2830" max="3055" width="8.85546875" style="60"/>
    <col min="3056" max="3056" width="14.140625" style="60" customWidth="1"/>
    <col min="3057" max="3067" width="8.85546875" style="60"/>
    <col min="3068" max="3068" width="8.42578125" style="60" customWidth="1"/>
    <col min="3069" max="3069" width="12.28515625" style="60" customWidth="1"/>
    <col min="3070" max="3070" width="10.42578125" style="60" customWidth="1"/>
    <col min="3071" max="3071" width="8.42578125" style="60" customWidth="1"/>
    <col min="3072" max="3074" width="6.42578125" style="60" customWidth="1"/>
    <col min="3075" max="3075" width="14" style="60" customWidth="1"/>
    <col min="3076" max="3076" width="6.42578125" style="60" customWidth="1"/>
    <col min="3077" max="3077" width="14.140625" style="60" customWidth="1"/>
    <col min="3078" max="3078" width="6.42578125" style="60" customWidth="1"/>
    <col min="3079" max="3079" width="11.42578125" style="60" customWidth="1"/>
    <col min="3080" max="3080" width="6.42578125" style="60" customWidth="1"/>
    <col min="3081" max="3081" width="11" style="60" customWidth="1"/>
    <col min="3082" max="3082" width="8.85546875" style="60"/>
    <col min="3083" max="3083" width="10.140625" style="60" customWidth="1"/>
    <col min="3084" max="3084" width="8.85546875" style="60"/>
    <col min="3085" max="3085" width="11.42578125" style="60" customWidth="1"/>
    <col min="3086" max="3311" width="8.85546875" style="60"/>
    <col min="3312" max="3312" width="14.140625" style="60" customWidth="1"/>
    <col min="3313" max="3323" width="8.85546875" style="60"/>
    <col min="3324" max="3324" width="8.42578125" style="60" customWidth="1"/>
    <col min="3325" max="3325" width="12.28515625" style="60" customWidth="1"/>
    <col min="3326" max="3326" width="10.42578125" style="60" customWidth="1"/>
    <col min="3327" max="3327" width="8.42578125" style="60" customWidth="1"/>
    <col min="3328" max="3330" width="6.42578125" style="60" customWidth="1"/>
    <col min="3331" max="3331" width="14" style="60" customWidth="1"/>
    <col min="3332" max="3332" width="6.42578125" style="60" customWidth="1"/>
    <col min="3333" max="3333" width="14.140625" style="60" customWidth="1"/>
    <col min="3334" max="3334" width="6.42578125" style="60" customWidth="1"/>
    <col min="3335" max="3335" width="11.42578125" style="60" customWidth="1"/>
    <col min="3336" max="3336" width="6.42578125" style="60" customWidth="1"/>
    <col min="3337" max="3337" width="11" style="60" customWidth="1"/>
    <col min="3338" max="3338" width="8.85546875" style="60"/>
    <col min="3339" max="3339" width="10.140625" style="60" customWidth="1"/>
    <col min="3340" max="3340" width="8.85546875" style="60"/>
    <col min="3341" max="3341" width="11.42578125" style="60" customWidth="1"/>
    <col min="3342" max="3567" width="8.85546875" style="60"/>
    <col min="3568" max="3568" width="14.140625" style="60" customWidth="1"/>
    <col min="3569" max="3579" width="8.85546875" style="60"/>
    <col min="3580" max="3580" width="8.42578125" style="60" customWidth="1"/>
    <col min="3581" max="3581" width="12.28515625" style="60" customWidth="1"/>
    <col min="3582" max="3582" width="10.42578125" style="60" customWidth="1"/>
    <col min="3583" max="3583" width="8.42578125" style="60" customWidth="1"/>
    <col min="3584" max="3586" width="6.42578125" style="60" customWidth="1"/>
    <col min="3587" max="3587" width="14" style="60" customWidth="1"/>
    <col min="3588" max="3588" width="6.42578125" style="60" customWidth="1"/>
    <col min="3589" max="3589" width="14.140625" style="60" customWidth="1"/>
    <col min="3590" max="3590" width="6.42578125" style="60" customWidth="1"/>
    <col min="3591" max="3591" width="11.42578125" style="60" customWidth="1"/>
    <col min="3592" max="3592" width="6.42578125" style="60" customWidth="1"/>
    <col min="3593" max="3593" width="11" style="60" customWidth="1"/>
    <col min="3594" max="3594" width="8.85546875" style="60"/>
    <col min="3595" max="3595" width="10.140625" style="60" customWidth="1"/>
    <col min="3596" max="3596" width="8.85546875" style="60"/>
    <col min="3597" max="3597" width="11.42578125" style="60" customWidth="1"/>
    <col min="3598" max="3823" width="8.85546875" style="60"/>
    <col min="3824" max="3824" width="14.140625" style="60" customWidth="1"/>
    <col min="3825" max="3835" width="8.85546875" style="60"/>
    <col min="3836" max="3836" width="8.42578125" style="60" customWidth="1"/>
    <col min="3837" max="3837" width="12.28515625" style="60" customWidth="1"/>
    <col min="3838" max="3838" width="10.42578125" style="60" customWidth="1"/>
    <col min="3839" max="3839" width="8.42578125" style="60" customWidth="1"/>
    <col min="3840" max="3842" width="6.42578125" style="60" customWidth="1"/>
    <col min="3843" max="3843" width="14" style="60" customWidth="1"/>
    <col min="3844" max="3844" width="6.42578125" style="60" customWidth="1"/>
    <col min="3845" max="3845" width="14.140625" style="60" customWidth="1"/>
    <col min="3846" max="3846" width="6.42578125" style="60" customWidth="1"/>
    <col min="3847" max="3847" width="11.42578125" style="60" customWidth="1"/>
    <col min="3848" max="3848" width="6.42578125" style="60" customWidth="1"/>
    <col min="3849" max="3849" width="11" style="60" customWidth="1"/>
    <col min="3850" max="3850" width="8.85546875" style="60"/>
    <col min="3851" max="3851" width="10.140625" style="60" customWidth="1"/>
    <col min="3852" max="3852" width="8.85546875" style="60"/>
    <col min="3853" max="3853" width="11.42578125" style="60" customWidth="1"/>
    <col min="3854" max="4079" width="8.85546875" style="60"/>
    <col min="4080" max="4080" width="14.140625" style="60" customWidth="1"/>
    <col min="4081" max="4091" width="8.85546875" style="60"/>
    <col min="4092" max="4092" width="8.42578125" style="60" customWidth="1"/>
    <col min="4093" max="4093" width="12.28515625" style="60" customWidth="1"/>
    <col min="4094" max="4094" width="10.42578125" style="60" customWidth="1"/>
    <col min="4095" max="4095" width="8.42578125" style="60" customWidth="1"/>
    <col min="4096" max="4098" width="6.42578125" style="60" customWidth="1"/>
    <col min="4099" max="4099" width="14" style="60" customWidth="1"/>
    <col min="4100" max="4100" width="6.42578125" style="60" customWidth="1"/>
    <col min="4101" max="4101" width="14.140625" style="60" customWidth="1"/>
    <col min="4102" max="4102" width="6.42578125" style="60" customWidth="1"/>
    <col min="4103" max="4103" width="11.42578125" style="60" customWidth="1"/>
    <col min="4104" max="4104" width="6.42578125" style="60" customWidth="1"/>
    <col min="4105" max="4105" width="11" style="60" customWidth="1"/>
    <col min="4106" max="4106" width="8.85546875" style="60"/>
    <col min="4107" max="4107" width="10.140625" style="60" customWidth="1"/>
    <col min="4108" max="4108" width="8.85546875" style="60"/>
    <col min="4109" max="4109" width="11.42578125" style="60" customWidth="1"/>
    <col min="4110" max="4335" width="8.85546875" style="60"/>
    <col min="4336" max="4336" width="14.140625" style="60" customWidth="1"/>
    <col min="4337" max="4347" width="8.85546875" style="60"/>
    <col min="4348" max="4348" width="8.42578125" style="60" customWidth="1"/>
    <col min="4349" max="4349" width="12.28515625" style="60" customWidth="1"/>
    <col min="4350" max="4350" width="10.42578125" style="60" customWidth="1"/>
    <col min="4351" max="4351" width="8.42578125" style="60" customWidth="1"/>
    <col min="4352" max="4354" width="6.42578125" style="60" customWidth="1"/>
    <col min="4355" max="4355" width="14" style="60" customWidth="1"/>
    <col min="4356" max="4356" width="6.42578125" style="60" customWidth="1"/>
    <col min="4357" max="4357" width="14.140625" style="60" customWidth="1"/>
    <col min="4358" max="4358" width="6.42578125" style="60" customWidth="1"/>
    <col min="4359" max="4359" width="11.42578125" style="60" customWidth="1"/>
    <col min="4360" max="4360" width="6.42578125" style="60" customWidth="1"/>
    <col min="4361" max="4361" width="11" style="60" customWidth="1"/>
    <col min="4362" max="4362" width="8.85546875" style="60"/>
    <col min="4363" max="4363" width="10.140625" style="60" customWidth="1"/>
    <col min="4364" max="4364" width="8.85546875" style="60"/>
    <col min="4365" max="4365" width="11.42578125" style="60" customWidth="1"/>
    <col min="4366" max="4591" width="8.85546875" style="60"/>
    <col min="4592" max="4592" width="14.140625" style="60" customWidth="1"/>
    <col min="4593" max="4603" width="8.85546875" style="60"/>
    <col min="4604" max="4604" width="8.42578125" style="60" customWidth="1"/>
    <col min="4605" max="4605" width="12.28515625" style="60" customWidth="1"/>
    <col min="4606" max="4606" width="10.42578125" style="60" customWidth="1"/>
    <col min="4607" max="4607" width="8.42578125" style="60" customWidth="1"/>
    <col min="4608" max="4610" width="6.42578125" style="60" customWidth="1"/>
    <col min="4611" max="4611" width="14" style="60" customWidth="1"/>
    <col min="4612" max="4612" width="6.42578125" style="60" customWidth="1"/>
    <col min="4613" max="4613" width="14.140625" style="60" customWidth="1"/>
    <col min="4614" max="4614" width="6.42578125" style="60" customWidth="1"/>
    <col min="4615" max="4615" width="11.42578125" style="60" customWidth="1"/>
    <col min="4616" max="4616" width="6.42578125" style="60" customWidth="1"/>
    <col min="4617" max="4617" width="11" style="60" customWidth="1"/>
    <col min="4618" max="4618" width="8.85546875" style="60"/>
    <col min="4619" max="4619" width="10.140625" style="60" customWidth="1"/>
    <col min="4620" max="4620" width="8.85546875" style="60"/>
    <col min="4621" max="4621" width="11.42578125" style="60" customWidth="1"/>
    <col min="4622" max="4847" width="8.85546875" style="60"/>
    <col min="4848" max="4848" width="14.140625" style="60" customWidth="1"/>
    <col min="4849" max="4859" width="8.85546875" style="60"/>
    <col min="4860" max="4860" width="8.42578125" style="60" customWidth="1"/>
    <col min="4861" max="4861" width="12.28515625" style="60" customWidth="1"/>
    <col min="4862" max="4862" width="10.42578125" style="60" customWidth="1"/>
    <col min="4863" max="4863" width="8.42578125" style="60" customWidth="1"/>
    <col min="4864" max="4866" width="6.42578125" style="60" customWidth="1"/>
    <col min="4867" max="4867" width="14" style="60" customWidth="1"/>
    <col min="4868" max="4868" width="6.42578125" style="60" customWidth="1"/>
    <col min="4869" max="4869" width="14.140625" style="60" customWidth="1"/>
    <col min="4870" max="4870" width="6.42578125" style="60" customWidth="1"/>
    <col min="4871" max="4871" width="11.42578125" style="60" customWidth="1"/>
    <col min="4872" max="4872" width="6.42578125" style="60" customWidth="1"/>
    <col min="4873" max="4873" width="11" style="60" customWidth="1"/>
    <col min="4874" max="4874" width="8.85546875" style="60"/>
    <col min="4875" max="4875" width="10.140625" style="60" customWidth="1"/>
    <col min="4876" max="4876" width="8.85546875" style="60"/>
    <col min="4877" max="4877" width="11.42578125" style="60" customWidth="1"/>
    <col min="4878" max="5103" width="8.85546875" style="60"/>
    <col min="5104" max="5104" width="14.140625" style="60" customWidth="1"/>
    <col min="5105" max="5115" width="8.85546875" style="60"/>
    <col min="5116" max="5116" width="8.42578125" style="60" customWidth="1"/>
    <col min="5117" max="5117" width="12.28515625" style="60" customWidth="1"/>
    <col min="5118" max="5118" width="10.42578125" style="60" customWidth="1"/>
    <col min="5119" max="5119" width="8.42578125" style="60" customWidth="1"/>
    <col min="5120" max="5122" width="6.42578125" style="60" customWidth="1"/>
    <col min="5123" max="5123" width="14" style="60" customWidth="1"/>
    <col min="5124" max="5124" width="6.42578125" style="60" customWidth="1"/>
    <col min="5125" max="5125" width="14.140625" style="60" customWidth="1"/>
    <col min="5126" max="5126" width="6.42578125" style="60" customWidth="1"/>
    <col min="5127" max="5127" width="11.42578125" style="60" customWidth="1"/>
    <col min="5128" max="5128" width="6.42578125" style="60" customWidth="1"/>
    <col min="5129" max="5129" width="11" style="60" customWidth="1"/>
    <col min="5130" max="5130" width="8.85546875" style="60"/>
    <col min="5131" max="5131" width="10.140625" style="60" customWidth="1"/>
    <col min="5132" max="5132" width="8.85546875" style="60"/>
    <col min="5133" max="5133" width="11.42578125" style="60" customWidth="1"/>
    <col min="5134" max="5359" width="8.85546875" style="60"/>
    <col min="5360" max="5360" width="14.140625" style="60" customWidth="1"/>
    <col min="5361" max="5371" width="8.85546875" style="60"/>
    <col min="5372" max="5372" width="8.42578125" style="60" customWidth="1"/>
    <col min="5373" max="5373" width="12.28515625" style="60" customWidth="1"/>
    <col min="5374" max="5374" width="10.42578125" style="60" customWidth="1"/>
    <col min="5375" max="5375" width="8.42578125" style="60" customWidth="1"/>
    <col min="5376" max="5378" width="6.42578125" style="60" customWidth="1"/>
    <col min="5379" max="5379" width="14" style="60" customWidth="1"/>
    <col min="5380" max="5380" width="6.42578125" style="60" customWidth="1"/>
    <col min="5381" max="5381" width="14.140625" style="60" customWidth="1"/>
    <col min="5382" max="5382" width="6.42578125" style="60" customWidth="1"/>
    <col min="5383" max="5383" width="11.42578125" style="60" customWidth="1"/>
    <col min="5384" max="5384" width="6.42578125" style="60" customWidth="1"/>
    <col min="5385" max="5385" width="11" style="60" customWidth="1"/>
    <col min="5386" max="5386" width="8.85546875" style="60"/>
    <col min="5387" max="5387" width="10.140625" style="60" customWidth="1"/>
    <col min="5388" max="5388" width="8.85546875" style="60"/>
    <col min="5389" max="5389" width="11.42578125" style="60" customWidth="1"/>
    <col min="5390" max="5615" width="8.85546875" style="60"/>
    <col min="5616" max="5616" width="14.140625" style="60" customWidth="1"/>
    <col min="5617" max="5627" width="8.85546875" style="60"/>
    <col min="5628" max="5628" width="8.42578125" style="60" customWidth="1"/>
    <col min="5629" max="5629" width="12.28515625" style="60" customWidth="1"/>
    <col min="5630" max="5630" width="10.42578125" style="60" customWidth="1"/>
    <col min="5631" max="5631" width="8.42578125" style="60" customWidth="1"/>
    <col min="5632" max="5634" width="6.42578125" style="60" customWidth="1"/>
    <col min="5635" max="5635" width="14" style="60" customWidth="1"/>
    <col min="5636" max="5636" width="6.42578125" style="60" customWidth="1"/>
    <col min="5637" max="5637" width="14.140625" style="60" customWidth="1"/>
    <col min="5638" max="5638" width="6.42578125" style="60" customWidth="1"/>
    <col min="5639" max="5639" width="11.42578125" style="60" customWidth="1"/>
    <col min="5640" max="5640" width="6.42578125" style="60" customWidth="1"/>
    <col min="5641" max="5641" width="11" style="60" customWidth="1"/>
    <col min="5642" max="5642" width="8.85546875" style="60"/>
    <col min="5643" max="5643" width="10.140625" style="60" customWidth="1"/>
    <col min="5644" max="5644" width="8.85546875" style="60"/>
    <col min="5645" max="5645" width="11.42578125" style="60" customWidth="1"/>
    <col min="5646" max="5871" width="8.85546875" style="60"/>
    <col min="5872" max="5872" width="14.140625" style="60" customWidth="1"/>
    <col min="5873" max="5883" width="8.85546875" style="60"/>
    <col min="5884" max="5884" width="8.42578125" style="60" customWidth="1"/>
    <col min="5885" max="5885" width="12.28515625" style="60" customWidth="1"/>
    <col min="5886" max="5886" width="10.42578125" style="60" customWidth="1"/>
    <col min="5887" max="5887" width="8.42578125" style="60" customWidth="1"/>
    <col min="5888" max="5890" width="6.42578125" style="60" customWidth="1"/>
    <col min="5891" max="5891" width="14" style="60" customWidth="1"/>
    <col min="5892" max="5892" width="6.42578125" style="60" customWidth="1"/>
    <col min="5893" max="5893" width="14.140625" style="60" customWidth="1"/>
    <col min="5894" max="5894" width="6.42578125" style="60" customWidth="1"/>
    <col min="5895" max="5895" width="11.42578125" style="60" customWidth="1"/>
    <col min="5896" max="5896" width="6.42578125" style="60" customWidth="1"/>
    <col min="5897" max="5897" width="11" style="60" customWidth="1"/>
    <col min="5898" max="5898" width="8.85546875" style="60"/>
    <col min="5899" max="5899" width="10.140625" style="60" customWidth="1"/>
    <col min="5900" max="5900" width="8.85546875" style="60"/>
    <col min="5901" max="5901" width="11.42578125" style="60" customWidth="1"/>
    <col min="5902" max="6127" width="8.85546875" style="60"/>
    <col min="6128" max="6128" width="14.140625" style="60" customWidth="1"/>
    <col min="6129" max="6139" width="8.85546875" style="60"/>
    <col min="6140" max="6140" width="8.42578125" style="60" customWidth="1"/>
    <col min="6141" max="6141" width="12.28515625" style="60" customWidth="1"/>
    <col min="6142" max="6142" width="10.42578125" style="60" customWidth="1"/>
    <col min="6143" max="6143" width="8.42578125" style="60" customWidth="1"/>
    <col min="6144" max="6146" width="6.42578125" style="60" customWidth="1"/>
    <col min="6147" max="6147" width="14" style="60" customWidth="1"/>
    <col min="6148" max="6148" width="6.42578125" style="60" customWidth="1"/>
    <col min="6149" max="6149" width="14.140625" style="60" customWidth="1"/>
    <col min="6150" max="6150" width="6.42578125" style="60" customWidth="1"/>
    <col min="6151" max="6151" width="11.42578125" style="60" customWidth="1"/>
    <col min="6152" max="6152" width="6.42578125" style="60" customWidth="1"/>
    <col min="6153" max="6153" width="11" style="60" customWidth="1"/>
    <col min="6154" max="6154" width="8.85546875" style="60"/>
    <col min="6155" max="6155" width="10.140625" style="60" customWidth="1"/>
    <col min="6156" max="6156" width="8.85546875" style="60"/>
    <col min="6157" max="6157" width="11.42578125" style="60" customWidth="1"/>
    <col min="6158" max="6383" width="8.85546875" style="60"/>
    <col min="6384" max="6384" width="14.140625" style="60" customWidth="1"/>
    <col min="6385" max="6395" width="8.85546875" style="60"/>
    <col min="6396" max="6396" width="8.42578125" style="60" customWidth="1"/>
    <col min="6397" max="6397" width="12.28515625" style="60" customWidth="1"/>
    <col min="6398" max="6398" width="10.42578125" style="60" customWidth="1"/>
    <col min="6399" max="6399" width="8.42578125" style="60" customWidth="1"/>
    <col min="6400" max="6402" width="6.42578125" style="60" customWidth="1"/>
    <col min="6403" max="6403" width="14" style="60" customWidth="1"/>
    <col min="6404" max="6404" width="6.42578125" style="60" customWidth="1"/>
    <col min="6405" max="6405" width="14.140625" style="60" customWidth="1"/>
    <col min="6406" max="6406" width="6.42578125" style="60" customWidth="1"/>
    <col min="6407" max="6407" width="11.42578125" style="60" customWidth="1"/>
    <col min="6408" max="6408" width="6.42578125" style="60" customWidth="1"/>
    <col min="6409" max="6409" width="11" style="60" customWidth="1"/>
    <col min="6410" max="6410" width="8.85546875" style="60"/>
    <col min="6411" max="6411" width="10.140625" style="60" customWidth="1"/>
    <col min="6412" max="6412" width="8.85546875" style="60"/>
    <col min="6413" max="6413" width="11.42578125" style="60" customWidth="1"/>
    <col min="6414" max="6639" width="8.85546875" style="60"/>
    <col min="6640" max="6640" width="14.140625" style="60" customWidth="1"/>
    <col min="6641" max="6651" width="8.85546875" style="60"/>
    <col min="6652" max="6652" width="8.42578125" style="60" customWidth="1"/>
    <col min="6653" max="6653" width="12.28515625" style="60" customWidth="1"/>
    <col min="6654" max="6654" width="10.42578125" style="60" customWidth="1"/>
    <col min="6655" max="6655" width="8.42578125" style="60" customWidth="1"/>
    <col min="6656" max="6658" width="6.42578125" style="60" customWidth="1"/>
    <col min="6659" max="6659" width="14" style="60" customWidth="1"/>
    <col min="6660" max="6660" width="6.42578125" style="60" customWidth="1"/>
    <col min="6661" max="6661" width="14.140625" style="60" customWidth="1"/>
    <col min="6662" max="6662" width="6.42578125" style="60" customWidth="1"/>
    <col min="6663" max="6663" width="11.42578125" style="60" customWidth="1"/>
    <col min="6664" max="6664" width="6.42578125" style="60" customWidth="1"/>
    <col min="6665" max="6665" width="11" style="60" customWidth="1"/>
    <col min="6666" max="6666" width="8.85546875" style="60"/>
    <col min="6667" max="6667" width="10.140625" style="60" customWidth="1"/>
    <col min="6668" max="6668" width="8.85546875" style="60"/>
    <col min="6669" max="6669" width="11.42578125" style="60" customWidth="1"/>
    <col min="6670" max="6895" width="8.85546875" style="60"/>
    <col min="6896" max="6896" width="14.140625" style="60" customWidth="1"/>
    <col min="6897" max="6907" width="8.85546875" style="60"/>
    <col min="6908" max="6908" width="8.42578125" style="60" customWidth="1"/>
    <col min="6909" max="6909" width="12.28515625" style="60" customWidth="1"/>
    <col min="6910" max="6910" width="10.42578125" style="60" customWidth="1"/>
    <col min="6911" max="6911" width="8.42578125" style="60" customWidth="1"/>
    <col min="6912" max="6914" width="6.42578125" style="60" customWidth="1"/>
    <col min="6915" max="6915" width="14" style="60" customWidth="1"/>
    <col min="6916" max="6916" width="6.42578125" style="60" customWidth="1"/>
    <col min="6917" max="6917" width="14.140625" style="60" customWidth="1"/>
    <col min="6918" max="6918" width="6.42578125" style="60" customWidth="1"/>
    <col min="6919" max="6919" width="11.42578125" style="60" customWidth="1"/>
    <col min="6920" max="6920" width="6.42578125" style="60" customWidth="1"/>
    <col min="6921" max="6921" width="11" style="60" customWidth="1"/>
    <col min="6922" max="6922" width="8.85546875" style="60"/>
    <col min="6923" max="6923" width="10.140625" style="60" customWidth="1"/>
    <col min="6924" max="6924" width="8.85546875" style="60"/>
    <col min="6925" max="6925" width="11.42578125" style="60" customWidth="1"/>
    <col min="6926" max="7151" width="8.85546875" style="60"/>
    <col min="7152" max="7152" width="14.140625" style="60" customWidth="1"/>
    <col min="7153" max="7163" width="8.85546875" style="60"/>
    <col min="7164" max="7164" width="8.42578125" style="60" customWidth="1"/>
    <col min="7165" max="7165" width="12.28515625" style="60" customWidth="1"/>
    <col min="7166" max="7166" width="10.42578125" style="60" customWidth="1"/>
    <col min="7167" max="7167" width="8.42578125" style="60" customWidth="1"/>
    <col min="7168" max="7170" width="6.42578125" style="60" customWidth="1"/>
    <col min="7171" max="7171" width="14" style="60" customWidth="1"/>
    <col min="7172" max="7172" width="6.42578125" style="60" customWidth="1"/>
    <col min="7173" max="7173" width="14.140625" style="60" customWidth="1"/>
    <col min="7174" max="7174" width="6.42578125" style="60" customWidth="1"/>
    <col min="7175" max="7175" width="11.42578125" style="60" customWidth="1"/>
    <col min="7176" max="7176" width="6.42578125" style="60" customWidth="1"/>
    <col min="7177" max="7177" width="11" style="60" customWidth="1"/>
    <col min="7178" max="7178" width="8.85546875" style="60"/>
    <col min="7179" max="7179" width="10.140625" style="60" customWidth="1"/>
    <col min="7180" max="7180" width="8.85546875" style="60"/>
    <col min="7181" max="7181" width="11.42578125" style="60" customWidth="1"/>
    <col min="7182" max="7407" width="8.85546875" style="60"/>
    <col min="7408" max="7408" width="14.140625" style="60" customWidth="1"/>
    <col min="7409" max="7419" width="8.85546875" style="60"/>
    <col min="7420" max="7420" width="8.42578125" style="60" customWidth="1"/>
    <col min="7421" max="7421" width="12.28515625" style="60" customWidth="1"/>
    <col min="7422" max="7422" width="10.42578125" style="60" customWidth="1"/>
    <col min="7423" max="7423" width="8.42578125" style="60" customWidth="1"/>
    <col min="7424" max="7426" width="6.42578125" style="60" customWidth="1"/>
    <col min="7427" max="7427" width="14" style="60" customWidth="1"/>
    <col min="7428" max="7428" width="6.42578125" style="60" customWidth="1"/>
    <col min="7429" max="7429" width="14.140625" style="60" customWidth="1"/>
    <col min="7430" max="7430" width="6.42578125" style="60" customWidth="1"/>
    <col min="7431" max="7431" width="11.42578125" style="60" customWidth="1"/>
    <col min="7432" max="7432" width="6.42578125" style="60" customWidth="1"/>
    <col min="7433" max="7433" width="11" style="60" customWidth="1"/>
    <col min="7434" max="7434" width="8.85546875" style="60"/>
    <col min="7435" max="7435" width="10.140625" style="60" customWidth="1"/>
    <col min="7436" max="7436" width="8.85546875" style="60"/>
    <col min="7437" max="7437" width="11.42578125" style="60" customWidth="1"/>
    <col min="7438" max="7663" width="8.85546875" style="60"/>
    <col min="7664" max="7664" width="14.140625" style="60" customWidth="1"/>
    <col min="7665" max="7675" width="8.85546875" style="60"/>
    <col min="7676" max="7676" width="8.42578125" style="60" customWidth="1"/>
    <col min="7677" max="7677" width="12.28515625" style="60" customWidth="1"/>
    <col min="7678" max="7678" width="10.42578125" style="60" customWidth="1"/>
    <col min="7679" max="7679" width="8.42578125" style="60" customWidth="1"/>
    <col min="7680" max="7682" width="6.42578125" style="60" customWidth="1"/>
    <col min="7683" max="7683" width="14" style="60" customWidth="1"/>
    <col min="7684" max="7684" width="6.42578125" style="60" customWidth="1"/>
    <col min="7685" max="7685" width="14.140625" style="60" customWidth="1"/>
    <col min="7686" max="7686" width="6.42578125" style="60" customWidth="1"/>
    <col min="7687" max="7687" width="11.42578125" style="60" customWidth="1"/>
    <col min="7688" max="7688" width="6.42578125" style="60" customWidth="1"/>
    <col min="7689" max="7689" width="11" style="60" customWidth="1"/>
    <col min="7690" max="7690" width="8.85546875" style="60"/>
    <col min="7691" max="7691" width="10.140625" style="60" customWidth="1"/>
    <col min="7692" max="7692" width="8.85546875" style="60"/>
    <col min="7693" max="7693" width="11.42578125" style="60" customWidth="1"/>
    <col min="7694" max="7919" width="8.85546875" style="60"/>
    <col min="7920" max="7920" width="14.140625" style="60" customWidth="1"/>
    <col min="7921" max="7931" width="8.85546875" style="60"/>
    <col min="7932" max="7932" width="8.42578125" style="60" customWidth="1"/>
    <col min="7933" max="7933" width="12.28515625" style="60" customWidth="1"/>
    <col min="7934" max="7934" width="10.42578125" style="60" customWidth="1"/>
    <col min="7935" max="7935" width="8.42578125" style="60" customWidth="1"/>
    <col min="7936" max="7938" width="6.42578125" style="60" customWidth="1"/>
    <col min="7939" max="7939" width="14" style="60" customWidth="1"/>
    <col min="7940" max="7940" width="6.42578125" style="60" customWidth="1"/>
    <col min="7941" max="7941" width="14.140625" style="60" customWidth="1"/>
    <col min="7942" max="7942" width="6.42578125" style="60" customWidth="1"/>
    <col min="7943" max="7943" width="11.42578125" style="60" customWidth="1"/>
    <col min="7944" max="7944" width="6.42578125" style="60" customWidth="1"/>
    <col min="7945" max="7945" width="11" style="60" customWidth="1"/>
    <col min="7946" max="7946" width="8.85546875" style="60"/>
    <col min="7947" max="7947" width="10.140625" style="60" customWidth="1"/>
    <col min="7948" max="7948" width="8.85546875" style="60"/>
    <col min="7949" max="7949" width="11.42578125" style="60" customWidth="1"/>
    <col min="7950" max="8175" width="8.85546875" style="60"/>
    <col min="8176" max="8176" width="14.140625" style="60" customWidth="1"/>
    <col min="8177" max="8187" width="8.85546875" style="60"/>
    <col min="8188" max="8188" width="8.42578125" style="60" customWidth="1"/>
    <col min="8189" max="8189" width="12.28515625" style="60" customWidth="1"/>
    <col min="8190" max="8190" width="10.42578125" style="60" customWidth="1"/>
    <col min="8191" max="8191" width="8.42578125" style="60" customWidth="1"/>
    <col min="8192" max="8194" width="6.42578125" style="60" customWidth="1"/>
    <col min="8195" max="8195" width="14" style="60" customWidth="1"/>
    <col min="8196" max="8196" width="6.42578125" style="60" customWidth="1"/>
    <col min="8197" max="8197" width="14.140625" style="60" customWidth="1"/>
    <col min="8198" max="8198" width="6.42578125" style="60" customWidth="1"/>
    <col min="8199" max="8199" width="11.42578125" style="60" customWidth="1"/>
    <col min="8200" max="8200" width="6.42578125" style="60" customWidth="1"/>
    <col min="8201" max="8201" width="11" style="60" customWidth="1"/>
    <col min="8202" max="8202" width="8.85546875" style="60"/>
    <col min="8203" max="8203" width="10.140625" style="60" customWidth="1"/>
    <col min="8204" max="8204" width="8.85546875" style="60"/>
    <col min="8205" max="8205" width="11.42578125" style="60" customWidth="1"/>
    <col min="8206" max="8431" width="8.85546875" style="60"/>
    <col min="8432" max="8432" width="14.140625" style="60" customWidth="1"/>
    <col min="8433" max="8443" width="8.85546875" style="60"/>
    <col min="8444" max="8444" width="8.42578125" style="60" customWidth="1"/>
    <col min="8445" max="8445" width="12.28515625" style="60" customWidth="1"/>
    <col min="8446" max="8446" width="10.42578125" style="60" customWidth="1"/>
    <col min="8447" max="8447" width="8.42578125" style="60" customWidth="1"/>
    <col min="8448" max="8450" width="6.42578125" style="60" customWidth="1"/>
    <col min="8451" max="8451" width="14" style="60" customWidth="1"/>
    <col min="8452" max="8452" width="6.42578125" style="60" customWidth="1"/>
    <col min="8453" max="8453" width="14.140625" style="60" customWidth="1"/>
    <col min="8454" max="8454" width="6.42578125" style="60" customWidth="1"/>
    <col min="8455" max="8455" width="11.42578125" style="60" customWidth="1"/>
    <col min="8456" max="8456" width="6.42578125" style="60" customWidth="1"/>
    <col min="8457" max="8457" width="11" style="60" customWidth="1"/>
    <col min="8458" max="8458" width="8.85546875" style="60"/>
    <col min="8459" max="8459" width="10.140625" style="60" customWidth="1"/>
    <col min="8460" max="8460" width="8.85546875" style="60"/>
    <col min="8461" max="8461" width="11.42578125" style="60" customWidth="1"/>
    <col min="8462" max="8687" width="8.85546875" style="60"/>
    <col min="8688" max="8688" width="14.140625" style="60" customWidth="1"/>
    <col min="8689" max="8699" width="8.85546875" style="60"/>
    <col min="8700" max="8700" width="8.42578125" style="60" customWidth="1"/>
    <col min="8701" max="8701" width="12.28515625" style="60" customWidth="1"/>
    <col min="8702" max="8702" width="10.42578125" style="60" customWidth="1"/>
    <col min="8703" max="8703" width="8.42578125" style="60" customWidth="1"/>
    <col min="8704" max="8706" width="6.42578125" style="60" customWidth="1"/>
    <col min="8707" max="8707" width="14" style="60" customWidth="1"/>
    <col min="8708" max="8708" width="6.42578125" style="60" customWidth="1"/>
    <col min="8709" max="8709" width="14.140625" style="60" customWidth="1"/>
    <col min="8710" max="8710" width="6.42578125" style="60" customWidth="1"/>
    <col min="8711" max="8711" width="11.42578125" style="60" customWidth="1"/>
    <col min="8712" max="8712" width="6.42578125" style="60" customWidth="1"/>
    <col min="8713" max="8713" width="11" style="60" customWidth="1"/>
    <col min="8714" max="8714" width="8.85546875" style="60"/>
    <col min="8715" max="8715" width="10.140625" style="60" customWidth="1"/>
    <col min="8716" max="8716" width="8.85546875" style="60"/>
    <col min="8717" max="8717" width="11.42578125" style="60" customWidth="1"/>
    <col min="8718" max="8943" width="8.85546875" style="60"/>
    <col min="8944" max="8944" width="14.140625" style="60" customWidth="1"/>
    <col min="8945" max="8955" width="8.85546875" style="60"/>
    <col min="8956" max="8956" width="8.42578125" style="60" customWidth="1"/>
    <col min="8957" max="8957" width="12.28515625" style="60" customWidth="1"/>
    <col min="8958" max="8958" width="10.42578125" style="60" customWidth="1"/>
    <col min="8959" max="8959" width="8.42578125" style="60" customWidth="1"/>
    <col min="8960" max="8962" width="6.42578125" style="60" customWidth="1"/>
    <col min="8963" max="8963" width="14" style="60" customWidth="1"/>
    <col min="8964" max="8964" width="6.42578125" style="60" customWidth="1"/>
    <col min="8965" max="8965" width="14.140625" style="60" customWidth="1"/>
    <col min="8966" max="8966" width="6.42578125" style="60" customWidth="1"/>
    <col min="8967" max="8967" width="11.42578125" style="60" customWidth="1"/>
    <col min="8968" max="8968" width="6.42578125" style="60" customWidth="1"/>
    <col min="8969" max="8969" width="11" style="60" customWidth="1"/>
    <col min="8970" max="8970" width="8.85546875" style="60"/>
    <col min="8971" max="8971" width="10.140625" style="60" customWidth="1"/>
    <col min="8972" max="8972" width="8.85546875" style="60"/>
    <col min="8973" max="8973" width="11.42578125" style="60" customWidth="1"/>
    <col min="8974" max="9199" width="8.85546875" style="60"/>
    <col min="9200" max="9200" width="14.140625" style="60" customWidth="1"/>
    <col min="9201" max="9211" width="8.85546875" style="60"/>
    <col min="9212" max="9212" width="8.42578125" style="60" customWidth="1"/>
    <col min="9213" max="9213" width="12.28515625" style="60" customWidth="1"/>
    <col min="9214" max="9214" width="10.42578125" style="60" customWidth="1"/>
    <col min="9215" max="9215" width="8.42578125" style="60" customWidth="1"/>
    <col min="9216" max="9218" width="6.42578125" style="60" customWidth="1"/>
    <col min="9219" max="9219" width="14" style="60" customWidth="1"/>
    <col min="9220" max="9220" width="6.42578125" style="60" customWidth="1"/>
    <col min="9221" max="9221" width="14.140625" style="60" customWidth="1"/>
    <col min="9222" max="9222" width="6.42578125" style="60" customWidth="1"/>
    <col min="9223" max="9223" width="11.42578125" style="60" customWidth="1"/>
    <col min="9224" max="9224" width="6.42578125" style="60" customWidth="1"/>
    <col min="9225" max="9225" width="11" style="60" customWidth="1"/>
    <col min="9226" max="9226" width="8.85546875" style="60"/>
    <col min="9227" max="9227" width="10.140625" style="60" customWidth="1"/>
    <col min="9228" max="9228" width="8.85546875" style="60"/>
    <col min="9229" max="9229" width="11.42578125" style="60" customWidth="1"/>
    <col min="9230" max="9455" width="8.85546875" style="60"/>
    <col min="9456" max="9456" width="14.140625" style="60" customWidth="1"/>
    <col min="9457" max="9467" width="8.85546875" style="60"/>
    <col min="9468" max="9468" width="8.42578125" style="60" customWidth="1"/>
    <col min="9469" max="9469" width="12.28515625" style="60" customWidth="1"/>
    <col min="9470" max="9470" width="10.42578125" style="60" customWidth="1"/>
    <col min="9471" max="9471" width="8.42578125" style="60" customWidth="1"/>
    <col min="9472" max="9474" width="6.42578125" style="60" customWidth="1"/>
    <col min="9475" max="9475" width="14" style="60" customWidth="1"/>
    <col min="9476" max="9476" width="6.42578125" style="60" customWidth="1"/>
    <col min="9477" max="9477" width="14.140625" style="60" customWidth="1"/>
    <col min="9478" max="9478" width="6.42578125" style="60" customWidth="1"/>
    <col min="9479" max="9479" width="11.42578125" style="60" customWidth="1"/>
    <col min="9480" max="9480" width="6.42578125" style="60" customWidth="1"/>
    <col min="9481" max="9481" width="11" style="60" customWidth="1"/>
    <col min="9482" max="9482" width="8.85546875" style="60"/>
    <col min="9483" max="9483" width="10.140625" style="60" customWidth="1"/>
    <col min="9484" max="9484" width="8.85546875" style="60"/>
    <col min="9485" max="9485" width="11.42578125" style="60" customWidth="1"/>
    <col min="9486" max="9711" width="8.85546875" style="60"/>
    <col min="9712" max="9712" width="14.140625" style="60" customWidth="1"/>
    <col min="9713" max="9723" width="8.85546875" style="60"/>
    <col min="9724" max="9724" width="8.42578125" style="60" customWidth="1"/>
    <col min="9725" max="9725" width="12.28515625" style="60" customWidth="1"/>
    <col min="9726" max="9726" width="10.42578125" style="60" customWidth="1"/>
    <col min="9727" max="9727" width="8.42578125" style="60" customWidth="1"/>
    <col min="9728" max="9730" width="6.42578125" style="60" customWidth="1"/>
    <col min="9731" max="9731" width="14" style="60" customWidth="1"/>
    <col min="9732" max="9732" width="6.42578125" style="60" customWidth="1"/>
    <col min="9733" max="9733" width="14.140625" style="60" customWidth="1"/>
    <col min="9734" max="9734" width="6.42578125" style="60" customWidth="1"/>
    <col min="9735" max="9735" width="11.42578125" style="60" customWidth="1"/>
    <col min="9736" max="9736" width="6.42578125" style="60" customWidth="1"/>
    <col min="9737" max="9737" width="11" style="60" customWidth="1"/>
    <col min="9738" max="9738" width="8.85546875" style="60"/>
    <col min="9739" max="9739" width="10.140625" style="60" customWidth="1"/>
    <col min="9740" max="9740" width="8.85546875" style="60"/>
    <col min="9741" max="9741" width="11.42578125" style="60" customWidth="1"/>
    <col min="9742" max="9967" width="8.85546875" style="60"/>
    <col min="9968" max="9968" width="14.140625" style="60" customWidth="1"/>
    <col min="9969" max="9979" width="8.85546875" style="60"/>
    <col min="9980" max="9980" width="8.42578125" style="60" customWidth="1"/>
    <col min="9981" max="9981" width="12.28515625" style="60" customWidth="1"/>
    <col min="9982" max="9982" width="10.42578125" style="60" customWidth="1"/>
    <col min="9983" max="9983" width="8.42578125" style="60" customWidth="1"/>
    <col min="9984" max="9986" width="6.42578125" style="60" customWidth="1"/>
    <col min="9987" max="9987" width="14" style="60" customWidth="1"/>
    <col min="9988" max="9988" width="6.42578125" style="60" customWidth="1"/>
    <col min="9989" max="9989" width="14.140625" style="60" customWidth="1"/>
    <col min="9990" max="9990" width="6.42578125" style="60" customWidth="1"/>
    <col min="9991" max="9991" width="11.42578125" style="60" customWidth="1"/>
    <col min="9992" max="9992" width="6.42578125" style="60" customWidth="1"/>
    <col min="9993" max="9993" width="11" style="60" customWidth="1"/>
    <col min="9994" max="9994" width="8.85546875" style="60"/>
    <col min="9995" max="9995" width="10.140625" style="60" customWidth="1"/>
    <col min="9996" max="9996" width="8.85546875" style="60"/>
    <col min="9997" max="9997" width="11.42578125" style="60" customWidth="1"/>
    <col min="9998" max="10223" width="8.85546875" style="60"/>
    <col min="10224" max="10224" width="14.140625" style="60" customWidth="1"/>
    <col min="10225" max="10235" width="8.85546875" style="60"/>
    <col min="10236" max="10236" width="8.42578125" style="60" customWidth="1"/>
    <col min="10237" max="10237" width="12.28515625" style="60" customWidth="1"/>
    <col min="10238" max="10238" width="10.42578125" style="60" customWidth="1"/>
    <col min="10239" max="10239" width="8.42578125" style="60" customWidth="1"/>
    <col min="10240" max="10242" width="6.42578125" style="60" customWidth="1"/>
    <col min="10243" max="10243" width="14" style="60" customWidth="1"/>
    <col min="10244" max="10244" width="6.42578125" style="60" customWidth="1"/>
    <col min="10245" max="10245" width="14.140625" style="60" customWidth="1"/>
    <col min="10246" max="10246" width="6.42578125" style="60" customWidth="1"/>
    <col min="10247" max="10247" width="11.42578125" style="60" customWidth="1"/>
    <col min="10248" max="10248" width="6.42578125" style="60" customWidth="1"/>
    <col min="10249" max="10249" width="11" style="60" customWidth="1"/>
    <col min="10250" max="10250" width="8.85546875" style="60"/>
    <col min="10251" max="10251" width="10.140625" style="60" customWidth="1"/>
    <col min="10252" max="10252" width="8.85546875" style="60"/>
    <col min="10253" max="10253" width="11.42578125" style="60" customWidth="1"/>
    <col min="10254" max="10479" width="8.85546875" style="60"/>
    <col min="10480" max="10480" width="14.140625" style="60" customWidth="1"/>
    <col min="10481" max="10491" width="8.85546875" style="60"/>
    <col min="10492" max="10492" width="8.42578125" style="60" customWidth="1"/>
    <col min="10493" max="10493" width="12.28515625" style="60" customWidth="1"/>
    <col min="10494" max="10494" width="10.42578125" style="60" customWidth="1"/>
    <col min="10495" max="10495" width="8.42578125" style="60" customWidth="1"/>
    <col min="10496" max="10498" width="6.42578125" style="60" customWidth="1"/>
    <col min="10499" max="10499" width="14" style="60" customWidth="1"/>
    <col min="10500" max="10500" width="6.42578125" style="60" customWidth="1"/>
    <col min="10501" max="10501" width="14.140625" style="60" customWidth="1"/>
    <col min="10502" max="10502" width="6.42578125" style="60" customWidth="1"/>
    <col min="10503" max="10503" width="11.42578125" style="60" customWidth="1"/>
    <col min="10504" max="10504" width="6.42578125" style="60" customWidth="1"/>
    <col min="10505" max="10505" width="11" style="60" customWidth="1"/>
    <col min="10506" max="10506" width="8.85546875" style="60"/>
    <col min="10507" max="10507" width="10.140625" style="60" customWidth="1"/>
    <col min="10508" max="10508" width="8.85546875" style="60"/>
    <col min="10509" max="10509" width="11.42578125" style="60" customWidth="1"/>
    <col min="10510" max="10735" width="8.85546875" style="60"/>
    <col min="10736" max="10736" width="14.140625" style="60" customWidth="1"/>
    <col min="10737" max="10747" width="8.85546875" style="60"/>
    <col min="10748" max="10748" width="8.42578125" style="60" customWidth="1"/>
    <col min="10749" max="10749" width="12.28515625" style="60" customWidth="1"/>
    <col min="10750" max="10750" width="10.42578125" style="60" customWidth="1"/>
    <col min="10751" max="10751" width="8.42578125" style="60" customWidth="1"/>
    <col min="10752" max="10754" width="6.42578125" style="60" customWidth="1"/>
    <col min="10755" max="10755" width="14" style="60" customWidth="1"/>
    <col min="10756" max="10756" width="6.42578125" style="60" customWidth="1"/>
    <col min="10757" max="10757" width="14.140625" style="60" customWidth="1"/>
    <col min="10758" max="10758" width="6.42578125" style="60" customWidth="1"/>
    <col min="10759" max="10759" width="11.42578125" style="60" customWidth="1"/>
    <col min="10760" max="10760" width="6.42578125" style="60" customWidth="1"/>
    <col min="10761" max="10761" width="11" style="60" customWidth="1"/>
    <col min="10762" max="10762" width="8.85546875" style="60"/>
    <col min="10763" max="10763" width="10.140625" style="60" customWidth="1"/>
    <col min="10764" max="10764" width="8.85546875" style="60"/>
    <col min="10765" max="10765" width="11.42578125" style="60" customWidth="1"/>
    <col min="10766" max="10991" width="8.85546875" style="60"/>
    <col min="10992" max="10992" width="14.140625" style="60" customWidth="1"/>
    <col min="10993" max="11003" width="8.85546875" style="60"/>
    <col min="11004" max="11004" width="8.42578125" style="60" customWidth="1"/>
    <col min="11005" max="11005" width="12.28515625" style="60" customWidth="1"/>
    <col min="11006" max="11006" width="10.42578125" style="60" customWidth="1"/>
    <col min="11007" max="11007" width="8.42578125" style="60" customWidth="1"/>
    <col min="11008" max="11010" width="6.42578125" style="60" customWidth="1"/>
    <col min="11011" max="11011" width="14" style="60" customWidth="1"/>
    <col min="11012" max="11012" width="6.42578125" style="60" customWidth="1"/>
    <col min="11013" max="11013" width="14.140625" style="60" customWidth="1"/>
    <col min="11014" max="11014" width="6.42578125" style="60" customWidth="1"/>
    <col min="11015" max="11015" width="11.42578125" style="60" customWidth="1"/>
    <col min="11016" max="11016" width="6.42578125" style="60" customWidth="1"/>
    <col min="11017" max="11017" width="11" style="60" customWidth="1"/>
    <col min="11018" max="11018" width="8.85546875" style="60"/>
    <col min="11019" max="11019" width="10.140625" style="60" customWidth="1"/>
    <col min="11020" max="11020" width="8.85546875" style="60"/>
    <col min="11021" max="11021" width="11.42578125" style="60" customWidth="1"/>
    <col min="11022" max="11247" width="8.85546875" style="60"/>
    <col min="11248" max="11248" width="14.140625" style="60" customWidth="1"/>
    <col min="11249" max="11259" width="8.85546875" style="60"/>
    <col min="11260" max="11260" width="8.42578125" style="60" customWidth="1"/>
    <col min="11261" max="11261" width="12.28515625" style="60" customWidth="1"/>
    <col min="11262" max="11262" width="10.42578125" style="60" customWidth="1"/>
    <col min="11263" max="11263" width="8.42578125" style="60" customWidth="1"/>
    <col min="11264" max="11266" width="6.42578125" style="60" customWidth="1"/>
    <col min="11267" max="11267" width="14" style="60" customWidth="1"/>
    <col min="11268" max="11268" width="6.42578125" style="60" customWidth="1"/>
    <col min="11269" max="11269" width="14.140625" style="60" customWidth="1"/>
    <col min="11270" max="11270" width="6.42578125" style="60" customWidth="1"/>
    <col min="11271" max="11271" width="11.42578125" style="60" customWidth="1"/>
    <col min="11272" max="11272" width="6.42578125" style="60" customWidth="1"/>
    <col min="11273" max="11273" width="11" style="60" customWidth="1"/>
    <col min="11274" max="11274" width="8.85546875" style="60"/>
    <col min="11275" max="11275" width="10.140625" style="60" customWidth="1"/>
    <col min="11276" max="11276" width="8.85546875" style="60"/>
    <col min="11277" max="11277" width="11.42578125" style="60" customWidth="1"/>
    <col min="11278" max="11503" width="8.85546875" style="60"/>
    <col min="11504" max="11504" width="14.140625" style="60" customWidth="1"/>
    <col min="11505" max="11515" width="8.85546875" style="60"/>
    <col min="11516" max="11516" width="8.42578125" style="60" customWidth="1"/>
    <col min="11517" max="11517" width="12.28515625" style="60" customWidth="1"/>
    <col min="11518" max="11518" width="10.42578125" style="60" customWidth="1"/>
    <col min="11519" max="11519" width="8.42578125" style="60" customWidth="1"/>
    <col min="11520" max="11522" width="6.42578125" style="60" customWidth="1"/>
    <col min="11523" max="11523" width="14" style="60" customWidth="1"/>
    <col min="11524" max="11524" width="6.42578125" style="60" customWidth="1"/>
    <col min="11525" max="11525" width="14.140625" style="60" customWidth="1"/>
    <col min="11526" max="11526" width="6.42578125" style="60" customWidth="1"/>
    <col min="11527" max="11527" width="11.42578125" style="60" customWidth="1"/>
    <col min="11528" max="11528" width="6.42578125" style="60" customWidth="1"/>
    <col min="11529" max="11529" width="11" style="60" customWidth="1"/>
    <col min="11530" max="11530" width="8.85546875" style="60"/>
    <col min="11531" max="11531" width="10.140625" style="60" customWidth="1"/>
    <col min="11532" max="11532" width="8.85546875" style="60"/>
    <col min="11533" max="11533" width="11.42578125" style="60" customWidth="1"/>
    <col min="11534" max="11759" width="8.85546875" style="60"/>
    <col min="11760" max="11760" width="14.140625" style="60" customWidth="1"/>
    <col min="11761" max="11771" width="8.85546875" style="60"/>
    <col min="11772" max="11772" width="8.42578125" style="60" customWidth="1"/>
    <col min="11773" max="11773" width="12.28515625" style="60" customWidth="1"/>
    <col min="11774" max="11774" width="10.42578125" style="60" customWidth="1"/>
    <col min="11775" max="11775" width="8.42578125" style="60" customWidth="1"/>
    <col min="11776" max="11778" width="6.42578125" style="60" customWidth="1"/>
    <col min="11779" max="11779" width="14" style="60" customWidth="1"/>
    <col min="11780" max="11780" width="6.42578125" style="60" customWidth="1"/>
    <col min="11781" max="11781" width="14.140625" style="60" customWidth="1"/>
    <col min="11782" max="11782" width="6.42578125" style="60" customWidth="1"/>
    <col min="11783" max="11783" width="11.42578125" style="60" customWidth="1"/>
    <col min="11784" max="11784" width="6.42578125" style="60" customWidth="1"/>
    <col min="11785" max="11785" width="11" style="60" customWidth="1"/>
    <col min="11786" max="11786" width="8.85546875" style="60"/>
    <col min="11787" max="11787" width="10.140625" style="60" customWidth="1"/>
    <col min="11788" max="11788" width="8.85546875" style="60"/>
    <col min="11789" max="11789" width="11.42578125" style="60" customWidth="1"/>
    <col min="11790" max="12015" width="8.85546875" style="60"/>
    <col min="12016" max="12016" width="14.140625" style="60" customWidth="1"/>
    <col min="12017" max="12027" width="8.85546875" style="60"/>
    <col min="12028" max="12028" width="8.42578125" style="60" customWidth="1"/>
    <col min="12029" max="12029" width="12.28515625" style="60" customWidth="1"/>
    <col min="12030" max="12030" width="10.42578125" style="60" customWidth="1"/>
    <col min="12031" max="12031" width="8.42578125" style="60" customWidth="1"/>
    <col min="12032" max="12034" width="6.42578125" style="60" customWidth="1"/>
    <col min="12035" max="12035" width="14" style="60" customWidth="1"/>
    <col min="12036" max="12036" width="6.42578125" style="60" customWidth="1"/>
    <col min="12037" max="12037" width="14.140625" style="60" customWidth="1"/>
    <col min="12038" max="12038" width="6.42578125" style="60" customWidth="1"/>
    <col min="12039" max="12039" width="11.42578125" style="60" customWidth="1"/>
    <col min="12040" max="12040" width="6.42578125" style="60" customWidth="1"/>
    <col min="12041" max="12041" width="11" style="60" customWidth="1"/>
    <col min="12042" max="12042" width="8.85546875" style="60"/>
    <col min="12043" max="12043" width="10.140625" style="60" customWidth="1"/>
    <col min="12044" max="12044" width="8.85546875" style="60"/>
    <col min="12045" max="12045" width="11.42578125" style="60" customWidth="1"/>
    <col min="12046" max="12271" width="8.85546875" style="60"/>
    <col min="12272" max="12272" width="14.140625" style="60" customWidth="1"/>
    <col min="12273" max="12283" width="8.85546875" style="60"/>
    <col min="12284" max="12284" width="8.42578125" style="60" customWidth="1"/>
    <col min="12285" max="12285" width="12.28515625" style="60" customWidth="1"/>
    <col min="12286" max="12286" width="10.42578125" style="60" customWidth="1"/>
    <col min="12287" max="12287" width="8.42578125" style="60" customWidth="1"/>
    <col min="12288" max="12290" width="6.42578125" style="60" customWidth="1"/>
    <col min="12291" max="12291" width="14" style="60" customWidth="1"/>
    <col min="12292" max="12292" width="6.42578125" style="60" customWidth="1"/>
    <col min="12293" max="12293" width="14.140625" style="60" customWidth="1"/>
    <col min="12294" max="12294" width="6.42578125" style="60" customWidth="1"/>
    <col min="12295" max="12295" width="11.42578125" style="60" customWidth="1"/>
    <col min="12296" max="12296" width="6.42578125" style="60" customWidth="1"/>
    <col min="12297" max="12297" width="11" style="60" customWidth="1"/>
    <col min="12298" max="12298" width="8.85546875" style="60"/>
    <col min="12299" max="12299" width="10.140625" style="60" customWidth="1"/>
    <col min="12300" max="12300" width="8.85546875" style="60"/>
    <col min="12301" max="12301" width="11.42578125" style="60" customWidth="1"/>
    <col min="12302" max="12527" width="8.85546875" style="60"/>
    <col min="12528" max="12528" width="14.140625" style="60" customWidth="1"/>
    <col min="12529" max="12539" width="8.85546875" style="60"/>
    <col min="12540" max="12540" width="8.42578125" style="60" customWidth="1"/>
    <col min="12541" max="12541" width="12.28515625" style="60" customWidth="1"/>
    <col min="12542" max="12542" width="10.42578125" style="60" customWidth="1"/>
    <col min="12543" max="12543" width="8.42578125" style="60" customWidth="1"/>
    <col min="12544" max="12546" width="6.42578125" style="60" customWidth="1"/>
    <col min="12547" max="12547" width="14" style="60" customWidth="1"/>
    <col min="12548" max="12548" width="6.42578125" style="60" customWidth="1"/>
    <col min="12549" max="12549" width="14.140625" style="60" customWidth="1"/>
    <col min="12550" max="12550" width="6.42578125" style="60" customWidth="1"/>
    <col min="12551" max="12551" width="11.42578125" style="60" customWidth="1"/>
    <col min="12552" max="12552" width="6.42578125" style="60" customWidth="1"/>
    <col min="12553" max="12553" width="11" style="60" customWidth="1"/>
    <col min="12554" max="12554" width="8.85546875" style="60"/>
    <col min="12555" max="12555" width="10.140625" style="60" customWidth="1"/>
    <col min="12556" max="12556" width="8.85546875" style="60"/>
    <col min="12557" max="12557" width="11.42578125" style="60" customWidth="1"/>
    <col min="12558" max="12783" width="8.85546875" style="60"/>
    <col min="12784" max="12784" width="14.140625" style="60" customWidth="1"/>
    <col min="12785" max="12795" width="8.85546875" style="60"/>
    <col min="12796" max="12796" width="8.42578125" style="60" customWidth="1"/>
    <col min="12797" max="12797" width="12.28515625" style="60" customWidth="1"/>
    <col min="12798" max="12798" width="10.42578125" style="60" customWidth="1"/>
    <col min="12799" max="12799" width="8.42578125" style="60" customWidth="1"/>
    <col min="12800" max="12802" width="6.42578125" style="60" customWidth="1"/>
    <col min="12803" max="12803" width="14" style="60" customWidth="1"/>
    <col min="12804" max="12804" width="6.42578125" style="60" customWidth="1"/>
    <col min="12805" max="12805" width="14.140625" style="60" customWidth="1"/>
    <col min="12806" max="12806" width="6.42578125" style="60" customWidth="1"/>
    <col min="12807" max="12807" width="11.42578125" style="60" customWidth="1"/>
    <col min="12808" max="12808" width="6.42578125" style="60" customWidth="1"/>
    <col min="12809" max="12809" width="11" style="60" customWidth="1"/>
    <col min="12810" max="12810" width="8.85546875" style="60"/>
    <col min="12811" max="12811" width="10.140625" style="60" customWidth="1"/>
    <col min="12812" max="12812" width="8.85546875" style="60"/>
    <col min="12813" max="12813" width="11.42578125" style="60" customWidth="1"/>
    <col min="12814" max="13039" width="8.85546875" style="60"/>
    <col min="13040" max="13040" width="14.140625" style="60" customWidth="1"/>
    <col min="13041" max="13051" width="8.85546875" style="60"/>
    <col min="13052" max="13052" width="8.42578125" style="60" customWidth="1"/>
    <col min="13053" max="13053" width="12.28515625" style="60" customWidth="1"/>
    <col min="13054" max="13054" width="10.42578125" style="60" customWidth="1"/>
    <col min="13055" max="13055" width="8.42578125" style="60" customWidth="1"/>
    <col min="13056" max="13058" width="6.42578125" style="60" customWidth="1"/>
    <col min="13059" max="13059" width="14" style="60" customWidth="1"/>
    <col min="13060" max="13060" width="6.42578125" style="60" customWidth="1"/>
    <col min="13061" max="13061" width="14.140625" style="60" customWidth="1"/>
    <col min="13062" max="13062" width="6.42578125" style="60" customWidth="1"/>
    <col min="13063" max="13063" width="11.42578125" style="60" customWidth="1"/>
    <col min="13064" max="13064" width="6.42578125" style="60" customWidth="1"/>
    <col min="13065" max="13065" width="11" style="60" customWidth="1"/>
    <col min="13066" max="13066" width="8.85546875" style="60"/>
    <col min="13067" max="13067" width="10.140625" style="60" customWidth="1"/>
    <col min="13068" max="13068" width="8.85546875" style="60"/>
    <col min="13069" max="13069" width="11.42578125" style="60" customWidth="1"/>
    <col min="13070" max="13295" width="8.85546875" style="60"/>
    <col min="13296" max="13296" width="14.140625" style="60" customWidth="1"/>
    <col min="13297" max="13307" width="8.85546875" style="60"/>
    <col min="13308" max="13308" width="8.42578125" style="60" customWidth="1"/>
    <col min="13309" max="13309" width="12.28515625" style="60" customWidth="1"/>
    <col min="13310" max="13310" width="10.42578125" style="60" customWidth="1"/>
    <col min="13311" max="13311" width="8.42578125" style="60" customWidth="1"/>
    <col min="13312" max="13314" width="6.42578125" style="60" customWidth="1"/>
    <col min="13315" max="13315" width="14" style="60" customWidth="1"/>
    <col min="13316" max="13316" width="6.42578125" style="60" customWidth="1"/>
    <col min="13317" max="13317" width="14.140625" style="60" customWidth="1"/>
    <col min="13318" max="13318" width="6.42578125" style="60" customWidth="1"/>
    <col min="13319" max="13319" width="11.42578125" style="60" customWidth="1"/>
    <col min="13320" max="13320" width="6.42578125" style="60" customWidth="1"/>
    <col min="13321" max="13321" width="11" style="60" customWidth="1"/>
    <col min="13322" max="13322" width="8.85546875" style="60"/>
    <col min="13323" max="13323" width="10.140625" style="60" customWidth="1"/>
    <col min="13324" max="13324" width="8.85546875" style="60"/>
    <col min="13325" max="13325" width="11.42578125" style="60" customWidth="1"/>
    <col min="13326" max="13551" width="8.85546875" style="60"/>
    <col min="13552" max="13552" width="14.140625" style="60" customWidth="1"/>
    <col min="13553" max="13563" width="8.85546875" style="60"/>
    <col min="13564" max="13564" width="8.42578125" style="60" customWidth="1"/>
    <col min="13565" max="13565" width="12.28515625" style="60" customWidth="1"/>
    <col min="13566" max="13566" width="10.42578125" style="60" customWidth="1"/>
    <col min="13567" max="13567" width="8.42578125" style="60" customWidth="1"/>
    <col min="13568" max="13570" width="6.42578125" style="60" customWidth="1"/>
    <col min="13571" max="13571" width="14" style="60" customWidth="1"/>
    <col min="13572" max="13572" width="6.42578125" style="60" customWidth="1"/>
    <col min="13573" max="13573" width="14.140625" style="60" customWidth="1"/>
    <col min="13574" max="13574" width="6.42578125" style="60" customWidth="1"/>
    <col min="13575" max="13575" width="11.42578125" style="60" customWidth="1"/>
    <col min="13576" max="13576" width="6.42578125" style="60" customWidth="1"/>
    <col min="13577" max="13577" width="11" style="60" customWidth="1"/>
    <col min="13578" max="13578" width="8.85546875" style="60"/>
    <col min="13579" max="13579" width="10.140625" style="60" customWidth="1"/>
    <col min="13580" max="13580" width="8.85546875" style="60"/>
    <col min="13581" max="13581" width="11.42578125" style="60" customWidth="1"/>
    <col min="13582" max="13807" width="8.85546875" style="60"/>
    <col min="13808" max="13808" width="14.140625" style="60" customWidth="1"/>
    <col min="13809" max="13819" width="8.85546875" style="60"/>
    <col min="13820" max="13820" width="8.42578125" style="60" customWidth="1"/>
    <col min="13821" max="13821" width="12.28515625" style="60" customWidth="1"/>
    <col min="13822" max="13822" width="10.42578125" style="60" customWidth="1"/>
    <col min="13823" max="13823" width="8.42578125" style="60" customWidth="1"/>
    <col min="13824" max="13826" width="6.42578125" style="60" customWidth="1"/>
    <col min="13827" max="13827" width="14" style="60" customWidth="1"/>
    <col min="13828" max="13828" width="6.42578125" style="60" customWidth="1"/>
    <col min="13829" max="13829" width="14.140625" style="60" customWidth="1"/>
    <col min="13830" max="13830" width="6.42578125" style="60" customWidth="1"/>
    <col min="13831" max="13831" width="11.42578125" style="60" customWidth="1"/>
    <col min="13832" max="13832" width="6.42578125" style="60" customWidth="1"/>
    <col min="13833" max="13833" width="11" style="60" customWidth="1"/>
    <col min="13834" max="13834" width="8.85546875" style="60"/>
    <col min="13835" max="13835" width="10.140625" style="60" customWidth="1"/>
    <col min="13836" max="13836" width="8.85546875" style="60"/>
    <col min="13837" max="13837" width="11.42578125" style="60" customWidth="1"/>
    <col min="13838" max="14063" width="8.85546875" style="60"/>
    <col min="14064" max="14064" width="14.140625" style="60" customWidth="1"/>
    <col min="14065" max="14075" width="8.85546875" style="60"/>
    <col min="14076" max="14076" width="8.42578125" style="60" customWidth="1"/>
    <col min="14077" max="14077" width="12.28515625" style="60" customWidth="1"/>
    <col min="14078" max="14078" width="10.42578125" style="60" customWidth="1"/>
    <col min="14079" max="14079" width="8.42578125" style="60" customWidth="1"/>
    <col min="14080" max="14082" width="6.42578125" style="60" customWidth="1"/>
    <col min="14083" max="14083" width="14" style="60" customWidth="1"/>
    <col min="14084" max="14084" width="6.42578125" style="60" customWidth="1"/>
    <col min="14085" max="14085" width="14.140625" style="60" customWidth="1"/>
    <col min="14086" max="14086" width="6.42578125" style="60" customWidth="1"/>
    <col min="14087" max="14087" width="11.42578125" style="60" customWidth="1"/>
    <col min="14088" max="14088" width="6.42578125" style="60" customWidth="1"/>
    <col min="14089" max="14089" width="11" style="60" customWidth="1"/>
    <col min="14090" max="14090" width="8.85546875" style="60"/>
    <col min="14091" max="14091" width="10.140625" style="60" customWidth="1"/>
    <col min="14092" max="14092" width="8.85546875" style="60"/>
    <col min="14093" max="14093" width="11.42578125" style="60" customWidth="1"/>
    <col min="14094" max="14319" width="8.85546875" style="60"/>
    <col min="14320" max="14320" width="14.140625" style="60" customWidth="1"/>
    <col min="14321" max="14331" width="8.85546875" style="60"/>
    <col min="14332" max="14332" width="8.42578125" style="60" customWidth="1"/>
    <col min="14333" max="14333" width="12.28515625" style="60" customWidth="1"/>
    <col min="14334" max="14334" width="10.42578125" style="60" customWidth="1"/>
    <col min="14335" max="14335" width="8.42578125" style="60" customWidth="1"/>
    <col min="14336" max="14338" width="6.42578125" style="60" customWidth="1"/>
    <col min="14339" max="14339" width="14" style="60" customWidth="1"/>
    <col min="14340" max="14340" width="6.42578125" style="60" customWidth="1"/>
    <col min="14341" max="14341" width="14.140625" style="60" customWidth="1"/>
    <col min="14342" max="14342" width="6.42578125" style="60" customWidth="1"/>
    <col min="14343" max="14343" width="11.42578125" style="60" customWidth="1"/>
    <col min="14344" max="14344" width="6.42578125" style="60" customWidth="1"/>
    <col min="14345" max="14345" width="11" style="60" customWidth="1"/>
    <col min="14346" max="14346" width="8.85546875" style="60"/>
    <col min="14347" max="14347" width="10.140625" style="60" customWidth="1"/>
    <col min="14348" max="14348" width="8.85546875" style="60"/>
    <col min="14349" max="14349" width="11.42578125" style="60" customWidth="1"/>
    <col min="14350" max="14575" width="8.85546875" style="60"/>
    <col min="14576" max="14576" width="14.140625" style="60" customWidth="1"/>
    <col min="14577" max="14587" width="8.85546875" style="60"/>
    <col min="14588" max="14588" width="8.42578125" style="60" customWidth="1"/>
    <col min="14589" max="14589" width="12.28515625" style="60" customWidth="1"/>
    <col min="14590" max="14590" width="10.42578125" style="60" customWidth="1"/>
    <col min="14591" max="14591" width="8.42578125" style="60" customWidth="1"/>
    <col min="14592" max="14594" width="6.42578125" style="60" customWidth="1"/>
    <col min="14595" max="14595" width="14" style="60" customWidth="1"/>
    <col min="14596" max="14596" width="6.42578125" style="60" customWidth="1"/>
    <col min="14597" max="14597" width="14.140625" style="60" customWidth="1"/>
    <col min="14598" max="14598" width="6.42578125" style="60" customWidth="1"/>
    <col min="14599" max="14599" width="11.42578125" style="60" customWidth="1"/>
    <col min="14600" max="14600" width="6.42578125" style="60" customWidth="1"/>
    <col min="14601" max="14601" width="11" style="60" customWidth="1"/>
    <col min="14602" max="14602" width="8.85546875" style="60"/>
    <col min="14603" max="14603" width="10.140625" style="60" customWidth="1"/>
    <col min="14604" max="14604" width="8.85546875" style="60"/>
    <col min="14605" max="14605" width="11.42578125" style="60" customWidth="1"/>
    <col min="14606" max="14831" width="8.85546875" style="60"/>
    <col min="14832" max="14832" width="14.140625" style="60" customWidth="1"/>
    <col min="14833" max="14843" width="8.85546875" style="60"/>
    <col min="14844" max="14844" width="8.42578125" style="60" customWidth="1"/>
    <col min="14845" max="14845" width="12.28515625" style="60" customWidth="1"/>
    <col min="14846" max="14846" width="10.42578125" style="60" customWidth="1"/>
    <col min="14847" max="14847" width="8.42578125" style="60" customWidth="1"/>
    <col min="14848" max="14850" width="6.42578125" style="60" customWidth="1"/>
    <col min="14851" max="14851" width="14" style="60" customWidth="1"/>
    <col min="14852" max="14852" width="6.42578125" style="60" customWidth="1"/>
    <col min="14853" max="14853" width="14.140625" style="60" customWidth="1"/>
    <col min="14854" max="14854" width="6.42578125" style="60" customWidth="1"/>
    <col min="14855" max="14855" width="11.42578125" style="60" customWidth="1"/>
    <col min="14856" max="14856" width="6.42578125" style="60" customWidth="1"/>
    <col min="14857" max="14857" width="11" style="60" customWidth="1"/>
    <col min="14858" max="14858" width="8.85546875" style="60"/>
    <col min="14859" max="14859" width="10.140625" style="60" customWidth="1"/>
    <col min="14860" max="14860" width="8.85546875" style="60"/>
    <col min="14861" max="14861" width="11.42578125" style="60" customWidth="1"/>
    <col min="14862" max="15087" width="8.85546875" style="60"/>
    <col min="15088" max="15088" width="14.140625" style="60" customWidth="1"/>
    <col min="15089" max="15099" width="8.85546875" style="60"/>
    <col min="15100" max="15100" width="8.42578125" style="60" customWidth="1"/>
    <col min="15101" max="15101" width="12.28515625" style="60" customWidth="1"/>
    <col min="15102" max="15102" width="10.42578125" style="60" customWidth="1"/>
    <col min="15103" max="15103" width="8.42578125" style="60" customWidth="1"/>
    <col min="15104" max="15106" width="6.42578125" style="60" customWidth="1"/>
    <col min="15107" max="15107" width="14" style="60" customWidth="1"/>
    <col min="15108" max="15108" width="6.42578125" style="60" customWidth="1"/>
    <col min="15109" max="15109" width="14.140625" style="60" customWidth="1"/>
    <col min="15110" max="15110" width="6.42578125" style="60" customWidth="1"/>
    <col min="15111" max="15111" width="11.42578125" style="60" customWidth="1"/>
    <col min="15112" max="15112" width="6.42578125" style="60" customWidth="1"/>
    <col min="15113" max="15113" width="11" style="60" customWidth="1"/>
    <col min="15114" max="15114" width="8.85546875" style="60"/>
    <col min="15115" max="15115" width="10.140625" style="60" customWidth="1"/>
    <col min="15116" max="15116" width="8.85546875" style="60"/>
    <col min="15117" max="15117" width="11.42578125" style="60" customWidth="1"/>
    <col min="15118" max="15343" width="8.85546875" style="60"/>
    <col min="15344" max="15344" width="14.140625" style="60" customWidth="1"/>
    <col min="15345" max="15355" width="8.85546875" style="60"/>
    <col min="15356" max="15356" width="8.42578125" style="60" customWidth="1"/>
    <col min="15357" max="15357" width="12.28515625" style="60" customWidth="1"/>
    <col min="15358" max="15358" width="10.42578125" style="60" customWidth="1"/>
    <col min="15359" max="15359" width="8.42578125" style="60" customWidth="1"/>
    <col min="15360" max="15362" width="6.42578125" style="60" customWidth="1"/>
    <col min="15363" max="15363" width="14" style="60" customWidth="1"/>
    <col min="15364" max="15364" width="6.42578125" style="60" customWidth="1"/>
    <col min="15365" max="15365" width="14.140625" style="60" customWidth="1"/>
    <col min="15366" max="15366" width="6.42578125" style="60" customWidth="1"/>
    <col min="15367" max="15367" width="11.42578125" style="60" customWidth="1"/>
    <col min="15368" max="15368" width="6.42578125" style="60" customWidth="1"/>
    <col min="15369" max="15369" width="11" style="60" customWidth="1"/>
    <col min="15370" max="15370" width="8.85546875" style="60"/>
    <col min="15371" max="15371" width="10.140625" style="60" customWidth="1"/>
    <col min="15372" max="15372" width="8.85546875" style="60"/>
    <col min="15373" max="15373" width="11.42578125" style="60" customWidth="1"/>
    <col min="15374" max="15599" width="8.85546875" style="60"/>
    <col min="15600" max="15600" width="14.140625" style="60" customWidth="1"/>
    <col min="15601" max="15611" width="8.85546875" style="60"/>
    <col min="15612" max="15612" width="8.42578125" style="60" customWidth="1"/>
    <col min="15613" max="15613" width="12.28515625" style="60" customWidth="1"/>
    <col min="15614" max="15614" width="10.42578125" style="60" customWidth="1"/>
    <col min="15615" max="15615" width="8.42578125" style="60" customWidth="1"/>
    <col min="15616" max="15618" width="6.42578125" style="60" customWidth="1"/>
    <col min="15619" max="15619" width="14" style="60" customWidth="1"/>
    <col min="15620" max="15620" width="6.42578125" style="60" customWidth="1"/>
    <col min="15621" max="15621" width="14.140625" style="60" customWidth="1"/>
    <col min="15622" max="15622" width="6.42578125" style="60" customWidth="1"/>
    <col min="15623" max="15623" width="11.42578125" style="60" customWidth="1"/>
    <col min="15624" max="15624" width="6.42578125" style="60" customWidth="1"/>
    <col min="15625" max="15625" width="11" style="60" customWidth="1"/>
    <col min="15626" max="15626" width="8.85546875" style="60"/>
    <col min="15627" max="15627" width="10.140625" style="60" customWidth="1"/>
    <col min="15628" max="15628" width="8.85546875" style="60"/>
    <col min="15629" max="15629" width="11.42578125" style="60" customWidth="1"/>
    <col min="15630" max="15855" width="8.85546875" style="60"/>
    <col min="15856" max="15856" width="14.140625" style="60" customWidth="1"/>
    <col min="15857" max="15867" width="8.85546875" style="60"/>
    <col min="15868" max="15868" width="8.42578125" style="60" customWidth="1"/>
    <col min="15869" max="15869" width="12.28515625" style="60" customWidth="1"/>
    <col min="15870" max="15870" width="10.42578125" style="60" customWidth="1"/>
    <col min="15871" max="15871" width="8.42578125" style="60" customWidth="1"/>
    <col min="15872" max="15874" width="6.42578125" style="60" customWidth="1"/>
    <col min="15875" max="15875" width="14" style="60" customWidth="1"/>
    <col min="15876" max="15876" width="6.42578125" style="60" customWidth="1"/>
    <col min="15877" max="15877" width="14.140625" style="60" customWidth="1"/>
    <col min="15878" max="15878" width="6.42578125" style="60" customWidth="1"/>
    <col min="15879" max="15879" width="11.42578125" style="60" customWidth="1"/>
    <col min="15880" max="15880" width="6.42578125" style="60" customWidth="1"/>
    <col min="15881" max="15881" width="11" style="60" customWidth="1"/>
    <col min="15882" max="15882" width="8.85546875" style="60"/>
    <col min="15883" max="15883" width="10.140625" style="60" customWidth="1"/>
    <col min="15884" max="15884" width="8.85546875" style="60"/>
    <col min="15885" max="15885" width="11.42578125" style="60" customWidth="1"/>
    <col min="15886" max="16111" width="8.85546875" style="60"/>
    <col min="16112" max="16112" width="14.140625" style="60" customWidth="1"/>
    <col min="16113" max="16123" width="8.85546875" style="60"/>
    <col min="16124" max="16124" width="8.42578125" style="60" customWidth="1"/>
    <col min="16125" max="16125" width="12.28515625" style="60" customWidth="1"/>
    <col min="16126" max="16126" width="10.42578125" style="60" customWidth="1"/>
    <col min="16127" max="16127" width="8.42578125" style="60" customWidth="1"/>
    <col min="16128" max="16130" width="6.42578125" style="60" customWidth="1"/>
    <col min="16131" max="16131" width="14" style="60" customWidth="1"/>
    <col min="16132" max="16132" width="6.42578125" style="60" customWidth="1"/>
    <col min="16133" max="16133" width="14.140625" style="60" customWidth="1"/>
    <col min="16134" max="16134" width="6.42578125" style="60" customWidth="1"/>
    <col min="16135" max="16135" width="11.42578125" style="60" customWidth="1"/>
    <col min="16136" max="16136" width="6.42578125" style="60" customWidth="1"/>
    <col min="16137" max="16137" width="11" style="60" customWidth="1"/>
    <col min="16138" max="16138" width="8.85546875" style="60"/>
    <col min="16139" max="16139" width="10.140625" style="60" customWidth="1"/>
    <col min="16140" max="16140" width="8.85546875" style="60"/>
    <col min="16141" max="16141" width="11.42578125" style="60" customWidth="1"/>
    <col min="16142" max="16367" width="8.85546875" style="60"/>
    <col min="16368" max="16368" width="14.140625" style="60" customWidth="1"/>
    <col min="16369" max="16384" width="8.85546875" style="60"/>
  </cols>
  <sheetData>
    <row r="1" spans="1:14" ht="18" customHeight="1" thickBot="1">
      <c r="A1" s="708" t="s">
        <v>195</v>
      </c>
      <c r="B1" s="708"/>
      <c r="C1" s="708"/>
      <c r="D1" s="708"/>
      <c r="E1" s="708"/>
      <c r="F1" s="708"/>
      <c r="G1" s="708"/>
      <c r="H1" s="708"/>
      <c r="I1" s="708"/>
      <c r="J1" s="708"/>
      <c r="K1" s="708"/>
      <c r="L1" s="708"/>
      <c r="M1" s="708"/>
      <c r="N1" s="708"/>
    </row>
    <row r="2" spans="1:14" s="61" customFormat="1" ht="37.5" customHeight="1">
      <c r="A2" s="709" t="s">
        <v>156</v>
      </c>
      <c r="B2" s="709"/>
      <c r="C2" s="709"/>
      <c r="D2" s="709"/>
      <c r="E2" s="710"/>
      <c r="F2" s="710"/>
      <c r="G2" s="710"/>
      <c r="H2" s="710"/>
      <c r="I2" s="711" t="s">
        <v>196</v>
      </c>
      <c r="J2" s="712"/>
      <c r="K2" s="713"/>
      <c r="L2" s="720" t="s">
        <v>197</v>
      </c>
      <c r="M2" s="721"/>
      <c r="N2" s="721"/>
    </row>
    <row r="3" spans="1:14" s="61" customFormat="1" ht="12.75" customHeight="1">
      <c r="A3" s="709" t="s">
        <v>159</v>
      </c>
      <c r="B3" s="709"/>
      <c r="C3" s="709"/>
      <c r="D3" s="709"/>
      <c r="E3" s="726" t="s">
        <v>198</v>
      </c>
      <c r="F3" s="726"/>
      <c r="G3" s="726"/>
      <c r="H3" s="726"/>
      <c r="I3" s="714"/>
      <c r="J3" s="715"/>
      <c r="K3" s="716"/>
      <c r="L3" s="722"/>
      <c r="M3" s="723"/>
      <c r="N3" s="723"/>
    </row>
    <row r="4" spans="1:14" s="61" customFormat="1" ht="21.75" customHeight="1">
      <c r="A4" s="709"/>
      <c r="B4" s="709"/>
      <c r="C4" s="709"/>
      <c r="D4" s="709"/>
      <c r="E4" s="726"/>
      <c r="F4" s="726"/>
      <c r="G4" s="726"/>
      <c r="H4" s="726"/>
      <c r="I4" s="717"/>
      <c r="J4" s="718"/>
      <c r="K4" s="719"/>
      <c r="L4" s="724"/>
      <c r="M4" s="725"/>
      <c r="N4" s="725"/>
    </row>
    <row r="5" spans="1:14" s="61" customFormat="1" ht="21.75" customHeight="1">
      <c r="A5" s="730" t="s">
        <v>161</v>
      </c>
      <c r="B5" s="730"/>
      <c r="C5" s="730"/>
      <c r="D5" s="730"/>
      <c r="E5" s="731" t="s">
        <v>162</v>
      </c>
      <c r="F5" s="731"/>
      <c r="G5" s="731"/>
      <c r="H5" s="731"/>
      <c r="I5" s="732" t="s">
        <v>136</v>
      </c>
      <c r="J5" s="732"/>
      <c r="K5" s="732"/>
      <c r="L5" s="732"/>
      <c r="M5" s="732"/>
      <c r="N5" s="732"/>
    </row>
    <row r="6" spans="1:14" s="61" customFormat="1" ht="27" customHeight="1">
      <c r="A6" s="730"/>
      <c r="B6" s="730"/>
      <c r="C6" s="730"/>
      <c r="D6" s="730"/>
      <c r="E6" s="731"/>
      <c r="F6" s="731"/>
      <c r="G6" s="731"/>
      <c r="H6" s="731"/>
      <c r="I6" s="732">
        <v>2023</v>
      </c>
      <c r="J6" s="732"/>
      <c r="K6" s="732">
        <v>2024</v>
      </c>
      <c r="L6" s="732"/>
      <c r="M6" s="732">
        <v>2025</v>
      </c>
      <c r="N6" s="732"/>
    </row>
    <row r="7" spans="1:14" s="61" customFormat="1" ht="31.5" customHeight="1">
      <c r="A7" s="730" t="s">
        <v>163</v>
      </c>
      <c r="B7" s="730"/>
      <c r="C7" s="730"/>
      <c r="D7" s="730"/>
      <c r="E7" s="739"/>
      <c r="F7" s="739"/>
      <c r="G7" s="739"/>
      <c r="H7" s="739"/>
      <c r="I7" s="740"/>
      <c r="J7" s="740"/>
      <c r="K7" s="740" t="str">
        <f>'[7]obiettivi lp'!H8</f>
        <v>x</v>
      </c>
      <c r="L7" s="740"/>
      <c r="M7" s="740"/>
      <c r="N7" s="740"/>
    </row>
    <row r="8" spans="1:14" ht="42.75" customHeight="1">
      <c r="A8" s="741" t="s">
        <v>137</v>
      </c>
      <c r="B8" s="741"/>
      <c r="C8" s="742" t="s">
        <v>318</v>
      </c>
      <c r="D8" s="742"/>
      <c r="E8" s="742"/>
      <c r="F8" s="742"/>
      <c r="G8" s="742"/>
      <c r="H8" s="742"/>
      <c r="I8" s="742"/>
      <c r="J8" s="742"/>
      <c r="K8" s="742"/>
      <c r="L8" s="742"/>
      <c r="M8" s="742"/>
      <c r="N8" s="742"/>
    </row>
    <row r="9" spans="1:14" ht="90.75" customHeight="1">
      <c r="A9" s="733" t="s">
        <v>138</v>
      </c>
      <c r="B9" s="733"/>
      <c r="C9" s="734" t="s">
        <v>255</v>
      </c>
      <c r="D9" s="735"/>
      <c r="E9" s="735"/>
      <c r="F9" s="735"/>
      <c r="G9" s="735"/>
      <c r="H9" s="735"/>
      <c r="I9" s="735"/>
      <c r="J9" s="735"/>
      <c r="K9" s="735"/>
      <c r="L9" s="735"/>
      <c r="M9" s="735"/>
      <c r="N9" s="736"/>
    </row>
    <row r="10" spans="1:14" ht="6.75" customHeight="1">
      <c r="A10" s="733"/>
      <c r="B10" s="733"/>
      <c r="C10" s="737"/>
      <c r="D10" s="737"/>
      <c r="E10" s="737"/>
      <c r="F10" s="737"/>
      <c r="G10" s="737"/>
      <c r="H10" s="737"/>
      <c r="I10" s="737"/>
      <c r="J10" s="737"/>
      <c r="K10" s="737"/>
      <c r="L10" s="737"/>
      <c r="M10" s="737"/>
      <c r="N10" s="737"/>
    </row>
    <row r="11" spans="1:14" ht="19.5" customHeight="1">
      <c r="A11" s="733" t="s">
        <v>164</v>
      </c>
      <c r="B11" s="733"/>
      <c r="C11" s="738" t="s">
        <v>256</v>
      </c>
      <c r="D11" s="738"/>
      <c r="E11" s="738"/>
      <c r="F11" s="738"/>
      <c r="G11" s="738"/>
      <c r="H11" s="738"/>
      <c r="I11" s="738"/>
      <c r="J11" s="738"/>
      <c r="K11" s="738"/>
      <c r="L11" s="738"/>
      <c r="M11" s="738"/>
      <c r="N11" s="738"/>
    </row>
    <row r="12" spans="1:14" ht="19.5" customHeight="1">
      <c r="A12" s="733"/>
      <c r="B12" s="733"/>
      <c r="C12" s="738"/>
      <c r="D12" s="738"/>
      <c r="E12" s="738"/>
      <c r="F12" s="738"/>
      <c r="G12" s="738"/>
      <c r="H12" s="738"/>
      <c r="I12" s="738"/>
      <c r="J12" s="738"/>
      <c r="K12" s="738"/>
      <c r="L12" s="738"/>
      <c r="M12" s="738"/>
      <c r="N12" s="738"/>
    </row>
    <row r="13" spans="1:14" ht="22.5" customHeight="1">
      <c r="A13" s="733"/>
      <c r="B13" s="733"/>
      <c r="C13" s="738"/>
      <c r="D13" s="738"/>
      <c r="E13" s="738"/>
      <c r="F13" s="738"/>
      <c r="G13" s="738"/>
      <c r="H13" s="738"/>
      <c r="I13" s="738"/>
      <c r="J13" s="738"/>
      <c r="K13" s="738"/>
      <c r="L13" s="738"/>
      <c r="M13" s="738"/>
      <c r="N13" s="738"/>
    </row>
    <row r="14" spans="1:14" ht="32.25" customHeight="1">
      <c r="A14" s="733"/>
      <c r="B14" s="733"/>
      <c r="C14" s="738"/>
      <c r="D14" s="738"/>
      <c r="E14" s="738"/>
      <c r="F14" s="738"/>
      <c r="G14" s="738"/>
      <c r="H14" s="738"/>
      <c r="I14" s="738"/>
      <c r="J14" s="738"/>
      <c r="K14" s="738"/>
      <c r="L14" s="738"/>
      <c r="M14" s="738"/>
      <c r="N14" s="738"/>
    </row>
    <row r="15" spans="1:14" ht="18.75" hidden="1" customHeight="1">
      <c r="A15" s="733"/>
      <c r="B15" s="733"/>
      <c r="C15" s="738"/>
      <c r="D15" s="738"/>
      <c r="E15" s="738"/>
      <c r="F15" s="738"/>
      <c r="G15" s="738"/>
      <c r="H15" s="738"/>
      <c r="I15" s="738"/>
      <c r="J15" s="738"/>
      <c r="K15" s="738"/>
      <c r="L15" s="738"/>
      <c r="M15" s="738"/>
      <c r="N15" s="738"/>
    </row>
    <row r="16" spans="1:14" ht="16.5" hidden="1" customHeight="1">
      <c r="A16" s="733"/>
      <c r="B16" s="733"/>
      <c r="C16" s="738"/>
      <c r="D16" s="738"/>
      <c r="E16" s="738"/>
      <c r="F16" s="738"/>
      <c r="G16" s="738"/>
      <c r="H16" s="738"/>
      <c r="I16" s="738"/>
      <c r="J16" s="738"/>
      <c r="K16" s="738"/>
      <c r="L16" s="738"/>
      <c r="M16" s="738"/>
      <c r="N16" s="738"/>
    </row>
    <row r="17" spans="1:24" ht="23.25" hidden="1" customHeight="1">
      <c r="A17" s="733"/>
      <c r="B17" s="733"/>
      <c r="C17" s="738"/>
      <c r="D17" s="738"/>
      <c r="E17" s="738"/>
      <c r="F17" s="738"/>
      <c r="G17" s="738"/>
      <c r="H17" s="738"/>
      <c r="I17" s="738"/>
      <c r="J17" s="738"/>
      <c r="K17" s="738"/>
      <c r="L17" s="738"/>
      <c r="M17" s="738"/>
      <c r="N17" s="738"/>
    </row>
    <row r="18" spans="1:24" ht="20.25" hidden="1" customHeight="1">
      <c r="A18" s="733"/>
      <c r="B18" s="733"/>
      <c r="C18" s="738"/>
      <c r="D18" s="738"/>
      <c r="E18" s="738"/>
      <c r="F18" s="738"/>
      <c r="G18" s="738"/>
      <c r="H18" s="738"/>
      <c r="I18" s="738"/>
      <c r="J18" s="738"/>
      <c r="K18" s="738"/>
      <c r="L18" s="738"/>
      <c r="M18" s="738"/>
      <c r="N18" s="738"/>
    </row>
    <row r="19" spans="1:24" ht="13.5" hidden="1" customHeight="1">
      <c r="A19" s="733"/>
      <c r="B19" s="733"/>
      <c r="C19" s="738"/>
      <c r="D19" s="738"/>
      <c r="E19" s="738"/>
      <c r="F19" s="738"/>
      <c r="G19" s="738"/>
      <c r="H19" s="738"/>
      <c r="I19" s="738"/>
      <c r="J19" s="738"/>
      <c r="K19" s="738"/>
      <c r="L19" s="738"/>
      <c r="M19" s="738"/>
      <c r="N19" s="738"/>
    </row>
    <row r="20" spans="1:24" ht="13.5" hidden="1" customHeight="1">
      <c r="A20" s="733"/>
      <c r="B20" s="733"/>
      <c r="C20" s="738"/>
      <c r="D20" s="738"/>
      <c r="E20" s="738"/>
      <c r="F20" s="738"/>
      <c r="G20" s="738"/>
      <c r="H20" s="738"/>
      <c r="I20" s="738"/>
      <c r="J20" s="738"/>
      <c r="K20" s="738"/>
      <c r="L20" s="738"/>
      <c r="M20" s="738"/>
      <c r="N20" s="738"/>
    </row>
    <row r="21" spans="1:24" ht="13.5" hidden="1" customHeight="1">
      <c r="A21" s="733"/>
      <c r="B21" s="733"/>
      <c r="C21" s="738"/>
      <c r="D21" s="738"/>
      <c r="E21" s="738"/>
      <c r="F21" s="738"/>
      <c r="G21" s="738"/>
      <c r="H21" s="738"/>
      <c r="I21" s="738"/>
      <c r="J21" s="738"/>
      <c r="K21" s="738"/>
      <c r="L21" s="738"/>
      <c r="M21" s="738"/>
      <c r="N21" s="738"/>
    </row>
    <row r="22" spans="1:24" ht="13.5" hidden="1" customHeight="1">
      <c r="A22" s="733"/>
      <c r="B22" s="733"/>
      <c r="C22" s="738"/>
      <c r="D22" s="738"/>
      <c r="E22" s="738"/>
      <c r="F22" s="738"/>
      <c r="G22" s="738"/>
      <c r="H22" s="738"/>
      <c r="I22" s="738"/>
      <c r="J22" s="738"/>
      <c r="K22" s="738"/>
      <c r="L22" s="738"/>
      <c r="M22" s="738"/>
      <c r="N22" s="738"/>
    </row>
    <row r="23" spans="1:24" ht="13.5" hidden="1" customHeight="1">
      <c r="A23" s="733"/>
      <c r="B23" s="733"/>
      <c r="C23" s="738"/>
      <c r="D23" s="738"/>
      <c r="E23" s="738"/>
      <c r="F23" s="738"/>
      <c r="G23" s="738"/>
      <c r="H23" s="738"/>
      <c r="I23" s="738"/>
      <c r="J23" s="738"/>
      <c r="K23" s="738"/>
      <c r="L23" s="738"/>
      <c r="M23" s="738"/>
      <c r="N23" s="738"/>
    </row>
    <row r="24" spans="1:24" ht="18.75" customHeight="1">
      <c r="A24" s="727" t="s">
        <v>140</v>
      </c>
      <c r="B24" s="727"/>
      <c r="C24" s="727"/>
      <c r="D24" s="727"/>
      <c r="E24" s="727"/>
      <c r="F24" s="727"/>
      <c r="G24" s="727"/>
      <c r="H24" s="727"/>
      <c r="I24" s="727"/>
      <c r="J24" s="727"/>
      <c r="K24" s="727"/>
      <c r="L24" s="727"/>
      <c r="M24" s="727"/>
      <c r="N24" s="727"/>
      <c r="P24" s="104"/>
      <c r="Q24" s="104"/>
      <c r="R24" s="104"/>
      <c r="S24" s="104"/>
      <c r="T24" s="104"/>
      <c r="U24" s="104"/>
      <c r="V24" s="104"/>
      <c r="W24" s="104"/>
      <c r="X24" s="104"/>
    </row>
    <row r="25" spans="1:24" ht="27" customHeight="1">
      <c r="A25" s="162">
        <v>1</v>
      </c>
      <c r="B25" s="728" t="s">
        <v>199</v>
      </c>
      <c r="C25" s="728"/>
      <c r="D25" s="728"/>
      <c r="E25" s="728"/>
      <c r="F25" s="728"/>
      <c r="G25" s="728"/>
      <c r="H25" s="162">
        <v>7</v>
      </c>
      <c r="I25" s="729" t="s">
        <v>257</v>
      </c>
      <c r="J25" s="729"/>
      <c r="K25" s="729"/>
      <c r="L25" s="729"/>
      <c r="M25" s="729"/>
      <c r="N25" s="729"/>
      <c r="P25" s="104"/>
      <c r="Q25" s="104"/>
      <c r="R25" s="104"/>
      <c r="S25" s="104"/>
      <c r="T25" s="104"/>
      <c r="U25" s="104"/>
      <c r="V25" s="104"/>
      <c r="W25" s="104"/>
      <c r="X25" s="104"/>
    </row>
    <row r="26" spans="1:24" ht="27" customHeight="1">
      <c r="A26" s="162">
        <v>2</v>
      </c>
      <c r="B26" s="728" t="s">
        <v>200</v>
      </c>
      <c r="C26" s="728"/>
      <c r="D26" s="728"/>
      <c r="E26" s="728"/>
      <c r="F26" s="728"/>
      <c r="G26" s="728"/>
      <c r="H26" s="162">
        <v>8</v>
      </c>
      <c r="I26" s="729" t="s">
        <v>258</v>
      </c>
      <c r="J26" s="729"/>
      <c r="K26" s="729"/>
      <c r="L26" s="729"/>
      <c r="M26" s="729"/>
      <c r="N26" s="729"/>
      <c r="P26" s="104"/>
      <c r="Q26" s="104"/>
      <c r="R26" s="104"/>
      <c r="S26" s="104"/>
      <c r="T26" s="104"/>
      <c r="U26" s="104"/>
      <c r="V26" s="104"/>
      <c r="W26" s="104"/>
      <c r="X26" s="104"/>
    </row>
    <row r="27" spans="1:24" ht="26.25" customHeight="1">
      <c r="A27" s="162">
        <v>3</v>
      </c>
      <c r="B27" s="728" t="s">
        <v>201</v>
      </c>
      <c r="C27" s="728"/>
      <c r="D27" s="728"/>
      <c r="E27" s="728"/>
      <c r="F27" s="728"/>
      <c r="G27" s="728"/>
      <c r="H27" s="162">
        <v>9</v>
      </c>
      <c r="I27" s="729" t="s">
        <v>259</v>
      </c>
      <c r="J27" s="729"/>
      <c r="K27" s="729"/>
      <c r="L27" s="729"/>
      <c r="M27" s="729"/>
      <c r="N27" s="729"/>
      <c r="P27" s="104"/>
      <c r="Q27" s="104"/>
      <c r="R27" s="104"/>
      <c r="S27" s="104"/>
      <c r="T27" s="104"/>
      <c r="U27" s="104"/>
      <c r="V27" s="104"/>
      <c r="W27" s="104"/>
      <c r="X27" s="104"/>
    </row>
    <row r="28" spans="1:24" ht="33.75" customHeight="1">
      <c r="A28" s="162">
        <v>4</v>
      </c>
      <c r="B28" s="750" t="s">
        <v>260</v>
      </c>
      <c r="C28" s="750"/>
      <c r="D28" s="750"/>
      <c r="E28" s="750"/>
      <c r="F28" s="750"/>
      <c r="G28" s="750"/>
      <c r="H28" s="162">
        <v>10</v>
      </c>
      <c r="I28" s="729" t="s">
        <v>293</v>
      </c>
      <c r="J28" s="729"/>
      <c r="K28" s="729"/>
      <c r="L28" s="729"/>
      <c r="M28" s="729"/>
      <c r="N28" s="729"/>
    </row>
    <row r="29" spans="1:24" ht="28.5" customHeight="1">
      <c r="A29" s="162">
        <v>5</v>
      </c>
      <c r="B29" s="750" t="s">
        <v>261</v>
      </c>
      <c r="C29" s="750"/>
      <c r="D29" s="750"/>
      <c r="E29" s="750"/>
      <c r="F29" s="750"/>
      <c r="G29" s="750"/>
      <c r="H29" s="162">
        <v>11</v>
      </c>
      <c r="I29" s="729" t="s">
        <v>262</v>
      </c>
      <c r="J29" s="729"/>
      <c r="K29" s="729"/>
      <c r="L29" s="729"/>
      <c r="M29" s="729"/>
      <c r="N29" s="729"/>
    </row>
    <row r="30" spans="1:24" ht="28.5" customHeight="1">
      <c r="A30" s="162">
        <v>6</v>
      </c>
      <c r="B30" s="750" t="s">
        <v>263</v>
      </c>
      <c r="C30" s="750"/>
      <c r="D30" s="750"/>
      <c r="E30" s="750"/>
      <c r="F30" s="750"/>
      <c r="G30" s="750"/>
      <c r="H30" s="162"/>
      <c r="I30" s="729"/>
      <c r="J30" s="729"/>
      <c r="K30" s="729"/>
      <c r="L30" s="729"/>
      <c r="M30" s="729"/>
      <c r="N30" s="729"/>
    </row>
    <row r="31" spans="1:24">
      <c r="A31" s="163" t="s">
        <v>14</v>
      </c>
      <c r="B31" s="164"/>
      <c r="C31" s="164"/>
      <c r="D31" s="164"/>
      <c r="E31" s="164"/>
      <c r="F31" s="164"/>
      <c r="G31" s="164"/>
      <c r="H31" s="164"/>
      <c r="I31" s="164"/>
      <c r="J31" s="164"/>
      <c r="K31" s="164"/>
      <c r="L31" s="164"/>
      <c r="M31" s="164"/>
      <c r="N31" s="165"/>
      <c r="O31" s="164"/>
    </row>
    <row r="32" spans="1:24" ht="12.75" customHeight="1">
      <c r="A32" s="748" t="s">
        <v>165</v>
      </c>
      <c r="B32" s="748"/>
      <c r="C32" s="748"/>
      <c r="D32" s="748"/>
      <c r="E32" s="748"/>
      <c r="F32" s="748"/>
      <c r="G32" s="748"/>
      <c r="H32" s="748"/>
      <c r="I32" s="749" t="s">
        <v>166</v>
      </c>
      <c r="J32" s="749"/>
      <c r="K32" s="749" t="s">
        <v>167</v>
      </c>
      <c r="L32" s="749"/>
      <c r="M32" s="749" t="s">
        <v>143</v>
      </c>
      <c r="N32" s="749"/>
      <c r="O32" s="166" t="s">
        <v>250</v>
      </c>
    </row>
    <row r="33" spans="1:17" ht="31.5" customHeight="1">
      <c r="A33" s="746" t="s">
        <v>262</v>
      </c>
      <c r="B33" s="746"/>
      <c r="C33" s="746"/>
      <c r="D33" s="746"/>
      <c r="E33" s="746"/>
      <c r="F33" s="746"/>
      <c r="G33" s="746"/>
      <c r="H33" s="747"/>
      <c r="I33" s="745">
        <v>10</v>
      </c>
      <c r="J33" s="745"/>
      <c r="K33" s="745"/>
      <c r="L33" s="745"/>
      <c r="M33" s="745"/>
      <c r="N33" s="745"/>
      <c r="O33" s="167"/>
    </row>
    <row r="34" spans="1:17" ht="12.75" customHeight="1">
      <c r="A34" s="743"/>
      <c r="B34" s="743"/>
      <c r="C34" s="743"/>
      <c r="D34" s="743"/>
      <c r="E34" s="743"/>
      <c r="F34" s="743"/>
      <c r="G34" s="743"/>
      <c r="H34" s="744"/>
      <c r="I34" s="745"/>
      <c r="J34" s="745"/>
      <c r="K34" s="745"/>
      <c r="L34" s="745"/>
      <c r="M34" s="745"/>
      <c r="N34" s="745"/>
      <c r="O34" s="167"/>
    </row>
    <row r="35" spans="1:17" ht="27.75" customHeight="1">
      <c r="A35" s="746"/>
      <c r="B35" s="746"/>
      <c r="C35" s="746"/>
      <c r="D35" s="746"/>
      <c r="E35" s="746"/>
      <c r="F35" s="746"/>
      <c r="G35" s="746"/>
      <c r="H35" s="747"/>
      <c r="I35" s="745"/>
      <c r="J35" s="745"/>
      <c r="K35" s="745"/>
      <c r="L35" s="745"/>
      <c r="M35" s="745"/>
      <c r="N35" s="745"/>
      <c r="O35" s="167"/>
    </row>
    <row r="36" spans="1:17" ht="12.75" customHeight="1">
      <c r="A36" s="756"/>
      <c r="B36" s="756"/>
      <c r="C36" s="756"/>
      <c r="D36" s="756"/>
      <c r="E36" s="756"/>
      <c r="F36" s="756"/>
      <c r="G36" s="756"/>
      <c r="H36" s="757"/>
      <c r="I36" s="753"/>
      <c r="J36" s="753"/>
      <c r="K36" s="753"/>
      <c r="L36" s="753"/>
      <c r="M36" s="754"/>
      <c r="N36" s="754"/>
      <c r="O36" s="167"/>
    </row>
    <row r="37" spans="1:17" s="105" customFormat="1" ht="24" customHeight="1">
      <c r="A37" s="751"/>
      <c r="B37" s="752"/>
      <c r="C37" s="752"/>
      <c r="D37" s="752"/>
      <c r="E37" s="752"/>
      <c r="F37" s="752"/>
      <c r="G37" s="752"/>
      <c r="H37" s="752"/>
      <c r="I37" s="753"/>
      <c r="J37" s="753"/>
      <c r="K37" s="753"/>
      <c r="L37" s="753"/>
      <c r="M37" s="754"/>
      <c r="N37" s="754"/>
      <c r="O37" s="167"/>
      <c r="Q37" s="60"/>
    </row>
    <row r="38" spans="1:17" ht="12.75" customHeight="1">
      <c r="A38" s="748" t="s">
        <v>168</v>
      </c>
      <c r="B38" s="748"/>
      <c r="C38" s="748"/>
      <c r="D38" s="748"/>
      <c r="E38" s="748"/>
      <c r="F38" s="748"/>
      <c r="G38" s="748"/>
      <c r="H38" s="748"/>
      <c r="I38" s="755" t="s">
        <v>16</v>
      </c>
      <c r="J38" s="755"/>
      <c r="K38" s="755" t="s">
        <v>167</v>
      </c>
      <c r="L38" s="755"/>
      <c r="M38" s="755" t="s">
        <v>143</v>
      </c>
      <c r="N38" s="755"/>
      <c r="O38" s="106">
        <v>2023</v>
      </c>
    </row>
    <row r="39" spans="1:17" ht="45" customHeight="1">
      <c r="A39" s="761" t="s">
        <v>199</v>
      </c>
      <c r="B39" s="762"/>
      <c r="C39" s="762"/>
      <c r="D39" s="762"/>
      <c r="E39" s="762"/>
      <c r="F39" s="762"/>
      <c r="G39" s="762"/>
      <c r="H39" s="763"/>
      <c r="I39" s="168">
        <v>45107</v>
      </c>
      <c r="J39" s="169"/>
      <c r="K39" s="764"/>
      <c r="L39" s="765"/>
      <c r="M39" s="766"/>
      <c r="N39" s="767"/>
      <c r="O39" s="170"/>
    </row>
    <row r="40" spans="1:17" ht="22.5" customHeight="1">
      <c r="A40" s="758" t="s">
        <v>200</v>
      </c>
      <c r="B40" s="758"/>
      <c r="C40" s="758"/>
      <c r="D40" s="758"/>
      <c r="E40" s="758"/>
      <c r="F40" s="758"/>
      <c r="G40" s="758"/>
      <c r="H40" s="758"/>
      <c r="I40" s="168">
        <v>45291</v>
      </c>
      <c r="J40" s="169"/>
      <c r="K40" s="759"/>
      <c r="L40" s="759"/>
      <c r="M40" s="760"/>
      <c r="N40" s="760"/>
      <c r="O40" s="170"/>
    </row>
    <row r="41" spans="1:17" ht="33.75" customHeight="1">
      <c r="A41" s="758" t="s">
        <v>201</v>
      </c>
      <c r="B41" s="758"/>
      <c r="C41" s="758"/>
      <c r="D41" s="758"/>
      <c r="E41" s="758"/>
      <c r="F41" s="758"/>
      <c r="G41" s="758"/>
      <c r="H41" s="758"/>
      <c r="I41" s="168">
        <v>45077</v>
      </c>
      <c r="J41" s="169"/>
      <c r="K41" s="759"/>
      <c r="L41" s="759"/>
      <c r="M41" s="760"/>
      <c r="N41" s="760"/>
      <c r="O41" s="170"/>
    </row>
    <row r="42" spans="1:17" ht="12.75" customHeight="1">
      <c r="A42" s="758" t="s">
        <v>260</v>
      </c>
      <c r="B42" s="758"/>
      <c r="C42" s="758"/>
      <c r="D42" s="758"/>
      <c r="E42" s="758"/>
      <c r="F42" s="758"/>
      <c r="G42" s="758"/>
      <c r="H42" s="758"/>
      <c r="I42" s="171">
        <v>45184</v>
      </c>
      <c r="J42" s="172"/>
      <c r="K42" s="759"/>
      <c r="L42" s="759"/>
      <c r="M42" s="760"/>
      <c r="N42" s="760"/>
      <c r="O42" s="170"/>
    </row>
    <row r="43" spans="1:17" ht="12.75" customHeight="1">
      <c r="A43" s="758" t="s">
        <v>261</v>
      </c>
      <c r="B43" s="758"/>
      <c r="C43" s="758"/>
      <c r="D43" s="758"/>
      <c r="E43" s="758"/>
      <c r="F43" s="758"/>
      <c r="G43" s="758"/>
      <c r="H43" s="758"/>
      <c r="I43" s="171">
        <v>45291</v>
      </c>
      <c r="J43" s="172"/>
      <c r="K43" s="759"/>
      <c r="L43" s="759"/>
      <c r="M43" s="760"/>
      <c r="N43" s="760"/>
      <c r="O43" s="170"/>
    </row>
    <row r="44" spans="1:17" ht="12.75" customHeight="1">
      <c r="A44" s="758" t="s">
        <v>263</v>
      </c>
      <c r="B44" s="758"/>
      <c r="C44" s="758"/>
      <c r="D44" s="758"/>
      <c r="E44" s="758"/>
      <c r="F44" s="758"/>
      <c r="G44" s="758"/>
      <c r="H44" s="758"/>
      <c r="I44" s="186" t="s">
        <v>311</v>
      </c>
      <c r="J44" s="186"/>
      <c r="K44" s="760"/>
      <c r="L44" s="760"/>
      <c r="M44" s="760"/>
      <c r="N44" s="760"/>
      <c r="O44" s="174"/>
    </row>
    <row r="45" spans="1:17" ht="34.5" customHeight="1">
      <c r="A45" s="758" t="s">
        <v>257</v>
      </c>
      <c r="B45" s="758"/>
      <c r="C45" s="758"/>
      <c r="D45" s="758"/>
      <c r="E45" s="758"/>
      <c r="F45" s="758"/>
      <c r="G45" s="758"/>
      <c r="H45" s="758"/>
      <c r="I45" s="171">
        <v>45107</v>
      </c>
      <c r="J45" s="172"/>
      <c r="K45" s="759"/>
      <c r="L45" s="759"/>
      <c r="M45" s="760"/>
      <c r="N45" s="760"/>
      <c r="O45" s="170"/>
    </row>
    <row r="46" spans="1:17" ht="23.25" customHeight="1">
      <c r="A46" s="758" t="s">
        <v>258</v>
      </c>
      <c r="B46" s="758"/>
      <c r="C46" s="758"/>
      <c r="D46" s="758"/>
      <c r="E46" s="758"/>
      <c r="F46" s="758"/>
      <c r="G46" s="758"/>
      <c r="H46" s="758"/>
      <c r="I46" s="187">
        <v>45107</v>
      </c>
      <c r="J46" s="185"/>
      <c r="K46" s="760"/>
      <c r="L46" s="760"/>
      <c r="M46" s="760"/>
      <c r="N46" s="760"/>
      <c r="O46" s="174"/>
    </row>
    <row r="47" spans="1:17" ht="12.75" customHeight="1">
      <c r="A47" s="758" t="s">
        <v>259</v>
      </c>
      <c r="B47" s="758"/>
      <c r="C47" s="758"/>
      <c r="D47" s="758"/>
      <c r="E47" s="758"/>
      <c r="F47" s="758"/>
      <c r="G47" s="758"/>
      <c r="H47" s="758"/>
      <c r="I47" s="187">
        <v>45504</v>
      </c>
      <c r="J47" s="185"/>
      <c r="K47" s="759"/>
      <c r="L47" s="759"/>
      <c r="M47" s="760"/>
      <c r="N47" s="760"/>
      <c r="O47" s="170"/>
    </row>
    <row r="48" spans="1:17" ht="21.75" customHeight="1">
      <c r="A48" s="758" t="s">
        <v>293</v>
      </c>
      <c r="B48" s="758"/>
      <c r="C48" s="758"/>
      <c r="D48" s="758"/>
      <c r="E48" s="758"/>
      <c r="F48" s="758"/>
      <c r="G48" s="758"/>
      <c r="H48" s="758"/>
      <c r="I48" s="187">
        <v>45107</v>
      </c>
      <c r="J48" s="185"/>
      <c r="K48" s="760"/>
      <c r="L48" s="760"/>
      <c r="M48" s="760"/>
      <c r="N48" s="760"/>
      <c r="O48" s="174"/>
    </row>
    <row r="49" spans="1:15" ht="25.5" customHeight="1">
      <c r="A49" s="751" t="s">
        <v>262</v>
      </c>
      <c r="B49" s="752"/>
      <c r="C49" s="752"/>
      <c r="D49" s="752"/>
      <c r="E49" s="752"/>
      <c r="F49" s="752"/>
      <c r="G49" s="752"/>
      <c r="H49" s="768"/>
      <c r="I49" s="187">
        <v>45291</v>
      </c>
      <c r="J49" s="185"/>
      <c r="K49" s="760"/>
      <c r="L49" s="760"/>
      <c r="M49" s="760"/>
      <c r="N49" s="760"/>
      <c r="O49" s="174"/>
    </row>
    <row r="50" spans="1:15" ht="12.75" customHeight="1">
      <c r="A50" s="751"/>
      <c r="B50" s="752"/>
      <c r="C50" s="752"/>
      <c r="D50" s="752"/>
      <c r="E50" s="752"/>
      <c r="F50" s="752"/>
      <c r="G50" s="752"/>
      <c r="H50" s="768"/>
      <c r="I50" s="185"/>
      <c r="J50" s="185"/>
      <c r="K50" s="760"/>
      <c r="L50" s="760"/>
      <c r="M50" s="760"/>
      <c r="N50" s="760"/>
      <c r="O50" s="174"/>
    </row>
    <row r="51" spans="1:15" ht="12.75" customHeight="1">
      <c r="A51" s="748" t="s">
        <v>170</v>
      </c>
      <c r="B51" s="748"/>
      <c r="C51" s="748"/>
      <c r="D51" s="748"/>
      <c r="E51" s="748"/>
      <c r="F51" s="748"/>
      <c r="G51" s="748"/>
      <c r="H51" s="748"/>
      <c r="I51" s="727" t="s">
        <v>166</v>
      </c>
      <c r="J51" s="727"/>
      <c r="K51" s="727" t="s">
        <v>167</v>
      </c>
      <c r="L51" s="727"/>
      <c r="M51" s="727" t="s">
        <v>18</v>
      </c>
      <c r="N51" s="727"/>
      <c r="O51" s="175">
        <v>2023</v>
      </c>
    </row>
    <row r="52" spans="1:15" ht="144" customHeight="1">
      <c r="A52" s="775" t="s">
        <v>202</v>
      </c>
      <c r="B52" s="776"/>
      <c r="C52" s="776"/>
      <c r="D52" s="776"/>
      <c r="E52" s="776"/>
      <c r="F52" s="776"/>
      <c r="G52" s="776"/>
      <c r="H52" s="776"/>
      <c r="I52" s="777" t="s">
        <v>251</v>
      </c>
      <c r="J52" s="777"/>
      <c r="K52" s="760"/>
      <c r="L52" s="760"/>
      <c r="M52" s="760"/>
      <c r="N52" s="760"/>
      <c r="O52" s="174"/>
    </row>
    <row r="53" spans="1:15" ht="12.75" customHeight="1">
      <c r="A53" s="769"/>
      <c r="B53" s="769"/>
      <c r="C53" s="769"/>
      <c r="D53" s="769"/>
      <c r="E53" s="769"/>
      <c r="F53" s="769"/>
      <c r="G53" s="769"/>
      <c r="H53" s="769"/>
      <c r="I53" s="760"/>
      <c r="J53" s="760"/>
      <c r="K53" s="760"/>
      <c r="L53" s="760"/>
      <c r="M53" s="760"/>
      <c r="N53" s="760"/>
      <c r="O53" s="174"/>
    </row>
    <row r="54" spans="1:15" ht="30.75" customHeight="1">
      <c r="A54" s="770"/>
      <c r="B54" s="771"/>
      <c r="C54" s="771"/>
      <c r="D54" s="771"/>
      <c r="E54" s="771"/>
      <c r="F54" s="771"/>
      <c r="G54" s="771"/>
      <c r="H54" s="772"/>
      <c r="I54" s="773"/>
      <c r="J54" s="774"/>
      <c r="K54" s="760"/>
      <c r="L54" s="760"/>
      <c r="M54" s="760"/>
      <c r="N54" s="760"/>
      <c r="O54" s="176"/>
    </row>
    <row r="55" spans="1:15" ht="12.75" customHeight="1">
      <c r="A55" s="782"/>
      <c r="B55" s="782"/>
      <c r="C55" s="782"/>
      <c r="D55" s="782"/>
      <c r="E55" s="782"/>
      <c r="F55" s="782"/>
      <c r="G55" s="782"/>
      <c r="H55" s="782"/>
      <c r="I55" s="760"/>
      <c r="J55" s="760"/>
      <c r="K55" s="760"/>
      <c r="L55" s="760"/>
      <c r="M55" s="760"/>
      <c r="N55" s="760"/>
      <c r="O55" s="174"/>
    </row>
    <row r="56" spans="1:15" ht="12.75" customHeight="1">
      <c r="A56" s="783" t="s">
        <v>24</v>
      </c>
      <c r="B56" s="783"/>
      <c r="C56" s="783"/>
      <c r="D56" s="783"/>
      <c r="E56" s="783"/>
      <c r="F56" s="783"/>
      <c r="G56" s="783"/>
      <c r="H56" s="783"/>
      <c r="I56" s="783"/>
      <c r="J56" s="783"/>
      <c r="K56" s="783"/>
      <c r="L56" s="783"/>
      <c r="M56" s="783"/>
      <c r="N56" s="783"/>
    </row>
    <row r="57" spans="1:15" ht="39.75" customHeight="1">
      <c r="A57" s="727" t="s">
        <v>25</v>
      </c>
      <c r="B57" s="727"/>
      <c r="C57" s="177" t="s">
        <v>26</v>
      </c>
      <c r="D57" s="177" t="s">
        <v>27</v>
      </c>
      <c r="E57" s="177" t="s">
        <v>28</v>
      </c>
      <c r="F57" s="177" t="s">
        <v>29</v>
      </c>
      <c r="G57" s="177" t="s">
        <v>30</v>
      </c>
      <c r="H57" s="177" t="s">
        <v>31</v>
      </c>
      <c r="I57" s="177" t="s">
        <v>32</v>
      </c>
      <c r="J57" s="177" t="s">
        <v>33</v>
      </c>
      <c r="K57" s="177" t="s">
        <v>34</v>
      </c>
      <c r="L57" s="177" t="s">
        <v>35</v>
      </c>
      <c r="M57" s="177" t="s">
        <v>36</v>
      </c>
      <c r="N57" s="177" t="s">
        <v>37</v>
      </c>
    </row>
    <row r="58" spans="1:15" ht="12" customHeight="1" thickBot="1">
      <c r="A58" s="784">
        <v>1</v>
      </c>
      <c r="B58" s="784"/>
      <c r="C58" s="178"/>
      <c r="D58" s="178"/>
      <c r="E58" s="178"/>
      <c r="F58" s="178"/>
      <c r="G58" s="178"/>
      <c r="H58" s="178"/>
      <c r="I58" s="178"/>
      <c r="J58" s="178"/>
      <c r="K58" s="178"/>
      <c r="L58" s="178"/>
      <c r="M58" s="178"/>
      <c r="N58" s="178"/>
    </row>
    <row r="59" spans="1:15" ht="12" customHeight="1" thickBot="1">
      <c r="A59" s="784"/>
      <c r="B59" s="784"/>
      <c r="C59" s="179"/>
      <c r="D59" s="179"/>
      <c r="E59" s="179"/>
      <c r="F59" s="179"/>
      <c r="G59" s="179"/>
      <c r="H59" s="179"/>
      <c r="I59" s="179"/>
      <c r="J59" s="179"/>
      <c r="K59" s="179"/>
      <c r="L59" s="179"/>
      <c r="M59" s="179"/>
      <c r="N59" s="179"/>
    </row>
    <row r="60" spans="1:15" ht="12" customHeight="1" thickBot="1">
      <c r="A60" s="784">
        <v>2</v>
      </c>
      <c r="B60" s="784"/>
      <c r="C60" s="178"/>
      <c r="D60" s="178"/>
      <c r="E60" s="178"/>
      <c r="F60" s="178"/>
      <c r="G60" s="178"/>
      <c r="H60" s="178"/>
      <c r="I60" s="178"/>
      <c r="J60" s="178"/>
      <c r="K60" s="178"/>
      <c r="L60" s="178"/>
      <c r="M60" s="178"/>
      <c r="N60" s="180"/>
      <c r="O60" s="107"/>
    </row>
    <row r="61" spans="1:15" ht="12" customHeight="1" thickBot="1">
      <c r="A61" s="784"/>
      <c r="B61" s="784"/>
      <c r="C61" s="179"/>
      <c r="D61" s="179"/>
      <c r="E61" s="179"/>
      <c r="F61" s="179"/>
      <c r="G61" s="179"/>
      <c r="H61" s="179"/>
      <c r="I61" s="179"/>
      <c r="J61" s="179"/>
      <c r="K61" s="179"/>
      <c r="L61" s="179"/>
      <c r="M61" s="179"/>
      <c r="N61" s="179"/>
    </row>
    <row r="62" spans="1:15" ht="12" customHeight="1" thickBot="1">
      <c r="A62" s="784">
        <v>3</v>
      </c>
      <c r="B62" s="784"/>
      <c r="C62" s="178"/>
      <c r="D62" s="178"/>
      <c r="E62" s="178"/>
      <c r="F62" s="178"/>
      <c r="G62" s="178"/>
      <c r="H62" s="178"/>
      <c r="I62" s="178"/>
      <c r="J62" s="178"/>
      <c r="K62" s="178"/>
      <c r="L62" s="178"/>
      <c r="M62" s="178"/>
      <c r="N62" s="178"/>
    </row>
    <row r="63" spans="1:15" ht="12" customHeight="1" thickBot="1">
      <c r="A63" s="784"/>
      <c r="B63" s="784"/>
      <c r="C63" s="179"/>
      <c r="D63" s="179"/>
      <c r="E63" s="179"/>
      <c r="F63" s="179"/>
      <c r="G63" s="179"/>
      <c r="H63" s="179"/>
      <c r="I63" s="179"/>
      <c r="J63" s="179"/>
      <c r="K63" s="179"/>
      <c r="L63" s="179"/>
      <c r="M63" s="179"/>
      <c r="N63" s="179"/>
    </row>
    <row r="64" spans="1:15" ht="12" customHeight="1" thickBot="1">
      <c r="A64" s="784">
        <v>4</v>
      </c>
      <c r="B64" s="784"/>
      <c r="C64" s="178"/>
      <c r="D64" s="178"/>
      <c r="E64" s="178"/>
      <c r="F64" s="178"/>
      <c r="G64" s="178"/>
      <c r="H64" s="178"/>
      <c r="I64" s="178"/>
      <c r="J64" s="178"/>
      <c r="K64" s="178"/>
      <c r="L64" s="178"/>
      <c r="M64" s="178"/>
      <c r="N64" s="178"/>
    </row>
    <row r="65" spans="1:14" ht="12" customHeight="1" thickBot="1">
      <c r="A65" s="784"/>
      <c r="B65" s="784"/>
      <c r="C65" s="179"/>
      <c r="D65" s="179"/>
      <c r="E65" s="179"/>
      <c r="F65" s="179"/>
      <c r="G65" s="179"/>
      <c r="H65" s="179"/>
      <c r="I65" s="179"/>
      <c r="J65" s="179"/>
      <c r="K65" s="179"/>
      <c r="L65" s="179"/>
      <c r="M65" s="179"/>
      <c r="N65" s="179"/>
    </row>
    <row r="66" spans="1:14" ht="12.75" customHeight="1">
      <c r="A66" s="780" t="s">
        <v>40</v>
      </c>
      <c r="B66" s="780"/>
      <c r="C66" s="780"/>
      <c r="D66" s="780"/>
      <c r="E66" s="780"/>
      <c r="F66" s="781"/>
      <c r="G66" s="781"/>
      <c r="H66" s="778" t="s">
        <v>40</v>
      </c>
      <c r="I66" s="778"/>
      <c r="J66" s="778"/>
      <c r="K66" s="778"/>
      <c r="L66" s="778"/>
      <c r="M66" s="781"/>
      <c r="N66" s="781"/>
    </row>
    <row r="67" spans="1:14" ht="12.75" customHeight="1">
      <c r="A67" s="778" t="s">
        <v>41</v>
      </c>
      <c r="B67" s="778"/>
      <c r="C67" s="778"/>
      <c r="D67" s="778"/>
      <c r="E67" s="778"/>
      <c r="F67" s="781"/>
      <c r="G67" s="781"/>
      <c r="H67" s="778" t="s">
        <v>41</v>
      </c>
      <c r="I67" s="778"/>
      <c r="J67" s="778"/>
      <c r="K67" s="778"/>
      <c r="L67" s="778"/>
      <c r="M67" s="781"/>
      <c r="N67" s="781"/>
    </row>
    <row r="68" spans="1:14">
      <c r="A68" s="108"/>
      <c r="B68" s="108"/>
      <c r="C68" s="108"/>
      <c r="D68" s="108"/>
      <c r="E68" s="108"/>
      <c r="F68" s="108"/>
      <c r="G68" s="108"/>
      <c r="H68" s="108"/>
      <c r="I68" s="108"/>
      <c r="J68" s="108"/>
      <c r="K68" s="108"/>
      <c r="L68" s="108"/>
      <c r="M68" s="108"/>
      <c r="N68" s="108"/>
    </row>
    <row r="69" spans="1:14" ht="12.75" customHeight="1">
      <c r="A69" s="785" t="s">
        <v>43</v>
      </c>
      <c r="B69" s="785"/>
      <c r="C69" s="785"/>
      <c r="D69" s="785"/>
      <c r="E69" s="785"/>
      <c r="F69" s="785"/>
      <c r="G69" s="785"/>
      <c r="H69" s="785" t="s">
        <v>43</v>
      </c>
      <c r="I69" s="785"/>
      <c r="J69" s="785"/>
      <c r="K69" s="785"/>
      <c r="L69" s="785"/>
      <c r="M69" s="785"/>
      <c r="N69" s="785"/>
    </row>
    <row r="70" spans="1:14">
      <c r="A70" s="778" t="s">
        <v>44</v>
      </c>
      <c r="B70" s="778"/>
      <c r="C70" s="779"/>
      <c r="D70" s="779"/>
      <c r="E70" s="779"/>
      <c r="F70" s="779"/>
      <c r="G70" s="779"/>
      <c r="H70" s="778" t="s">
        <v>45</v>
      </c>
      <c r="I70" s="778"/>
      <c r="J70" s="779"/>
      <c r="K70" s="779"/>
      <c r="L70" s="779"/>
      <c r="M70" s="779"/>
      <c r="N70" s="779"/>
    </row>
    <row r="71" spans="1:14">
      <c r="A71" s="778"/>
      <c r="B71" s="778"/>
      <c r="C71" s="779"/>
      <c r="D71" s="779"/>
      <c r="E71" s="779"/>
      <c r="F71" s="779"/>
      <c r="G71" s="779"/>
      <c r="H71" s="778"/>
      <c r="I71" s="778"/>
      <c r="J71" s="779"/>
      <c r="K71" s="779"/>
      <c r="L71" s="779"/>
      <c r="M71" s="779"/>
      <c r="N71" s="779"/>
    </row>
    <row r="72" spans="1:14" ht="47.25" customHeight="1">
      <c r="A72" s="778"/>
      <c r="B72" s="778"/>
      <c r="C72" s="779"/>
      <c r="D72" s="779"/>
      <c r="E72" s="779"/>
      <c r="F72" s="779"/>
      <c r="G72" s="779"/>
      <c r="H72" s="778"/>
      <c r="I72" s="778"/>
      <c r="J72" s="779"/>
      <c r="K72" s="779"/>
      <c r="L72" s="779"/>
      <c r="M72" s="779"/>
      <c r="N72" s="779"/>
    </row>
    <row r="73" spans="1:14">
      <c r="A73" s="778" t="s">
        <v>46</v>
      </c>
      <c r="B73" s="778"/>
      <c r="C73" s="779"/>
      <c r="D73" s="779"/>
      <c r="E73" s="779"/>
      <c r="F73" s="779"/>
      <c r="G73" s="779"/>
      <c r="H73" s="778" t="s">
        <v>46</v>
      </c>
      <c r="I73" s="778"/>
      <c r="J73" s="779"/>
      <c r="K73" s="779"/>
      <c r="L73" s="779"/>
      <c r="M73" s="779"/>
      <c r="N73" s="779"/>
    </row>
    <row r="74" spans="1:14">
      <c r="A74" s="778"/>
      <c r="B74" s="778"/>
      <c r="C74" s="779"/>
      <c r="D74" s="779"/>
      <c r="E74" s="779"/>
      <c r="F74" s="779"/>
      <c r="G74" s="779"/>
      <c r="H74" s="778"/>
      <c r="I74" s="778"/>
      <c r="J74" s="779"/>
      <c r="K74" s="779"/>
      <c r="L74" s="779"/>
      <c r="M74" s="779"/>
      <c r="N74" s="779"/>
    </row>
    <row r="75" spans="1:14">
      <c r="A75" s="778"/>
      <c r="B75" s="778"/>
      <c r="C75" s="779"/>
      <c r="D75" s="779"/>
      <c r="E75" s="779"/>
      <c r="F75" s="779"/>
      <c r="G75" s="779"/>
      <c r="H75" s="778"/>
      <c r="I75" s="778"/>
      <c r="J75" s="779"/>
      <c r="K75" s="779"/>
      <c r="L75" s="779"/>
      <c r="M75" s="779"/>
      <c r="N75" s="779"/>
    </row>
    <row r="76" spans="1:14" ht="12.75" customHeight="1">
      <c r="A76" s="785" t="s">
        <v>47</v>
      </c>
      <c r="B76" s="785"/>
      <c r="C76" s="785"/>
      <c r="D76" s="785"/>
      <c r="E76" s="785"/>
      <c r="F76" s="785"/>
      <c r="G76" s="785"/>
      <c r="H76" s="785" t="s">
        <v>47</v>
      </c>
      <c r="I76" s="785"/>
      <c r="J76" s="785"/>
      <c r="K76" s="785"/>
      <c r="L76" s="785"/>
      <c r="M76" s="785"/>
      <c r="N76" s="785"/>
    </row>
    <row r="77" spans="1:14">
      <c r="A77" s="778" t="s">
        <v>48</v>
      </c>
      <c r="B77" s="778"/>
      <c r="C77" s="779"/>
      <c r="D77" s="779"/>
      <c r="E77" s="779"/>
      <c r="F77" s="779"/>
      <c r="G77" s="779"/>
      <c r="H77" s="778" t="s">
        <v>49</v>
      </c>
      <c r="I77" s="778"/>
      <c r="J77" s="779"/>
      <c r="K77" s="779"/>
      <c r="L77" s="779"/>
      <c r="M77" s="779"/>
      <c r="N77" s="779"/>
    </row>
    <row r="78" spans="1:14">
      <c r="A78" s="778"/>
      <c r="B78" s="778"/>
      <c r="C78" s="779"/>
      <c r="D78" s="779"/>
      <c r="E78" s="779"/>
      <c r="F78" s="779"/>
      <c r="G78" s="779"/>
      <c r="H78" s="778"/>
      <c r="I78" s="778"/>
      <c r="J78" s="779"/>
      <c r="K78" s="779"/>
      <c r="L78" s="779"/>
      <c r="M78" s="779"/>
      <c r="N78" s="779"/>
    </row>
    <row r="79" spans="1:14">
      <c r="A79" s="778"/>
      <c r="B79" s="778"/>
      <c r="C79" s="779"/>
      <c r="D79" s="779"/>
      <c r="E79" s="779"/>
      <c r="F79" s="779"/>
      <c r="G79" s="779"/>
      <c r="H79" s="778"/>
      <c r="I79" s="778"/>
      <c r="J79" s="779"/>
      <c r="K79" s="779"/>
      <c r="L79" s="779"/>
      <c r="M79" s="779"/>
      <c r="N79" s="779"/>
    </row>
    <row r="80" spans="1:14">
      <c r="A80" s="778" t="s">
        <v>50</v>
      </c>
      <c r="B80" s="778"/>
      <c r="C80" s="779"/>
      <c r="D80" s="779"/>
      <c r="E80" s="779"/>
      <c r="F80" s="779"/>
      <c r="G80" s="779"/>
      <c r="H80" s="778" t="s">
        <v>50</v>
      </c>
      <c r="I80" s="778"/>
      <c r="J80" s="779"/>
      <c r="K80" s="779"/>
      <c r="L80" s="779"/>
      <c r="M80" s="779"/>
      <c r="N80" s="779"/>
    </row>
    <row r="81" spans="1:14">
      <c r="A81" s="778"/>
      <c r="B81" s="778"/>
      <c r="C81" s="779"/>
      <c r="D81" s="779"/>
      <c r="E81" s="779"/>
      <c r="F81" s="779"/>
      <c r="G81" s="779"/>
      <c r="H81" s="778"/>
      <c r="I81" s="778"/>
      <c r="J81" s="779"/>
      <c r="K81" s="779"/>
      <c r="L81" s="779"/>
      <c r="M81" s="779"/>
      <c r="N81" s="779"/>
    </row>
    <row r="82" spans="1:14">
      <c r="A82" s="778"/>
      <c r="B82" s="778"/>
      <c r="C82" s="779"/>
      <c r="D82" s="779"/>
      <c r="E82" s="779"/>
      <c r="F82" s="779"/>
      <c r="G82" s="779"/>
      <c r="H82" s="778"/>
      <c r="I82" s="778"/>
      <c r="J82" s="779"/>
      <c r="K82" s="779"/>
      <c r="L82" s="779"/>
      <c r="M82" s="779"/>
      <c r="N82" s="779"/>
    </row>
    <row r="83" spans="1:14">
      <c r="A83" s="108"/>
      <c r="B83" s="108"/>
      <c r="C83" s="108"/>
      <c r="D83" s="108"/>
      <c r="E83" s="108"/>
      <c r="F83" s="108"/>
      <c r="G83" s="108"/>
      <c r="H83" s="108"/>
      <c r="I83" s="108"/>
      <c r="J83" s="108"/>
      <c r="K83" s="108"/>
      <c r="L83" s="108"/>
      <c r="M83" s="108"/>
      <c r="N83" s="108"/>
    </row>
    <row r="84" spans="1:14" ht="12.75" customHeight="1">
      <c r="A84" s="785" t="s">
        <v>147</v>
      </c>
      <c r="B84" s="785"/>
      <c r="C84" s="785"/>
      <c r="D84" s="785"/>
      <c r="E84" s="785"/>
      <c r="F84" s="785"/>
      <c r="G84" s="785"/>
      <c r="H84" s="785"/>
      <c r="I84" s="785"/>
      <c r="J84" s="785"/>
      <c r="K84" s="785"/>
      <c r="L84" s="785"/>
      <c r="M84" s="785"/>
      <c r="N84" s="785"/>
    </row>
    <row r="85" spans="1:14" ht="31.5" customHeight="1">
      <c r="A85" s="181" t="s">
        <v>52</v>
      </c>
      <c r="B85" s="786" t="s">
        <v>53</v>
      </c>
      <c r="C85" s="786"/>
      <c r="D85" s="786"/>
      <c r="E85" s="786"/>
      <c r="F85" s="786"/>
      <c r="G85" s="787" t="s">
        <v>55</v>
      </c>
      <c r="H85" s="787"/>
      <c r="I85" s="787" t="s">
        <v>171</v>
      </c>
      <c r="J85" s="787"/>
      <c r="K85" s="787" t="s">
        <v>149</v>
      </c>
      <c r="L85" s="787"/>
      <c r="M85" s="732" t="s">
        <v>57</v>
      </c>
      <c r="N85" s="732"/>
    </row>
    <row r="86" spans="1:14">
      <c r="A86" s="182" t="s">
        <v>172</v>
      </c>
      <c r="B86" s="788" t="s">
        <v>173</v>
      </c>
      <c r="C86" s="788"/>
      <c r="D86" s="788"/>
      <c r="E86" s="788"/>
      <c r="F86" s="788"/>
      <c r="G86" s="789"/>
      <c r="H86" s="789"/>
      <c r="I86" s="790"/>
      <c r="J86" s="790"/>
      <c r="K86" s="791">
        <v>0.7</v>
      </c>
      <c r="L86" s="791"/>
      <c r="M86" s="792"/>
      <c r="N86" s="792"/>
    </row>
    <row r="87" spans="1:14">
      <c r="A87" s="183" t="s">
        <v>174</v>
      </c>
      <c r="B87" s="788" t="s">
        <v>175</v>
      </c>
      <c r="C87" s="788"/>
      <c r="D87" s="788"/>
      <c r="E87" s="788"/>
      <c r="F87" s="788"/>
      <c r="G87" s="789"/>
      <c r="H87" s="789"/>
      <c r="I87" s="790"/>
      <c r="J87" s="790"/>
      <c r="K87" s="791">
        <v>0.3</v>
      </c>
      <c r="L87" s="791"/>
      <c r="M87" s="792"/>
      <c r="N87" s="792"/>
    </row>
    <row r="88" spans="1:14">
      <c r="A88" s="183" t="s">
        <v>174</v>
      </c>
      <c r="B88" s="781" t="s">
        <v>176</v>
      </c>
      <c r="C88" s="781"/>
      <c r="D88" s="781"/>
      <c r="E88" s="781"/>
      <c r="F88" s="781"/>
      <c r="G88" s="789"/>
      <c r="H88" s="789"/>
      <c r="I88" s="790"/>
      <c r="J88" s="790"/>
      <c r="K88" s="791">
        <v>0.2</v>
      </c>
      <c r="L88" s="791"/>
      <c r="M88" s="792"/>
      <c r="N88" s="792"/>
    </row>
    <row r="89" spans="1:14">
      <c r="A89" s="183" t="s">
        <v>174</v>
      </c>
      <c r="B89" s="781" t="s">
        <v>264</v>
      </c>
      <c r="C89" s="781"/>
      <c r="D89" s="781"/>
      <c r="E89" s="781"/>
      <c r="F89" s="781"/>
      <c r="G89" s="789"/>
      <c r="H89" s="789"/>
      <c r="I89" s="790"/>
      <c r="J89" s="790"/>
      <c r="K89" s="791">
        <v>0.6</v>
      </c>
      <c r="L89" s="790"/>
      <c r="M89" s="792"/>
      <c r="N89" s="792"/>
    </row>
    <row r="90" spans="1:14">
      <c r="A90" s="183"/>
      <c r="B90" s="781"/>
      <c r="C90" s="781"/>
      <c r="D90" s="781"/>
      <c r="E90" s="781"/>
      <c r="F90" s="781"/>
      <c r="G90" s="789"/>
      <c r="H90" s="789"/>
      <c r="I90" s="790"/>
      <c r="J90" s="790"/>
      <c r="K90" s="790"/>
      <c r="L90" s="790"/>
      <c r="M90" s="792"/>
      <c r="N90" s="792"/>
    </row>
    <row r="91" spans="1:14">
      <c r="A91" s="183"/>
      <c r="B91" s="781"/>
      <c r="C91" s="781"/>
      <c r="D91" s="781"/>
      <c r="E91" s="781"/>
      <c r="F91" s="781"/>
      <c r="G91" s="789"/>
      <c r="H91" s="789"/>
      <c r="I91" s="790"/>
      <c r="J91" s="790"/>
      <c r="K91" s="790"/>
      <c r="L91" s="790"/>
      <c r="M91" s="792"/>
      <c r="N91" s="792"/>
    </row>
    <row r="92" spans="1:14">
      <c r="A92" s="183"/>
      <c r="B92" s="781"/>
      <c r="C92" s="781"/>
      <c r="D92" s="781"/>
      <c r="E92" s="781"/>
      <c r="F92" s="781"/>
      <c r="G92" s="789"/>
      <c r="H92" s="789"/>
      <c r="I92" s="790"/>
      <c r="J92" s="790"/>
      <c r="K92" s="790"/>
      <c r="L92" s="790"/>
      <c r="M92" s="792"/>
      <c r="N92" s="792"/>
    </row>
    <row r="93" spans="1:14">
      <c r="A93" s="183"/>
      <c r="B93" s="781"/>
      <c r="C93" s="781"/>
      <c r="D93" s="781"/>
      <c r="E93" s="781"/>
      <c r="F93" s="781"/>
      <c r="G93" s="789"/>
      <c r="H93" s="789"/>
      <c r="I93" s="790"/>
      <c r="J93" s="790"/>
      <c r="K93" s="790"/>
      <c r="L93" s="790"/>
      <c r="M93" s="792"/>
      <c r="N93" s="792"/>
    </row>
    <row r="94" spans="1:14">
      <c r="A94" s="183"/>
      <c r="B94" s="781"/>
      <c r="C94" s="781"/>
      <c r="D94" s="781"/>
      <c r="E94" s="781"/>
      <c r="F94" s="781"/>
      <c r="G94" s="789"/>
      <c r="H94" s="789"/>
      <c r="I94" s="790"/>
      <c r="J94" s="790"/>
      <c r="K94" s="790"/>
      <c r="L94" s="790"/>
      <c r="M94" s="792"/>
      <c r="N94" s="792"/>
    </row>
    <row r="95" spans="1:14">
      <c r="A95" s="184">
        <f>COUNTA(B86:F94)</f>
        <v>4</v>
      </c>
      <c r="B95" s="795" t="s">
        <v>58</v>
      </c>
      <c r="C95" s="795"/>
      <c r="D95" s="795"/>
      <c r="E95" s="795"/>
      <c r="F95" s="795"/>
      <c r="G95" s="795"/>
      <c r="H95" s="795"/>
      <c r="I95" s="795"/>
      <c r="J95" s="795"/>
      <c r="K95" s="795"/>
      <c r="L95" s="795"/>
      <c r="M95" s="794"/>
      <c r="N95" s="794"/>
    </row>
    <row r="96" spans="1:14">
      <c r="A96" s="108"/>
      <c r="B96" s="108"/>
      <c r="C96" s="108"/>
      <c r="D96" s="108"/>
      <c r="E96" s="108"/>
      <c r="F96" s="108"/>
      <c r="G96" s="108"/>
      <c r="H96" s="108"/>
      <c r="I96" s="108"/>
      <c r="J96" s="108"/>
      <c r="K96" s="108"/>
      <c r="L96" s="108"/>
      <c r="M96" s="108"/>
      <c r="N96" s="108"/>
    </row>
    <row r="97" spans="1:15" ht="12.75" customHeight="1">
      <c r="A97" s="785" t="s">
        <v>59</v>
      </c>
      <c r="B97" s="785"/>
      <c r="C97" s="785"/>
      <c r="D97" s="785"/>
      <c r="E97" s="785"/>
      <c r="F97" s="785"/>
      <c r="G97" s="785"/>
      <c r="H97" s="785"/>
      <c r="I97" s="785"/>
      <c r="J97" s="785"/>
      <c r="K97" s="785"/>
      <c r="L97" s="785"/>
      <c r="M97" s="785"/>
      <c r="N97" s="785"/>
    </row>
    <row r="98" spans="1:15" ht="12.75" customHeight="1">
      <c r="A98" s="778" t="s">
        <v>60</v>
      </c>
      <c r="B98" s="778"/>
      <c r="C98" s="778"/>
      <c r="D98" s="778"/>
      <c r="E98" s="796" t="s">
        <v>61</v>
      </c>
      <c r="F98" s="796"/>
      <c r="G98" s="796"/>
      <c r="H98" s="796"/>
      <c r="I98" s="796"/>
      <c r="J98" s="796"/>
      <c r="K98" s="796"/>
      <c r="L98" s="796"/>
      <c r="M98" s="794" t="s">
        <v>62</v>
      </c>
      <c r="N98" s="794"/>
    </row>
    <row r="99" spans="1:15">
      <c r="A99" s="781"/>
      <c r="B99" s="781"/>
      <c r="C99" s="781"/>
      <c r="D99" s="781"/>
      <c r="E99" s="793"/>
      <c r="F99" s="793"/>
      <c r="G99" s="793"/>
      <c r="H99" s="793"/>
      <c r="I99" s="793"/>
      <c r="J99" s="793"/>
      <c r="K99" s="793"/>
      <c r="L99" s="793"/>
      <c r="M99" s="792"/>
      <c r="N99" s="792"/>
    </row>
    <row r="100" spans="1:15">
      <c r="A100" s="781"/>
      <c r="B100" s="781"/>
      <c r="C100" s="781"/>
      <c r="D100" s="781"/>
      <c r="E100" s="793"/>
      <c r="F100" s="793"/>
      <c r="G100" s="793"/>
      <c r="H100" s="793"/>
      <c r="I100" s="793"/>
      <c r="J100" s="793"/>
      <c r="K100" s="793"/>
      <c r="L100" s="793"/>
      <c r="M100" s="792"/>
      <c r="N100" s="792"/>
      <c r="O100" s="75"/>
    </row>
    <row r="101" spans="1:15">
      <c r="A101" s="781"/>
      <c r="B101" s="781"/>
      <c r="C101" s="781"/>
      <c r="D101" s="781"/>
      <c r="E101" s="793"/>
      <c r="F101" s="793"/>
      <c r="G101" s="793"/>
      <c r="H101" s="793"/>
      <c r="I101" s="793"/>
      <c r="J101" s="793"/>
      <c r="K101" s="793"/>
      <c r="L101" s="793"/>
      <c r="M101" s="792"/>
      <c r="N101" s="792"/>
      <c r="O101" s="75"/>
    </row>
    <row r="102" spans="1:15">
      <c r="A102" s="781"/>
      <c r="B102" s="781"/>
      <c r="C102" s="781"/>
      <c r="D102" s="781"/>
      <c r="E102" s="793"/>
      <c r="F102" s="793"/>
      <c r="G102" s="793"/>
      <c r="H102" s="793"/>
      <c r="I102" s="793"/>
      <c r="J102" s="793"/>
      <c r="K102" s="793"/>
      <c r="L102" s="793"/>
      <c r="M102" s="792"/>
      <c r="N102" s="792"/>
    </row>
    <row r="103" spans="1:15">
      <c r="A103" s="781"/>
      <c r="B103" s="781"/>
      <c r="C103" s="781"/>
      <c r="D103" s="781"/>
      <c r="E103" s="793"/>
      <c r="F103" s="793"/>
      <c r="G103" s="793"/>
      <c r="H103" s="793"/>
      <c r="I103" s="793"/>
      <c r="J103" s="793"/>
      <c r="K103" s="793"/>
      <c r="L103" s="793"/>
      <c r="M103" s="792"/>
      <c r="N103" s="792"/>
    </row>
    <row r="104" spans="1:15">
      <c r="A104" s="781"/>
      <c r="B104" s="781"/>
      <c r="C104" s="781"/>
      <c r="D104" s="781"/>
      <c r="E104" s="793"/>
      <c r="F104" s="793"/>
      <c r="G104" s="793"/>
      <c r="H104" s="793"/>
      <c r="I104" s="793"/>
      <c r="J104" s="793"/>
      <c r="K104" s="793"/>
      <c r="L104" s="793"/>
      <c r="M104" s="792"/>
      <c r="N104" s="792"/>
    </row>
    <row r="105" spans="1:15">
      <c r="A105" s="781"/>
      <c r="B105" s="781"/>
      <c r="C105" s="781"/>
      <c r="D105" s="781"/>
      <c r="E105" s="793"/>
      <c r="F105" s="793"/>
      <c r="G105" s="793"/>
      <c r="H105" s="793"/>
      <c r="I105" s="793"/>
      <c r="J105" s="793"/>
      <c r="K105" s="793"/>
      <c r="L105" s="793"/>
      <c r="M105" s="792"/>
      <c r="N105" s="792"/>
    </row>
    <row r="106" spans="1:15">
      <c r="A106" s="781"/>
      <c r="B106" s="781"/>
      <c r="C106" s="781"/>
      <c r="D106" s="781"/>
      <c r="E106" s="793"/>
      <c r="F106" s="793"/>
      <c r="G106" s="793"/>
      <c r="H106" s="793"/>
      <c r="I106" s="793"/>
      <c r="J106" s="793"/>
      <c r="K106" s="793"/>
      <c r="L106" s="793"/>
      <c r="M106" s="792"/>
      <c r="N106" s="792"/>
    </row>
    <row r="107" spans="1:15">
      <c r="A107" s="781"/>
      <c r="B107" s="781"/>
      <c r="C107" s="781"/>
      <c r="D107" s="781"/>
      <c r="E107" s="793"/>
      <c r="F107" s="793"/>
      <c r="G107" s="793"/>
      <c r="H107" s="793"/>
      <c r="I107" s="793"/>
      <c r="J107" s="793"/>
      <c r="K107" s="793"/>
      <c r="L107" s="793"/>
      <c r="M107" s="792"/>
      <c r="N107" s="792"/>
    </row>
    <row r="108" spans="1:15">
      <c r="A108" s="781"/>
      <c r="B108" s="781"/>
      <c r="C108" s="781"/>
      <c r="D108" s="781"/>
      <c r="E108" s="793"/>
      <c r="F108" s="793"/>
      <c r="G108" s="793"/>
      <c r="H108" s="793"/>
      <c r="I108" s="793"/>
      <c r="J108" s="793"/>
      <c r="K108" s="793"/>
      <c r="L108" s="793"/>
      <c r="M108" s="792"/>
      <c r="N108" s="792"/>
    </row>
    <row r="109" spans="1:15">
      <c r="A109" s="781"/>
      <c r="B109" s="781"/>
      <c r="C109" s="781"/>
      <c r="D109" s="781"/>
      <c r="E109" s="793"/>
      <c r="F109" s="793"/>
      <c r="G109" s="793"/>
      <c r="H109" s="793"/>
      <c r="I109" s="793"/>
      <c r="J109" s="793"/>
      <c r="K109" s="793"/>
      <c r="L109" s="793"/>
      <c r="M109" s="792"/>
      <c r="N109" s="792"/>
    </row>
    <row r="110" spans="1:15">
      <c r="A110" s="781"/>
      <c r="B110" s="781"/>
      <c r="C110" s="781"/>
      <c r="D110" s="781"/>
      <c r="E110" s="793"/>
      <c r="F110" s="793"/>
      <c r="G110" s="793"/>
      <c r="H110" s="793"/>
      <c r="I110" s="793"/>
      <c r="J110" s="793"/>
      <c r="K110" s="793"/>
      <c r="L110" s="793"/>
      <c r="M110" s="792"/>
      <c r="N110" s="792"/>
    </row>
    <row r="111" spans="1:15">
      <c r="A111" s="781"/>
      <c r="B111" s="781"/>
      <c r="C111" s="781"/>
      <c r="D111" s="781"/>
      <c r="E111" s="793"/>
      <c r="F111" s="793"/>
      <c r="G111" s="793"/>
      <c r="H111" s="793"/>
      <c r="I111" s="793"/>
      <c r="J111" s="793"/>
      <c r="K111" s="793"/>
      <c r="L111" s="793"/>
      <c r="M111" s="792"/>
      <c r="N111" s="792"/>
    </row>
    <row r="112" spans="1:15">
      <c r="A112" s="781"/>
      <c r="B112" s="781"/>
      <c r="C112" s="781"/>
      <c r="D112" s="781"/>
      <c r="E112" s="793"/>
      <c r="F112" s="793"/>
      <c r="G112" s="793"/>
      <c r="H112" s="793"/>
      <c r="I112" s="793"/>
      <c r="J112" s="793"/>
      <c r="K112" s="793"/>
      <c r="L112" s="793"/>
      <c r="M112" s="792"/>
      <c r="N112" s="792"/>
    </row>
    <row r="113" spans="1:14" ht="12.75" customHeight="1">
      <c r="A113" s="794" t="s">
        <v>63</v>
      </c>
      <c r="B113" s="794"/>
      <c r="C113" s="794"/>
      <c r="D113" s="794"/>
      <c r="E113" s="794"/>
      <c r="F113" s="794"/>
      <c r="G113" s="794"/>
      <c r="H113" s="794"/>
      <c r="I113" s="794"/>
      <c r="J113" s="794"/>
      <c r="K113" s="794"/>
      <c r="L113" s="794"/>
      <c r="M113" s="794"/>
      <c r="N113" s="794"/>
    </row>
    <row r="65312" spans="246:250">
      <c r="IL65312" s="103" t="s">
        <v>64</v>
      </c>
      <c r="IM65312" s="103" t="s">
        <v>65</v>
      </c>
      <c r="IN65312" s="103" t="s">
        <v>66</v>
      </c>
      <c r="IO65312" s="103" t="s">
        <v>67</v>
      </c>
      <c r="IP65312" s="103" t="s">
        <v>68</v>
      </c>
    </row>
    <row r="65313" spans="246:250">
      <c r="IL65313" s="103" t="e">
        <f>#REF!&amp;$C$9</f>
        <v>#REF!</v>
      </c>
      <c r="IM65313" s="103" t="e">
        <f>#REF!</f>
        <v>#REF!</v>
      </c>
      <c r="IN65313" s="103" t="e">
        <f>$B$25&amp;" - "&amp;$B$26&amp;" - "&amp;$I$25&amp;" - "&amp;$I$30&amp;" - "&amp;#REF!&amp;" - "&amp;#REF!&amp;" - "&amp;#REF!&amp;" - "&amp;#REF!</f>
        <v>#REF!</v>
      </c>
      <c r="IO65313" s="103" t="e">
        <f>#REF!&amp;": "&amp;#REF!&amp;" - "&amp;$A$34&amp;": "&amp;#REF!&amp;" - "&amp;$A$35&amp;": "&amp;$I$34&amp;" - "&amp;#REF!&amp;": "&amp;#REF!&amp;" - "&amp;#REF!&amp;": "&amp;#REF!&amp;" - "&amp;#REF!&amp;": "&amp;$I$35&amp;" - "&amp;#REF!&amp;": "&amp;#REF!&amp;" - "&amp;$A$38&amp;": "&amp;$I$38&amp;" - "&amp;#REF!&amp;": "&amp;#REF!&amp;" - "&amp;$A$40&amp;": "&amp;$I$40&amp;" - "&amp;$A$41&amp;": "&amp;$I$41&amp;" - "&amp;#REF!&amp;": "&amp;#REF!&amp;" - "&amp;#REF!&amp;": "&amp;#REF!</f>
        <v>#REF!</v>
      </c>
      <c r="IP65313" s="103" t="e">
        <f>#REF!</f>
        <v>#REF!</v>
      </c>
    </row>
  </sheetData>
  <mergeCells count="237">
    <mergeCell ref="A46:H46"/>
    <mergeCell ref="K46:L46"/>
    <mergeCell ref="M46:N46"/>
    <mergeCell ref="A43:H43"/>
    <mergeCell ref="K43:L43"/>
    <mergeCell ref="M43:N43"/>
    <mergeCell ref="A44:H44"/>
    <mergeCell ref="K44:L44"/>
    <mergeCell ref="M44:N44"/>
    <mergeCell ref="A45:H45"/>
    <mergeCell ref="K45:L45"/>
    <mergeCell ref="M45:N45"/>
    <mergeCell ref="A113:L113"/>
    <mergeCell ref="M113:N113"/>
    <mergeCell ref="A84:N84"/>
    <mergeCell ref="B94:F94"/>
    <mergeCell ref="G94:H94"/>
    <mergeCell ref="I94:J94"/>
    <mergeCell ref="K94:L94"/>
    <mergeCell ref="B95:L95"/>
    <mergeCell ref="M95:N95"/>
    <mergeCell ref="A97:N97"/>
    <mergeCell ref="A98:D98"/>
    <mergeCell ref="E98:L98"/>
    <mergeCell ref="M98:N98"/>
    <mergeCell ref="A103:D104"/>
    <mergeCell ref="E103:L104"/>
    <mergeCell ref="M103:N104"/>
    <mergeCell ref="A105:D106"/>
    <mergeCell ref="E105:L106"/>
    <mergeCell ref="M105:N106"/>
    <mergeCell ref="M94:N94"/>
    <mergeCell ref="B91:F91"/>
    <mergeCell ref="G91:H91"/>
    <mergeCell ref="I91:J91"/>
    <mergeCell ref="K91:L91"/>
    <mergeCell ref="A70:B72"/>
    <mergeCell ref="C70:G72"/>
    <mergeCell ref="H70:I72"/>
    <mergeCell ref="J70:N72"/>
    <mergeCell ref="E109:L110"/>
    <mergeCell ref="M109:N110"/>
    <mergeCell ref="A111:D112"/>
    <mergeCell ref="E111:L112"/>
    <mergeCell ref="M111:N112"/>
    <mergeCell ref="A107:D108"/>
    <mergeCell ref="E107:L108"/>
    <mergeCell ref="M107:N108"/>
    <mergeCell ref="A109:D110"/>
    <mergeCell ref="A99:D100"/>
    <mergeCell ref="E99:L100"/>
    <mergeCell ref="M99:N100"/>
    <mergeCell ref="A101:D102"/>
    <mergeCell ref="E101:L102"/>
    <mergeCell ref="M101:N102"/>
    <mergeCell ref="B93:F93"/>
    <mergeCell ref="G93:H93"/>
    <mergeCell ref="I93:J93"/>
    <mergeCell ref="K93:L93"/>
    <mergeCell ref="M93:N93"/>
    <mergeCell ref="M91:N91"/>
    <mergeCell ref="B92:F92"/>
    <mergeCell ref="G92:H92"/>
    <mergeCell ref="I92:J92"/>
    <mergeCell ref="K92:L92"/>
    <mergeCell ref="M92:N92"/>
    <mergeCell ref="B89:F89"/>
    <mergeCell ref="G89:H89"/>
    <mergeCell ref="I89:J89"/>
    <mergeCell ref="K89:L89"/>
    <mergeCell ref="M89:N89"/>
    <mergeCell ref="B90:F90"/>
    <mergeCell ref="G90:H90"/>
    <mergeCell ref="I90:J90"/>
    <mergeCell ref="K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A76:G76"/>
    <mergeCell ref="H76:N76"/>
    <mergeCell ref="A77:B79"/>
    <mergeCell ref="C77:G79"/>
    <mergeCell ref="H77:I79"/>
    <mergeCell ref="J77:N79"/>
    <mergeCell ref="A80:B82"/>
    <mergeCell ref="C80:G82"/>
    <mergeCell ref="H80:I82"/>
    <mergeCell ref="J80:N82"/>
    <mergeCell ref="A73:B75"/>
    <mergeCell ref="C73:G75"/>
    <mergeCell ref="H73:I75"/>
    <mergeCell ref="J73:N75"/>
    <mergeCell ref="A66:E66"/>
    <mergeCell ref="F66:G66"/>
    <mergeCell ref="H66:L66"/>
    <mergeCell ref="M66:N66"/>
    <mergeCell ref="A55:H55"/>
    <mergeCell ref="I55:J55"/>
    <mergeCell ref="K55:L55"/>
    <mergeCell ref="M55:N55"/>
    <mergeCell ref="A56:N56"/>
    <mergeCell ref="A57:B57"/>
    <mergeCell ref="A58:B59"/>
    <mergeCell ref="A60:B61"/>
    <mergeCell ref="A62:B63"/>
    <mergeCell ref="A64:B65"/>
    <mergeCell ref="A67:E67"/>
    <mergeCell ref="F67:G67"/>
    <mergeCell ref="H67:L67"/>
    <mergeCell ref="M67:N67"/>
    <mergeCell ref="A69:G69"/>
    <mergeCell ref="H69:N69"/>
    <mergeCell ref="A53:H53"/>
    <mergeCell ref="I53:J53"/>
    <mergeCell ref="K53:L53"/>
    <mergeCell ref="M53:N53"/>
    <mergeCell ref="A54:H54"/>
    <mergeCell ref="I54:J54"/>
    <mergeCell ref="K54:L54"/>
    <mergeCell ref="M54:N54"/>
    <mergeCell ref="A51:H51"/>
    <mergeCell ref="I51:J51"/>
    <mergeCell ref="K51:L51"/>
    <mergeCell ref="M51:N51"/>
    <mergeCell ref="A52:H52"/>
    <mergeCell ref="I52:J52"/>
    <mergeCell ref="K52:L52"/>
    <mergeCell ref="M52:N52"/>
    <mergeCell ref="A49:H49"/>
    <mergeCell ref="K49:L49"/>
    <mergeCell ref="M49:N49"/>
    <mergeCell ref="A50:H50"/>
    <mergeCell ref="K50:L50"/>
    <mergeCell ref="M50:N50"/>
    <mergeCell ref="A47:H47"/>
    <mergeCell ref="K47:L47"/>
    <mergeCell ref="M47:N47"/>
    <mergeCell ref="A48:H48"/>
    <mergeCell ref="K48:L48"/>
    <mergeCell ref="M48:N48"/>
    <mergeCell ref="A41:H41"/>
    <mergeCell ref="K41:L41"/>
    <mergeCell ref="M41:N41"/>
    <mergeCell ref="A42:H42"/>
    <mergeCell ref="K42:L42"/>
    <mergeCell ref="M42:N42"/>
    <mergeCell ref="A39:H39"/>
    <mergeCell ref="K39:L39"/>
    <mergeCell ref="M39:N39"/>
    <mergeCell ref="A40:H40"/>
    <mergeCell ref="K40:L40"/>
    <mergeCell ref="M40:N40"/>
    <mergeCell ref="A37:H37"/>
    <mergeCell ref="I37:J37"/>
    <mergeCell ref="K37:L37"/>
    <mergeCell ref="M37:N37"/>
    <mergeCell ref="A38:H38"/>
    <mergeCell ref="K38:L38"/>
    <mergeCell ref="M38:N38"/>
    <mergeCell ref="A33:H33"/>
    <mergeCell ref="I33:J33"/>
    <mergeCell ref="A36:H36"/>
    <mergeCell ref="I36:J36"/>
    <mergeCell ref="K36:L36"/>
    <mergeCell ref="M36:N36"/>
    <mergeCell ref="I38:J38"/>
    <mergeCell ref="B27:G27"/>
    <mergeCell ref="I27:N27"/>
    <mergeCell ref="A34:H34"/>
    <mergeCell ref="I34:J34"/>
    <mergeCell ref="K34:L34"/>
    <mergeCell ref="M34:N34"/>
    <mergeCell ref="A35:H35"/>
    <mergeCell ref="I35:J35"/>
    <mergeCell ref="K35:L35"/>
    <mergeCell ref="M35:N35"/>
    <mergeCell ref="A32:H32"/>
    <mergeCell ref="I32:J32"/>
    <mergeCell ref="K32:L32"/>
    <mergeCell ref="M32:N32"/>
    <mergeCell ref="K33:L33"/>
    <mergeCell ref="M33:N33"/>
    <mergeCell ref="B30:G30"/>
    <mergeCell ref="I30:N30"/>
    <mergeCell ref="B28:G28"/>
    <mergeCell ref="I28:N28"/>
    <mergeCell ref="B29:G29"/>
    <mergeCell ref="I29:N29"/>
    <mergeCell ref="B26:G26"/>
    <mergeCell ref="I26:N26"/>
    <mergeCell ref="A5:D6"/>
    <mergeCell ref="E5:H6"/>
    <mergeCell ref="I5:N5"/>
    <mergeCell ref="I6:J6"/>
    <mergeCell ref="K6:L6"/>
    <mergeCell ref="M6:N6"/>
    <mergeCell ref="A9:B9"/>
    <mergeCell ref="C9:N9"/>
    <mergeCell ref="A10:B10"/>
    <mergeCell ref="C10:N10"/>
    <mergeCell ref="A11:B23"/>
    <mergeCell ref="C11:N23"/>
    <mergeCell ref="A7:D7"/>
    <mergeCell ref="E7:H7"/>
    <mergeCell ref="I7:J7"/>
    <mergeCell ref="K7:L7"/>
    <mergeCell ref="M7:N7"/>
    <mergeCell ref="A8:B8"/>
    <mergeCell ref="C8:N8"/>
    <mergeCell ref="A1:N1"/>
    <mergeCell ref="A2:D2"/>
    <mergeCell ref="E2:H2"/>
    <mergeCell ref="I2:K4"/>
    <mergeCell ref="L2:N4"/>
    <mergeCell ref="A3:D4"/>
    <mergeCell ref="E3:H4"/>
    <mergeCell ref="A24:N24"/>
    <mergeCell ref="B25:G25"/>
    <mergeCell ref="I25:N25"/>
  </mergeCells>
  <conditionalFormatting sqref="C60:N60 C58:N58 C62:N62 C64:N64">
    <cfRule type="cellIs" dxfId="10" priority="1" stopIfTrue="1" operator="equal">
      <formula>"x"</formula>
    </cfRule>
  </conditionalFormatting>
  <conditionalFormatting sqref="C61:N61 C59:N59 C63:N63 C65:N65">
    <cfRule type="cellIs" dxfId="9"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65441:N65460 IT65441:JE65460 SP65441:TA65460 ACL65441:ACW65460 AMH65441:AMS65460 AWD65441:AWO65460 BFZ65441:BGK65460 BPV65441:BQG65460 BZR65441:CAC65460 CJN65441:CJY65460 CTJ65441:CTU65460 DDF65441:DDQ65460 DNB65441:DNM65460 DWX65441:DXI65460 EGT65441:EHE65460 EQP65441:ERA65460 FAL65441:FAW65460 FKH65441:FKS65460 FUD65441:FUO65460 GDZ65441:GEK65460 GNV65441:GOG65460 GXR65441:GYC65460 HHN65441:HHY65460 HRJ65441:HRU65460 IBF65441:IBQ65460 ILB65441:ILM65460 IUX65441:IVI65460 JET65441:JFE65460 JOP65441:JPA65460 JYL65441:JYW65460 KIH65441:KIS65460 KSD65441:KSO65460 LBZ65441:LCK65460 LLV65441:LMG65460 LVR65441:LWC65460 MFN65441:MFY65460 MPJ65441:MPU65460 MZF65441:MZQ65460 NJB65441:NJM65460 NSX65441:NTI65460 OCT65441:ODE65460 OMP65441:ONA65460 OWL65441:OWW65460 PGH65441:PGS65460 PQD65441:PQO65460 PZZ65441:QAK65460 QJV65441:QKG65460 QTR65441:QUC65460 RDN65441:RDY65460 RNJ65441:RNU65460 RXF65441:RXQ65460 SHB65441:SHM65460 SQX65441:SRI65460 TAT65441:TBE65460 TKP65441:TLA65460 TUL65441:TUW65460 UEH65441:UES65460 UOD65441:UOO65460 UXZ65441:UYK65460 VHV65441:VIG65460 VRR65441:VSC65460 WBN65441:WBY65460 WLJ65441:WLU65460 WVF65441:WVQ65460 C130977:N130996 IT130977:JE130996 SP130977:TA130996 ACL130977:ACW130996 AMH130977:AMS130996 AWD130977:AWO130996 BFZ130977:BGK130996 BPV130977:BQG130996 BZR130977:CAC130996 CJN130977:CJY130996 CTJ130977:CTU130996 DDF130977:DDQ130996 DNB130977:DNM130996 DWX130977:DXI130996 EGT130977:EHE130996 EQP130977:ERA130996 FAL130977:FAW130996 FKH130977:FKS130996 FUD130977:FUO130996 GDZ130977:GEK130996 GNV130977:GOG130996 GXR130977:GYC130996 HHN130977:HHY130996 HRJ130977:HRU130996 IBF130977:IBQ130996 ILB130977:ILM130996 IUX130977:IVI130996 JET130977:JFE130996 JOP130977:JPA130996 JYL130977:JYW130996 KIH130977:KIS130996 KSD130977:KSO130996 LBZ130977:LCK130996 LLV130977:LMG130996 LVR130977:LWC130996 MFN130977:MFY130996 MPJ130977:MPU130996 MZF130977:MZQ130996 NJB130977:NJM130996 NSX130977:NTI130996 OCT130977:ODE130996 OMP130977:ONA130996 OWL130977:OWW130996 PGH130977:PGS130996 PQD130977:PQO130996 PZZ130977:QAK130996 QJV130977:QKG130996 QTR130977:QUC130996 RDN130977:RDY130996 RNJ130977:RNU130996 RXF130977:RXQ130996 SHB130977:SHM130996 SQX130977:SRI130996 TAT130977:TBE130996 TKP130977:TLA130996 TUL130977:TUW130996 UEH130977:UES130996 UOD130977:UOO130996 UXZ130977:UYK130996 VHV130977:VIG130996 VRR130977:VSC130996 WBN130977:WBY130996 WLJ130977:WLU130996 WVF130977:WVQ130996 C196513:N196532 IT196513:JE196532 SP196513:TA196532 ACL196513:ACW196532 AMH196513:AMS196532 AWD196513:AWO196532 BFZ196513:BGK196532 BPV196513:BQG196532 BZR196513:CAC196532 CJN196513:CJY196532 CTJ196513:CTU196532 DDF196513:DDQ196532 DNB196513:DNM196532 DWX196513:DXI196532 EGT196513:EHE196532 EQP196513:ERA196532 FAL196513:FAW196532 FKH196513:FKS196532 FUD196513:FUO196532 GDZ196513:GEK196532 GNV196513:GOG196532 GXR196513:GYC196532 HHN196513:HHY196532 HRJ196513:HRU196532 IBF196513:IBQ196532 ILB196513:ILM196532 IUX196513:IVI196532 JET196513:JFE196532 JOP196513:JPA196532 JYL196513:JYW196532 KIH196513:KIS196532 KSD196513:KSO196532 LBZ196513:LCK196532 LLV196513:LMG196532 LVR196513:LWC196532 MFN196513:MFY196532 MPJ196513:MPU196532 MZF196513:MZQ196532 NJB196513:NJM196532 NSX196513:NTI196532 OCT196513:ODE196532 OMP196513:ONA196532 OWL196513:OWW196532 PGH196513:PGS196532 PQD196513:PQO196532 PZZ196513:QAK196532 QJV196513:QKG196532 QTR196513:QUC196532 RDN196513:RDY196532 RNJ196513:RNU196532 RXF196513:RXQ196532 SHB196513:SHM196532 SQX196513:SRI196532 TAT196513:TBE196532 TKP196513:TLA196532 TUL196513:TUW196532 UEH196513:UES196532 UOD196513:UOO196532 UXZ196513:UYK196532 VHV196513:VIG196532 VRR196513:VSC196532 WBN196513:WBY196532 WLJ196513:WLU196532 WVF196513:WVQ196532 C262049:N262068 IT262049:JE262068 SP262049:TA262068 ACL262049:ACW262068 AMH262049:AMS262068 AWD262049:AWO262068 BFZ262049:BGK262068 BPV262049:BQG262068 BZR262049:CAC262068 CJN262049:CJY262068 CTJ262049:CTU262068 DDF262049:DDQ262068 DNB262049:DNM262068 DWX262049:DXI262068 EGT262049:EHE262068 EQP262049:ERA262068 FAL262049:FAW262068 FKH262049:FKS262068 FUD262049:FUO262068 GDZ262049:GEK262068 GNV262049:GOG262068 GXR262049:GYC262068 HHN262049:HHY262068 HRJ262049:HRU262068 IBF262049:IBQ262068 ILB262049:ILM262068 IUX262049:IVI262068 JET262049:JFE262068 JOP262049:JPA262068 JYL262049:JYW262068 KIH262049:KIS262068 KSD262049:KSO262068 LBZ262049:LCK262068 LLV262049:LMG262068 LVR262049:LWC262068 MFN262049:MFY262068 MPJ262049:MPU262068 MZF262049:MZQ262068 NJB262049:NJM262068 NSX262049:NTI262068 OCT262049:ODE262068 OMP262049:ONA262068 OWL262049:OWW262068 PGH262049:PGS262068 PQD262049:PQO262068 PZZ262049:QAK262068 QJV262049:QKG262068 QTR262049:QUC262068 RDN262049:RDY262068 RNJ262049:RNU262068 RXF262049:RXQ262068 SHB262049:SHM262068 SQX262049:SRI262068 TAT262049:TBE262068 TKP262049:TLA262068 TUL262049:TUW262068 UEH262049:UES262068 UOD262049:UOO262068 UXZ262049:UYK262068 VHV262049:VIG262068 VRR262049:VSC262068 WBN262049:WBY262068 WLJ262049:WLU262068 WVF262049:WVQ262068 C327585:N327604 IT327585:JE327604 SP327585:TA327604 ACL327585:ACW327604 AMH327585:AMS327604 AWD327585:AWO327604 BFZ327585:BGK327604 BPV327585:BQG327604 BZR327585:CAC327604 CJN327585:CJY327604 CTJ327585:CTU327604 DDF327585:DDQ327604 DNB327585:DNM327604 DWX327585:DXI327604 EGT327585:EHE327604 EQP327585:ERA327604 FAL327585:FAW327604 FKH327585:FKS327604 FUD327585:FUO327604 GDZ327585:GEK327604 GNV327585:GOG327604 GXR327585:GYC327604 HHN327585:HHY327604 HRJ327585:HRU327604 IBF327585:IBQ327604 ILB327585:ILM327604 IUX327585:IVI327604 JET327585:JFE327604 JOP327585:JPA327604 JYL327585:JYW327604 KIH327585:KIS327604 KSD327585:KSO327604 LBZ327585:LCK327604 LLV327585:LMG327604 LVR327585:LWC327604 MFN327585:MFY327604 MPJ327585:MPU327604 MZF327585:MZQ327604 NJB327585:NJM327604 NSX327585:NTI327604 OCT327585:ODE327604 OMP327585:ONA327604 OWL327585:OWW327604 PGH327585:PGS327604 PQD327585:PQO327604 PZZ327585:QAK327604 QJV327585:QKG327604 QTR327585:QUC327604 RDN327585:RDY327604 RNJ327585:RNU327604 RXF327585:RXQ327604 SHB327585:SHM327604 SQX327585:SRI327604 TAT327585:TBE327604 TKP327585:TLA327604 TUL327585:TUW327604 UEH327585:UES327604 UOD327585:UOO327604 UXZ327585:UYK327604 VHV327585:VIG327604 VRR327585:VSC327604 WBN327585:WBY327604 WLJ327585:WLU327604 WVF327585:WVQ327604 C393121:N393140 IT393121:JE393140 SP393121:TA393140 ACL393121:ACW393140 AMH393121:AMS393140 AWD393121:AWO393140 BFZ393121:BGK393140 BPV393121:BQG393140 BZR393121:CAC393140 CJN393121:CJY393140 CTJ393121:CTU393140 DDF393121:DDQ393140 DNB393121:DNM393140 DWX393121:DXI393140 EGT393121:EHE393140 EQP393121:ERA393140 FAL393121:FAW393140 FKH393121:FKS393140 FUD393121:FUO393140 GDZ393121:GEK393140 GNV393121:GOG393140 GXR393121:GYC393140 HHN393121:HHY393140 HRJ393121:HRU393140 IBF393121:IBQ393140 ILB393121:ILM393140 IUX393121:IVI393140 JET393121:JFE393140 JOP393121:JPA393140 JYL393121:JYW393140 KIH393121:KIS393140 KSD393121:KSO393140 LBZ393121:LCK393140 LLV393121:LMG393140 LVR393121:LWC393140 MFN393121:MFY393140 MPJ393121:MPU393140 MZF393121:MZQ393140 NJB393121:NJM393140 NSX393121:NTI393140 OCT393121:ODE393140 OMP393121:ONA393140 OWL393121:OWW393140 PGH393121:PGS393140 PQD393121:PQO393140 PZZ393121:QAK393140 QJV393121:QKG393140 QTR393121:QUC393140 RDN393121:RDY393140 RNJ393121:RNU393140 RXF393121:RXQ393140 SHB393121:SHM393140 SQX393121:SRI393140 TAT393121:TBE393140 TKP393121:TLA393140 TUL393121:TUW393140 UEH393121:UES393140 UOD393121:UOO393140 UXZ393121:UYK393140 VHV393121:VIG393140 VRR393121:VSC393140 WBN393121:WBY393140 WLJ393121:WLU393140 WVF393121:WVQ393140 C458657:N458676 IT458657:JE458676 SP458657:TA458676 ACL458657:ACW458676 AMH458657:AMS458676 AWD458657:AWO458676 BFZ458657:BGK458676 BPV458657:BQG458676 BZR458657:CAC458676 CJN458657:CJY458676 CTJ458657:CTU458676 DDF458657:DDQ458676 DNB458657:DNM458676 DWX458657:DXI458676 EGT458657:EHE458676 EQP458657:ERA458676 FAL458657:FAW458676 FKH458657:FKS458676 FUD458657:FUO458676 GDZ458657:GEK458676 GNV458657:GOG458676 GXR458657:GYC458676 HHN458657:HHY458676 HRJ458657:HRU458676 IBF458657:IBQ458676 ILB458657:ILM458676 IUX458657:IVI458676 JET458657:JFE458676 JOP458657:JPA458676 JYL458657:JYW458676 KIH458657:KIS458676 KSD458657:KSO458676 LBZ458657:LCK458676 LLV458657:LMG458676 LVR458657:LWC458676 MFN458657:MFY458676 MPJ458657:MPU458676 MZF458657:MZQ458676 NJB458657:NJM458676 NSX458657:NTI458676 OCT458657:ODE458676 OMP458657:ONA458676 OWL458657:OWW458676 PGH458657:PGS458676 PQD458657:PQO458676 PZZ458657:QAK458676 QJV458657:QKG458676 QTR458657:QUC458676 RDN458657:RDY458676 RNJ458657:RNU458676 RXF458657:RXQ458676 SHB458657:SHM458676 SQX458657:SRI458676 TAT458657:TBE458676 TKP458657:TLA458676 TUL458657:TUW458676 UEH458657:UES458676 UOD458657:UOO458676 UXZ458657:UYK458676 VHV458657:VIG458676 VRR458657:VSC458676 WBN458657:WBY458676 WLJ458657:WLU458676 WVF458657:WVQ458676 C524193:N524212 IT524193:JE524212 SP524193:TA524212 ACL524193:ACW524212 AMH524193:AMS524212 AWD524193:AWO524212 BFZ524193:BGK524212 BPV524193:BQG524212 BZR524193:CAC524212 CJN524193:CJY524212 CTJ524193:CTU524212 DDF524193:DDQ524212 DNB524193:DNM524212 DWX524193:DXI524212 EGT524193:EHE524212 EQP524193:ERA524212 FAL524193:FAW524212 FKH524193:FKS524212 FUD524193:FUO524212 GDZ524193:GEK524212 GNV524193:GOG524212 GXR524193:GYC524212 HHN524193:HHY524212 HRJ524193:HRU524212 IBF524193:IBQ524212 ILB524193:ILM524212 IUX524193:IVI524212 JET524193:JFE524212 JOP524193:JPA524212 JYL524193:JYW524212 KIH524193:KIS524212 KSD524193:KSO524212 LBZ524193:LCK524212 LLV524193:LMG524212 LVR524193:LWC524212 MFN524193:MFY524212 MPJ524193:MPU524212 MZF524193:MZQ524212 NJB524193:NJM524212 NSX524193:NTI524212 OCT524193:ODE524212 OMP524193:ONA524212 OWL524193:OWW524212 PGH524193:PGS524212 PQD524193:PQO524212 PZZ524193:QAK524212 QJV524193:QKG524212 QTR524193:QUC524212 RDN524193:RDY524212 RNJ524193:RNU524212 RXF524193:RXQ524212 SHB524193:SHM524212 SQX524193:SRI524212 TAT524193:TBE524212 TKP524193:TLA524212 TUL524193:TUW524212 UEH524193:UES524212 UOD524193:UOO524212 UXZ524193:UYK524212 VHV524193:VIG524212 VRR524193:VSC524212 WBN524193:WBY524212 WLJ524193:WLU524212 WVF524193:WVQ524212 C589729:N589748 IT589729:JE589748 SP589729:TA589748 ACL589729:ACW589748 AMH589729:AMS589748 AWD589729:AWO589748 BFZ589729:BGK589748 BPV589729:BQG589748 BZR589729:CAC589748 CJN589729:CJY589748 CTJ589729:CTU589748 DDF589729:DDQ589748 DNB589729:DNM589748 DWX589729:DXI589748 EGT589729:EHE589748 EQP589729:ERA589748 FAL589729:FAW589748 FKH589729:FKS589748 FUD589729:FUO589748 GDZ589729:GEK589748 GNV589729:GOG589748 GXR589729:GYC589748 HHN589729:HHY589748 HRJ589729:HRU589748 IBF589729:IBQ589748 ILB589729:ILM589748 IUX589729:IVI589748 JET589729:JFE589748 JOP589729:JPA589748 JYL589729:JYW589748 KIH589729:KIS589748 KSD589729:KSO589748 LBZ589729:LCK589748 LLV589729:LMG589748 LVR589729:LWC589748 MFN589729:MFY589748 MPJ589729:MPU589748 MZF589729:MZQ589748 NJB589729:NJM589748 NSX589729:NTI589748 OCT589729:ODE589748 OMP589729:ONA589748 OWL589729:OWW589748 PGH589729:PGS589748 PQD589729:PQO589748 PZZ589729:QAK589748 QJV589729:QKG589748 QTR589729:QUC589748 RDN589729:RDY589748 RNJ589729:RNU589748 RXF589729:RXQ589748 SHB589729:SHM589748 SQX589729:SRI589748 TAT589729:TBE589748 TKP589729:TLA589748 TUL589729:TUW589748 UEH589729:UES589748 UOD589729:UOO589748 UXZ589729:UYK589748 VHV589729:VIG589748 VRR589729:VSC589748 WBN589729:WBY589748 WLJ589729:WLU589748 WVF589729:WVQ589748 C655265:N655284 IT655265:JE655284 SP655265:TA655284 ACL655265:ACW655284 AMH655265:AMS655284 AWD655265:AWO655284 BFZ655265:BGK655284 BPV655265:BQG655284 BZR655265:CAC655284 CJN655265:CJY655284 CTJ655265:CTU655284 DDF655265:DDQ655284 DNB655265:DNM655284 DWX655265:DXI655284 EGT655265:EHE655284 EQP655265:ERA655284 FAL655265:FAW655284 FKH655265:FKS655284 FUD655265:FUO655284 GDZ655265:GEK655284 GNV655265:GOG655284 GXR655265:GYC655284 HHN655265:HHY655284 HRJ655265:HRU655284 IBF655265:IBQ655284 ILB655265:ILM655284 IUX655265:IVI655284 JET655265:JFE655284 JOP655265:JPA655284 JYL655265:JYW655284 KIH655265:KIS655284 KSD655265:KSO655284 LBZ655265:LCK655284 LLV655265:LMG655284 LVR655265:LWC655284 MFN655265:MFY655284 MPJ655265:MPU655284 MZF655265:MZQ655284 NJB655265:NJM655284 NSX655265:NTI655284 OCT655265:ODE655284 OMP655265:ONA655284 OWL655265:OWW655284 PGH655265:PGS655284 PQD655265:PQO655284 PZZ655265:QAK655284 QJV655265:QKG655284 QTR655265:QUC655284 RDN655265:RDY655284 RNJ655265:RNU655284 RXF655265:RXQ655284 SHB655265:SHM655284 SQX655265:SRI655284 TAT655265:TBE655284 TKP655265:TLA655284 TUL655265:TUW655284 UEH655265:UES655284 UOD655265:UOO655284 UXZ655265:UYK655284 VHV655265:VIG655284 VRR655265:VSC655284 WBN655265:WBY655284 WLJ655265:WLU655284 WVF655265:WVQ655284 C720801:N720820 IT720801:JE720820 SP720801:TA720820 ACL720801:ACW720820 AMH720801:AMS720820 AWD720801:AWO720820 BFZ720801:BGK720820 BPV720801:BQG720820 BZR720801:CAC720820 CJN720801:CJY720820 CTJ720801:CTU720820 DDF720801:DDQ720820 DNB720801:DNM720820 DWX720801:DXI720820 EGT720801:EHE720820 EQP720801:ERA720820 FAL720801:FAW720820 FKH720801:FKS720820 FUD720801:FUO720820 GDZ720801:GEK720820 GNV720801:GOG720820 GXR720801:GYC720820 HHN720801:HHY720820 HRJ720801:HRU720820 IBF720801:IBQ720820 ILB720801:ILM720820 IUX720801:IVI720820 JET720801:JFE720820 JOP720801:JPA720820 JYL720801:JYW720820 KIH720801:KIS720820 KSD720801:KSO720820 LBZ720801:LCK720820 LLV720801:LMG720820 LVR720801:LWC720820 MFN720801:MFY720820 MPJ720801:MPU720820 MZF720801:MZQ720820 NJB720801:NJM720820 NSX720801:NTI720820 OCT720801:ODE720820 OMP720801:ONA720820 OWL720801:OWW720820 PGH720801:PGS720820 PQD720801:PQO720820 PZZ720801:QAK720820 QJV720801:QKG720820 QTR720801:QUC720820 RDN720801:RDY720820 RNJ720801:RNU720820 RXF720801:RXQ720820 SHB720801:SHM720820 SQX720801:SRI720820 TAT720801:TBE720820 TKP720801:TLA720820 TUL720801:TUW720820 UEH720801:UES720820 UOD720801:UOO720820 UXZ720801:UYK720820 VHV720801:VIG720820 VRR720801:VSC720820 WBN720801:WBY720820 WLJ720801:WLU720820 WVF720801:WVQ720820 C786337:N786356 IT786337:JE786356 SP786337:TA786356 ACL786337:ACW786356 AMH786337:AMS786356 AWD786337:AWO786356 BFZ786337:BGK786356 BPV786337:BQG786356 BZR786337:CAC786356 CJN786337:CJY786356 CTJ786337:CTU786356 DDF786337:DDQ786356 DNB786337:DNM786356 DWX786337:DXI786356 EGT786337:EHE786356 EQP786337:ERA786356 FAL786337:FAW786356 FKH786337:FKS786356 FUD786337:FUO786356 GDZ786337:GEK786356 GNV786337:GOG786356 GXR786337:GYC786356 HHN786337:HHY786356 HRJ786337:HRU786356 IBF786337:IBQ786356 ILB786337:ILM786356 IUX786337:IVI786356 JET786337:JFE786356 JOP786337:JPA786356 JYL786337:JYW786356 KIH786337:KIS786356 KSD786337:KSO786356 LBZ786337:LCK786356 LLV786337:LMG786356 LVR786337:LWC786356 MFN786337:MFY786356 MPJ786337:MPU786356 MZF786337:MZQ786356 NJB786337:NJM786356 NSX786337:NTI786356 OCT786337:ODE786356 OMP786337:ONA786356 OWL786337:OWW786356 PGH786337:PGS786356 PQD786337:PQO786356 PZZ786337:QAK786356 QJV786337:QKG786356 QTR786337:QUC786356 RDN786337:RDY786356 RNJ786337:RNU786356 RXF786337:RXQ786356 SHB786337:SHM786356 SQX786337:SRI786356 TAT786337:TBE786356 TKP786337:TLA786356 TUL786337:TUW786356 UEH786337:UES786356 UOD786337:UOO786356 UXZ786337:UYK786356 VHV786337:VIG786356 VRR786337:VSC786356 WBN786337:WBY786356 WLJ786337:WLU786356 WVF786337:WVQ786356 C851873:N851892 IT851873:JE851892 SP851873:TA851892 ACL851873:ACW851892 AMH851873:AMS851892 AWD851873:AWO851892 BFZ851873:BGK851892 BPV851873:BQG851892 BZR851873:CAC851892 CJN851873:CJY851892 CTJ851873:CTU851892 DDF851873:DDQ851892 DNB851873:DNM851892 DWX851873:DXI851892 EGT851873:EHE851892 EQP851873:ERA851892 FAL851873:FAW851892 FKH851873:FKS851892 FUD851873:FUO851892 GDZ851873:GEK851892 GNV851873:GOG851892 GXR851873:GYC851892 HHN851873:HHY851892 HRJ851873:HRU851892 IBF851873:IBQ851892 ILB851873:ILM851892 IUX851873:IVI851892 JET851873:JFE851892 JOP851873:JPA851892 JYL851873:JYW851892 KIH851873:KIS851892 KSD851873:KSO851892 LBZ851873:LCK851892 LLV851873:LMG851892 LVR851873:LWC851892 MFN851873:MFY851892 MPJ851873:MPU851892 MZF851873:MZQ851892 NJB851873:NJM851892 NSX851873:NTI851892 OCT851873:ODE851892 OMP851873:ONA851892 OWL851873:OWW851892 PGH851873:PGS851892 PQD851873:PQO851892 PZZ851873:QAK851892 QJV851873:QKG851892 QTR851873:QUC851892 RDN851873:RDY851892 RNJ851873:RNU851892 RXF851873:RXQ851892 SHB851873:SHM851892 SQX851873:SRI851892 TAT851873:TBE851892 TKP851873:TLA851892 TUL851873:TUW851892 UEH851873:UES851892 UOD851873:UOO851892 UXZ851873:UYK851892 VHV851873:VIG851892 VRR851873:VSC851892 WBN851873:WBY851892 WLJ851873:WLU851892 WVF851873:WVQ851892 C917409:N917428 IT917409:JE917428 SP917409:TA917428 ACL917409:ACW917428 AMH917409:AMS917428 AWD917409:AWO917428 BFZ917409:BGK917428 BPV917409:BQG917428 BZR917409:CAC917428 CJN917409:CJY917428 CTJ917409:CTU917428 DDF917409:DDQ917428 DNB917409:DNM917428 DWX917409:DXI917428 EGT917409:EHE917428 EQP917409:ERA917428 FAL917409:FAW917428 FKH917409:FKS917428 FUD917409:FUO917428 GDZ917409:GEK917428 GNV917409:GOG917428 GXR917409:GYC917428 HHN917409:HHY917428 HRJ917409:HRU917428 IBF917409:IBQ917428 ILB917409:ILM917428 IUX917409:IVI917428 JET917409:JFE917428 JOP917409:JPA917428 JYL917409:JYW917428 KIH917409:KIS917428 KSD917409:KSO917428 LBZ917409:LCK917428 LLV917409:LMG917428 LVR917409:LWC917428 MFN917409:MFY917428 MPJ917409:MPU917428 MZF917409:MZQ917428 NJB917409:NJM917428 NSX917409:NTI917428 OCT917409:ODE917428 OMP917409:ONA917428 OWL917409:OWW917428 PGH917409:PGS917428 PQD917409:PQO917428 PZZ917409:QAK917428 QJV917409:QKG917428 QTR917409:QUC917428 RDN917409:RDY917428 RNJ917409:RNU917428 RXF917409:RXQ917428 SHB917409:SHM917428 SQX917409:SRI917428 TAT917409:TBE917428 TKP917409:TLA917428 TUL917409:TUW917428 UEH917409:UES917428 UOD917409:UOO917428 UXZ917409:UYK917428 VHV917409:VIG917428 VRR917409:VSC917428 WBN917409:WBY917428 WLJ917409:WLU917428 WVF917409:WVQ917428 C982945:N982964 IT982945:JE982964 SP982945:TA982964 ACL982945:ACW982964 AMH982945:AMS982964 AWD982945:AWO982964 BFZ982945:BGK982964 BPV982945:BQG982964 BZR982945:CAC982964 CJN982945:CJY982964 CTJ982945:CTU982964 DDF982945:DDQ982964 DNB982945:DNM982964 DWX982945:DXI982964 EGT982945:EHE982964 EQP982945:ERA982964 FAL982945:FAW982964 FKH982945:FKS982964 FUD982945:FUO982964 GDZ982945:GEK982964 GNV982945:GOG982964 GXR982945:GYC982964 HHN982945:HHY982964 HRJ982945:HRU982964 IBF982945:IBQ982964 ILB982945:ILM982964 IUX982945:IVI982964 JET982945:JFE982964 JOP982945:JPA982964 JYL982945:JYW982964 KIH982945:KIS982964 KSD982945:KSO982964 LBZ982945:LCK982964 LLV982945:LMG982964 LVR982945:LWC982964 MFN982945:MFY982964 MPJ982945:MPU982964 MZF982945:MZQ982964 NJB982945:NJM982964 NSX982945:NTI982964 OCT982945:ODE982964 OMP982945:ONA982964 OWL982945:OWW982964 PGH982945:PGS982964 PQD982945:PQO982964 PZZ982945:QAK982964 QJV982945:QKG982964 QTR982945:QUC982964 RDN982945:RDY982964 RNJ982945:RNU982964 RXF982945:RXQ982964 SHB982945:SHM982964 SQX982945:SRI982964 TAT982945:TBE982964 TKP982945:TLA982964 TUL982945:TUW982964 UEH982945:UES982964 UOD982945:UOO982964 UXZ982945:UYK982964 VHV982945:VIG982964 VRR982945:VSC982964 WBN982945:WBY982964 WLJ982945:WLU982964 WVF982945:WVQ982964 C58:N65 IT58:JE65 SP58:TA65 ACL58:ACW65 AMH58:AMS65 AWD58:AWO65 BFZ58:BGK65 BPV58:BQG65 BZR58:CAC65 CJN58:CJY65 CTJ58:CTU65 DDF58:DDQ65 DNB58:DNM65 DWX58:DXI65 EGT58:EHE65 EQP58:ERA65 FAL58:FAW65 FKH58:FKS65 FUD58:FUO65 GDZ58:GEK65 GNV58:GOG65 GXR58:GYC65 HHN58:HHY65 HRJ58:HRU65 IBF58:IBQ65 ILB58:ILM65 IUX58:IVI65 JET58:JFE65 JOP58:JPA65 JYL58:JYW65 KIH58:KIS65 KSD58:KSO65 LBZ58:LCK65 LLV58:LMG65 LVR58:LWC65 MFN58:MFY65 MPJ58:MPU65 MZF58:MZQ65 NJB58:NJM65 NSX58:NTI65 OCT58:ODE65 OMP58:ONA65 OWL58:OWW65 PGH58:PGS65 PQD58:PQO65 PZZ58:QAK65 QJV58:QKG65 QTR58:QUC65 RDN58:RDY65 RNJ58:RNU65 RXF58:RXQ65 SHB58:SHM65 SQX58:SRI65 TAT58:TBE65 TKP58:TLA65 TUL58:TUW65 UEH58:UES65 UOD58:UOO65 UXZ58:UYK65 VHV58:VIG65 VRR58:VSC65 WBN58:WBY65 WLJ58:WLU65 WVF58:WVQ65">
      <formula1>0</formula1>
      <formula2>0</formula2>
    </dataValidation>
  </dataValidations>
  <pageMargins left="0.7" right="0.7" top="0.75" bottom="0.75" header="0.3" footer="0.3"/>
  <pageSetup paperSize="8" scale="8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Q65309"/>
  <sheetViews>
    <sheetView workbookViewId="0">
      <selection activeCell="C8" sqref="C8:N8"/>
    </sheetView>
  </sheetViews>
  <sheetFormatPr defaultColWidth="8.85546875" defaultRowHeight="12.75"/>
  <cols>
    <col min="1" max="1" width="8.42578125" style="60" customWidth="1"/>
    <col min="2" max="2" width="10.7109375" style="60" customWidth="1"/>
    <col min="3" max="3" width="10.42578125" style="60" customWidth="1"/>
    <col min="4" max="4" width="5.5703125" style="60" customWidth="1"/>
    <col min="5" max="6" width="6.42578125" style="60" customWidth="1"/>
    <col min="7" max="7" width="3.28515625" style="60" customWidth="1"/>
    <col min="8" max="8" width="10" style="60" customWidth="1"/>
    <col min="9" max="9" width="6.42578125" style="60" customWidth="1"/>
    <col min="10" max="10" width="14.140625" style="60" customWidth="1"/>
    <col min="11" max="11" width="3.28515625" style="60" customWidth="1"/>
    <col min="12" max="12" width="11.42578125" style="60" customWidth="1"/>
    <col min="13" max="13" width="6.42578125" style="60" customWidth="1"/>
    <col min="14" max="14" width="11" style="60" customWidth="1"/>
    <col min="15" max="240" width="8.85546875" style="60"/>
    <col min="241" max="241" width="14.140625" style="60" customWidth="1"/>
    <col min="242" max="252" width="8.85546875" style="60"/>
    <col min="253" max="253" width="8.42578125" style="60" customWidth="1"/>
    <col min="254" max="254" width="12.28515625" style="60" customWidth="1"/>
    <col min="255" max="255" width="10.42578125" style="60" customWidth="1"/>
    <col min="256" max="256" width="8.42578125" style="60" customWidth="1"/>
    <col min="257" max="259" width="6.42578125" style="60" customWidth="1"/>
    <col min="260" max="260" width="14" style="60" customWidth="1"/>
    <col min="261" max="261" width="6.42578125" style="60" customWidth="1"/>
    <col min="262" max="262" width="14.140625" style="60" customWidth="1"/>
    <col min="263" max="263" width="6.42578125" style="60" customWidth="1"/>
    <col min="264" max="264" width="11.42578125" style="60" customWidth="1"/>
    <col min="265" max="265" width="6.42578125" style="60" customWidth="1"/>
    <col min="266" max="266" width="11" style="60" customWidth="1"/>
    <col min="267" max="267" width="8.85546875" style="60"/>
    <col min="268" max="268" width="10.140625" style="60" customWidth="1"/>
    <col min="269" max="269" width="8.85546875" style="60"/>
    <col min="270" max="270" width="11.42578125" style="60" customWidth="1"/>
    <col min="271" max="496" width="8.85546875" style="60"/>
    <col min="497" max="497" width="14.140625" style="60" customWidth="1"/>
    <col min="498" max="508" width="8.85546875" style="60"/>
    <col min="509" max="509" width="8.42578125" style="60" customWidth="1"/>
    <col min="510" max="510" width="12.28515625" style="60" customWidth="1"/>
    <col min="511" max="511" width="10.42578125" style="60" customWidth="1"/>
    <col min="512" max="512" width="8.42578125" style="60" customWidth="1"/>
    <col min="513" max="515" width="6.42578125" style="60" customWidth="1"/>
    <col min="516" max="516" width="14" style="60" customWidth="1"/>
    <col min="517" max="517" width="6.42578125" style="60" customWidth="1"/>
    <col min="518" max="518" width="14.140625" style="60" customWidth="1"/>
    <col min="519" max="519" width="6.42578125" style="60" customWidth="1"/>
    <col min="520" max="520" width="11.42578125" style="60" customWidth="1"/>
    <col min="521" max="521" width="6.42578125" style="60" customWidth="1"/>
    <col min="522" max="522" width="11" style="60" customWidth="1"/>
    <col min="523" max="523" width="8.85546875" style="60"/>
    <col min="524" max="524" width="10.140625" style="60" customWidth="1"/>
    <col min="525" max="525" width="8.85546875" style="60"/>
    <col min="526" max="526" width="11.42578125" style="60" customWidth="1"/>
    <col min="527" max="752" width="8.85546875" style="60"/>
    <col min="753" max="753" width="14.140625" style="60" customWidth="1"/>
    <col min="754" max="764" width="8.85546875" style="60"/>
    <col min="765" max="765" width="8.42578125" style="60" customWidth="1"/>
    <col min="766" max="766" width="12.28515625" style="60" customWidth="1"/>
    <col min="767" max="767" width="10.42578125" style="60" customWidth="1"/>
    <col min="768" max="768" width="8.42578125" style="60" customWidth="1"/>
    <col min="769" max="771" width="6.42578125" style="60" customWidth="1"/>
    <col min="772" max="772" width="14" style="60" customWidth="1"/>
    <col min="773" max="773" width="6.42578125" style="60" customWidth="1"/>
    <col min="774" max="774" width="14.140625" style="60" customWidth="1"/>
    <col min="775" max="775" width="6.42578125" style="60" customWidth="1"/>
    <col min="776" max="776" width="11.42578125" style="60" customWidth="1"/>
    <col min="777" max="777" width="6.42578125" style="60" customWidth="1"/>
    <col min="778" max="778" width="11" style="60" customWidth="1"/>
    <col min="779" max="779" width="8.85546875" style="60"/>
    <col min="780" max="780" width="10.140625" style="60" customWidth="1"/>
    <col min="781" max="781" width="8.85546875" style="60"/>
    <col min="782" max="782" width="11.42578125" style="60" customWidth="1"/>
    <col min="783" max="1008" width="8.85546875" style="60"/>
    <col min="1009" max="1009" width="14.140625" style="60" customWidth="1"/>
    <col min="1010" max="1020" width="8.85546875" style="60"/>
    <col min="1021" max="1021" width="8.42578125" style="60" customWidth="1"/>
    <col min="1022" max="1022" width="12.28515625" style="60" customWidth="1"/>
    <col min="1023" max="1023" width="10.42578125" style="60" customWidth="1"/>
    <col min="1024" max="1024" width="8.42578125" style="60" customWidth="1"/>
    <col min="1025" max="1027" width="6.42578125" style="60" customWidth="1"/>
    <col min="1028" max="1028" width="14" style="60" customWidth="1"/>
    <col min="1029" max="1029" width="6.42578125" style="60" customWidth="1"/>
    <col min="1030" max="1030" width="14.140625" style="60" customWidth="1"/>
    <col min="1031" max="1031" width="6.42578125" style="60" customWidth="1"/>
    <col min="1032" max="1032" width="11.42578125" style="60" customWidth="1"/>
    <col min="1033" max="1033" width="6.42578125" style="60" customWidth="1"/>
    <col min="1034" max="1034" width="11" style="60" customWidth="1"/>
    <col min="1035" max="1035" width="8.85546875" style="60"/>
    <col min="1036" max="1036" width="10.140625" style="60" customWidth="1"/>
    <col min="1037" max="1037" width="8.85546875" style="60"/>
    <col min="1038" max="1038" width="11.42578125" style="60" customWidth="1"/>
    <col min="1039" max="1264" width="8.85546875" style="60"/>
    <col min="1265" max="1265" width="14.140625" style="60" customWidth="1"/>
    <col min="1266" max="1276" width="8.85546875" style="60"/>
    <col min="1277" max="1277" width="8.42578125" style="60" customWidth="1"/>
    <col min="1278" max="1278" width="12.28515625" style="60" customWidth="1"/>
    <col min="1279" max="1279" width="10.42578125" style="60" customWidth="1"/>
    <col min="1280" max="1280" width="8.42578125" style="60" customWidth="1"/>
    <col min="1281" max="1283" width="6.42578125" style="60" customWidth="1"/>
    <col min="1284" max="1284" width="14" style="60" customWidth="1"/>
    <col min="1285" max="1285" width="6.42578125" style="60" customWidth="1"/>
    <col min="1286" max="1286" width="14.140625" style="60" customWidth="1"/>
    <col min="1287" max="1287" width="6.42578125" style="60" customWidth="1"/>
    <col min="1288" max="1288" width="11.42578125" style="60" customWidth="1"/>
    <col min="1289" max="1289" width="6.42578125" style="60" customWidth="1"/>
    <col min="1290" max="1290" width="11" style="60" customWidth="1"/>
    <col min="1291" max="1291" width="8.85546875" style="60"/>
    <col min="1292" max="1292" width="10.140625" style="60" customWidth="1"/>
    <col min="1293" max="1293" width="8.85546875" style="60"/>
    <col min="1294" max="1294" width="11.42578125" style="60" customWidth="1"/>
    <col min="1295" max="1520" width="8.85546875" style="60"/>
    <col min="1521" max="1521" width="14.140625" style="60" customWidth="1"/>
    <col min="1522" max="1532" width="8.85546875" style="60"/>
    <col min="1533" max="1533" width="8.42578125" style="60" customWidth="1"/>
    <col min="1534" max="1534" width="12.28515625" style="60" customWidth="1"/>
    <col min="1535" max="1535" width="10.42578125" style="60" customWidth="1"/>
    <col min="1536" max="1536" width="8.42578125" style="60" customWidth="1"/>
    <col min="1537" max="1539" width="6.42578125" style="60" customWidth="1"/>
    <col min="1540" max="1540" width="14" style="60" customWidth="1"/>
    <col min="1541" max="1541" width="6.42578125" style="60" customWidth="1"/>
    <col min="1542" max="1542" width="14.140625" style="60" customWidth="1"/>
    <col min="1543" max="1543" width="6.42578125" style="60" customWidth="1"/>
    <col min="1544" max="1544" width="11.42578125" style="60" customWidth="1"/>
    <col min="1545" max="1545" width="6.42578125" style="60" customWidth="1"/>
    <col min="1546" max="1546" width="11" style="60" customWidth="1"/>
    <col min="1547" max="1547" width="8.85546875" style="60"/>
    <col min="1548" max="1548" width="10.140625" style="60" customWidth="1"/>
    <col min="1549" max="1549" width="8.85546875" style="60"/>
    <col min="1550" max="1550" width="11.42578125" style="60" customWidth="1"/>
    <col min="1551" max="1776" width="8.85546875" style="60"/>
    <col min="1777" max="1777" width="14.140625" style="60" customWidth="1"/>
    <col min="1778" max="1788" width="8.85546875" style="60"/>
    <col min="1789" max="1789" width="8.42578125" style="60" customWidth="1"/>
    <col min="1790" max="1790" width="12.28515625" style="60" customWidth="1"/>
    <col min="1791" max="1791" width="10.42578125" style="60" customWidth="1"/>
    <col min="1792" max="1792" width="8.42578125" style="60" customWidth="1"/>
    <col min="1793" max="1795" width="6.42578125" style="60" customWidth="1"/>
    <col min="1796" max="1796" width="14" style="60" customWidth="1"/>
    <col min="1797" max="1797" width="6.42578125" style="60" customWidth="1"/>
    <col min="1798" max="1798" width="14.140625" style="60" customWidth="1"/>
    <col min="1799" max="1799" width="6.42578125" style="60" customWidth="1"/>
    <col min="1800" max="1800" width="11.42578125" style="60" customWidth="1"/>
    <col min="1801" max="1801" width="6.42578125" style="60" customWidth="1"/>
    <col min="1802" max="1802" width="11" style="60" customWidth="1"/>
    <col min="1803" max="1803" width="8.85546875" style="60"/>
    <col min="1804" max="1804" width="10.140625" style="60" customWidth="1"/>
    <col min="1805" max="1805" width="8.85546875" style="60"/>
    <col min="1806" max="1806" width="11.42578125" style="60" customWidth="1"/>
    <col min="1807" max="2032" width="8.85546875" style="60"/>
    <col min="2033" max="2033" width="14.140625" style="60" customWidth="1"/>
    <col min="2034" max="2044" width="8.85546875" style="60"/>
    <col min="2045" max="2045" width="8.42578125" style="60" customWidth="1"/>
    <col min="2046" max="2046" width="12.28515625" style="60" customWidth="1"/>
    <col min="2047" max="2047" width="10.42578125" style="60" customWidth="1"/>
    <col min="2048" max="2048" width="8.42578125" style="60" customWidth="1"/>
    <col min="2049" max="2051" width="6.42578125" style="60" customWidth="1"/>
    <col min="2052" max="2052" width="14" style="60" customWidth="1"/>
    <col min="2053" max="2053" width="6.42578125" style="60" customWidth="1"/>
    <col min="2054" max="2054" width="14.140625" style="60" customWidth="1"/>
    <col min="2055" max="2055" width="6.42578125" style="60" customWidth="1"/>
    <col min="2056" max="2056" width="11.42578125" style="60" customWidth="1"/>
    <col min="2057" max="2057" width="6.42578125" style="60" customWidth="1"/>
    <col min="2058" max="2058" width="11" style="60" customWidth="1"/>
    <col min="2059" max="2059" width="8.85546875" style="60"/>
    <col min="2060" max="2060" width="10.140625" style="60" customWidth="1"/>
    <col min="2061" max="2061" width="8.85546875" style="60"/>
    <col min="2062" max="2062" width="11.42578125" style="60" customWidth="1"/>
    <col min="2063" max="2288" width="8.85546875" style="60"/>
    <col min="2289" max="2289" width="14.140625" style="60" customWidth="1"/>
    <col min="2290" max="2300" width="8.85546875" style="60"/>
    <col min="2301" max="2301" width="8.42578125" style="60" customWidth="1"/>
    <col min="2302" max="2302" width="12.28515625" style="60" customWidth="1"/>
    <col min="2303" max="2303" width="10.42578125" style="60" customWidth="1"/>
    <col min="2304" max="2304" width="8.42578125" style="60" customWidth="1"/>
    <col min="2305" max="2307" width="6.42578125" style="60" customWidth="1"/>
    <col min="2308" max="2308" width="14" style="60" customWidth="1"/>
    <col min="2309" max="2309" width="6.42578125" style="60" customWidth="1"/>
    <col min="2310" max="2310" width="14.140625" style="60" customWidth="1"/>
    <col min="2311" max="2311" width="6.42578125" style="60" customWidth="1"/>
    <col min="2312" max="2312" width="11.42578125" style="60" customWidth="1"/>
    <col min="2313" max="2313" width="6.42578125" style="60" customWidth="1"/>
    <col min="2314" max="2314" width="11" style="60" customWidth="1"/>
    <col min="2315" max="2315" width="8.85546875" style="60"/>
    <col min="2316" max="2316" width="10.140625" style="60" customWidth="1"/>
    <col min="2317" max="2317" width="8.85546875" style="60"/>
    <col min="2318" max="2318" width="11.42578125" style="60" customWidth="1"/>
    <col min="2319" max="2544" width="8.85546875" style="60"/>
    <col min="2545" max="2545" width="14.140625" style="60" customWidth="1"/>
    <col min="2546" max="2556" width="8.85546875" style="60"/>
    <col min="2557" max="2557" width="8.42578125" style="60" customWidth="1"/>
    <col min="2558" max="2558" width="12.28515625" style="60" customWidth="1"/>
    <col min="2559" max="2559" width="10.42578125" style="60" customWidth="1"/>
    <col min="2560" max="2560" width="8.42578125" style="60" customWidth="1"/>
    <col min="2561" max="2563" width="6.42578125" style="60" customWidth="1"/>
    <col min="2564" max="2564" width="14" style="60" customWidth="1"/>
    <col min="2565" max="2565" width="6.42578125" style="60" customWidth="1"/>
    <col min="2566" max="2566" width="14.140625" style="60" customWidth="1"/>
    <col min="2567" max="2567" width="6.42578125" style="60" customWidth="1"/>
    <col min="2568" max="2568" width="11.42578125" style="60" customWidth="1"/>
    <col min="2569" max="2569" width="6.42578125" style="60" customWidth="1"/>
    <col min="2570" max="2570" width="11" style="60" customWidth="1"/>
    <col min="2571" max="2571" width="8.85546875" style="60"/>
    <col min="2572" max="2572" width="10.140625" style="60" customWidth="1"/>
    <col min="2573" max="2573" width="8.85546875" style="60"/>
    <col min="2574" max="2574" width="11.42578125" style="60" customWidth="1"/>
    <col min="2575" max="2800" width="8.85546875" style="60"/>
    <col min="2801" max="2801" width="14.140625" style="60" customWidth="1"/>
    <col min="2802" max="2812" width="8.85546875" style="60"/>
    <col min="2813" max="2813" width="8.42578125" style="60" customWidth="1"/>
    <col min="2814" max="2814" width="12.28515625" style="60" customWidth="1"/>
    <col min="2815" max="2815" width="10.42578125" style="60" customWidth="1"/>
    <col min="2816" max="2816" width="8.42578125" style="60" customWidth="1"/>
    <col min="2817" max="2819" width="6.42578125" style="60" customWidth="1"/>
    <col min="2820" max="2820" width="14" style="60" customWidth="1"/>
    <col min="2821" max="2821" width="6.42578125" style="60" customWidth="1"/>
    <col min="2822" max="2822" width="14.140625" style="60" customWidth="1"/>
    <col min="2823" max="2823" width="6.42578125" style="60" customWidth="1"/>
    <col min="2824" max="2824" width="11.42578125" style="60" customWidth="1"/>
    <col min="2825" max="2825" width="6.42578125" style="60" customWidth="1"/>
    <col min="2826" max="2826" width="11" style="60" customWidth="1"/>
    <col min="2827" max="2827" width="8.85546875" style="60"/>
    <col min="2828" max="2828" width="10.140625" style="60" customWidth="1"/>
    <col min="2829" max="2829" width="8.85546875" style="60"/>
    <col min="2830" max="2830" width="11.42578125" style="60" customWidth="1"/>
    <col min="2831" max="3056" width="8.85546875" style="60"/>
    <col min="3057" max="3057" width="14.140625" style="60" customWidth="1"/>
    <col min="3058" max="3068" width="8.85546875" style="60"/>
    <col min="3069" max="3069" width="8.42578125" style="60" customWidth="1"/>
    <col min="3070" max="3070" width="12.28515625" style="60" customWidth="1"/>
    <col min="3071" max="3071" width="10.42578125" style="60" customWidth="1"/>
    <col min="3072" max="3072" width="8.42578125" style="60" customWidth="1"/>
    <col min="3073" max="3075" width="6.42578125" style="60" customWidth="1"/>
    <col min="3076" max="3076" width="14" style="60" customWidth="1"/>
    <col min="3077" max="3077" width="6.42578125" style="60" customWidth="1"/>
    <col min="3078" max="3078" width="14.140625" style="60" customWidth="1"/>
    <col min="3079" max="3079" width="6.42578125" style="60" customWidth="1"/>
    <col min="3080" max="3080" width="11.42578125" style="60" customWidth="1"/>
    <col min="3081" max="3081" width="6.42578125" style="60" customWidth="1"/>
    <col min="3082" max="3082" width="11" style="60" customWidth="1"/>
    <col min="3083" max="3083" width="8.85546875" style="60"/>
    <col min="3084" max="3084" width="10.140625" style="60" customWidth="1"/>
    <col min="3085" max="3085" width="8.85546875" style="60"/>
    <col min="3086" max="3086" width="11.42578125" style="60" customWidth="1"/>
    <col min="3087" max="3312" width="8.85546875" style="60"/>
    <col min="3313" max="3313" width="14.140625" style="60" customWidth="1"/>
    <col min="3314" max="3324" width="8.85546875" style="60"/>
    <col min="3325" max="3325" width="8.42578125" style="60" customWidth="1"/>
    <col min="3326" max="3326" width="12.28515625" style="60" customWidth="1"/>
    <col min="3327" max="3327" width="10.42578125" style="60" customWidth="1"/>
    <col min="3328" max="3328" width="8.42578125" style="60" customWidth="1"/>
    <col min="3329" max="3331" width="6.42578125" style="60" customWidth="1"/>
    <col min="3332" max="3332" width="14" style="60" customWidth="1"/>
    <col min="3333" max="3333" width="6.42578125" style="60" customWidth="1"/>
    <col min="3334" max="3334" width="14.140625" style="60" customWidth="1"/>
    <col min="3335" max="3335" width="6.42578125" style="60" customWidth="1"/>
    <col min="3336" max="3336" width="11.42578125" style="60" customWidth="1"/>
    <col min="3337" max="3337" width="6.42578125" style="60" customWidth="1"/>
    <col min="3338" max="3338" width="11" style="60" customWidth="1"/>
    <col min="3339" max="3339" width="8.85546875" style="60"/>
    <col min="3340" max="3340" width="10.140625" style="60" customWidth="1"/>
    <col min="3341" max="3341" width="8.85546875" style="60"/>
    <col min="3342" max="3342" width="11.42578125" style="60" customWidth="1"/>
    <col min="3343" max="3568" width="8.85546875" style="60"/>
    <col min="3569" max="3569" width="14.140625" style="60" customWidth="1"/>
    <col min="3570" max="3580" width="8.85546875" style="60"/>
    <col min="3581" max="3581" width="8.42578125" style="60" customWidth="1"/>
    <col min="3582" max="3582" width="12.28515625" style="60" customWidth="1"/>
    <col min="3583" max="3583" width="10.42578125" style="60" customWidth="1"/>
    <col min="3584" max="3584" width="8.42578125" style="60" customWidth="1"/>
    <col min="3585" max="3587" width="6.42578125" style="60" customWidth="1"/>
    <col min="3588" max="3588" width="14" style="60" customWidth="1"/>
    <col min="3589" max="3589" width="6.42578125" style="60" customWidth="1"/>
    <col min="3590" max="3590" width="14.140625" style="60" customWidth="1"/>
    <col min="3591" max="3591" width="6.42578125" style="60" customWidth="1"/>
    <col min="3592" max="3592" width="11.42578125" style="60" customWidth="1"/>
    <col min="3593" max="3593" width="6.42578125" style="60" customWidth="1"/>
    <col min="3594" max="3594" width="11" style="60" customWidth="1"/>
    <col min="3595" max="3595" width="8.85546875" style="60"/>
    <col min="3596" max="3596" width="10.140625" style="60" customWidth="1"/>
    <col min="3597" max="3597" width="8.85546875" style="60"/>
    <col min="3598" max="3598" width="11.42578125" style="60" customWidth="1"/>
    <col min="3599" max="3824" width="8.85546875" style="60"/>
    <col min="3825" max="3825" width="14.140625" style="60" customWidth="1"/>
    <col min="3826" max="3836" width="8.85546875" style="60"/>
    <col min="3837" max="3837" width="8.42578125" style="60" customWidth="1"/>
    <col min="3838" max="3838" width="12.28515625" style="60" customWidth="1"/>
    <col min="3839" max="3839" width="10.42578125" style="60" customWidth="1"/>
    <col min="3840" max="3840" width="8.42578125" style="60" customWidth="1"/>
    <col min="3841" max="3843" width="6.42578125" style="60" customWidth="1"/>
    <col min="3844" max="3844" width="14" style="60" customWidth="1"/>
    <col min="3845" max="3845" width="6.42578125" style="60" customWidth="1"/>
    <col min="3846" max="3846" width="14.140625" style="60" customWidth="1"/>
    <col min="3847" max="3847" width="6.42578125" style="60" customWidth="1"/>
    <col min="3848" max="3848" width="11.42578125" style="60" customWidth="1"/>
    <col min="3849" max="3849" width="6.42578125" style="60" customWidth="1"/>
    <col min="3850" max="3850" width="11" style="60" customWidth="1"/>
    <col min="3851" max="3851" width="8.85546875" style="60"/>
    <col min="3852" max="3852" width="10.140625" style="60" customWidth="1"/>
    <col min="3853" max="3853" width="8.85546875" style="60"/>
    <col min="3854" max="3854" width="11.42578125" style="60" customWidth="1"/>
    <col min="3855" max="4080" width="8.85546875" style="60"/>
    <col min="4081" max="4081" width="14.140625" style="60" customWidth="1"/>
    <col min="4082" max="4092" width="8.85546875" style="60"/>
    <col min="4093" max="4093" width="8.42578125" style="60" customWidth="1"/>
    <col min="4094" max="4094" width="12.28515625" style="60" customWidth="1"/>
    <col min="4095" max="4095" width="10.42578125" style="60" customWidth="1"/>
    <col min="4096" max="4096" width="8.42578125" style="60" customWidth="1"/>
    <col min="4097" max="4099" width="6.42578125" style="60" customWidth="1"/>
    <col min="4100" max="4100" width="14" style="60" customWidth="1"/>
    <col min="4101" max="4101" width="6.42578125" style="60" customWidth="1"/>
    <col min="4102" max="4102" width="14.140625" style="60" customWidth="1"/>
    <col min="4103" max="4103" width="6.42578125" style="60" customWidth="1"/>
    <col min="4104" max="4104" width="11.42578125" style="60" customWidth="1"/>
    <col min="4105" max="4105" width="6.42578125" style="60" customWidth="1"/>
    <col min="4106" max="4106" width="11" style="60" customWidth="1"/>
    <col min="4107" max="4107" width="8.85546875" style="60"/>
    <col min="4108" max="4108" width="10.140625" style="60" customWidth="1"/>
    <col min="4109" max="4109" width="8.85546875" style="60"/>
    <col min="4110" max="4110" width="11.42578125" style="60" customWidth="1"/>
    <col min="4111" max="4336" width="8.85546875" style="60"/>
    <col min="4337" max="4337" width="14.140625" style="60" customWidth="1"/>
    <col min="4338" max="4348" width="8.85546875" style="60"/>
    <col min="4349" max="4349" width="8.42578125" style="60" customWidth="1"/>
    <col min="4350" max="4350" width="12.28515625" style="60" customWidth="1"/>
    <col min="4351" max="4351" width="10.42578125" style="60" customWidth="1"/>
    <col min="4352" max="4352" width="8.42578125" style="60" customWidth="1"/>
    <col min="4353" max="4355" width="6.42578125" style="60" customWidth="1"/>
    <col min="4356" max="4356" width="14" style="60" customWidth="1"/>
    <col min="4357" max="4357" width="6.42578125" style="60" customWidth="1"/>
    <col min="4358" max="4358" width="14.140625" style="60" customWidth="1"/>
    <col min="4359" max="4359" width="6.42578125" style="60" customWidth="1"/>
    <col min="4360" max="4360" width="11.42578125" style="60" customWidth="1"/>
    <col min="4361" max="4361" width="6.42578125" style="60" customWidth="1"/>
    <col min="4362" max="4362" width="11" style="60" customWidth="1"/>
    <col min="4363" max="4363" width="8.85546875" style="60"/>
    <col min="4364" max="4364" width="10.140625" style="60" customWidth="1"/>
    <col min="4365" max="4365" width="8.85546875" style="60"/>
    <col min="4366" max="4366" width="11.42578125" style="60" customWidth="1"/>
    <col min="4367" max="4592" width="8.85546875" style="60"/>
    <col min="4593" max="4593" width="14.140625" style="60" customWidth="1"/>
    <col min="4594" max="4604" width="8.85546875" style="60"/>
    <col min="4605" max="4605" width="8.42578125" style="60" customWidth="1"/>
    <col min="4606" max="4606" width="12.28515625" style="60" customWidth="1"/>
    <col min="4607" max="4607" width="10.42578125" style="60" customWidth="1"/>
    <col min="4608" max="4608" width="8.42578125" style="60" customWidth="1"/>
    <col min="4609" max="4611" width="6.42578125" style="60" customWidth="1"/>
    <col min="4612" max="4612" width="14" style="60" customWidth="1"/>
    <col min="4613" max="4613" width="6.42578125" style="60" customWidth="1"/>
    <col min="4614" max="4614" width="14.140625" style="60" customWidth="1"/>
    <col min="4615" max="4615" width="6.42578125" style="60" customWidth="1"/>
    <col min="4616" max="4616" width="11.42578125" style="60" customWidth="1"/>
    <col min="4617" max="4617" width="6.42578125" style="60" customWidth="1"/>
    <col min="4618" max="4618" width="11" style="60" customWidth="1"/>
    <col min="4619" max="4619" width="8.85546875" style="60"/>
    <col min="4620" max="4620" width="10.140625" style="60" customWidth="1"/>
    <col min="4621" max="4621" width="8.85546875" style="60"/>
    <col min="4622" max="4622" width="11.42578125" style="60" customWidth="1"/>
    <col min="4623" max="4848" width="8.85546875" style="60"/>
    <col min="4849" max="4849" width="14.140625" style="60" customWidth="1"/>
    <col min="4850" max="4860" width="8.85546875" style="60"/>
    <col min="4861" max="4861" width="8.42578125" style="60" customWidth="1"/>
    <col min="4862" max="4862" width="12.28515625" style="60" customWidth="1"/>
    <col min="4863" max="4863" width="10.42578125" style="60" customWidth="1"/>
    <col min="4864" max="4864" width="8.42578125" style="60" customWidth="1"/>
    <col min="4865" max="4867" width="6.42578125" style="60" customWidth="1"/>
    <col min="4868" max="4868" width="14" style="60" customWidth="1"/>
    <col min="4869" max="4869" width="6.42578125" style="60" customWidth="1"/>
    <col min="4870" max="4870" width="14.140625" style="60" customWidth="1"/>
    <col min="4871" max="4871" width="6.42578125" style="60" customWidth="1"/>
    <col min="4872" max="4872" width="11.42578125" style="60" customWidth="1"/>
    <col min="4873" max="4873" width="6.42578125" style="60" customWidth="1"/>
    <col min="4874" max="4874" width="11" style="60" customWidth="1"/>
    <col min="4875" max="4875" width="8.85546875" style="60"/>
    <col min="4876" max="4876" width="10.140625" style="60" customWidth="1"/>
    <col min="4877" max="4877" width="8.85546875" style="60"/>
    <col min="4878" max="4878" width="11.42578125" style="60" customWidth="1"/>
    <col min="4879" max="5104" width="8.85546875" style="60"/>
    <col min="5105" max="5105" width="14.140625" style="60" customWidth="1"/>
    <col min="5106" max="5116" width="8.85546875" style="60"/>
    <col min="5117" max="5117" width="8.42578125" style="60" customWidth="1"/>
    <col min="5118" max="5118" width="12.28515625" style="60" customWidth="1"/>
    <col min="5119" max="5119" width="10.42578125" style="60" customWidth="1"/>
    <col min="5120" max="5120" width="8.42578125" style="60" customWidth="1"/>
    <col min="5121" max="5123" width="6.42578125" style="60" customWidth="1"/>
    <col min="5124" max="5124" width="14" style="60" customWidth="1"/>
    <col min="5125" max="5125" width="6.42578125" style="60" customWidth="1"/>
    <col min="5126" max="5126" width="14.140625" style="60" customWidth="1"/>
    <col min="5127" max="5127" width="6.42578125" style="60" customWidth="1"/>
    <col min="5128" max="5128" width="11.42578125" style="60" customWidth="1"/>
    <col min="5129" max="5129" width="6.42578125" style="60" customWidth="1"/>
    <col min="5130" max="5130" width="11" style="60" customWidth="1"/>
    <col min="5131" max="5131" width="8.85546875" style="60"/>
    <col min="5132" max="5132" width="10.140625" style="60" customWidth="1"/>
    <col min="5133" max="5133" width="8.85546875" style="60"/>
    <col min="5134" max="5134" width="11.42578125" style="60" customWidth="1"/>
    <col min="5135" max="5360" width="8.85546875" style="60"/>
    <col min="5361" max="5361" width="14.140625" style="60" customWidth="1"/>
    <col min="5362" max="5372" width="8.85546875" style="60"/>
    <col min="5373" max="5373" width="8.42578125" style="60" customWidth="1"/>
    <col min="5374" max="5374" width="12.28515625" style="60" customWidth="1"/>
    <col min="5375" max="5375" width="10.42578125" style="60" customWidth="1"/>
    <col min="5376" max="5376" width="8.42578125" style="60" customWidth="1"/>
    <col min="5377" max="5379" width="6.42578125" style="60" customWidth="1"/>
    <col min="5380" max="5380" width="14" style="60" customWidth="1"/>
    <col min="5381" max="5381" width="6.42578125" style="60" customWidth="1"/>
    <col min="5382" max="5382" width="14.140625" style="60" customWidth="1"/>
    <col min="5383" max="5383" width="6.42578125" style="60" customWidth="1"/>
    <col min="5384" max="5384" width="11.42578125" style="60" customWidth="1"/>
    <col min="5385" max="5385" width="6.42578125" style="60" customWidth="1"/>
    <col min="5386" max="5386" width="11" style="60" customWidth="1"/>
    <col min="5387" max="5387" width="8.85546875" style="60"/>
    <col min="5388" max="5388" width="10.140625" style="60" customWidth="1"/>
    <col min="5389" max="5389" width="8.85546875" style="60"/>
    <col min="5390" max="5390" width="11.42578125" style="60" customWidth="1"/>
    <col min="5391" max="5616" width="8.85546875" style="60"/>
    <col min="5617" max="5617" width="14.140625" style="60" customWidth="1"/>
    <col min="5618" max="5628" width="8.85546875" style="60"/>
    <col min="5629" max="5629" width="8.42578125" style="60" customWidth="1"/>
    <col min="5630" max="5630" width="12.28515625" style="60" customWidth="1"/>
    <col min="5631" max="5631" width="10.42578125" style="60" customWidth="1"/>
    <col min="5632" max="5632" width="8.42578125" style="60" customWidth="1"/>
    <col min="5633" max="5635" width="6.42578125" style="60" customWidth="1"/>
    <col min="5636" max="5636" width="14" style="60" customWidth="1"/>
    <col min="5637" max="5637" width="6.42578125" style="60" customWidth="1"/>
    <col min="5638" max="5638" width="14.140625" style="60" customWidth="1"/>
    <col min="5639" max="5639" width="6.42578125" style="60" customWidth="1"/>
    <col min="5640" max="5640" width="11.42578125" style="60" customWidth="1"/>
    <col min="5641" max="5641" width="6.42578125" style="60" customWidth="1"/>
    <col min="5642" max="5642" width="11" style="60" customWidth="1"/>
    <col min="5643" max="5643" width="8.85546875" style="60"/>
    <col min="5644" max="5644" width="10.140625" style="60" customWidth="1"/>
    <col min="5645" max="5645" width="8.85546875" style="60"/>
    <col min="5646" max="5646" width="11.42578125" style="60" customWidth="1"/>
    <col min="5647" max="5872" width="8.85546875" style="60"/>
    <col min="5873" max="5873" width="14.140625" style="60" customWidth="1"/>
    <col min="5874" max="5884" width="8.85546875" style="60"/>
    <col min="5885" max="5885" width="8.42578125" style="60" customWidth="1"/>
    <col min="5886" max="5886" width="12.28515625" style="60" customWidth="1"/>
    <col min="5887" max="5887" width="10.42578125" style="60" customWidth="1"/>
    <col min="5888" max="5888" width="8.42578125" style="60" customWidth="1"/>
    <col min="5889" max="5891" width="6.42578125" style="60" customWidth="1"/>
    <col min="5892" max="5892" width="14" style="60" customWidth="1"/>
    <col min="5893" max="5893" width="6.42578125" style="60" customWidth="1"/>
    <col min="5894" max="5894" width="14.140625" style="60" customWidth="1"/>
    <col min="5895" max="5895" width="6.42578125" style="60" customWidth="1"/>
    <col min="5896" max="5896" width="11.42578125" style="60" customWidth="1"/>
    <col min="5897" max="5897" width="6.42578125" style="60" customWidth="1"/>
    <col min="5898" max="5898" width="11" style="60" customWidth="1"/>
    <col min="5899" max="5899" width="8.85546875" style="60"/>
    <col min="5900" max="5900" width="10.140625" style="60" customWidth="1"/>
    <col min="5901" max="5901" width="8.85546875" style="60"/>
    <col min="5902" max="5902" width="11.42578125" style="60" customWidth="1"/>
    <col min="5903" max="6128" width="8.85546875" style="60"/>
    <col min="6129" max="6129" width="14.140625" style="60" customWidth="1"/>
    <col min="6130" max="6140" width="8.85546875" style="60"/>
    <col min="6141" max="6141" width="8.42578125" style="60" customWidth="1"/>
    <col min="6142" max="6142" width="12.28515625" style="60" customWidth="1"/>
    <col min="6143" max="6143" width="10.42578125" style="60" customWidth="1"/>
    <col min="6144" max="6144" width="8.42578125" style="60" customWidth="1"/>
    <col min="6145" max="6147" width="6.42578125" style="60" customWidth="1"/>
    <col min="6148" max="6148" width="14" style="60" customWidth="1"/>
    <col min="6149" max="6149" width="6.42578125" style="60" customWidth="1"/>
    <col min="6150" max="6150" width="14.140625" style="60" customWidth="1"/>
    <col min="6151" max="6151" width="6.42578125" style="60" customWidth="1"/>
    <col min="6152" max="6152" width="11.42578125" style="60" customWidth="1"/>
    <col min="6153" max="6153" width="6.42578125" style="60" customWidth="1"/>
    <col min="6154" max="6154" width="11" style="60" customWidth="1"/>
    <col min="6155" max="6155" width="8.85546875" style="60"/>
    <col min="6156" max="6156" width="10.140625" style="60" customWidth="1"/>
    <col min="6157" max="6157" width="8.85546875" style="60"/>
    <col min="6158" max="6158" width="11.42578125" style="60" customWidth="1"/>
    <col min="6159" max="6384" width="8.85546875" style="60"/>
    <col min="6385" max="6385" width="14.140625" style="60" customWidth="1"/>
    <col min="6386" max="6396" width="8.85546875" style="60"/>
    <col min="6397" max="6397" width="8.42578125" style="60" customWidth="1"/>
    <col min="6398" max="6398" width="12.28515625" style="60" customWidth="1"/>
    <col min="6399" max="6399" width="10.42578125" style="60" customWidth="1"/>
    <col min="6400" max="6400" width="8.42578125" style="60" customWidth="1"/>
    <col min="6401" max="6403" width="6.42578125" style="60" customWidth="1"/>
    <col min="6404" max="6404" width="14" style="60" customWidth="1"/>
    <col min="6405" max="6405" width="6.42578125" style="60" customWidth="1"/>
    <col min="6406" max="6406" width="14.140625" style="60" customWidth="1"/>
    <col min="6407" max="6407" width="6.42578125" style="60" customWidth="1"/>
    <col min="6408" max="6408" width="11.42578125" style="60" customWidth="1"/>
    <col min="6409" max="6409" width="6.42578125" style="60" customWidth="1"/>
    <col min="6410" max="6410" width="11" style="60" customWidth="1"/>
    <col min="6411" max="6411" width="8.85546875" style="60"/>
    <col min="6412" max="6412" width="10.140625" style="60" customWidth="1"/>
    <col min="6413" max="6413" width="8.85546875" style="60"/>
    <col min="6414" max="6414" width="11.42578125" style="60" customWidth="1"/>
    <col min="6415" max="6640" width="8.85546875" style="60"/>
    <col min="6641" max="6641" width="14.140625" style="60" customWidth="1"/>
    <col min="6642" max="6652" width="8.85546875" style="60"/>
    <col min="6653" max="6653" width="8.42578125" style="60" customWidth="1"/>
    <col min="6654" max="6654" width="12.28515625" style="60" customWidth="1"/>
    <col min="6655" max="6655" width="10.42578125" style="60" customWidth="1"/>
    <col min="6656" max="6656" width="8.42578125" style="60" customWidth="1"/>
    <col min="6657" max="6659" width="6.42578125" style="60" customWidth="1"/>
    <col min="6660" max="6660" width="14" style="60" customWidth="1"/>
    <col min="6661" max="6661" width="6.42578125" style="60" customWidth="1"/>
    <col min="6662" max="6662" width="14.140625" style="60" customWidth="1"/>
    <col min="6663" max="6663" width="6.42578125" style="60" customWidth="1"/>
    <col min="6664" max="6664" width="11.42578125" style="60" customWidth="1"/>
    <col min="6665" max="6665" width="6.42578125" style="60" customWidth="1"/>
    <col min="6666" max="6666" width="11" style="60" customWidth="1"/>
    <col min="6667" max="6667" width="8.85546875" style="60"/>
    <col min="6668" max="6668" width="10.140625" style="60" customWidth="1"/>
    <col min="6669" max="6669" width="8.85546875" style="60"/>
    <col min="6670" max="6670" width="11.42578125" style="60" customWidth="1"/>
    <col min="6671" max="6896" width="8.85546875" style="60"/>
    <col min="6897" max="6897" width="14.140625" style="60" customWidth="1"/>
    <col min="6898" max="6908" width="8.85546875" style="60"/>
    <col min="6909" max="6909" width="8.42578125" style="60" customWidth="1"/>
    <col min="6910" max="6910" width="12.28515625" style="60" customWidth="1"/>
    <col min="6911" max="6911" width="10.42578125" style="60" customWidth="1"/>
    <col min="6912" max="6912" width="8.42578125" style="60" customWidth="1"/>
    <col min="6913" max="6915" width="6.42578125" style="60" customWidth="1"/>
    <col min="6916" max="6916" width="14" style="60" customWidth="1"/>
    <col min="6917" max="6917" width="6.42578125" style="60" customWidth="1"/>
    <col min="6918" max="6918" width="14.140625" style="60" customWidth="1"/>
    <col min="6919" max="6919" width="6.42578125" style="60" customWidth="1"/>
    <col min="6920" max="6920" width="11.42578125" style="60" customWidth="1"/>
    <col min="6921" max="6921" width="6.42578125" style="60" customWidth="1"/>
    <col min="6922" max="6922" width="11" style="60" customWidth="1"/>
    <col min="6923" max="6923" width="8.85546875" style="60"/>
    <col min="6924" max="6924" width="10.140625" style="60" customWidth="1"/>
    <col min="6925" max="6925" width="8.85546875" style="60"/>
    <col min="6926" max="6926" width="11.42578125" style="60" customWidth="1"/>
    <col min="6927" max="7152" width="8.85546875" style="60"/>
    <col min="7153" max="7153" width="14.140625" style="60" customWidth="1"/>
    <col min="7154" max="7164" width="8.85546875" style="60"/>
    <col min="7165" max="7165" width="8.42578125" style="60" customWidth="1"/>
    <col min="7166" max="7166" width="12.28515625" style="60" customWidth="1"/>
    <col min="7167" max="7167" width="10.42578125" style="60" customWidth="1"/>
    <col min="7168" max="7168" width="8.42578125" style="60" customWidth="1"/>
    <col min="7169" max="7171" width="6.42578125" style="60" customWidth="1"/>
    <col min="7172" max="7172" width="14" style="60" customWidth="1"/>
    <col min="7173" max="7173" width="6.42578125" style="60" customWidth="1"/>
    <col min="7174" max="7174" width="14.140625" style="60" customWidth="1"/>
    <col min="7175" max="7175" width="6.42578125" style="60" customWidth="1"/>
    <col min="7176" max="7176" width="11.42578125" style="60" customWidth="1"/>
    <col min="7177" max="7177" width="6.42578125" style="60" customWidth="1"/>
    <col min="7178" max="7178" width="11" style="60" customWidth="1"/>
    <col min="7179" max="7179" width="8.85546875" style="60"/>
    <col min="7180" max="7180" width="10.140625" style="60" customWidth="1"/>
    <col min="7181" max="7181" width="8.85546875" style="60"/>
    <col min="7182" max="7182" width="11.42578125" style="60" customWidth="1"/>
    <col min="7183" max="7408" width="8.85546875" style="60"/>
    <col min="7409" max="7409" width="14.140625" style="60" customWidth="1"/>
    <col min="7410" max="7420" width="8.85546875" style="60"/>
    <col min="7421" max="7421" width="8.42578125" style="60" customWidth="1"/>
    <col min="7422" max="7422" width="12.28515625" style="60" customWidth="1"/>
    <col min="7423" max="7423" width="10.42578125" style="60" customWidth="1"/>
    <col min="7424" max="7424" width="8.42578125" style="60" customWidth="1"/>
    <col min="7425" max="7427" width="6.42578125" style="60" customWidth="1"/>
    <col min="7428" max="7428" width="14" style="60" customWidth="1"/>
    <col min="7429" max="7429" width="6.42578125" style="60" customWidth="1"/>
    <col min="7430" max="7430" width="14.140625" style="60" customWidth="1"/>
    <col min="7431" max="7431" width="6.42578125" style="60" customWidth="1"/>
    <col min="7432" max="7432" width="11.42578125" style="60" customWidth="1"/>
    <col min="7433" max="7433" width="6.42578125" style="60" customWidth="1"/>
    <col min="7434" max="7434" width="11" style="60" customWidth="1"/>
    <col min="7435" max="7435" width="8.85546875" style="60"/>
    <col min="7436" max="7436" width="10.140625" style="60" customWidth="1"/>
    <col min="7437" max="7437" width="8.85546875" style="60"/>
    <col min="7438" max="7438" width="11.42578125" style="60" customWidth="1"/>
    <col min="7439" max="7664" width="8.85546875" style="60"/>
    <col min="7665" max="7665" width="14.140625" style="60" customWidth="1"/>
    <col min="7666" max="7676" width="8.85546875" style="60"/>
    <col min="7677" max="7677" width="8.42578125" style="60" customWidth="1"/>
    <col min="7678" max="7678" width="12.28515625" style="60" customWidth="1"/>
    <col min="7679" max="7679" width="10.42578125" style="60" customWidth="1"/>
    <col min="7680" max="7680" width="8.42578125" style="60" customWidth="1"/>
    <col min="7681" max="7683" width="6.42578125" style="60" customWidth="1"/>
    <col min="7684" max="7684" width="14" style="60" customWidth="1"/>
    <col min="7685" max="7685" width="6.42578125" style="60" customWidth="1"/>
    <col min="7686" max="7686" width="14.140625" style="60" customWidth="1"/>
    <col min="7687" max="7687" width="6.42578125" style="60" customWidth="1"/>
    <col min="7688" max="7688" width="11.42578125" style="60" customWidth="1"/>
    <col min="7689" max="7689" width="6.42578125" style="60" customWidth="1"/>
    <col min="7690" max="7690" width="11" style="60" customWidth="1"/>
    <col min="7691" max="7691" width="8.85546875" style="60"/>
    <col min="7692" max="7692" width="10.140625" style="60" customWidth="1"/>
    <col min="7693" max="7693" width="8.85546875" style="60"/>
    <col min="7694" max="7694" width="11.42578125" style="60" customWidth="1"/>
    <col min="7695" max="7920" width="8.85546875" style="60"/>
    <col min="7921" max="7921" width="14.140625" style="60" customWidth="1"/>
    <col min="7922" max="7932" width="8.85546875" style="60"/>
    <col min="7933" max="7933" width="8.42578125" style="60" customWidth="1"/>
    <col min="7934" max="7934" width="12.28515625" style="60" customWidth="1"/>
    <col min="7935" max="7935" width="10.42578125" style="60" customWidth="1"/>
    <col min="7936" max="7936" width="8.42578125" style="60" customWidth="1"/>
    <col min="7937" max="7939" width="6.42578125" style="60" customWidth="1"/>
    <col min="7940" max="7940" width="14" style="60" customWidth="1"/>
    <col min="7941" max="7941" width="6.42578125" style="60" customWidth="1"/>
    <col min="7942" max="7942" width="14.140625" style="60" customWidth="1"/>
    <col min="7943" max="7943" width="6.42578125" style="60" customWidth="1"/>
    <col min="7944" max="7944" width="11.42578125" style="60" customWidth="1"/>
    <col min="7945" max="7945" width="6.42578125" style="60" customWidth="1"/>
    <col min="7946" max="7946" width="11" style="60" customWidth="1"/>
    <col min="7947" max="7947" width="8.85546875" style="60"/>
    <col min="7948" max="7948" width="10.140625" style="60" customWidth="1"/>
    <col min="7949" max="7949" width="8.85546875" style="60"/>
    <col min="7950" max="7950" width="11.42578125" style="60" customWidth="1"/>
    <col min="7951" max="8176" width="8.85546875" style="60"/>
    <col min="8177" max="8177" width="14.140625" style="60" customWidth="1"/>
    <col min="8178" max="8188" width="8.85546875" style="60"/>
    <col min="8189" max="8189" width="8.42578125" style="60" customWidth="1"/>
    <col min="8190" max="8190" width="12.28515625" style="60" customWidth="1"/>
    <col min="8191" max="8191" width="10.42578125" style="60" customWidth="1"/>
    <col min="8192" max="8192" width="8.42578125" style="60" customWidth="1"/>
    <col min="8193" max="8195" width="6.42578125" style="60" customWidth="1"/>
    <col min="8196" max="8196" width="14" style="60" customWidth="1"/>
    <col min="8197" max="8197" width="6.42578125" style="60" customWidth="1"/>
    <col min="8198" max="8198" width="14.140625" style="60" customWidth="1"/>
    <col min="8199" max="8199" width="6.42578125" style="60" customWidth="1"/>
    <col min="8200" max="8200" width="11.42578125" style="60" customWidth="1"/>
    <col min="8201" max="8201" width="6.42578125" style="60" customWidth="1"/>
    <col min="8202" max="8202" width="11" style="60" customWidth="1"/>
    <col min="8203" max="8203" width="8.85546875" style="60"/>
    <col min="8204" max="8204" width="10.140625" style="60" customWidth="1"/>
    <col min="8205" max="8205" width="8.85546875" style="60"/>
    <col min="8206" max="8206" width="11.42578125" style="60" customWidth="1"/>
    <col min="8207" max="8432" width="8.85546875" style="60"/>
    <col min="8433" max="8433" width="14.140625" style="60" customWidth="1"/>
    <col min="8434" max="8444" width="8.85546875" style="60"/>
    <col min="8445" max="8445" width="8.42578125" style="60" customWidth="1"/>
    <col min="8446" max="8446" width="12.28515625" style="60" customWidth="1"/>
    <col min="8447" max="8447" width="10.42578125" style="60" customWidth="1"/>
    <col min="8448" max="8448" width="8.42578125" style="60" customWidth="1"/>
    <col min="8449" max="8451" width="6.42578125" style="60" customWidth="1"/>
    <col min="8452" max="8452" width="14" style="60" customWidth="1"/>
    <col min="8453" max="8453" width="6.42578125" style="60" customWidth="1"/>
    <col min="8454" max="8454" width="14.140625" style="60" customWidth="1"/>
    <col min="8455" max="8455" width="6.42578125" style="60" customWidth="1"/>
    <col min="8456" max="8456" width="11.42578125" style="60" customWidth="1"/>
    <col min="8457" max="8457" width="6.42578125" style="60" customWidth="1"/>
    <col min="8458" max="8458" width="11" style="60" customWidth="1"/>
    <col min="8459" max="8459" width="8.85546875" style="60"/>
    <col min="8460" max="8460" width="10.140625" style="60" customWidth="1"/>
    <col min="8461" max="8461" width="8.85546875" style="60"/>
    <col min="8462" max="8462" width="11.42578125" style="60" customWidth="1"/>
    <col min="8463" max="8688" width="8.85546875" style="60"/>
    <col min="8689" max="8689" width="14.140625" style="60" customWidth="1"/>
    <col min="8690" max="8700" width="8.85546875" style="60"/>
    <col min="8701" max="8701" width="8.42578125" style="60" customWidth="1"/>
    <col min="8702" max="8702" width="12.28515625" style="60" customWidth="1"/>
    <col min="8703" max="8703" width="10.42578125" style="60" customWidth="1"/>
    <col min="8704" max="8704" width="8.42578125" style="60" customWidth="1"/>
    <col min="8705" max="8707" width="6.42578125" style="60" customWidth="1"/>
    <col min="8708" max="8708" width="14" style="60" customWidth="1"/>
    <col min="8709" max="8709" width="6.42578125" style="60" customWidth="1"/>
    <col min="8710" max="8710" width="14.140625" style="60" customWidth="1"/>
    <col min="8711" max="8711" width="6.42578125" style="60" customWidth="1"/>
    <col min="8712" max="8712" width="11.42578125" style="60" customWidth="1"/>
    <col min="8713" max="8713" width="6.42578125" style="60" customWidth="1"/>
    <col min="8714" max="8714" width="11" style="60" customWidth="1"/>
    <col min="8715" max="8715" width="8.85546875" style="60"/>
    <col min="8716" max="8716" width="10.140625" style="60" customWidth="1"/>
    <col min="8717" max="8717" width="8.85546875" style="60"/>
    <col min="8718" max="8718" width="11.42578125" style="60" customWidth="1"/>
    <col min="8719" max="8944" width="8.85546875" style="60"/>
    <col min="8945" max="8945" width="14.140625" style="60" customWidth="1"/>
    <col min="8946" max="8956" width="8.85546875" style="60"/>
    <col min="8957" max="8957" width="8.42578125" style="60" customWidth="1"/>
    <col min="8958" max="8958" width="12.28515625" style="60" customWidth="1"/>
    <col min="8959" max="8959" width="10.42578125" style="60" customWidth="1"/>
    <col min="8960" max="8960" width="8.42578125" style="60" customWidth="1"/>
    <col min="8961" max="8963" width="6.42578125" style="60" customWidth="1"/>
    <col min="8964" max="8964" width="14" style="60" customWidth="1"/>
    <col min="8965" max="8965" width="6.42578125" style="60" customWidth="1"/>
    <col min="8966" max="8966" width="14.140625" style="60" customWidth="1"/>
    <col min="8967" max="8967" width="6.42578125" style="60" customWidth="1"/>
    <col min="8968" max="8968" width="11.42578125" style="60" customWidth="1"/>
    <col min="8969" max="8969" width="6.42578125" style="60" customWidth="1"/>
    <col min="8970" max="8970" width="11" style="60" customWidth="1"/>
    <col min="8971" max="8971" width="8.85546875" style="60"/>
    <col min="8972" max="8972" width="10.140625" style="60" customWidth="1"/>
    <col min="8973" max="8973" width="8.85546875" style="60"/>
    <col min="8974" max="8974" width="11.42578125" style="60" customWidth="1"/>
    <col min="8975" max="9200" width="8.85546875" style="60"/>
    <col min="9201" max="9201" width="14.140625" style="60" customWidth="1"/>
    <col min="9202" max="9212" width="8.85546875" style="60"/>
    <col min="9213" max="9213" width="8.42578125" style="60" customWidth="1"/>
    <col min="9214" max="9214" width="12.28515625" style="60" customWidth="1"/>
    <col min="9215" max="9215" width="10.42578125" style="60" customWidth="1"/>
    <col min="9216" max="9216" width="8.42578125" style="60" customWidth="1"/>
    <col min="9217" max="9219" width="6.42578125" style="60" customWidth="1"/>
    <col min="9220" max="9220" width="14" style="60" customWidth="1"/>
    <col min="9221" max="9221" width="6.42578125" style="60" customWidth="1"/>
    <col min="9222" max="9222" width="14.140625" style="60" customWidth="1"/>
    <col min="9223" max="9223" width="6.42578125" style="60" customWidth="1"/>
    <col min="9224" max="9224" width="11.42578125" style="60" customWidth="1"/>
    <col min="9225" max="9225" width="6.42578125" style="60" customWidth="1"/>
    <col min="9226" max="9226" width="11" style="60" customWidth="1"/>
    <col min="9227" max="9227" width="8.85546875" style="60"/>
    <col min="9228" max="9228" width="10.140625" style="60" customWidth="1"/>
    <col min="9229" max="9229" width="8.85546875" style="60"/>
    <col min="9230" max="9230" width="11.42578125" style="60" customWidth="1"/>
    <col min="9231" max="9456" width="8.85546875" style="60"/>
    <col min="9457" max="9457" width="14.140625" style="60" customWidth="1"/>
    <col min="9458" max="9468" width="8.85546875" style="60"/>
    <col min="9469" max="9469" width="8.42578125" style="60" customWidth="1"/>
    <col min="9470" max="9470" width="12.28515625" style="60" customWidth="1"/>
    <col min="9471" max="9471" width="10.42578125" style="60" customWidth="1"/>
    <col min="9472" max="9472" width="8.42578125" style="60" customWidth="1"/>
    <col min="9473" max="9475" width="6.42578125" style="60" customWidth="1"/>
    <col min="9476" max="9476" width="14" style="60" customWidth="1"/>
    <col min="9477" max="9477" width="6.42578125" style="60" customWidth="1"/>
    <col min="9478" max="9478" width="14.140625" style="60" customWidth="1"/>
    <col min="9479" max="9479" width="6.42578125" style="60" customWidth="1"/>
    <col min="9480" max="9480" width="11.42578125" style="60" customWidth="1"/>
    <col min="9481" max="9481" width="6.42578125" style="60" customWidth="1"/>
    <col min="9482" max="9482" width="11" style="60" customWidth="1"/>
    <col min="9483" max="9483" width="8.85546875" style="60"/>
    <col min="9484" max="9484" width="10.140625" style="60" customWidth="1"/>
    <col min="9485" max="9485" width="8.85546875" style="60"/>
    <col min="9486" max="9486" width="11.42578125" style="60" customWidth="1"/>
    <col min="9487" max="9712" width="8.85546875" style="60"/>
    <col min="9713" max="9713" width="14.140625" style="60" customWidth="1"/>
    <col min="9714" max="9724" width="8.85546875" style="60"/>
    <col min="9725" max="9725" width="8.42578125" style="60" customWidth="1"/>
    <col min="9726" max="9726" width="12.28515625" style="60" customWidth="1"/>
    <col min="9727" max="9727" width="10.42578125" style="60" customWidth="1"/>
    <col min="9728" max="9728" width="8.42578125" style="60" customWidth="1"/>
    <col min="9729" max="9731" width="6.42578125" style="60" customWidth="1"/>
    <col min="9732" max="9732" width="14" style="60" customWidth="1"/>
    <col min="9733" max="9733" width="6.42578125" style="60" customWidth="1"/>
    <col min="9734" max="9734" width="14.140625" style="60" customWidth="1"/>
    <col min="9735" max="9735" width="6.42578125" style="60" customWidth="1"/>
    <col min="9736" max="9736" width="11.42578125" style="60" customWidth="1"/>
    <col min="9737" max="9737" width="6.42578125" style="60" customWidth="1"/>
    <col min="9738" max="9738" width="11" style="60" customWidth="1"/>
    <col min="9739" max="9739" width="8.85546875" style="60"/>
    <col min="9740" max="9740" width="10.140625" style="60" customWidth="1"/>
    <col min="9741" max="9741" width="8.85546875" style="60"/>
    <col min="9742" max="9742" width="11.42578125" style="60" customWidth="1"/>
    <col min="9743" max="9968" width="8.85546875" style="60"/>
    <col min="9969" max="9969" width="14.140625" style="60" customWidth="1"/>
    <col min="9970" max="9980" width="8.85546875" style="60"/>
    <col min="9981" max="9981" width="8.42578125" style="60" customWidth="1"/>
    <col min="9982" max="9982" width="12.28515625" style="60" customWidth="1"/>
    <col min="9983" max="9983" width="10.42578125" style="60" customWidth="1"/>
    <col min="9984" max="9984" width="8.42578125" style="60" customWidth="1"/>
    <col min="9985" max="9987" width="6.42578125" style="60" customWidth="1"/>
    <col min="9988" max="9988" width="14" style="60" customWidth="1"/>
    <col min="9989" max="9989" width="6.42578125" style="60" customWidth="1"/>
    <col min="9990" max="9990" width="14.140625" style="60" customWidth="1"/>
    <col min="9991" max="9991" width="6.42578125" style="60" customWidth="1"/>
    <col min="9992" max="9992" width="11.42578125" style="60" customWidth="1"/>
    <col min="9993" max="9993" width="6.42578125" style="60" customWidth="1"/>
    <col min="9994" max="9994" width="11" style="60" customWidth="1"/>
    <col min="9995" max="9995" width="8.85546875" style="60"/>
    <col min="9996" max="9996" width="10.140625" style="60" customWidth="1"/>
    <col min="9997" max="9997" width="8.85546875" style="60"/>
    <col min="9998" max="9998" width="11.42578125" style="60" customWidth="1"/>
    <col min="9999" max="10224" width="8.85546875" style="60"/>
    <col min="10225" max="10225" width="14.140625" style="60" customWidth="1"/>
    <col min="10226" max="10236" width="8.85546875" style="60"/>
    <col min="10237" max="10237" width="8.42578125" style="60" customWidth="1"/>
    <col min="10238" max="10238" width="12.28515625" style="60" customWidth="1"/>
    <col min="10239" max="10239" width="10.42578125" style="60" customWidth="1"/>
    <col min="10240" max="10240" width="8.42578125" style="60" customWidth="1"/>
    <col min="10241" max="10243" width="6.42578125" style="60" customWidth="1"/>
    <col min="10244" max="10244" width="14" style="60" customWidth="1"/>
    <col min="10245" max="10245" width="6.42578125" style="60" customWidth="1"/>
    <col min="10246" max="10246" width="14.140625" style="60" customWidth="1"/>
    <col min="10247" max="10247" width="6.42578125" style="60" customWidth="1"/>
    <col min="10248" max="10248" width="11.42578125" style="60" customWidth="1"/>
    <col min="10249" max="10249" width="6.42578125" style="60" customWidth="1"/>
    <col min="10250" max="10250" width="11" style="60" customWidth="1"/>
    <col min="10251" max="10251" width="8.85546875" style="60"/>
    <col min="10252" max="10252" width="10.140625" style="60" customWidth="1"/>
    <col min="10253" max="10253" width="8.85546875" style="60"/>
    <col min="10254" max="10254" width="11.42578125" style="60" customWidth="1"/>
    <col min="10255" max="10480" width="8.85546875" style="60"/>
    <col min="10481" max="10481" width="14.140625" style="60" customWidth="1"/>
    <col min="10482" max="10492" width="8.85546875" style="60"/>
    <col min="10493" max="10493" width="8.42578125" style="60" customWidth="1"/>
    <col min="10494" max="10494" width="12.28515625" style="60" customWidth="1"/>
    <col min="10495" max="10495" width="10.42578125" style="60" customWidth="1"/>
    <col min="10496" max="10496" width="8.42578125" style="60" customWidth="1"/>
    <col min="10497" max="10499" width="6.42578125" style="60" customWidth="1"/>
    <col min="10500" max="10500" width="14" style="60" customWidth="1"/>
    <col min="10501" max="10501" width="6.42578125" style="60" customWidth="1"/>
    <col min="10502" max="10502" width="14.140625" style="60" customWidth="1"/>
    <col min="10503" max="10503" width="6.42578125" style="60" customWidth="1"/>
    <col min="10504" max="10504" width="11.42578125" style="60" customWidth="1"/>
    <col min="10505" max="10505" width="6.42578125" style="60" customWidth="1"/>
    <col min="10506" max="10506" width="11" style="60" customWidth="1"/>
    <col min="10507" max="10507" width="8.85546875" style="60"/>
    <col min="10508" max="10508" width="10.140625" style="60" customWidth="1"/>
    <col min="10509" max="10509" width="8.85546875" style="60"/>
    <col min="10510" max="10510" width="11.42578125" style="60" customWidth="1"/>
    <col min="10511" max="10736" width="8.85546875" style="60"/>
    <col min="10737" max="10737" width="14.140625" style="60" customWidth="1"/>
    <col min="10738" max="10748" width="8.85546875" style="60"/>
    <col min="10749" max="10749" width="8.42578125" style="60" customWidth="1"/>
    <col min="10750" max="10750" width="12.28515625" style="60" customWidth="1"/>
    <col min="10751" max="10751" width="10.42578125" style="60" customWidth="1"/>
    <col min="10752" max="10752" width="8.42578125" style="60" customWidth="1"/>
    <col min="10753" max="10755" width="6.42578125" style="60" customWidth="1"/>
    <col min="10756" max="10756" width="14" style="60" customWidth="1"/>
    <col min="10757" max="10757" width="6.42578125" style="60" customWidth="1"/>
    <col min="10758" max="10758" width="14.140625" style="60" customWidth="1"/>
    <col min="10759" max="10759" width="6.42578125" style="60" customWidth="1"/>
    <col min="10760" max="10760" width="11.42578125" style="60" customWidth="1"/>
    <col min="10761" max="10761" width="6.42578125" style="60" customWidth="1"/>
    <col min="10762" max="10762" width="11" style="60" customWidth="1"/>
    <col min="10763" max="10763" width="8.85546875" style="60"/>
    <col min="10764" max="10764" width="10.140625" style="60" customWidth="1"/>
    <col min="10765" max="10765" width="8.85546875" style="60"/>
    <col min="10766" max="10766" width="11.42578125" style="60" customWidth="1"/>
    <col min="10767" max="10992" width="8.85546875" style="60"/>
    <col min="10993" max="10993" width="14.140625" style="60" customWidth="1"/>
    <col min="10994" max="11004" width="8.85546875" style="60"/>
    <col min="11005" max="11005" width="8.42578125" style="60" customWidth="1"/>
    <col min="11006" max="11006" width="12.28515625" style="60" customWidth="1"/>
    <col min="11007" max="11007" width="10.42578125" style="60" customWidth="1"/>
    <col min="11008" max="11008" width="8.42578125" style="60" customWidth="1"/>
    <col min="11009" max="11011" width="6.42578125" style="60" customWidth="1"/>
    <col min="11012" max="11012" width="14" style="60" customWidth="1"/>
    <col min="11013" max="11013" width="6.42578125" style="60" customWidth="1"/>
    <col min="11014" max="11014" width="14.140625" style="60" customWidth="1"/>
    <col min="11015" max="11015" width="6.42578125" style="60" customWidth="1"/>
    <col min="11016" max="11016" width="11.42578125" style="60" customWidth="1"/>
    <col min="11017" max="11017" width="6.42578125" style="60" customWidth="1"/>
    <col min="11018" max="11018" width="11" style="60" customWidth="1"/>
    <col min="11019" max="11019" width="8.85546875" style="60"/>
    <col min="11020" max="11020" width="10.140625" style="60" customWidth="1"/>
    <col min="11021" max="11021" width="8.85546875" style="60"/>
    <col min="11022" max="11022" width="11.42578125" style="60" customWidth="1"/>
    <col min="11023" max="11248" width="8.85546875" style="60"/>
    <col min="11249" max="11249" width="14.140625" style="60" customWidth="1"/>
    <col min="11250" max="11260" width="8.85546875" style="60"/>
    <col min="11261" max="11261" width="8.42578125" style="60" customWidth="1"/>
    <col min="11262" max="11262" width="12.28515625" style="60" customWidth="1"/>
    <col min="11263" max="11263" width="10.42578125" style="60" customWidth="1"/>
    <col min="11264" max="11264" width="8.42578125" style="60" customWidth="1"/>
    <col min="11265" max="11267" width="6.42578125" style="60" customWidth="1"/>
    <col min="11268" max="11268" width="14" style="60" customWidth="1"/>
    <col min="11269" max="11269" width="6.42578125" style="60" customWidth="1"/>
    <col min="11270" max="11270" width="14.140625" style="60" customWidth="1"/>
    <col min="11271" max="11271" width="6.42578125" style="60" customWidth="1"/>
    <col min="11272" max="11272" width="11.42578125" style="60" customWidth="1"/>
    <col min="11273" max="11273" width="6.42578125" style="60" customWidth="1"/>
    <col min="11274" max="11274" width="11" style="60" customWidth="1"/>
    <col min="11275" max="11275" width="8.85546875" style="60"/>
    <col min="11276" max="11276" width="10.140625" style="60" customWidth="1"/>
    <col min="11277" max="11277" width="8.85546875" style="60"/>
    <col min="11278" max="11278" width="11.42578125" style="60" customWidth="1"/>
    <col min="11279" max="11504" width="8.85546875" style="60"/>
    <col min="11505" max="11505" width="14.140625" style="60" customWidth="1"/>
    <col min="11506" max="11516" width="8.85546875" style="60"/>
    <col min="11517" max="11517" width="8.42578125" style="60" customWidth="1"/>
    <col min="11518" max="11518" width="12.28515625" style="60" customWidth="1"/>
    <col min="11519" max="11519" width="10.42578125" style="60" customWidth="1"/>
    <col min="11520" max="11520" width="8.42578125" style="60" customWidth="1"/>
    <col min="11521" max="11523" width="6.42578125" style="60" customWidth="1"/>
    <col min="11524" max="11524" width="14" style="60" customWidth="1"/>
    <col min="11525" max="11525" width="6.42578125" style="60" customWidth="1"/>
    <col min="11526" max="11526" width="14.140625" style="60" customWidth="1"/>
    <col min="11527" max="11527" width="6.42578125" style="60" customWidth="1"/>
    <col min="11528" max="11528" width="11.42578125" style="60" customWidth="1"/>
    <col min="11529" max="11529" width="6.42578125" style="60" customWidth="1"/>
    <col min="11530" max="11530" width="11" style="60" customWidth="1"/>
    <col min="11531" max="11531" width="8.85546875" style="60"/>
    <col min="11532" max="11532" width="10.140625" style="60" customWidth="1"/>
    <col min="11533" max="11533" width="8.85546875" style="60"/>
    <col min="11534" max="11534" width="11.42578125" style="60" customWidth="1"/>
    <col min="11535" max="11760" width="8.85546875" style="60"/>
    <col min="11761" max="11761" width="14.140625" style="60" customWidth="1"/>
    <col min="11762" max="11772" width="8.85546875" style="60"/>
    <col min="11773" max="11773" width="8.42578125" style="60" customWidth="1"/>
    <col min="11774" max="11774" width="12.28515625" style="60" customWidth="1"/>
    <col min="11775" max="11775" width="10.42578125" style="60" customWidth="1"/>
    <col min="11776" max="11776" width="8.42578125" style="60" customWidth="1"/>
    <col min="11777" max="11779" width="6.42578125" style="60" customWidth="1"/>
    <col min="11780" max="11780" width="14" style="60" customWidth="1"/>
    <col min="11781" max="11781" width="6.42578125" style="60" customWidth="1"/>
    <col min="11782" max="11782" width="14.140625" style="60" customWidth="1"/>
    <col min="11783" max="11783" width="6.42578125" style="60" customWidth="1"/>
    <col min="11784" max="11784" width="11.42578125" style="60" customWidth="1"/>
    <col min="11785" max="11785" width="6.42578125" style="60" customWidth="1"/>
    <col min="11786" max="11786" width="11" style="60" customWidth="1"/>
    <col min="11787" max="11787" width="8.85546875" style="60"/>
    <col min="11788" max="11788" width="10.140625" style="60" customWidth="1"/>
    <col min="11789" max="11789" width="8.85546875" style="60"/>
    <col min="11790" max="11790" width="11.42578125" style="60" customWidth="1"/>
    <col min="11791" max="12016" width="8.85546875" style="60"/>
    <col min="12017" max="12017" width="14.140625" style="60" customWidth="1"/>
    <col min="12018" max="12028" width="8.85546875" style="60"/>
    <col min="12029" max="12029" width="8.42578125" style="60" customWidth="1"/>
    <col min="12030" max="12030" width="12.28515625" style="60" customWidth="1"/>
    <col min="12031" max="12031" width="10.42578125" style="60" customWidth="1"/>
    <col min="12032" max="12032" width="8.42578125" style="60" customWidth="1"/>
    <col min="12033" max="12035" width="6.42578125" style="60" customWidth="1"/>
    <col min="12036" max="12036" width="14" style="60" customWidth="1"/>
    <col min="12037" max="12037" width="6.42578125" style="60" customWidth="1"/>
    <col min="12038" max="12038" width="14.140625" style="60" customWidth="1"/>
    <col min="12039" max="12039" width="6.42578125" style="60" customWidth="1"/>
    <col min="12040" max="12040" width="11.42578125" style="60" customWidth="1"/>
    <col min="12041" max="12041" width="6.42578125" style="60" customWidth="1"/>
    <col min="12042" max="12042" width="11" style="60" customWidth="1"/>
    <col min="12043" max="12043" width="8.85546875" style="60"/>
    <col min="12044" max="12044" width="10.140625" style="60" customWidth="1"/>
    <col min="12045" max="12045" width="8.85546875" style="60"/>
    <col min="12046" max="12046" width="11.42578125" style="60" customWidth="1"/>
    <col min="12047" max="12272" width="8.85546875" style="60"/>
    <col min="12273" max="12273" width="14.140625" style="60" customWidth="1"/>
    <col min="12274" max="12284" width="8.85546875" style="60"/>
    <col min="12285" max="12285" width="8.42578125" style="60" customWidth="1"/>
    <col min="12286" max="12286" width="12.28515625" style="60" customWidth="1"/>
    <col min="12287" max="12287" width="10.42578125" style="60" customWidth="1"/>
    <col min="12288" max="12288" width="8.42578125" style="60" customWidth="1"/>
    <col min="12289" max="12291" width="6.42578125" style="60" customWidth="1"/>
    <col min="12292" max="12292" width="14" style="60" customWidth="1"/>
    <col min="12293" max="12293" width="6.42578125" style="60" customWidth="1"/>
    <col min="12294" max="12294" width="14.140625" style="60" customWidth="1"/>
    <col min="12295" max="12295" width="6.42578125" style="60" customWidth="1"/>
    <col min="12296" max="12296" width="11.42578125" style="60" customWidth="1"/>
    <col min="12297" max="12297" width="6.42578125" style="60" customWidth="1"/>
    <col min="12298" max="12298" width="11" style="60" customWidth="1"/>
    <col min="12299" max="12299" width="8.85546875" style="60"/>
    <col min="12300" max="12300" width="10.140625" style="60" customWidth="1"/>
    <col min="12301" max="12301" width="8.85546875" style="60"/>
    <col min="12302" max="12302" width="11.42578125" style="60" customWidth="1"/>
    <col min="12303" max="12528" width="8.85546875" style="60"/>
    <col min="12529" max="12529" width="14.140625" style="60" customWidth="1"/>
    <col min="12530" max="12540" width="8.85546875" style="60"/>
    <col min="12541" max="12541" width="8.42578125" style="60" customWidth="1"/>
    <col min="12542" max="12542" width="12.28515625" style="60" customWidth="1"/>
    <col min="12543" max="12543" width="10.42578125" style="60" customWidth="1"/>
    <col min="12544" max="12544" width="8.42578125" style="60" customWidth="1"/>
    <col min="12545" max="12547" width="6.42578125" style="60" customWidth="1"/>
    <col min="12548" max="12548" width="14" style="60" customWidth="1"/>
    <col min="12549" max="12549" width="6.42578125" style="60" customWidth="1"/>
    <col min="12550" max="12550" width="14.140625" style="60" customWidth="1"/>
    <col min="12551" max="12551" width="6.42578125" style="60" customWidth="1"/>
    <col min="12552" max="12552" width="11.42578125" style="60" customWidth="1"/>
    <col min="12553" max="12553" width="6.42578125" style="60" customWidth="1"/>
    <col min="12554" max="12554" width="11" style="60" customWidth="1"/>
    <col min="12555" max="12555" width="8.85546875" style="60"/>
    <col min="12556" max="12556" width="10.140625" style="60" customWidth="1"/>
    <col min="12557" max="12557" width="8.85546875" style="60"/>
    <col min="12558" max="12558" width="11.42578125" style="60" customWidth="1"/>
    <col min="12559" max="12784" width="8.85546875" style="60"/>
    <col min="12785" max="12785" width="14.140625" style="60" customWidth="1"/>
    <col min="12786" max="12796" width="8.85546875" style="60"/>
    <col min="12797" max="12797" width="8.42578125" style="60" customWidth="1"/>
    <col min="12798" max="12798" width="12.28515625" style="60" customWidth="1"/>
    <col min="12799" max="12799" width="10.42578125" style="60" customWidth="1"/>
    <col min="12800" max="12800" width="8.42578125" style="60" customWidth="1"/>
    <col min="12801" max="12803" width="6.42578125" style="60" customWidth="1"/>
    <col min="12804" max="12804" width="14" style="60" customWidth="1"/>
    <col min="12805" max="12805" width="6.42578125" style="60" customWidth="1"/>
    <col min="12806" max="12806" width="14.140625" style="60" customWidth="1"/>
    <col min="12807" max="12807" width="6.42578125" style="60" customWidth="1"/>
    <col min="12808" max="12808" width="11.42578125" style="60" customWidth="1"/>
    <col min="12809" max="12809" width="6.42578125" style="60" customWidth="1"/>
    <col min="12810" max="12810" width="11" style="60" customWidth="1"/>
    <col min="12811" max="12811" width="8.85546875" style="60"/>
    <col min="12812" max="12812" width="10.140625" style="60" customWidth="1"/>
    <col min="12813" max="12813" width="8.85546875" style="60"/>
    <col min="12814" max="12814" width="11.42578125" style="60" customWidth="1"/>
    <col min="12815" max="13040" width="8.85546875" style="60"/>
    <col min="13041" max="13041" width="14.140625" style="60" customWidth="1"/>
    <col min="13042" max="13052" width="8.85546875" style="60"/>
    <col min="13053" max="13053" width="8.42578125" style="60" customWidth="1"/>
    <col min="13054" max="13054" width="12.28515625" style="60" customWidth="1"/>
    <col min="13055" max="13055" width="10.42578125" style="60" customWidth="1"/>
    <col min="13056" max="13056" width="8.42578125" style="60" customWidth="1"/>
    <col min="13057" max="13059" width="6.42578125" style="60" customWidth="1"/>
    <col min="13060" max="13060" width="14" style="60" customWidth="1"/>
    <col min="13061" max="13061" width="6.42578125" style="60" customWidth="1"/>
    <col min="13062" max="13062" width="14.140625" style="60" customWidth="1"/>
    <col min="13063" max="13063" width="6.42578125" style="60" customWidth="1"/>
    <col min="13064" max="13064" width="11.42578125" style="60" customWidth="1"/>
    <col min="13065" max="13065" width="6.42578125" style="60" customWidth="1"/>
    <col min="13066" max="13066" width="11" style="60" customWidth="1"/>
    <col min="13067" max="13067" width="8.85546875" style="60"/>
    <col min="13068" max="13068" width="10.140625" style="60" customWidth="1"/>
    <col min="13069" max="13069" width="8.85546875" style="60"/>
    <col min="13070" max="13070" width="11.42578125" style="60" customWidth="1"/>
    <col min="13071" max="13296" width="8.85546875" style="60"/>
    <col min="13297" max="13297" width="14.140625" style="60" customWidth="1"/>
    <col min="13298" max="13308" width="8.85546875" style="60"/>
    <col min="13309" max="13309" width="8.42578125" style="60" customWidth="1"/>
    <col min="13310" max="13310" width="12.28515625" style="60" customWidth="1"/>
    <col min="13311" max="13311" width="10.42578125" style="60" customWidth="1"/>
    <col min="13312" max="13312" width="8.42578125" style="60" customWidth="1"/>
    <col min="13313" max="13315" width="6.42578125" style="60" customWidth="1"/>
    <col min="13316" max="13316" width="14" style="60" customWidth="1"/>
    <col min="13317" max="13317" width="6.42578125" style="60" customWidth="1"/>
    <col min="13318" max="13318" width="14.140625" style="60" customWidth="1"/>
    <col min="13319" max="13319" width="6.42578125" style="60" customWidth="1"/>
    <col min="13320" max="13320" width="11.42578125" style="60" customWidth="1"/>
    <col min="13321" max="13321" width="6.42578125" style="60" customWidth="1"/>
    <col min="13322" max="13322" width="11" style="60" customWidth="1"/>
    <col min="13323" max="13323" width="8.85546875" style="60"/>
    <col min="13324" max="13324" width="10.140625" style="60" customWidth="1"/>
    <col min="13325" max="13325" width="8.85546875" style="60"/>
    <col min="13326" max="13326" width="11.42578125" style="60" customWidth="1"/>
    <col min="13327" max="13552" width="8.85546875" style="60"/>
    <col min="13553" max="13553" width="14.140625" style="60" customWidth="1"/>
    <col min="13554" max="13564" width="8.85546875" style="60"/>
    <col min="13565" max="13565" width="8.42578125" style="60" customWidth="1"/>
    <col min="13566" max="13566" width="12.28515625" style="60" customWidth="1"/>
    <col min="13567" max="13567" width="10.42578125" style="60" customWidth="1"/>
    <col min="13568" max="13568" width="8.42578125" style="60" customWidth="1"/>
    <col min="13569" max="13571" width="6.42578125" style="60" customWidth="1"/>
    <col min="13572" max="13572" width="14" style="60" customWidth="1"/>
    <col min="13573" max="13573" width="6.42578125" style="60" customWidth="1"/>
    <col min="13574" max="13574" width="14.140625" style="60" customWidth="1"/>
    <col min="13575" max="13575" width="6.42578125" style="60" customWidth="1"/>
    <col min="13576" max="13576" width="11.42578125" style="60" customWidth="1"/>
    <col min="13577" max="13577" width="6.42578125" style="60" customWidth="1"/>
    <col min="13578" max="13578" width="11" style="60" customWidth="1"/>
    <col min="13579" max="13579" width="8.85546875" style="60"/>
    <col min="13580" max="13580" width="10.140625" style="60" customWidth="1"/>
    <col min="13581" max="13581" width="8.85546875" style="60"/>
    <col min="13582" max="13582" width="11.42578125" style="60" customWidth="1"/>
    <col min="13583" max="13808" width="8.85546875" style="60"/>
    <col min="13809" max="13809" width="14.140625" style="60" customWidth="1"/>
    <col min="13810" max="13820" width="8.85546875" style="60"/>
    <col min="13821" max="13821" width="8.42578125" style="60" customWidth="1"/>
    <col min="13822" max="13822" width="12.28515625" style="60" customWidth="1"/>
    <col min="13823" max="13823" width="10.42578125" style="60" customWidth="1"/>
    <col min="13824" max="13824" width="8.42578125" style="60" customWidth="1"/>
    <col min="13825" max="13827" width="6.42578125" style="60" customWidth="1"/>
    <col min="13828" max="13828" width="14" style="60" customWidth="1"/>
    <col min="13829" max="13829" width="6.42578125" style="60" customWidth="1"/>
    <col min="13830" max="13830" width="14.140625" style="60" customWidth="1"/>
    <col min="13831" max="13831" width="6.42578125" style="60" customWidth="1"/>
    <col min="13832" max="13832" width="11.42578125" style="60" customWidth="1"/>
    <col min="13833" max="13833" width="6.42578125" style="60" customWidth="1"/>
    <col min="13834" max="13834" width="11" style="60" customWidth="1"/>
    <col min="13835" max="13835" width="8.85546875" style="60"/>
    <col min="13836" max="13836" width="10.140625" style="60" customWidth="1"/>
    <col min="13837" max="13837" width="8.85546875" style="60"/>
    <col min="13838" max="13838" width="11.42578125" style="60" customWidth="1"/>
    <col min="13839" max="14064" width="8.85546875" style="60"/>
    <col min="14065" max="14065" width="14.140625" style="60" customWidth="1"/>
    <col min="14066" max="14076" width="8.85546875" style="60"/>
    <col min="14077" max="14077" width="8.42578125" style="60" customWidth="1"/>
    <col min="14078" max="14078" width="12.28515625" style="60" customWidth="1"/>
    <col min="14079" max="14079" width="10.42578125" style="60" customWidth="1"/>
    <col min="14080" max="14080" width="8.42578125" style="60" customWidth="1"/>
    <col min="14081" max="14083" width="6.42578125" style="60" customWidth="1"/>
    <col min="14084" max="14084" width="14" style="60" customWidth="1"/>
    <col min="14085" max="14085" width="6.42578125" style="60" customWidth="1"/>
    <col min="14086" max="14086" width="14.140625" style="60" customWidth="1"/>
    <col min="14087" max="14087" width="6.42578125" style="60" customWidth="1"/>
    <col min="14088" max="14088" width="11.42578125" style="60" customWidth="1"/>
    <col min="14089" max="14089" width="6.42578125" style="60" customWidth="1"/>
    <col min="14090" max="14090" width="11" style="60" customWidth="1"/>
    <col min="14091" max="14091" width="8.85546875" style="60"/>
    <col min="14092" max="14092" width="10.140625" style="60" customWidth="1"/>
    <col min="14093" max="14093" width="8.85546875" style="60"/>
    <col min="14094" max="14094" width="11.42578125" style="60" customWidth="1"/>
    <col min="14095" max="14320" width="8.85546875" style="60"/>
    <col min="14321" max="14321" width="14.140625" style="60" customWidth="1"/>
    <col min="14322" max="14332" width="8.85546875" style="60"/>
    <col min="14333" max="14333" width="8.42578125" style="60" customWidth="1"/>
    <col min="14334" max="14334" width="12.28515625" style="60" customWidth="1"/>
    <col min="14335" max="14335" width="10.42578125" style="60" customWidth="1"/>
    <col min="14336" max="14336" width="8.42578125" style="60" customWidth="1"/>
    <col min="14337" max="14339" width="6.42578125" style="60" customWidth="1"/>
    <col min="14340" max="14340" width="14" style="60" customWidth="1"/>
    <col min="14341" max="14341" width="6.42578125" style="60" customWidth="1"/>
    <col min="14342" max="14342" width="14.140625" style="60" customWidth="1"/>
    <col min="14343" max="14343" width="6.42578125" style="60" customWidth="1"/>
    <col min="14344" max="14344" width="11.42578125" style="60" customWidth="1"/>
    <col min="14345" max="14345" width="6.42578125" style="60" customWidth="1"/>
    <col min="14346" max="14346" width="11" style="60" customWidth="1"/>
    <col min="14347" max="14347" width="8.85546875" style="60"/>
    <col min="14348" max="14348" width="10.140625" style="60" customWidth="1"/>
    <col min="14349" max="14349" width="8.85546875" style="60"/>
    <col min="14350" max="14350" width="11.42578125" style="60" customWidth="1"/>
    <col min="14351" max="14576" width="8.85546875" style="60"/>
    <col min="14577" max="14577" width="14.140625" style="60" customWidth="1"/>
    <col min="14578" max="14588" width="8.85546875" style="60"/>
    <col min="14589" max="14589" width="8.42578125" style="60" customWidth="1"/>
    <col min="14590" max="14590" width="12.28515625" style="60" customWidth="1"/>
    <col min="14591" max="14591" width="10.42578125" style="60" customWidth="1"/>
    <col min="14592" max="14592" width="8.42578125" style="60" customWidth="1"/>
    <col min="14593" max="14595" width="6.42578125" style="60" customWidth="1"/>
    <col min="14596" max="14596" width="14" style="60" customWidth="1"/>
    <col min="14597" max="14597" width="6.42578125" style="60" customWidth="1"/>
    <col min="14598" max="14598" width="14.140625" style="60" customWidth="1"/>
    <col min="14599" max="14599" width="6.42578125" style="60" customWidth="1"/>
    <col min="14600" max="14600" width="11.42578125" style="60" customWidth="1"/>
    <col min="14601" max="14601" width="6.42578125" style="60" customWidth="1"/>
    <col min="14602" max="14602" width="11" style="60" customWidth="1"/>
    <col min="14603" max="14603" width="8.85546875" style="60"/>
    <col min="14604" max="14604" width="10.140625" style="60" customWidth="1"/>
    <col min="14605" max="14605" width="8.85546875" style="60"/>
    <col min="14606" max="14606" width="11.42578125" style="60" customWidth="1"/>
    <col min="14607" max="14832" width="8.85546875" style="60"/>
    <col min="14833" max="14833" width="14.140625" style="60" customWidth="1"/>
    <col min="14834" max="14844" width="8.85546875" style="60"/>
    <col min="14845" max="14845" width="8.42578125" style="60" customWidth="1"/>
    <col min="14846" max="14846" width="12.28515625" style="60" customWidth="1"/>
    <col min="14847" max="14847" width="10.42578125" style="60" customWidth="1"/>
    <col min="14848" max="14848" width="8.42578125" style="60" customWidth="1"/>
    <col min="14849" max="14851" width="6.42578125" style="60" customWidth="1"/>
    <col min="14852" max="14852" width="14" style="60" customWidth="1"/>
    <col min="14853" max="14853" width="6.42578125" style="60" customWidth="1"/>
    <col min="14854" max="14854" width="14.140625" style="60" customWidth="1"/>
    <col min="14855" max="14855" width="6.42578125" style="60" customWidth="1"/>
    <col min="14856" max="14856" width="11.42578125" style="60" customWidth="1"/>
    <col min="14857" max="14857" width="6.42578125" style="60" customWidth="1"/>
    <col min="14858" max="14858" width="11" style="60" customWidth="1"/>
    <col min="14859" max="14859" width="8.85546875" style="60"/>
    <col min="14860" max="14860" width="10.140625" style="60" customWidth="1"/>
    <col min="14861" max="14861" width="8.85546875" style="60"/>
    <col min="14862" max="14862" width="11.42578125" style="60" customWidth="1"/>
    <col min="14863" max="15088" width="8.85546875" style="60"/>
    <col min="15089" max="15089" width="14.140625" style="60" customWidth="1"/>
    <col min="15090" max="15100" width="8.85546875" style="60"/>
    <col min="15101" max="15101" width="8.42578125" style="60" customWidth="1"/>
    <col min="15102" max="15102" width="12.28515625" style="60" customWidth="1"/>
    <col min="15103" max="15103" width="10.42578125" style="60" customWidth="1"/>
    <col min="15104" max="15104" width="8.42578125" style="60" customWidth="1"/>
    <col min="15105" max="15107" width="6.42578125" style="60" customWidth="1"/>
    <col min="15108" max="15108" width="14" style="60" customWidth="1"/>
    <col min="15109" max="15109" width="6.42578125" style="60" customWidth="1"/>
    <col min="15110" max="15110" width="14.140625" style="60" customWidth="1"/>
    <col min="15111" max="15111" width="6.42578125" style="60" customWidth="1"/>
    <col min="15112" max="15112" width="11.42578125" style="60" customWidth="1"/>
    <col min="15113" max="15113" width="6.42578125" style="60" customWidth="1"/>
    <col min="15114" max="15114" width="11" style="60" customWidth="1"/>
    <col min="15115" max="15115" width="8.85546875" style="60"/>
    <col min="15116" max="15116" width="10.140625" style="60" customWidth="1"/>
    <col min="15117" max="15117" width="8.85546875" style="60"/>
    <col min="15118" max="15118" width="11.42578125" style="60" customWidth="1"/>
    <col min="15119" max="15344" width="8.85546875" style="60"/>
    <col min="15345" max="15345" width="14.140625" style="60" customWidth="1"/>
    <col min="15346" max="15356" width="8.85546875" style="60"/>
    <col min="15357" max="15357" width="8.42578125" style="60" customWidth="1"/>
    <col min="15358" max="15358" width="12.28515625" style="60" customWidth="1"/>
    <col min="15359" max="15359" width="10.42578125" style="60" customWidth="1"/>
    <col min="15360" max="15360" width="8.42578125" style="60" customWidth="1"/>
    <col min="15361" max="15363" width="6.42578125" style="60" customWidth="1"/>
    <col min="15364" max="15364" width="14" style="60" customWidth="1"/>
    <col min="15365" max="15365" width="6.42578125" style="60" customWidth="1"/>
    <col min="15366" max="15366" width="14.140625" style="60" customWidth="1"/>
    <col min="15367" max="15367" width="6.42578125" style="60" customWidth="1"/>
    <col min="15368" max="15368" width="11.42578125" style="60" customWidth="1"/>
    <col min="15369" max="15369" width="6.42578125" style="60" customWidth="1"/>
    <col min="15370" max="15370" width="11" style="60" customWidth="1"/>
    <col min="15371" max="15371" width="8.85546875" style="60"/>
    <col min="15372" max="15372" width="10.140625" style="60" customWidth="1"/>
    <col min="15373" max="15373" width="8.85546875" style="60"/>
    <col min="15374" max="15374" width="11.42578125" style="60" customWidth="1"/>
    <col min="15375" max="15600" width="8.85546875" style="60"/>
    <col min="15601" max="15601" width="14.140625" style="60" customWidth="1"/>
    <col min="15602" max="15612" width="8.85546875" style="60"/>
    <col min="15613" max="15613" width="8.42578125" style="60" customWidth="1"/>
    <col min="15614" max="15614" width="12.28515625" style="60" customWidth="1"/>
    <col min="15615" max="15615" width="10.42578125" style="60" customWidth="1"/>
    <col min="15616" max="15616" width="8.42578125" style="60" customWidth="1"/>
    <col min="15617" max="15619" width="6.42578125" style="60" customWidth="1"/>
    <col min="15620" max="15620" width="14" style="60" customWidth="1"/>
    <col min="15621" max="15621" width="6.42578125" style="60" customWidth="1"/>
    <col min="15622" max="15622" width="14.140625" style="60" customWidth="1"/>
    <col min="15623" max="15623" width="6.42578125" style="60" customWidth="1"/>
    <col min="15624" max="15624" width="11.42578125" style="60" customWidth="1"/>
    <col min="15625" max="15625" width="6.42578125" style="60" customWidth="1"/>
    <col min="15626" max="15626" width="11" style="60" customWidth="1"/>
    <col min="15627" max="15627" width="8.85546875" style="60"/>
    <col min="15628" max="15628" width="10.140625" style="60" customWidth="1"/>
    <col min="15629" max="15629" width="8.85546875" style="60"/>
    <col min="15630" max="15630" width="11.42578125" style="60" customWidth="1"/>
    <col min="15631" max="15856" width="8.85546875" style="60"/>
    <col min="15857" max="15857" width="14.140625" style="60" customWidth="1"/>
    <col min="15858" max="15868" width="8.85546875" style="60"/>
    <col min="15869" max="15869" width="8.42578125" style="60" customWidth="1"/>
    <col min="15870" max="15870" width="12.28515625" style="60" customWidth="1"/>
    <col min="15871" max="15871" width="10.42578125" style="60" customWidth="1"/>
    <col min="15872" max="15872" width="8.42578125" style="60" customWidth="1"/>
    <col min="15873" max="15875" width="6.42578125" style="60" customWidth="1"/>
    <col min="15876" max="15876" width="14" style="60" customWidth="1"/>
    <col min="15877" max="15877" width="6.42578125" style="60" customWidth="1"/>
    <col min="15878" max="15878" width="14.140625" style="60" customWidth="1"/>
    <col min="15879" max="15879" width="6.42578125" style="60" customWidth="1"/>
    <col min="15880" max="15880" width="11.42578125" style="60" customWidth="1"/>
    <col min="15881" max="15881" width="6.42578125" style="60" customWidth="1"/>
    <col min="15882" max="15882" width="11" style="60" customWidth="1"/>
    <col min="15883" max="15883" width="8.85546875" style="60"/>
    <col min="15884" max="15884" width="10.140625" style="60" customWidth="1"/>
    <col min="15885" max="15885" width="8.85546875" style="60"/>
    <col min="15886" max="15886" width="11.42578125" style="60" customWidth="1"/>
    <col min="15887" max="16112" width="8.85546875" style="60"/>
    <col min="16113" max="16113" width="14.140625" style="60" customWidth="1"/>
    <col min="16114" max="16124" width="8.85546875" style="60"/>
    <col min="16125" max="16125" width="8.42578125" style="60" customWidth="1"/>
    <col min="16126" max="16126" width="12.28515625" style="60" customWidth="1"/>
    <col min="16127" max="16127" width="10.42578125" style="60" customWidth="1"/>
    <col min="16128" max="16128" width="8.42578125" style="60" customWidth="1"/>
    <col min="16129" max="16131" width="6.42578125" style="60" customWidth="1"/>
    <col min="16132" max="16132" width="14" style="60" customWidth="1"/>
    <col min="16133" max="16133" width="6.42578125" style="60" customWidth="1"/>
    <col min="16134" max="16134" width="14.140625" style="60" customWidth="1"/>
    <col min="16135" max="16135" width="6.42578125" style="60" customWidth="1"/>
    <col min="16136" max="16136" width="11.42578125" style="60" customWidth="1"/>
    <col min="16137" max="16137" width="6.42578125" style="60" customWidth="1"/>
    <col min="16138" max="16138" width="11" style="60" customWidth="1"/>
    <col min="16139" max="16139" width="8.85546875" style="60"/>
    <col min="16140" max="16140" width="10.140625" style="60" customWidth="1"/>
    <col min="16141" max="16141" width="8.85546875" style="60"/>
    <col min="16142" max="16142" width="11.42578125" style="60" customWidth="1"/>
    <col min="16143" max="16368" width="8.85546875" style="60"/>
    <col min="16369" max="16369" width="14.140625" style="60" customWidth="1"/>
    <col min="16370" max="16384" width="8.85546875" style="60"/>
  </cols>
  <sheetData>
    <row r="1" spans="1:14" ht="18" customHeight="1" thickBot="1">
      <c r="A1" s="708" t="s">
        <v>155</v>
      </c>
      <c r="B1" s="708"/>
      <c r="C1" s="708"/>
      <c r="D1" s="708"/>
      <c r="E1" s="708"/>
      <c r="F1" s="708"/>
      <c r="G1" s="708"/>
      <c r="H1" s="708"/>
      <c r="I1" s="708"/>
      <c r="J1" s="708"/>
      <c r="K1" s="708"/>
      <c r="L1" s="708"/>
      <c r="M1" s="708"/>
      <c r="N1" s="708"/>
    </row>
    <row r="2" spans="1:14" s="61" customFormat="1" ht="37.5" customHeight="1">
      <c r="A2" s="709" t="s">
        <v>156</v>
      </c>
      <c r="B2" s="709"/>
      <c r="C2" s="709"/>
      <c r="D2" s="709"/>
      <c r="E2" s="710"/>
      <c r="F2" s="710"/>
      <c r="G2" s="710"/>
      <c r="H2" s="710"/>
      <c r="I2" s="711" t="s">
        <v>157</v>
      </c>
      <c r="J2" s="712"/>
      <c r="K2" s="713"/>
      <c r="L2" s="797" t="s">
        <v>158</v>
      </c>
      <c r="M2" s="798"/>
      <c r="N2" s="798"/>
    </row>
    <row r="3" spans="1:14" s="61" customFormat="1" ht="12.75" customHeight="1">
      <c r="A3" s="709" t="s">
        <v>159</v>
      </c>
      <c r="B3" s="709"/>
      <c r="C3" s="709"/>
      <c r="D3" s="709"/>
      <c r="E3" s="726" t="s">
        <v>160</v>
      </c>
      <c r="F3" s="726"/>
      <c r="G3" s="726"/>
      <c r="H3" s="726"/>
      <c r="I3" s="714"/>
      <c r="J3" s="715"/>
      <c r="K3" s="716"/>
      <c r="L3" s="799"/>
      <c r="M3" s="800"/>
      <c r="N3" s="800"/>
    </row>
    <row r="4" spans="1:14" s="61" customFormat="1" ht="21.75" customHeight="1">
      <c r="A4" s="709"/>
      <c r="B4" s="709"/>
      <c r="C4" s="709"/>
      <c r="D4" s="709"/>
      <c r="E4" s="726"/>
      <c r="F4" s="726"/>
      <c r="G4" s="726"/>
      <c r="H4" s="726"/>
      <c r="I4" s="717"/>
      <c r="J4" s="718"/>
      <c r="K4" s="719"/>
      <c r="L4" s="801"/>
      <c r="M4" s="802"/>
      <c r="N4" s="802"/>
    </row>
    <row r="5" spans="1:14" s="61" customFormat="1" ht="21.75" customHeight="1">
      <c r="A5" s="730" t="s">
        <v>161</v>
      </c>
      <c r="B5" s="730"/>
      <c r="C5" s="730"/>
      <c r="D5" s="730"/>
      <c r="E5" s="731" t="s">
        <v>162</v>
      </c>
      <c r="F5" s="731"/>
      <c r="G5" s="731"/>
      <c r="H5" s="731"/>
      <c r="I5" s="732" t="s">
        <v>136</v>
      </c>
      <c r="J5" s="732"/>
      <c r="K5" s="732"/>
      <c r="L5" s="732"/>
      <c r="M5" s="732"/>
      <c r="N5" s="732"/>
    </row>
    <row r="6" spans="1:14" s="61" customFormat="1" ht="27" customHeight="1">
      <c r="A6" s="730"/>
      <c r="B6" s="730"/>
      <c r="C6" s="730"/>
      <c r="D6" s="730"/>
      <c r="E6" s="731"/>
      <c r="F6" s="731"/>
      <c r="G6" s="731"/>
      <c r="H6" s="731"/>
      <c r="I6" s="732">
        <v>2023</v>
      </c>
      <c r="J6" s="732"/>
      <c r="K6" s="732">
        <v>2024</v>
      </c>
      <c r="L6" s="732"/>
      <c r="M6" s="732">
        <v>2025</v>
      </c>
      <c r="N6" s="732"/>
    </row>
    <row r="7" spans="1:14" s="61" customFormat="1" ht="31.5" customHeight="1">
      <c r="A7" s="730" t="s">
        <v>163</v>
      </c>
      <c r="B7" s="730"/>
      <c r="C7" s="730"/>
      <c r="D7" s="730"/>
      <c r="E7" s="739"/>
      <c r="F7" s="739"/>
      <c r="G7" s="739"/>
      <c r="H7" s="739"/>
      <c r="I7" s="740"/>
      <c r="J7" s="740"/>
      <c r="K7" s="740" t="str">
        <f>'[7]obiettivi lp'!H8</f>
        <v>x</v>
      </c>
      <c r="L7" s="740"/>
      <c r="M7" s="740"/>
      <c r="N7" s="740"/>
    </row>
    <row r="8" spans="1:14" ht="42.75" customHeight="1">
      <c r="A8" s="741" t="s">
        <v>137</v>
      </c>
      <c r="B8" s="741"/>
      <c r="C8" s="742" t="s">
        <v>317</v>
      </c>
      <c r="D8" s="742"/>
      <c r="E8" s="742"/>
      <c r="F8" s="742"/>
      <c r="G8" s="742"/>
      <c r="H8" s="742"/>
      <c r="I8" s="742"/>
      <c r="J8" s="742"/>
      <c r="K8" s="742"/>
      <c r="L8" s="742"/>
      <c r="M8" s="742"/>
      <c r="N8" s="742"/>
    </row>
    <row r="9" spans="1:14" ht="90.75" customHeight="1">
      <c r="A9" s="733" t="s">
        <v>138</v>
      </c>
      <c r="B9" s="733"/>
      <c r="C9" s="803" t="s">
        <v>328</v>
      </c>
      <c r="D9" s="804"/>
      <c r="E9" s="804"/>
      <c r="F9" s="804"/>
      <c r="G9" s="804"/>
      <c r="H9" s="804"/>
      <c r="I9" s="804"/>
      <c r="J9" s="804"/>
      <c r="K9" s="804"/>
      <c r="L9" s="804"/>
      <c r="M9" s="804"/>
      <c r="N9" s="805"/>
    </row>
    <row r="10" spans="1:14" ht="6.75" customHeight="1">
      <c r="A10" s="733"/>
      <c r="B10" s="733"/>
      <c r="C10" s="737"/>
      <c r="D10" s="737"/>
      <c r="E10" s="737"/>
      <c r="F10" s="737"/>
      <c r="G10" s="737"/>
      <c r="H10" s="737"/>
      <c r="I10" s="737"/>
      <c r="J10" s="737"/>
      <c r="K10" s="737"/>
      <c r="L10" s="737"/>
      <c r="M10" s="737"/>
      <c r="N10" s="737"/>
    </row>
    <row r="11" spans="1:14" ht="19.5" customHeight="1">
      <c r="A11" s="733" t="s">
        <v>164</v>
      </c>
      <c r="B11" s="733"/>
      <c r="C11" s="738" t="s">
        <v>265</v>
      </c>
      <c r="D11" s="738"/>
      <c r="E11" s="738"/>
      <c r="F11" s="738"/>
      <c r="G11" s="738"/>
      <c r="H11" s="738"/>
      <c r="I11" s="738"/>
      <c r="J11" s="738"/>
      <c r="K11" s="738"/>
      <c r="L11" s="738"/>
      <c r="M11" s="738"/>
      <c r="N11" s="738"/>
    </row>
    <row r="12" spans="1:14" ht="19.5" customHeight="1">
      <c r="A12" s="733"/>
      <c r="B12" s="733"/>
      <c r="C12" s="738"/>
      <c r="D12" s="738"/>
      <c r="E12" s="738"/>
      <c r="F12" s="738"/>
      <c r="G12" s="738"/>
      <c r="H12" s="738"/>
      <c r="I12" s="738"/>
      <c r="J12" s="738"/>
      <c r="K12" s="738"/>
      <c r="L12" s="738"/>
      <c r="M12" s="738"/>
      <c r="N12" s="738"/>
    </row>
    <row r="13" spans="1:14" ht="22.5" customHeight="1">
      <c r="A13" s="733"/>
      <c r="B13" s="733"/>
      <c r="C13" s="738"/>
      <c r="D13" s="738"/>
      <c r="E13" s="738"/>
      <c r="F13" s="738"/>
      <c r="G13" s="738"/>
      <c r="H13" s="738"/>
      <c r="I13" s="738"/>
      <c r="J13" s="738"/>
      <c r="K13" s="738"/>
      <c r="L13" s="738"/>
      <c r="M13" s="738"/>
      <c r="N13" s="738"/>
    </row>
    <row r="14" spans="1:14" ht="32.25" customHeight="1">
      <c r="A14" s="733"/>
      <c r="B14" s="733"/>
      <c r="C14" s="738"/>
      <c r="D14" s="738"/>
      <c r="E14" s="738"/>
      <c r="F14" s="738"/>
      <c r="G14" s="738"/>
      <c r="H14" s="738"/>
      <c r="I14" s="738"/>
      <c r="J14" s="738"/>
      <c r="K14" s="738"/>
      <c r="L14" s="738"/>
      <c r="M14" s="738"/>
      <c r="N14" s="738"/>
    </row>
    <row r="15" spans="1:14" ht="18.75" hidden="1" customHeight="1">
      <c r="A15" s="733"/>
      <c r="B15" s="733"/>
      <c r="C15" s="738"/>
      <c r="D15" s="738"/>
      <c r="E15" s="738"/>
      <c r="F15" s="738"/>
      <c r="G15" s="738"/>
      <c r="H15" s="738"/>
      <c r="I15" s="738"/>
      <c r="J15" s="738"/>
      <c r="K15" s="738"/>
      <c r="L15" s="738"/>
      <c r="M15" s="738"/>
      <c r="N15" s="738"/>
    </row>
    <row r="16" spans="1:14" ht="16.5" hidden="1" customHeight="1">
      <c r="A16" s="733"/>
      <c r="B16" s="733"/>
      <c r="C16" s="738"/>
      <c r="D16" s="738"/>
      <c r="E16" s="738"/>
      <c r="F16" s="738"/>
      <c r="G16" s="738"/>
      <c r="H16" s="738"/>
      <c r="I16" s="738"/>
      <c r="J16" s="738"/>
      <c r="K16" s="738"/>
      <c r="L16" s="738"/>
      <c r="M16" s="738"/>
      <c r="N16" s="738"/>
    </row>
    <row r="17" spans="1:25" ht="23.25" hidden="1" customHeight="1">
      <c r="A17" s="733"/>
      <c r="B17" s="733"/>
      <c r="C17" s="738"/>
      <c r="D17" s="738"/>
      <c r="E17" s="738"/>
      <c r="F17" s="738"/>
      <c r="G17" s="738"/>
      <c r="H17" s="738"/>
      <c r="I17" s="738"/>
      <c r="J17" s="738"/>
      <c r="K17" s="738"/>
      <c r="L17" s="738"/>
      <c r="M17" s="738"/>
      <c r="N17" s="738"/>
    </row>
    <row r="18" spans="1:25" ht="20.25" hidden="1" customHeight="1">
      <c r="A18" s="733"/>
      <c r="B18" s="733"/>
      <c r="C18" s="738"/>
      <c r="D18" s="738"/>
      <c r="E18" s="738"/>
      <c r="F18" s="738"/>
      <c r="G18" s="738"/>
      <c r="H18" s="738"/>
      <c r="I18" s="738"/>
      <c r="J18" s="738"/>
      <c r="K18" s="738"/>
      <c r="L18" s="738"/>
      <c r="M18" s="738"/>
      <c r="N18" s="738"/>
    </row>
    <row r="19" spans="1:25" ht="13.5" hidden="1" customHeight="1">
      <c r="A19" s="733"/>
      <c r="B19" s="733"/>
      <c r="C19" s="738"/>
      <c r="D19" s="738"/>
      <c r="E19" s="738"/>
      <c r="F19" s="738"/>
      <c r="G19" s="738"/>
      <c r="H19" s="738"/>
      <c r="I19" s="738"/>
      <c r="J19" s="738"/>
      <c r="K19" s="738"/>
      <c r="L19" s="738"/>
      <c r="M19" s="738"/>
      <c r="N19" s="738"/>
    </row>
    <row r="20" spans="1:25" ht="13.5" hidden="1" customHeight="1">
      <c r="A20" s="733"/>
      <c r="B20" s="733"/>
      <c r="C20" s="738"/>
      <c r="D20" s="738"/>
      <c r="E20" s="738"/>
      <c r="F20" s="738"/>
      <c r="G20" s="738"/>
      <c r="H20" s="738"/>
      <c r="I20" s="738"/>
      <c r="J20" s="738"/>
      <c r="K20" s="738"/>
      <c r="L20" s="738"/>
      <c r="M20" s="738"/>
      <c r="N20" s="738"/>
    </row>
    <row r="21" spans="1:25" ht="13.5" hidden="1" customHeight="1">
      <c r="A21" s="733"/>
      <c r="B21" s="733"/>
      <c r="C21" s="738"/>
      <c r="D21" s="738"/>
      <c r="E21" s="738"/>
      <c r="F21" s="738"/>
      <c r="G21" s="738"/>
      <c r="H21" s="738"/>
      <c r="I21" s="738"/>
      <c r="J21" s="738"/>
      <c r="K21" s="738"/>
      <c r="L21" s="738"/>
      <c r="M21" s="738"/>
      <c r="N21" s="738"/>
    </row>
    <row r="22" spans="1:25" ht="13.5" hidden="1" customHeight="1">
      <c r="A22" s="733"/>
      <c r="B22" s="733"/>
      <c r="C22" s="738"/>
      <c r="D22" s="738"/>
      <c r="E22" s="738"/>
      <c r="F22" s="738"/>
      <c r="G22" s="738"/>
      <c r="H22" s="738"/>
      <c r="I22" s="738"/>
      <c r="J22" s="738"/>
      <c r="K22" s="738"/>
      <c r="L22" s="738"/>
      <c r="M22" s="738"/>
      <c r="N22" s="738"/>
    </row>
    <row r="23" spans="1:25" ht="13.5" hidden="1" customHeight="1">
      <c r="A23" s="733"/>
      <c r="B23" s="733"/>
      <c r="C23" s="738"/>
      <c r="D23" s="738"/>
      <c r="E23" s="738"/>
      <c r="F23" s="738"/>
      <c r="G23" s="738"/>
      <c r="H23" s="738"/>
      <c r="I23" s="738"/>
      <c r="J23" s="738"/>
      <c r="K23" s="738"/>
      <c r="L23" s="738"/>
      <c r="M23" s="738"/>
      <c r="N23" s="738"/>
    </row>
    <row r="24" spans="1:25" ht="18.75" customHeight="1">
      <c r="A24" s="727" t="s">
        <v>140</v>
      </c>
      <c r="B24" s="727"/>
      <c r="C24" s="727"/>
      <c r="D24" s="727"/>
      <c r="E24" s="727"/>
      <c r="F24" s="727"/>
      <c r="G24" s="727"/>
      <c r="H24" s="727"/>
      <c r="I24" s="727"/>
      <c r="J24" s="727"/>
      <c r="K24" s="727"/>
      <c r="L24" s="727"/>
      <c r="M24" s="727"/>
      <c r="N24" s="727"/>
      <c r="P24" s="104"/>
      <c r="Q24" s="104"/>
      <c r="R24" s="104"/>
      <c r="S24" s="104"/>
      <c r="T24" s="104"/>
      <c r="U24" s="104"/>
      <c r="V24" s="104"/>
      <c r="W24" s="104"/>
      <c r="X24" s="104"/>
      <c r="Y24" s="104"/>
    </row>
    <row r="25" spans="1:25" ht="42" customHeight="1">
      <c r="A25" s="162">
        <v>1</v>
      </c>
      <c r="B25" s="728" t="s">
        <v>266</v>
      </c>
      <c r="C25" s="728"/>
      <c r="D25" s="728"/>
      <c r="E25" s="728"/>
      <c r="F25" s="728"/>
      <c r="G25" s="728"/>
      <c r="H25" s="162"/>
      <c r="I25" s="729"/>
      <c r="J25" s="729"/>
      <c r="K25" s="729"/>
      <c r="L25" s="729"/>
      <c r="M25" s="729"/>
      <c r="N25" s="729"/>
      <c r="P25" s="104"/>
      <c r="Q25" s="104"/>
      <c r="R25" s="104"/>
      <c r="S25" s="104"/>
      <c r="T25" s="104"/>
      <c r="U25" s="104"/>
      <c r="V25" s="104"/>
      <c r="W25" s="104"/>
      <c r="X25" s="104"/>
      <c r="Y25" s="104"/>
    </row>
    <row r="26" spans="1:25" ht="66" customHeight="1">
      <c r="A26" s="162">
        <v>2</v>
      </c>
      <c r="B26" s="728" t="s">
        <v>267</v>
      </c>
      <c r="C26" s="728"/>
      <c r="D26" s="728"/>
      <c r="E26" s="728"/>
      <c r="F26" s="728"/>
      <c r="G26" s="728"/>
      <c r="H26" s="162"/>
      <c r="I26" s="729"/>
      <c r="J26" s="729"/>
      <c r="K26" s="729"/>
      <c r="L26" s="729"/>
      <c r="M26" s="729"/>
      <c r="N26" s="729"/>
      <c r="P26" s="104"/>
      <c r="Q26" s="104"/>
      <c r="R26" s="104"/>
      <c r="S26" s="104"/>
      <c r="T26" s="104"/>
      <c r="U26" s="104"/>
      <c r="V26" s="104"/>
      <c r="W26" s="104"/>
      <c r="X26" s="104"/>
      <c r="Y26" s="104"/>
    </row>
    <row r="27" spans="1:25" ht="26.25" customHeight="1">
      <c r="A27" s="162">
        <v>3</v>
      </c>
      <c r="B27" s="728" t="s">
        <v>268</v>
      </c>
      <c r="C27" s="728"/>
      <c r="D27" s="728"/>
      <c r="E27" s="728"/>
      <c r="F27" s="728"/>
      <c r="G27" s="728"/>
      <c r="H27" s="162"/>
      <c r="I27" s="729"/>
      <c r="J27" s="729"/>
      <c r="K27" s="729"/>
      <c r="L27" s="729"/>
      <c r="M27" s="729"/>
      <c r="N27" s="729"/>
      <c r="P27" s="104"/>
      <c r="Q27" s="104"/>
      <c r="R27" s="104"/>
      <c r="S27" s="104"/>
      <c r="T27" s="104"/>
      <c r="U27" s="104"/>
      <c r="V27" s="104"/>
      <c r="W27" s="104"/>
      <c r="X27" s="104"/>
      <c r="Y27" s="104"/>
    </row>
    <row r="28" spans="1:25" ht="33.75" customHeight="1">
      <c r="A28" s="162">
        <v>4</v>
      </c>
      <c r="B28" s="750"/>
      <c r="C28" s="750"/>
      <c r="D28" s="750"/>
      <c r="E28" s="750"/>
      <c r="F28" s="750"/>
      <c r="G28" s="750"/>
      <c r="H28" s="162"/>
      <c r="I28" s="729"/>
      <c r="J28" s="729"/>
      <c r="K28" s="729"/>
      <c r="L28" s="729"/>
      <c r="M28" s="729"/>
      <c r="N28" s="729"/>
    </row>
    <row r="29" spans="1:25" ht="28.5" customHeight="1">
      <c r="A29" s="162">
        <v>5</v>
      </c>
      <c r="B29" s="750"/>
      <c r="C29" s="750"/>
      <c r="D29" s="750"/>
      <c r="E29" s="750"/>
      <c r="F29" s="750"/>
      <c r="G29" s="750"/>
      <c r="H29" s="162"/>
      <c r="I29" s="729"/>
      <c r="J29" s="729"/>
      <c r="K29" s="729"/>
      <c r="L29" s="729"/>
      <c r="M29" s="729"/>
      <c r="N29" s="729"/>
    </row>
    <row r="30" spans="1:25">
      <c r="A30" s="163" t="s">
        <v>14</v>
      </c>
      <c r="B30" s="164"/>
      <c r="C30" s="164"/>
      <c r="D30" s="164"/>
      <c r="E30" s="164"/>
      <c r="F30" s="164"/>
      <c r="G30" s="164"/>
      <c r="H30" s="164"/>
      <c r="I30" s="164"/>
      <c r="J30" s="164"/>
      <c r="K30" s="164"/>
      <c r="L30" s="164"/>
      <c r="M30" s="164"/>
      <c r="N30" s="165"/>
      <c r="O30" s="164"/>
    </row>
    <row r="31" spans="1:25" ht="12.75" customHeight="1">
      <c r="A31" s="748" t="s">
        <v>165</v>
      </c>
      <c r="B31" s="748"/>
      <c r="C31" s="748"/>
      <c r="D31" s="748"/>
      <c r="E31" s="748"/>
      <c r="F31" s="748"/>
      <c r="G31" s="748"/>
      <c r="H31" s="748"/>
      <c r="I31" s="749" t="s">
        <v>166</v>
      </c>
      <c r="J31" s="749"/>
      <c r="K31" s="749" t="s">
        <v>167</v>
      </c>
      <c r="L31" s="749"/>
      <c r="M31" s="749" t="s">
        <v>143</v>
      </c>
      <c r="N31" s="749"/>
      <c r="O31" s="166">
        <v>2022</v>
      </c>
    </row>
    <row r="32" spans="1:25" ht="12.75" customHeight="1">
      <c r="A32" s="756"/>
      <c r="B32" s="756"/>
      <c r="C32" s="756"/>
      <c r="D32" s="756"/>
      <c r="E32" s="756"/>
      <c r="F32" s="756"/>
      <c r="G32" s="756"/>
      <c r="H32" s="757"/>
      <c r="I32" s="745"/>
      <c r="J32" s="745"/>
      <c r="K32" s="745"/>
      <c r="L32" s="745"/>
      <c r="M32" s="745"/>
      <c r="N32" s="745"/>
      <c r="O32" s="167"/>
    </row>
    <row r="33" spans="1:17" ht="27.75" customHeight="1">
      <c r="A33" s="746" t="s">
        <v>269</v>
      </c>
      <c r="B33" s="746"/>
      <c r="C33" s="746"/>
      <c r="D33" s="746"/>
      <c r="E33" s="746"/>
      <c r="F33" s="746"/>
      <c r="G33" s="746"/>
      <c r="H33" s="747"/>
      <c r="I33" s="745" t="s">
        <v>270</v>
      </c>
      <c r="J33" s="745"/>
      <c r="K33" s="745"/>
      <c r="L33" s="745"/>
      <c r="M33" s="745"/>
      <c r="N33" s="745"/>
      <c r="O33" s="167"/>
    </row>
    <row r="34" spans="1:17" ht="21.75" customHeight="1">
      <c r="A34" s="746" t="s">
        <v>271</v>
      </c>
      <c r="B34" s="746"/>
      <c r="C34" s="746"/>
      <c r="D34" s="746"/>
      <c r="E34" s="746"/>
      <c r="F34" s="746"/>
      <c r="G34" s="746"/>
      <c r="H34" s="747"/>
      <c r="I34" s="745" t="s">
        <v>272</v>
      </c>
      <c r="J34" s="745"/>
      <c r="K34" s="745"/>
      <c r="L34" s="745"/>
      <c r="M34" s="745"/>
      <c r="N34" s="745"/>
      <c r="O34" s="167"/>
    </row>
    <row r="35" spans="1:17" ht="12.75" customHeight="1">
      <c r="A35" s="756"/>
      <c r="B35" s="756"/>
      <c r="C35" s="756"/>
      <c r="D35" s="756"/>
      <c r="E35" s="756"/>
      <c r="F35" s="756"/>
      <c r="G35" s="756"/>
      <c r="H35" s="757"/>
      <c r="I35" s="753"/>
      <c r="J35" s="753"/>
      <c r="K35" s="753"/>
      <c r="L35" s="753"/>
      <c r="M35" s="754"/>
      <c r="N35" s="754"/>
      <c r="O35" s="167"/>
    </row>
    <row r="36" spans="1:17" s="105" customFormat="1" ht="24" customHeight="1">
      <c r="A36" s="751"/>
      <c r="B36" s="752"/>
      <c r="C36" s="752"/>
      <c r="D36" s="752"/>
      <c r="E36" s="752"/>
      <c r="F36" s="752"/>
      <c r="G36" s="752"/>
      <c r="H36" s="752"/>
      <c r="I36" s="753"/>
      <c r="J36" s="753"/>
      <c r="K36" s="753"/>
      <c r="L36" s="753"/>
      <c r="M36" s="754"/>
      <c r="N36" s="754"/>
      <c r="O36" s="167"/>
      <c r="Q36" s="60"/>
    </row>
    <row r="37" spans="1:17" ht="12.75" customHeight="1">
      <c r="A37" s="748" t="s">
        <v>168</v>
      </c>
      <c r="B37" s="748"/>
      <c r="C37" s="748"/>
      <c r="D37" s="748"/>
      <c r="E37" s="748"/>
      <c r="F37" s="748"/>
      <c r="G37" s="748"/>
      <c r="H37" s="748"/>
      <c r="I37" s="755" t="s">
        <v>16</v>
      </c>
      <c r="J37" s="755"/>
      <c r="K37" s="755" t="s">
        <v>167</v>
      </c>
      <c r="L37" s="755"/>
      <c r="M37" s="755" t="s">
        <v>143</v>
      </c>
      <c r="N37" s="755"/>
      <c r="O37" s="106">
        <v>2022</v>
      </c>
    </row>
    <row r="38" spans="1:17" ht="20.25" customHeight="1">
      <c r="A38" s="761" t="s">
        <v>177</v>
      </c>
      <c r="B38" s="762"/>
      <c r="C38" s="762"/>
      <c r="D38" s="762"/>
      <c r="E38" s="762"/>
      <c r="F38" s="762"/>
      <c r="G38" s="762"/>
      <c r="H38" s="763"/>
      <c r="I38" s="806">
        <v>45291</v>
      </c>
      <c r="J38" s="807"/>
      <c r="K38" s="764"/>
      <c r="L38" s="765"/>
      <c r="M38" s="766"/>
      <c r="N38" s="767"/>
      <c r="O38" s="170"/>
    </row>
    <row r="39" spans="1:17" ht="21" customHeight="1">
      <c r="A39" s="758" t="s">
        <v>268</v>
      </c>
      <c r="B39" s="758"/>
      <c r="C39" s="758"/>
      <c r="D39" s="758"/>
      <c r="E39" s="758"/>
      <c r="F39" s="758"/>
      <c r="G39" s="758"/>
      <c r="H39" s="758"/>
      <c r="I39" s="806">
        <v>45291</v>
      </c>
      <c r="J39" s="807"/>
      <c r="K39" s="759"/>
      <c r="L39" s="759"/>
      <c r="M39" s="760"/>
      <c r="N39" s="760"/>
      <c r="O39" s="170"/>
    </row>
    <row r="40" spans="1:17" ht="12.75" customHeight="1">
      <c r="A40" s="758" t="s">
        <v>273</v>
      </c>
      <c r="B40" s="758"/>
      <c r="C40" s="758"/>
      <c r="D40" s="758"/>
      <c r="E40" s="758"/>
      <c r="F40" s="758"/>
      <c r="G40" s="758"/>
      <c r="H40" s="758"/>
      <c r="I40" s="806">
        <v>45291</v>
      </c>
      <c r="J40" s="807"/>
      <c r="K40" s="759"/>
      <c r="L40" s="759"/>
      <c r="M40" s="760"/>
      <c r="N40" s="760"/>
      <c r="O40" s="170"/>
    </row>
    <row r="41" spans="1:17" ht="24" customHeight="1">
      <c r="A41" s="810"/>
      <c r="B41" s="810"/>
      <c r="C41" s="810"/>
      <c r="D41" s="810"/>
      <c r="E41" s="810"/>
      <c r="F41" s="810"/>
      <c r="G41" s="810"/>
      <c r="H41" s="810"/>
      <c r="I41" s="760"/>
      <c r="J41" s="760"/>
      <c r="K41" s="759"/>
      <c r="L41" s="759"/>
      <c r="M41" s="760"/>
      <c r="N41" s="760"/>
      <c r="O41" s="170"/>
    </row>
    <row r="42" spans="1:17" ht="12.75" customHeight="1">
      <c r="A42" s="748" t="s">
        <v>169</v>
      </c>
      <c r="B42" s="748"/>
      <c r="C42" s="748"/>
      <c r="D42" s="748"/>
      <c r="E42" s="748"/>
      <c r="F42" s="748"/>
      <c r="G42" s="748"/>
      <c r="H42" s="748"/>
      <c r="I42" s="727" t="s">
        <v>16</v>
      </c>
      <c r="J42" s="727"/>
      <c r="K42" s="727" t="s">
        <v>167</v>
      </c>
      <c r="L42" s="727"/>
      <c r="M42" s="727" t="s">
        <v>18</v>
      </c>
      <c r="N42" s="727"/>
      <c r="O42" s="175">
        <v>2022</v>
      </c>
    </row>
    <row r="43" spans="1:17" ht="12.75" customHeight="1">
      <c r="A43" s="756"/>
      <c r="B43" s="756"/>
      <c r="C43" s="756"/>
      <c r="D43" s="756"/>
      <c r="E43" s="756"/>
      <c r="F43" s="756"/>
      <c r="G43" s="756"/>
      <c r="H43" s="756"/>
      <c r="I43" s="808"/>
      <c r="J43" s="808"/>
      <c r="K43" s="760"/>
      <c r="L43" s="760"/>
      <c r="M43" s="760"/>
      <c r="N43" s="760"/>
      <c r="O43" s="173"/>
    </row>
    <row r="44" spans="1:17" ht="12.75" customHeight="1">
      <c r="A44" s="758"/>
      <c r="B44" s="758"/>
      <c r="C44" s="758"/>
      <c r="D44" s="758"/>
      <c r="E44" s="758"/>
      <c r="F44" s="758"/>
      <c r="G44" s="758"/>
      <c r="H44" s="758"/>
      <c r="I44" s="809"/>
      <c r="J44" s="809"/>
      <c r="K44" s="760"/>
      <c r="L44" s="760"/>
      <c r="M44" s="760"/>
      <c r="N44" s="760"/>
      <c r="O44" s="174"/>
    </row>
    <row r="45" spans="1:17" ht="12.75" customHeight="1">
      <c r="A45" s="751"/>
      <c r="B45" s="752"/>
      <c r="C45" s="752"/>
      <c r="D45" s="752"/>
      <c r="E45" s="752"/>
      <c r="F45" s="752"/>
      <c r="G45" s="752"/>
      <c r="H45" s="768"/>
      <c r="I45" s="811"/>
      <c r="J45" s="811"/>
      <c r="K45" s="760"/>
      <c r="L45" s="760"/>
      <c r="M45" s="760"/>
      <c r="N45" s="760"/>
      <c r="O45" s="174"/>
    </row>
    <row r="46" spans="1:17" ht="12.75" customHeight="1">
      <c r="A46" s="751"/>
      <c r="B46" s="752"/>
      <c r="C46" s="752"/>
      <c r="D46" s="752"/>
      <c r="E46" s="752"/>
      <c r="F46" s="752"/>
      <c r="G46" s="752"/>
      <c r="H46" s="768"/>
      <c r="I46" s="811"/>
      <c r="J46" s="811"/>
      <c r="K46" s="760"/>
      <c r="L46" s="760"/>
      <c r="M46" s="760"/>
      <c r="N46" s="760"/>
      <c r="O46" s="174"/>
    </row>
    <row r="47" spans="1:17" ht="12.75" customHeight="1">
      <c r="A47" s="748" t="s">
        <v>170</v>
      </c>
      <c r="B47" s="748"/>
      <c r="C47" s="748"/>
      <c r="D47" s="748"/>
      <c r="E47" s="748"/>
      <c r="F47" s="748"/>
      <c r="G47" s="748"/>
      <c r="H47" s="748"/>
      <c r="I47" s="727" t="s">
        <v>166</v>
      </c>
      <c r="J47" s="727"/>
      <c r="K47" s="727" t="s">
        <v>167</v>
      </c>
      <c r="L47" s="727"/>
      <c r="M47" s="727" t="s">
        <v>18</v>
      </c>
      <c r="N47" s="727"/>
      <c r="O47" s="175">
        <v>2022</v>
      </c>
    </row>
    <row r="48" spans="1:17" ht="12.75" customHeight="1">
      <c r="A48" s="776"/>
      <c r="B48" s="776"/>
      <c r="C48" s="776"/>
      <c r="D48" s="776"/>
      <c r="E48" s="776"/>
      <c r="F48" s="776"/>
      <c r="G48" s="776"/>
      <c r="H48" s="776"/>
      <c r="I48" s="777"/>
      <c r="J48" s="777"/>
      <c r="K48" s="760"/>
      <c r="L48" s="760"/>
      <c r="M48" s="760"/>
      <c r="N48" s="760"/>
      <c r="O48" s="174"/>
    </row>
    <row r="49" spans="1:15" ht="12.75" customHeight="1">
      <c r="A49" s="769"/>
      <c r="B49" s="769"/>
      <c r="C49" s="769"/>
      <c r="D49" s="769"/>
      <c r="E49" s="769"/>
      <c r="F49" s="769"/>
      <c r="G49" s="769"/>
      <c r="H49" s="769"/>
      <c r="I49" s="760"/>
      <c r="J49" s="760"/>
      <c r="K49" s="760"/>
      <c r="L49" s="760"/>
      <c r="M49" s="760"/>
      <c r="N49" s="760"/>
      <c r="O49" s="174"/>
    </row>
    <row r="50" spans="1:15" ht="30.75" customHeight="1">
      <c r="A50" s="770"/>
      <c r="B50" s="771"/>
      <c r="C50" s="771"/>
      <c r="D50" s="771"/>
      <c r="E50" s="771"/>
      <c r="F50" s="771"/>
      <c r="G50" s="771"/>
      <c r="H50" s="772"/>
      <c r="I50" s="773"/>
      <c r="J50" s="774"/>
      <c r="K50" s="760"/>
      <c r="L50" s="760"/>
      <c r="M50" s="760"/>
      <c r="N50" s="760"/>
      <c r="O50" s="176"/>
    </row>
    <row r="51" spans="1:15" ht="12.75" customHeight="1">
      <c r="A51" s="782"/>
      <c r="B51" s="782"/>
      <c r="C51" s="782"/>
      <c r="D51" s="782"/>
      <c r="E51" s="782"/>
      <c r="F51" s="782"/>
      <c r="G51" s="782"/>
      <c r="H51" s="782"/>
      <c r="I51" s="760"/>
      <c r="J51" s="760"/>
      <c r="K51" s="760"/>
      <c r="L51" s="760"/>
      <c r="M51" s="760"/>
      <c r="N51" s="760"/>
      <c r="O51" s="174"/>
    </row>
    <row r="52" spans="1:15" ht="12.75" customHeight="1">
      <c r="A52" s="783" t="s">
        <v>24</v>
      </c>
      <c r="B52" s="783"/>
      <c r="C52" s="783"/>
      <c r="D52" s="783"/>
      <c r="E52" s="783"/>
      <c r="F52" s="783"/>
      <c r="G52" s="783"/>
      <c r="H52" s="783"/>
      <c r="I52" s="783"/>
      <c r="J52" s="783"/>
      <c r="K52" s="783"/>
      <c r="L52" s="783"/>
      <c r="M52" s="783"/>
      <c r="N52" s="783"/>
    </row>
    <row r="53" spans="1:15" ht="39.75" customHeight="1">
      <c r="A53" s="727" t="s">
        <v>25</v>
      </c>
      <c r="B53" s="727"/>
      <c r="C53" s="177" t="s">
        <v>26</v>
      </c>
      <c r="D53" s="177" t="s">
        <v>27</v>
      </c>
      <c r="E53" s="177" t="s">
        <v>28</v>
      </c>
      <c r="F53" s="177" t="s">
        <v>29</v>
      </c>
      <c r="G53" s="177" t="s">
        <v>30</v>
      </c>
      <c r="H53" s="177" t="s">
        <v>31</v>
      </c>
      <c r="I53" s="177" t="s">
        <v>32</v>
      </c>
      <c r="J53" s="177" t="s">
        <v>33</v>
      </c>
      <c r="K53" s="177" t="s">
        <v>34</v>
      </c>
      <c r="L53" s="177" t="s">
        <v>35</v>
      </c>
      <c r="M53" s="177" t="s">
        <v>36</v>
      </c>
      <c r="N53" s="177" t="s">
        <v>37</v>
      </c>
    </row>
    <row r="54" spans="1:15" ht="12" customHeight="1" thickBot="1">
      <c r="A54" s="784">
        <v>1</v>
      </c>
      <c r="B54" s="784"/>
      <c r="C54" s="178"/>
      <c r="D54" s="178"/>
      <c r="E54" s="178"/>
      <c r="F54" s="178"/>
      <c r="G54" s="178"/>
      <c r="H54" s="178"/>
      <c r="I54" s="178"/>
      <c r="J54" s="178"/>
      <c r="K54" s="178"/>
      <c r="L54" s="178"/>
      <c r="M54" s="178"/>
      <c r="N54" s="178"/>
    </row>
    <row r="55" spans="1:15" ht="12" customHeight="1" thickBot="1">
      <c r="A55" s="784"/>
      <c r="B55" s="784"/>
      <c r="C55" s="179"/>
      <c r="D55" s="179"/>
      <c r="E55" s="179"/>
      <c r="F55" s="179"/>
      <c r="G55" s="179"/>
      <c r="H55" s="179"/>
      <c r="I55" s="179"/>
      <c r="J55" s="179"/>
      <c r="K55" s="179"/>
      <c r="L55" s="179"/>
      <c r="M55" s="179"/>
      <c r="N55" s="179"/>
    </row>
    <row r="56" spans="1:15" ht="12" customHeight="1" thickBot="1">
      <c r="A56" s="784">
        <v>2</v>
      </c>
      <c r="B56" s="784"/>
      <c r="C56" s="178"/>
      <c r="D56" s="178"/>
      <c r="E56" s="178"/>
      <c r="F56" s="178"/>
      <c r="G56" s="178"/>
      <c r="H56" s="178"/>
      <c r="I56" s="178"/>
      <c r="J56" s="178"/>
      <c r="K56" s="178"/>
      <c r="L56" s="178"/>
      <c r="M56" s="178"/>
      <c r="N56" s="180"/>
      <c r="O56" s="107"/>
    </row>
    <row r="57" spans="1:15" ht="12" customHeight="1" thickBot="1">
      <c r="A57" s="784"/>
      <c r="B57" s="784"/>
      <c r="C57" s="179"/>
      <c r="D57" s="179"/>
      <c r="E57" s="179"/>
      <c r="F57" s="179"/>
      <c r="G57" s="179"/>
      <c r="H57" s="179"/>
      <c r="I57" s="179"/>
      <c r="J57" s="179"/>
      <c r="K57" s="179"/>
      <c r="L57" s="179"/>
      <c r="M57" s="179"/>
      <c r="N57" s="179"/>
    </row>
    <row r="58" spans="1:15" ht="12" customHeight="1" thickBot="1">
      <c r="A58" s="784">
        <v>3</v>
      </c>
      <c r="B58" s="784"/>
      <c r="C58" s="178"/>
      <c r="D58" s="178"/>
      <c r="E58" s="178"/>
      <c r="F58" s="178"/>
      <c r="G58" s="178"/>
      <c r="H58" s="178"/>
      <c r="I58" s="178"/>
      <c r="J58" s="178"/>
      <c r="K58" s="178"/>
      <c r="L58" s="178"/>
      <c r="M58" s="178"/>
      <c r="N58" s="178"/>
    </row>
    <row r="59" spans="1:15" ht="12" customHeight="1" thickBot="1">
      <c r="A59" s="784"/>
      <c r="B59" s="784"/>
      <c r="C59" s="179"/>
      <c r="D59" s="179"/>
      <c r="E59" s="179"/>
      <c r="F59" s="179"/>
      <c r="G59" s="179"/>
      <c r="H59" s="179"/>
      <c r="I59" s="179"/>
      <c r="J59" s="179"/>
      <c r="K59" s="179"/>
      <c r="L59" s="179"/>
      <c r="M59" s="179"/>
      <c r="N59" s="179"/>
    </row>
    <row r="60" spans="1:15" ht="12" customHeight="1" thickBot="1">
      <c r="A60" s="784">
        <v>4</v>
      </c>
      <c r="B60" s="784"/>
      <c r="C60" s="178"/>
      <c r="D60" s="178"/>
      <c r="E60" s="178"/>
      <c r="F60" s="178"/>
      <c r="G60" s="178"/>
      <c r="H60" s="178"/>
      <c r="I60" s="178"/>
      <c r="J60" s="178"/>
      <c r="K60" s="178"/>
      <c r="L60" s="178"/>
      <c r="M60" s="178"/>
      <c r="N60" s="178"/>
    </row>
    <row r="61" spans="1:15" ht="12" customHeight="1" thickBot="1">
      <c r="A61" s="784"/>
      <c r="B61" s="784"/>
      <c r="C61" s="179"/>
      <c r="D61" s="179"/>
      <c r="E61" s="179"/>
      <c r="F61" s="179"/>
      <c r="G61" s="179"/>
      <c r="H61" s="179"/>
      <c r="I61" s="179"/>
      <c r="J61" s="179"/>
      <c r="K61" s="179"/>
      <c r="L61" s="179"/>
      <c r="M61" s="179"/>
      <c r="N61" s="179"/>
    </row>
    <row r="62" spans="1:15" ht="12.75" customHeight="1">
      <c r="A62" s="780" t="s">
        <v>40</v>
      </c>
      <c r="B62" s="780"/>
      <c r="C62" s="780"/>
      <c r="D62" s="780"/>
      <c r="E62" s="780"/>
      <c r="F62" s="781"/>
      <c r="G62" s="781"/>
      <c r="H62" s="778" t="s">
        <v>40</v>
      </c>
      <c r="I62" s="778"/>
      <c r="J62" s="778"/>
      <c r="K62" s="778"/>
      <c r="L62" s="778"/>
      <c r="M62" s="781"/>
      <c r="N62" s="781"/>
    </row>
    <row r="63" spans="1:15" ht="12.75" customHeight="1">
      <c r="A63" s="778" t="s">
        <v>41</v>
      </c>
      <c r="B63" s="778"/>
      <c r="C63" s="778"/>
      <c r="D63" s="778"/>
      <c r="E63" s="778"/>
      <c r="F63" s="781"/>
      <c r="G63" s="781"/>
      <c r="H63" s="778" t="s">
        <v>41</v>
      </c>
      <c r="I63" s="778"/>
      <c r="J63" s="778"/>
      <c r="K63" s="778"/>
      <c r="L63" s="778"/>
      <c r="M63" s="781"/>
      <c r="N63" s="781"/>
    </row>
    <row r="64" spans="1:15">
      <c r="A64" s="108"/>
      <c r="B64" s="108"/>
      <c r="C64" s="108"/>
      <c r="D64" s="108"/>
      <c r="E64" s="108"/>
      <c r="F64" s="108"/>
      <c r="G64" s="108"/>
      <c r="H64" s="108"/>
      <c r="I64" s="108"/>
      <c r="J64" s="108"/>
      <c r="K64" s="108"/>
      <c r="L64" s="108"/>
      <c r="M64" s="108"/>
      <c r="N64" s="108"/>
    </row>
    <row r="65" spans="1:14" ht="12.75" customHeight="1">
      <c r="A65" s="785" t="s">
        <v>43</v>
      </c>
      <c r="B65" s="785"/>
      <c r="C65" s="785"/>
      <c r="D65" s="785"/>
      <c r="E65" s="785"/>
      <c r="F65" s="785"/>
      <c r="G65" s="785"/>
      <c r="H65" s="785" t="s">
        <v>43</v>
      </c>
      <c r="I65" s="785"/>
      <c r="J65" s="785"/>
      <c r="K65" s="785"/>
      <c r="L65" s="785"/>
      <c r="M65" s="785"/>
      <c r="N65" s="785"/>
    </row>
    <row r="66" spans="1:14">
      <c r="A66" s="778" t="s">
        <v>44</v>
      </c>
      <c r="B66" s="778"/>
      <c r="C66" s="779"/>
      <c r="D66" s="779"/>
      <c r="E66" s="779"/>
      <c r="F66" s="779"/>
      <c r="G66" s="779"/>
      <c r="H66" s="778" t="s">
        <v>45</v>
      </c>
      <c r="I66" s="778"/>
      <c r="J66" s="779"/>
      <c r="K66" s="779"/>
      <c r="L66" s="779"/>
      <c r="M66" s="779"/>
      <c r="N66" s="779"/>
    </row>
    <row r="67" spans="1:14">
      <c r="A67" s="778"/>
      <c r="B67" s="778"/>
      <c r="C67" s="779"/>
      <c r="D67" s="779"/>
      <c r="E67" s="779"/>
      <c r="F67" s="779"/>
      <c r="G67" s="779"/>
      <c r="H67" s="778"/>
      <c r="I67" s="778"/>
      <c r="J67" s="779"/>
      <c r="K67" s="779"/>
      <c r="L67" s="779"/>
      <c r="M67" s="779"/>
      <c r="N67" s="779"/>
    </row>
    <row r="68" spans="1:14" ht="47.25" customHeight="1">
      <c r="A68" s="778"/>
      <c r="B68" s="778"/>
      <c r="C68" s="779"/>
      <c r="D68" s="779"/>
      <c r="E68" s="779"/>
      <c r="F68" s="779"/>
      <c r="G68" s="779"/>
      <c r="H68" s="778"/>
      <c r="I68" s="778"/>
      <c r="J68" s="779"/>
      <c r="K68" s="779"/>
      <c r="L68" s="779"/>
      <c r="M68" s="779"/>
      <c r="N68" s="779"/>
    </row>
    <row r="69" spans="1:14">
      <c r="A69" s="778" t="s">
        <v>46</v>
      </c>
      <c r="B69" s="778"/>
      <c r="C69" s="779"/>
      <c r="D69" s="779"/>
      <c r="E69" s="779"/>
      <c r="F69" s="779"/>
      <c r="G69" s="779"/>
      <c r="H69" s="778" t="s">
        <v>46</v>
      </c>
      <c r="I69" s="778"/>
      <c r="J69" s="779"/>
      <c r="K69" s="779"/>
      <c r="L69" s="779"/>
      <c r="M69" s="779"/>
      <c r="N69" s="779"/>
    </row>
    <row r="70" spans="1:14">
      <c r="A70" s="778"/>
      <c r="B70" s="778"/>
      <c r="C70" s="779"/>
      <c r="D70" s="779"/>
      <c r="E70" s="779"/>
      <c r="F70" s="779"/>
      <c r="G70" s="779"/>
      <c r="H70" s="778"/>
      <c r="I70" s="778"/>
      <c r="J70" s="779"/>
      <c r="K70" s="779"/>
      <c r="L70" s="779"/>
      <c r="M70" s="779"/>
      <c r="N70" s="779"/>
    </row>
    <row r="71" spans="1:14">
      <c r="A71" s="778"/>
      <c r="B71" s="778"/>
      <c r="C71" s="779"/>
      <c r="D71" s="779"/>
      <c r="E71" s="779"/>
      <c r="F71" s="779"/>
      <c r="G71" s="779"/>
      <c r="H71" s="778"/>
      <c r="I71" s="778"/>
      <c r="J71" s="779"/>
      <c r="K71" s="779"/>
      <c r="L71" s="779"/>
      <c r="M71" s="779"/>
      <c r="N71" s="779"/>
    </row>
    <row r="72" spans="1:14" ht="12.75" customHeight="1">
      <c r="A72" s="785" t="s">
        <v>47</v>
      </c>
      <c r="B72" s="785"/>
      <c r="C72" s="785"/>
      <c r="D72" s="785"/>
      <c r="E72" s="785"/>
      <c r="F72" s="785"/>
      <c r="G72" s="785"/>
      <c r="H72" s="785" t="s">
        <v>47</v>
      </c>
      <c r="I72" s="785"/>
      <c r="J72" s="785"/>
      <c r="K72" s="785"/>
      <c r="L72" s="785"/>
      <c r="M72" s="785"/>
      <c r="N72" s="785"/>
    </row>
    <row r="73" spans="1:14">
      <c r="A73" s="778" t="s">
        <v>48</v>
      </c>
      <c r="B73" s="778"/>
      <c r="C73" s="779"/>
      <c r="D73" s="779"/>
      <c r="E73" s="779"/>
      <c r="F73" s="779"/>
      <c r="G73" s="779"/>
      <c r="H73" s="778" t="s">
        <v>49</v>
      </c>
      <c r="I73" s="778"/>
      <c r="J73" s="779"/>
      <c r="K73" s="779"/>
      <c r="L73" s="779"/>
      <c r="M73" s="779"/>
      <c r="N73" s="779"/>
    </row>
    <row r="74" spans="1:14">
      <c r="A74" s="778"/>
      <c r="B74" s="778"/>
      <c r="C74" s="779"/>
      <c r="D74" s="779"/>
      <c r="E74" s="779"/>
      <c r="F74" s="779"/>
      <c r="G74" s="779"/>
      <c r="H74" s="778"/>
      <c r="I74" s="778"/>
      <c r="J74" s="779"/>
      <c r="K74" s="779"/>
      <c r="L74" s="779"/>
      <c r="M74" s="779"/>
      <c r="N74" s="779"/>
    </row>
    <row r="75" spans="1:14">
      <c r="A75" s="778"/>
      <c r="B75" s="778"/>
      <c r="C75" s="779"/>
      <c r="D75" s="779"/>
      <c r="E75" s="779"/>
      <c r="F75" s="779"/>
      <c r="G75" s="779"/>
      <c r="H75" s="778"/>
      <c r="I75" s="778"/>
      <c r="J75" s="779"/>
      <c r="K75" s="779"/>
      <c r="L75" s="779"/>
      <c r="M75" s="779"/>
      <c r="N75" s="779"/>
    </row>
    <row r="76" spans="1:14">
      <c r="A76" s="778" t="s">
        <v>50</v>
      </c>
      <c r="B76" s="778"/>
      <c r="C76" s="779"/>
      <c r="D76" s="779"/>
      <c r="E76" s="779"/>
      <c r="F76" s="779"/>
      <c r="G76" s="779"/>
      <c r="H76" s="778" t="s">
        <v>50</v>
      </c>
      <c r="I76" s="778"/>
      <c r="J76" s="779"/>
      <c r="K76" s="779"/>
      <c r="L76" s="779"/>
      <c r="M76" s="779"/>
      <c r="N76" s="779"/>
    </row>
    <row r="77" spans="1:14">
      <c r="A77" s="778"/>
      <c r="B77" s="778"/>
      <c r="C77" s="779"/>
      <c r="D77" s="779"/>
      <c r="E77" s="779"/>
      <c r="F77" s="779"/>
      <c r="G77" s="779"/>
      <c r="H77" s="778"/>
      <c r="I77" s="778"/>
      <c r="J77" s="779"/>
      <c r="K77" s="779"/>
      <c r="L77" s="779"/>
      <c r="M77" s="779"/>
      <c r="N77" s="779"/>
    </row>
    <row r="78" spans="1:14">
      <c r="A78" s="778"/>
      <c r="B78" s="778"/>
      <c r="C78" s="779"/>
      <c r="D78" s="779"/>
      <c r="E78" s="779"/>
      <c r="F78" s="779"/>
      <c r="G78" s="779"/>
      <c r="H78" s="778"/>
      <c r="I78" s="778"/>
      <c r="J78" s="779"/>
      <c r="K78" s="779"/>
      <c r="L78" s="779"/>
      <c r="M78" s="779"/>
      <c r="N78" s="779"/>
    </row>
    <row r="79" spans="1:14">
      <c r="A79" s="108"/>
      <c r="B79" s="108"/>
      <c r="C79" s="108"/>
      <c r="D79" s="108"/>
      <c r="E79" s="108"/>
      <c r="F79" s="108"/>
      <c r="G79" s="108"/>
      <c r="H79" s="108"/>
      <c r="I79" s="108"/>
      <c r="J79" s="108"/>
      <c r="K79" s="108"/>
      <c r="L79" s="108"/>
      <c r="M79" s="108"/>
      <c r="N79" s="108"/>
    </row>
    <row r="80" spans="1:14" ht="12.75" customHeight="1">
      <c r="A80" s="785" t="s">
        <v>147</v>
      </c>
      <c r="B80" s="785"/>
      <c r="C80" s="785"/>
      <c r="D80" s="785"/>
      <c r="E80" s="785"/>
      <c r="F80" s="785"/>
      <c r="G80" s="785"/>
      <c r="H80" s="785"/>
      <c r="I80" s="785"/>
      <c r="J80" s="785"/>
      <c r="K80" s="785"/>
      <c r="L80" s="785"/>
      <c r="M80" s="785"/>
      <c r="N80" s="785"/>
    </row>
    <row r="81" spans="1:15" ht="31.5" customHeight="1">
      <c r="A81" s="181" t="s">
        <v>52</v>
      </c>
      <c r="B81" s="786" t="s">
        <v>53</v>
      </c>
      <c r="C81" s="786"/>
      <c r="D81" s="786"/>
      <c r="E81" s="786"/>
      <c r="F81" s="786"/>
      <c r="G81" s="787" t="s">
        <v>55</v>
      </c>
      <c r="H81" s="787"/>
      <c r="I81" s="787" t="s">
        <v>171</v>
      </c>
      <c r="J81" s="787"/>
      <c r="K81" s="787" t="s">
        <v>149</v>
      </c>
      <c r="L81" s="787"/>
      <c r="M81" s="732" t="s">
        <v>57</v>
      </c>
      <c r="N81" s="732"/>
    </row>
    <row r="82" spans="1:15">
      <c r="A82" s="182" t="s">
        <v>172</v>
      </c>
      <c r="B82" s="788" t="s">
        <v>173</v>
      </c>
      <c r="C82" s="788"/>
      <c r="D82" s="788"/>
      <c r="E82" s="788"/>
      <c r="F82" s="788"/>
      <c r="G82" s="789"/>
      <c r="H82" s="789"/>
      <c r="I82" s="790"/>
      <c r="J82" s="790"/>
      <c r="K82" s="791">
        <v>0.3</v>
      </c>
      <c r="L82" s="791"/>
      <c r="M82" s="792"/>
      <c r="N82" s="792"/>
    </row>
    <row r="83" spans="1:15">
      <c r="A83" s="183" t="s">
        <v>174</v>
      </c>
      <c r="B83" s="788" t="s">
        <v>175</v>
      </c>
      <c r="C83" s="788"/>
      <c r="D83" s="788"/>
      <c r="E83" s="788"/>
      <c r="F83" s="788"/>
      <c r="G83" s="789"/>
      <c r="H83" s="789"/>
      <c r="I83" s="790"/>
      <c r="J83" s="790"/>
      <c r="K83" s="791">
        <v>0.7</v>
      </c>
      <c r="L83" s="791"/>
      <c r="M83" s="792"/>
      <c r="N83" s="792"/>
    </row>
    <row r="84" spans="1:15">
      <c r="A84" s="183" t="s">
        <v>174</v>
      </c>
      <c r="B84" s="781" t="s">
        <v>176</v>
      </c>
      <c r="C84" s="781"/>
      <c r="D84" s="781"/>
      <c r="E84" s="781"/>
      <c r="F84" s="781"/>
      <c r="G84" s="789"/>
      <c r="H84" s="789"/>
      <c r="I84" s="790"/>
      <c r="J84" s="790"/>
      <c r="K84" s="791">
        <v>0.8</v>
      </c>
      <c r="L84" s="791"/>
      <c r="M84" s="792"/>
      <c r="N84" s="792"/>
    </row>
    <row r="85" spans="1:15">
      <c r="A85" s="183"/>
      <c r="B85" s="781"/>
      <c r="C85" s="781"/>
      <c r="D85" s="781"/>
      <c r="E85" s="781"/>
      <c r="F85" s="781"/>
      <c r="G85" s="789"/>
      <c r="H85" s="789"/>
      <c r="I85" s="790"/>
      <c r="J85" s="790"/>
      <c r="K85" s="790"/>
      <c r="L85" s="790"/>
      <c r="M85" s="792"/>
      <c r="N85" s="792"/>
    </row>
    <row r="86" spans="1:15">
      <c r="A86" s="183"/>
      <c r="B86" s="781"/>
      <c r="C86" s="781"/>
      <c r="D86" s="781"/>
      <c r="E86" s="781"/>
      <c r="F86" s="781"/>
      <c r="G86" s="789"/>
      <c r="H86" s="789"/>
      <c r="I86" s="790"/>
      <c r="J86" s="790"/>
      <c r="K86" s="790"/>
      <c r="L86" s="790"/>
      <c r="M86" s="792"/>
      <c r="N86" s="792"/>
    </row>
    <row r="87" spans="1:15">
      <c r="A87" s="183"/>
      <c r="B87" s="781"/>
      <c r="C87" s="781"/>
      <c r="D87" s="781"/>
      <c r="E87" s="781"/>
      <c r="F87" s="781"/>
      <c r="G87" s="789"/>
      <c r="H87" s="789"/>
      <c r="I87" s="790"/>
      <c r="J87" s="790"/>
      <c r="K87" s="790"/>
      <c r="L87" s="790"/>
      <c r="M87" s="792"/>
      <c r="N87" s="792"/>
    </row>
    <row r="88" spans="1:15">
      <c r="A88" s="183"/>
      <c r="B88" s="781"/>
      <c r="C88" s="781"/>
      <c r="D88" s="781"/>
      <c r="E88" s="781"/>
      <c r="F88" s="781"/>
      <c r="G88" s="789"/>
      <c r="H88" s="789"/>
      <c r="I88" s="790"/>
      <c r="J88" s="790"/>
      <c r="K88" s="790"/>
      <c r="L88" s="790"/>
      <c r="M88" s="792"/>
      <c r="N88" s="792"/>
    </row>
    <row r="89" spans="1:15">
      <c r="A89" s="183"/>
      <c r="B89" s="781"/>
      <c r="C89" s="781"/>
      <c r="D89" s="781"/>
      <c r="E89" s="781"/>
      <c r="F89" s="781"/>
      <c r="G89" s="789"/>
      <c r="H89" s="789"/>
      <c r="I89" s="790"/>
      <c r="J89" s="790"/>
      <c r="K89" s="790"/>
      <c r="L89" s="790"/>
      <c r="M89" s="792"/>
      <c r="N89" s="792"/>
    </row>
    <row r="90" spans="1:15">
      <c r="A90" s="183"/>
      <c r="B90" s="781"/>
      <c r="C90" s="781"/>
      <c r="D90" s="781"/>
      <c r="E90" s="781"/>
      <c r="F90" s="781"/>
      <c r="G90" s="789"/>
      <c r="H90" s="789"/>
      <c r="I90" s="790"/>
      <c r="J90" s="790"/>
      <c r="K90" s="790"/>
      <c r="L90" s="790"/>
      <c r="M90" s="792"/>
      <c r="N90" s="792"/>
    </row>
    <row r="91" spans="1:15">
      <c r="A91" s="184">
        <f>COUNTA(B82:F90)</f>
        <v>3</v>
      </c>
      <c r="B91" s="795" t="s">
        <v>58</v>
      </c>
      <c r="C91" s="795"/>
      <c r="D91" s="795"/>
      <c r="E91" s="795"/>
      <c r="F91" s="795"/>
      <c r="G91" s="795"/>
      <c r="H91" s="795"/>
      <c r="I91" s="795"/>
      <c r="J91" s="795"/>
      <c r="K91" s="795"/>
      <c r="L91" s="795"/>
      <c r="M91" s="794"/>
      <c r="N91" s="794"/>
    </row>
    <row r="92" spans="1:15">
      <c r="A92" s="108"/>
      <c r="B92" s="108"/>
      <c r="C92" s="108"/>
      <c r="D92" s="108"/>
      <c r="E92" s="108"/>
      <c r="F92" s="108"/>
      <c r="G92" s="108"/>
      <c r="H92" s="108"/>
      <c r="I92" s="108"/>
      <c r="J92" s="108"/>
      <c r="K92" s="108"/>
      <c r="L92" s="108"/>
      <c r="M92" s="108"/>
      <c r="N92" s="108"/>
    </row>
    <row r="93" spans="1:15" ht="12.75" customHeight="1">
      <c r="A93" s="785" t="s">
        <v>59</v>
      </c>
      <c r="B93" s="785"/>
      <c r="C93" s="785"/>
      <c r="D93" s="785"/>
      <c r="E93" s="785"/>
      <c r="F93" s="785"/>
      <c r="G93" s="785"/>
      <c r="H93" s="785"/>
      <c r="I93" s="785"/>
      <c r="J93" s="785"/>
      <c r="K93" s="785"/>
      <c r="L93" s="785"/>
      <c r="M93" s="785"/>
      <c r="N93" s="785"/>
    </row>
    <row r="94" spans="1:15" ht="12.75" customHeight="1">
      <c r="A94" s="778" t="s">
        <v>60</v>
      </c>
      <c r="B94" s="778"/>
      <c r="C94" s="778"/>
      <c r="D94" s="778"/>
      <c r="E94" s="796" t="s">
        <v>61</v>
      </c>
      <c r="F94" s="796"/>
      <c r="G94" s="796"/>
      <c r="H94" s="796"/>
      <c r="I94" s="796"/>
      <c r="J94" s="796"/>
      <c r="K94" s="796"/>
      <c r="L94" s="796"/>
      <c r="M94" s="794" t="s">
        <v>62</v>
      </c>
      <c r="N94" s="794"/>
    </row>
    <row r="95" spans="1:15">
      <c r="A95" s="781"/>
      <c r="B95" s="781"/>
      <c r="C95" s="781"/>
      <c r="D95" s="781"/>
      <c r="E95" s="793"/>
      <c r="F95" s="793"/>
      <c r="G95" s="793"/>
      <c r="H95" s="793"/>
      <c r="I95" s="793"/>
      <c r="J95" s="793"/>
      <c r="K95" s="793"/>
      <c r="L95" s="793"/>
      <c r="M95" s="792"/>
      <c r="N95" s="792"/>
    </row>
    <row r="96" spans="1:15">
      <c r="A96" s="781"/>
      <c r="B96" s="781"/>
      <c r="C96" s="781"/>
      <c r="D96" s="781"/>
      <c r="E96" s="793"/>
      <c r="F96" s="793"/>
      <c r="G96" s="793"/>
      <c r="H96" s="793"/>
      <c r="I96" s="793"/>
      <c r="J96" s="793"/>
      <c r="K96" s="793"/>
      <c r="L96" s="793"/>
      <c r="M96" s="792"/>
      <c r="N96" s="792"/>
      <c r="O96" s="75"/>
    </row>
    <row r="97" spans="1:15">
      <c r="A97" s="781"/>
      <c r="B97" s="781"/>
      <c r="C97" s="781"/>
      <c r="D97" s="781"/>
      <c r="E97" s="793"/>
      <c r="F97" s="793"/>
      <c r="G97" s="793"/>
      <c r="H97" s="793"/>
      <c r="I97" s="793"/>
      <c r="J97" s="793"/>
      <c r="K97" s="793"/>
      <c r="L97" s="793"/>
      <c r="M97" s="792"/>
      <c r="N97" s="792"/>
      <c r="O97" s="75"/>
    </row>
    <row r="98" spans="1:15">
      <c r="A98" s="781"/>
      <c r="B98" s="781"/>
      <c r="C98" s="781"/>
      <c r="D98" s="781"/>
      <c r="E98" s="793"/>
      <c r="F98" s="793"/>
      <c r="G98" s="793"/>
      <c r="H98" s="793"/>
      <c r="I98" s="793"/>
      <c r="J98" s="793"/>
      <c r="K98" s="793"/>
      <c r="L98" s="793"/>
      <c r="M98" s="792"/>
      <c r="N98" s="792"/>
    </row>
    <row r="99" spans="1:15">
      <c r="A99" s="781"/>
      <c r="B99" s="781"/>
      <c r="C99" s="781"/>
      <c r="D99" s="781"/>
      <c r="E99" s="793"/>
      <c r="F99" s="793"/>
      <c r="G99" s="793"/>
      <c r="H99" s="793"/>
      <c r="I99" s="793"/>
      <c r="J99" s="793"/>
      <c r="K99" s="793"/>
      <c r="L99" s="793"/>
      <c r="M99" s="792"/>
      <c r="N99" s="792"/>
    </row>
    <row r="100" spans="1:15">
      <c r="A100" s="781"/>
      <c r="B100" s="781"/>
      <c r="C100" s="781"/>
      <c r="D100" s="781"/>
      <c r="E100" s="793"/>
      <c r="F100" s="793"/>
      <c r="G100" s="793"/>
      <c r="H100" s="793"/>
      <c r="I100" s="793"/>
      <c r="J100" s="793"/>
      <c r="K100" s="793"/>
      <c r="L100" s="793"/>
      <c r="M100" s="792"/>
      <c r="N100" s="792"/>
    </row>
    <row r="101" spans="1:15">
      <c r="A101" s="781"/>
      <c r="B101" s="781"/>
      <c r="C101" s="781"/>
      <c r="D101" s="781"/>
      <c r="E101" s="793"/>
      <c r="F101" s="793"/>
      <c r="G101" s="793"/>
      <c r="H101" s="793"/>
      <c r="I101" s="793"/>
      <c r="J101" s="793"/>
      <c r="K101" s="793"/>
      <c r="L101" s="793"/>
      <c r="M101" s="792"/>
      <c r="N101" s="792"/>
    </row>
    <row r="102" spans="1:15">
      <c r="A102" s="781"/>
      <c r="B102" s="781"/>
      <c r="C102" s="781"/>
      <c r="D102" s="781"/>
      <c r="E102" s="793"/>
      <c r="F102" s="793"/>
      <c r="G102" s="793"/>
      <c r="H102" s="793"/>
      <c r="I102" s="793"/>
      <c r="J102" s="793"/>
      <c r="K102" s="793"/>
      <c r="L102" s="793"/>
      <c r="M102" s="792"/>
      <c r="N102" s="792"/>
    </row>
    <row r="103" spans="1:15">
      <c r="A103" s="781"/>
      <c r="B103" s="781"/>
      <c r="C103" s="781"/>
      <c r="D103" s="781"/>
      <c r="E103" s="793"/>
      <c r="F103" s="793"/>
      <c r="G103" s="793"/>
      <c r="H103" s="793"/>
      <c r="I103" s="793"/>
      <c r="J103" s="793"/>
      <c r="K103" s="793"/>
      <c r="L103" s="793"/>
      <c r="M103" s="792"/>
      <c r="N103" s="792"/>
    </row>
    <row r="104" spans="1:15">
      <c r="A104" s="781"/>
      <c r="B104" s="781"/>
      <c r="C104" s="781"/>
      <c r="D104" s="781"/>
      <c r="E104" s="793"/>
      <c r="F104" s="793"/>
      <c r="G104" s="793"/>
      <c r="H104" s="793"/>
      <c r="I104" s="793"/>
      <c r="J104" s="793"/>
      <c r="K104" s="793"/>
      <c r="L104" s="793"/>
      <c r="M104" s="792"/>
      <c r="N104" s="792"/>
    </row>
    <row r="105" spans="1:15">
      <c r="A105" s="781"/>
      <c r="B105" s="781"/>
      <c r="C105" s="781"/>
      <c r="D105" s="781"/>
      <c r="E105" s="793"/>
      <c r="F105" s="793"/>
      <c r="G105" s="793"/>
      <c r="H105" s="793"/>
      <c r="I105" s="793"/>
      <c r="J105" s="793"/>
      <c r="K105" s="793"/>
      <c r="L105" s="793"/>
      <c r="M105" s="792"/>
      <c r="N105" s="792"/>
    </row>
    <row r="106" spans="1:15">
      <c r="A106" s="781"/>
      <c r="B106" s="781"/>
      <c r="C106" s="781"/>
      <c r="D106" s="781"/>
      <c r="E106" s="793"/>
      <c r="F106" s="793"/>
      <c r="G106" s="793"/>
      <c r="H106" s="793"/>
      <c r="I106" s="793"/>
      <c r="J106" s="793"/>
      <c r="K106" s="793"/>
      <c r="L106" s="793"/>
      <c r="M106" s="792"/>
      <c r="N106" s="792"/>
    </row>
    <row r="107" spans="1:15">
      <c r="A107" s="781"/>
      <c r="B107" s="781"/>
      <c r="C107" s="781"/>
      <c r="D107" s="781"/>
      <c r="E107" s="793"/>
      <c r="F107" s="793"/>
      <c r="G107" s="793"/>
      <c r="H107" s="793"/>
      <c r="I107" s="793"/>
      <c r="J107" s="793"/>
      <c r="K107" s="793"/>
      <c r="L107" s="793"/>
      <c r="M107" s="792"/>
      <c r="N107" s="792"/>
    </row>
    <row r="108" spans="1:15">
      <c r="A108" s="781"/>
      <c r="B108" s="781"/>
      <c r="C108" s="781"/>
      <c r="D108" s="781"/>
      <c r="E108" s="793"/>
      <c r="F108" s="793"/>
      <c r="G108" s="793"/>
      <c r="H108" s="793"/>
      <c r="I108" s="793"/>
      <c r="J108" s="793"/>
      <c r="K108" s="793"/>
      <c r="L108" s="793"/>
      <c r="M108" s="792"/>
      <c r="N108" s="792"/>
    </row>
    <row r="109" spans="1:15" ht="12.75" customHeight="1">
      <c r="A109" s="794" t="s">
        <v>63</v>
      </c>
      <c r="B109" s="794"/>
      <c r="C109" s="794"/>
      <c r="D109" s="794"/>
      <c r="E109" s="794"/>
      <c r="F109" s="794"/>
      <c r="G109" s="794"/>
      <c r="H109" s="794"/>
      <c r="I109" s="794"/>
      <c r="J109" s="794"/>
      <c r="K109" s="794"/>
      <c r="L109" s="794"/>
      <c r="M109" s="794"/>
      <c r="N109" s="794"/>
    </row>
    <row r="65308" spans="247:251">
      <c r="IM65308" s="103" t="s">
        <v>64</v>
      </c>
      <c r="IN65308" s="103" t="s">
        <v>65</v>
      </c>
      <c r="IO65308" s="103" t="s">
        <v>66</v>
      </c>
      <c r="IP65308" s="103" t="s">
        <v>67</v>
      </c>
      <c r="IQ65308" s="103" t="s">
        <v>68</v>
      </c>
    </row>
    <row r="65309" spans="247:251">
      <c r="IM65309" s="103" t="e">
        <f>#REF!&amp;$C$9</f>
        <v>#REF!</v>
      </c>
      <c r="IN65309" s="103" t="e">
        <f>#REF!</f>
        <v>#REF!</v>
      </c>
      <c r="IO65309" s="103" t="e">
        <f>$B$25&amp;" - "&amp;$B$26&amp;" - "&amp;$I$25&amp;" - "&amp;$I$29&amp;" - "&amp;#REF!&amp;" - "&amp;#REF!&amp;" - "&amp;#REF!&amp;" - "&amp;#REF!</f>
        <v>#REF!</v>
      </c>
      <c r="IP65309" s="103" t="e">
        <f>#REF!&amp;": "&amp;#REF!&amp;" - "&amp;#REF!&amp;": "&amp;$I$32&amp;" - "&amp;$A$33&amp;": "&amp;#REF!&amp;" - "&amp;#REF!&amp;": "&amp;#REF!&amp;" - "&amp;#REF!&amp;": "&amp;#REF!&amp;" - "&amp;#REF!&amp;": "&amp;$I$33&amp;" - "&amp;#REF!&amp;": "&amp;#REF!&amp;" - "&amp;$A$37&amp;": "&amp;$I$37&amp;" - "&amp;#REF!&amp;": "&amp;#REF!&amp;" - "&amp;$A$39&amp;": "&amp;$I$39&amp;" - "&amp;$A$40&amp;": "&amp;$I$40&amp;" - "&amp;#REF!&amp;": "&amp;#REF!&amp;" - "&amp;#REF!&amp;": "&amp;#REF!</f>
        <v>#REF!</v>
      </c>
      <c r="IQ65309" s="103" t="e">
        <f>#REF!</f>
        <v>#REF!</v>
      </c>
    </row>
  </sheetData>
  <mergeCells count="235">
    <mergeCell ref="A109:L109"/>
    <mergeCell ref="M109:N109"/>
    <mergeCell ref="A105:D106"/>
    <mergeCell ref="E105:L106"/>
    <mergeCell ref="M105:N106"/>
    <mergeCell ref="A107:D108"/>
    <mergeCell ref="E107:L108"/>
    <mergeCell ref="M107:N108"/>
    <mergeCell ref="A101:D102"/>
    <mergeCell ref="E101:L102"/>
    <mergeCell ref="M101:N102"/>
    <mergeCell ref="A103:D104"/>
    <mergeCell ref="E103:L104"/>
    <mergeCell ref="M103:N104"/>
    <mergeCell ref="A97:D98"/>
    <mergeCell ref="E97:L98"/>
    <mergeCell ref="M97:N98"/>
    <mergeCell ref="A99:D100"/>
    <mergeCell ref="E99:L100"/>
    <mergeCell ref="M99:N100"/>
    <mergeCell ref="A93:N93"/>
    <mergeCell ref="A94:D94"/>
    <mergeCell ref="E94:L94"/>
    <mergeCell ref="M94:N94"/>
    <mergeCell ref="A95:D96"/>
    <mergeCell ref="E95:L96"/>
    <mergeCell ref="M95:N96"/>
    <mergeCell ref="B90:F90"/>
    <mergeCell ref="G90:H90"/>
    <mergeCell ref="I90:J90"/>
    <mergeCell ref="K90:L90"/>
    <mergeCell ref="M90:N90"/>
    <mergeCell ref="B91:L91"/>
    <mergeCell ref="M91:N91"/>
    <mergeCell ref="B88:F88"/>
    <mergeCell ref="G88:H88"/>
    <mergeCell ref="I88:J88"/>
    <mergeCell ref="K88:L88"/>
    <mergeCell ref="M88:N88"/>
    <mergeCell ref="B89:F89"/>
    <mergeCell ref="G89:H89"/>
    <mergeCell ref="I89:J89"/>
    <mergeCell ref="K89:L89"/>
    <mergeCell ref="M89:N89"/>
    <mergeCell ref="B86:F86"/>
    <mergeCell ref="G86:H86"/>
    <mergeCell ref="I86:J86"/>
    <mergeCell ref="K86:L86"/>
    <mergeCell ref="M86:N86"/>
    <mergeCell ref="B87:F87"/>
    <mergeCell ref="G87:H87"/>
    <mergeCell ref="I87:J87"/>
    <mergeCell ref="K87:L87"/>
    <mergeCell ref="M87:N87"/>
    <mergeCell ref="B84:F84"/>
    <mergeCell ref="G84:H84"/>
    <mergeCell ref="I84:J84"/>
    <mergeCell ref="K84:L84"/>
    <mergeCell ref="M84:N84"/>
    <mergeCell ref="B85:F85"/>
    <mergeCell ref="G85:H85"/>
    <mergeCell ref="I85:J85"/>
    <mergeCell ref="K85:L85"/>
    <mergeCell ref="M85:N85"/>
    <mergeCell ref="B82:F82"/>
    <mergeCell ref="G82:H82"/>
    <mergeCell ref="I82:J82"/>
    <mergeCell ref="K82:L82"/>
    <mergeCell ref="M82:N82"/>
    <mergeCell ref="B83:F83"/>
    <mergeCell ref="G83:H83"/>
    <mergeCell ref="I83:J83"/>
    <mergeCell ref="K83:L83"/>
    <mergeCell ref="M83:N83"/>
    <mergeCell ref="A80:N80"/>
    <mergeCell ref="B81:F81"/>
    <mergeCell ref="G81:H81"/>
    <mergeCell ref="I81:J81"/>
    <mergeCell ref="K81:L81"/>
    <mergeCell ref="M81:N81"/>
    <mergeCell ref="A73:B75"/>
    <mergeCell ref="C73:G75"/>
    <mergeCell ref="H73:I75"/>
    <mergeCell ref="J73:N75"/>
    <mergeCell ref="A76:B78"/>
    <mergeCell ref="C76:G78"/>
    <mergeCell ref="H76:I78"/>
    <mergeCell ref="J76:N78"/>
    <mergeCell ref="A69:B71"/>
    <mergeCell ref="C69:G71"/>
    <mergeCell ref="H69:I71"/>
    <mergeCell ref="J69:N71"/>
    <mergeCell ref="A72:G72"/>
    <mergeCell ref="H72:N72"/>
    <mergeCell ref="A65:G65"/>
    <mergeCell ref="H65:N65"/>
    <mergeCell ref="A66:B68"/>
    <mergeCell ref="C66:G68"/>
    <mergeCell ref="H66:I68"/>
    <mergeCell ref="J66:N68"/>
    <mergeCell ref="H62:L62"/>
    <mergeCell ref="M62:N62"/>
    <mergeCell ref="A63:E63"/>
    <mergeCell ref="F63:G63"/>
    <mergeCell ref="H63:L63"/>
    <mergeCell ref="M63:N63"/>
    <mergeCell ref="A54:B55"/>
    <mergeCell ref="A56:B57"/>
    <mergeCell ref="A58:B59"/>
    <mergeCell ref="A60:B61"/>
    <mergeCell ref="A62:E62"/>
    <mergeCell ref="F62:G62"/>
    <mergeCell ref="A51:H51"/>
    <mergeCell ref="I51:J51"/>
    <mergeCell ref="K51:L51"/>
    <mergeCell ref="M51:N51"/>
    <mergeCell ref="A52:N52"/>
    <mergeCell ref="A53:B53"/>
    <mergeCell ref="A49:H49"/>
    <mergeCell ref="I49:J49"/>
    <mergeCell ref="K49:L49"/>
    <mergeCell ref="M49:N49"/>
    <mergeCell ref="A50:H50"/>
    <mergeCell ref="I50:J50"/>
    <mergeCell ref="K50:L50"/>
    <mergeCell ref="M50:N50"/>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2:H32"/>
    <mergeCell ref="I32:J32"/>
    <mergeCell ref="K32:L32"/>
    <mergeCell ref="M32:N32"/>
    <mergeCell ref="B28:G28"/>
    <mergeCell ref="I28:N28"/>
    <mergeCell ref="B29:G29"/>
    <mergeCell ref="I29:N29"/>
    <mergeCell ref="A31:H31"/>
    <mergeCell ref="I31:J31"/>
    <mergeCell ref="K31:L31"/>
    <mergeCell ref="M31:N31"/>
    <mergeCell ref="B25:G25"/>
    <mergeCell ref="I25:N25"/>
    <mergeCell ref="B26:G26"/>
    <mergeCell ref="I26:N26"/>
    <mergeCell ref="B27:G27"/>
    <mergeCell ref="I27:N27"/>
    <mergeCell ref="A9:B9"/>
    <mergeCell ref="C9:N9"/>
    <mergeCell ref="A10:B10"/>
    <mergeCell ref="C10:N10"/>
    <mergeCell ref="A11:B23"/>
    <mergeCell ref="C11:N23"/>
    <mergeCell ref="A8:B8"/>
    <mergeCell ref="C8:N8"/>
    <mergeCell ref="A5:D6"/>
    <mergeCell ref="E5:H6"/>
    <mergeCell ref="I5:N5"/>
    <mergeCell ref="I6:J6"/>
    <mergeCell ref="K6:L6"/>
    <mergeCell ref="M6:N6"/>
    <mergeCell ref="A24:N24"/>
    <mergeCell ref="A1:N1"/>
    <mergeCell ref="A2:D2"/>
    <mergeCell ref="E2:H2"/>
    <mergeCell ref="I2:K4"/>
    <mergeCell ref="L2:N4"/>
    <mergeCell ref="A3:D4"/>
    <mergeCell ref="E3:H4"/>
    <mergeCell ref="A7:D7"/>
    <mergeCell ref="E7:H7"/>
    <mergeCell ref="I7:J7"/>
    <mergeCell ref="K7:L7"/>
    <mergeCell ref="M7:N7"/>
  </mergeCells>
  <conditionalFormatting sqref="C56:N56 C54:N54 C58:N58 C60:N60">
    <cfRule type="cellIs" dxfId="8" priority="1" stopIfTrue="1" operator="equal">
      <formula>"x"</formula>
    </cfRule>
  </conditionalFormatting>
  <conditionalFormatting sqref="C57:N57 C55:N55 C59:N59 C61:N61">
    <cfRule type="cellIs" dxfId="7"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65437:N65456 IU65437:JF65456 SQ65437:TB65456 ACM65437:ACX65456 AMI65437:AMT65456 AWE65437:AWP65456 BGA65437:BGL65456 BPW65437:BQH65456 BZS65437:CAD65456 CJO65437:CJZ65456 CTK65437:CTV65456 DDG65437:DDR65456 DNC65437:DNN65456 DWY65437:DXJ65456 EGU65437:EHF65456 EQQ65437:ERB65456 FAM65437:FAX65456 FKI65437:FKT65456 FUE65437:FUP65456 GEA65437:GEL65456 GNW65437:GOH65456 GXS65437:GYD65456 HHO65437:HHZ65456 HRK65437:HRV65456 IBG65437:IBR65456 ILC65437:ILN65456 IUY65437:IVJ65456 JEU65437:JFF65456 JOQ65437:JPB65456 JYM65437:JYX65456 KII65437:KIT65456 KSE65437:KSP65456 LCA65437:LCL65456 LLW65437:LMH65456 LVS65437:LWD65456 MFO65437:MFZ65456 MPK65437:MPV65456 MZG65437:MZR65456 NJC65437:NJN65456 NSY65437:NTJ65456 OCU65437:ODF65456 OMQ65437:ONB65456 OWM65437:OWX65456 PGI65437:PGT65456 PQE65437:PQP65456 QAA65437:QAL65456 QJW65437:QKH65456 QTS65437:QUD65456 RDO65437:RDZ65456 RNK65437:RNV65456 RXG65437:RXR65456 SHC65437:SHN65456 SQY65437:SRJ65456 TAU65437:TBF65456 TKQ65437:TLB65456 TUM65437:TUX65456 UEI65437:UET65456 UOE65437:UOP65456 UYA65437:UYL65456 VHW65437:VIH65456 VRS65437:VSD65456 WBO65437:WBZ65456 WLK65437:WLV65456 WVG65437:WVR65456 C130973:N130992 IU130973:JF130992 SQ130973:TB130992 ACM130973:ACX130992 AMI130973:AMT130992 AWE130973:AWP130992 BGA130973:BGL130992 BPW130973:BQH130992 BZS130973:CAD130992 CJO130973:CJZ130992 CTK130973:CTV130992 DDG130973:DDR130992 DNC130973:DNN130992 DWY130973:DXJ130992 EGU130973:EHF130992 EQQ130973:ERB130992 FAM130973:FAX130992 FKI130973:FKT130992 FUE130973:FUP130992 GEA130973:GEL130992 GNW130973:GOH130992 GXS130973:GYD130992 HHO130973:HHZ130992 HRK130973:HRV130992 IBG130973:IBR130992 ILC130973:ILN130992 IUY130973:IVJ130992 JEU130973:JFF130992 JOQ130973:JPB130992 JYM130973:JYX130992 KII130973:KIT130992 KSE130973:KSP130992 LCA130973:LCL130992 LLW130973:LMH130992 LVS130973:LWD130992 MFO130973:MFZ130992 MPK130973:MPV130992 MZG130973:MZR130992 NJC130973:NJN130992 NSY130973:NTJ130992 OCU130973:ODF130992 OMQ130973:ONB130992 OWM130973:OWX130992 PGI130973:PGT130992 PQE130973:PQP130992 QAA130973:QAL130992 QJW130973:QKH130992 QTS130973:QUD130992 RDO130973:RDZ130992 RNK130973:RNV130992 RXG130973:RXR130992 SHC130973:SHN130992 SQY130973:SRJ130992 TAU130973:TBF130992 TKQ130973:TLB130992 TUM130973:TUX130992 UEI130973:UET130992 UOE130973:UOP130992 UYA130973:UYL130992 VHW130973:VIH130992 VRS130973:VSD130992 WBO130973:WBZ130992 WLK130973:WLV130992 WVG130973:WVR130992 C196509:N196528 IU196509:JF196528 SQ196509:TB196528 ACM196509:ACX196528 AMI196509:AMT196528 AWE196509:AWP196528 BGA196509:BGL196528 BPW196509:BQH196528 BZS196509:CAD196528 CJO196509:CJZ196528 CTK196509:CTV196528 DDG196509:DDR196528 DNC196509:DNN196528 DWY196509:DXJ196528 EGU196509:EHF196528 EQQ196509:ERB196528 FAM196509:FAX196528 FKI196509:FKT196528 FUE196509:FUP196528 GEA196509:GEL196528 GNW196509:GOH196528 GXS196509:GYD196528 HHO196509:HHZ196528 HRK196509:HRV196528 IBG196509:IBR196528 ILC196509:ILN196528 IUY196509:IVJ196528 JEU196509:JFF196528 JOQ196509:JPB196528 JYM196509:JYX196528 KII196509:KIT196528 KSE196509:KSP196528 LCA196509:LCL196528 LLW196509:LMH196528 LVS196509:LWD196528 MFO196509:MFZ196528 MPK196509:MPV196528 MZG196509:MZR196528 NJC196509:NJN196528 NSY196509:NTJ196528 OCU196509:ODF196528 OMQ196509:ONB196528 OWM196509:OWX196528 PGI196509:PGT196528 PQE196509:PQP196528 QAA196509:QAL196528 QJW196509:QKH196528 QTS196509:QUD196528 RDO196509:RDZ196528 RNK196509:RNV196528 RXG196509:RXR196528 SHC196509:SHN196528 SQY196509:SRJ196528 TAU196509:TBF196528 TKQ196509:TLB196528 TUM196509:TUX196528 UEI196509:UET196528 UOE196509:UOP196528 UYA196509:UYL196528 VHW196509:VIH196528 VRS196509:VSD196528 WBO196509:WBZ196528 WLK196509:WLV196528 WVG196509:WVR196528 C262045:N262064 IU262045:JF262064 SQ262045:TB262064 ACM262045:ACX262064 AMI262045:AMT262064 AWE262045:AWP262064 BGA262045:BGL262064 BPW262045:BQH262064 BZS262045:CAD262064 CJO262045:CJZ262064 CTK262045:CTV262064 DDG262045:DDR262064 DNC262045:DNN262064 DWY262045:DXJ262064 EGU262045:EHF262064 EQQ262045:ERB262064 FAM262045:FAX262064 FKI262045:FKT262064 FUE262045:FUP262064 GEA262045:GEL262064 GNW262045:GOH262064 GXS262045:GYD262064 HHO262045:HHZ262064 HRK262045:HRV262064 IBG262045:IBR262064 ILC262045:ILN262064 IUY262045:IVJ262064 JEU262045:JFF262064 JOQ262045:JPB262064 JYM262045:JYX262064 KII262045:KIT262064 KSE262045:KSP262064 LCA262045:LCL262064 LLW262045:LMH262064 LVS262045:LWD262064 MFO262045:MFZ262064 MPK262045:MPV262064 MZG262045:MZR262064 NJC262045:NJN262064 NSY262045:NTJ262064 OCU262045:ODF262064 OMQ262045:ONB262064 OWM262045:OWX262064 PGI262045:PGT262064 PQE262045:PQP262064 QAA262045:QAL262064 QJW262045:QKH262064 QTS262045:QUD262064 RDO262045:RDZ262064 RNK262045:RNV262064 RXG262045:RXR262064 SHC262045:SHN262064 SQY262045:SRJ262064 TAU262045:TBF262064 TKQ262045:TLB262064 TUM262045:TUX262064 UEI262045:UET262064 UOE262045:UOP262064 UYA262045:UYL262064 VHW262045:VIH262064 VRS262045:VSD262064 WBO262045:WBZ262064 WLK262045:WLV262064 WVG262045:WVR262064 C327581:N327600 IU327581:JF327600 SQ327581:TB327600 ACM327581:ACX327600 AMI327581:AMT327600 AWE327581:AWP327600 BGA327581:BGL327600 BPW327581:BQH327600 BZS327581:CAD327600 CJO327581:CJZ327600 CTK327581:CTV327600 DDG327581:DDR327600 DNC327581:DNN327600 DWY327581:DXJ327600 EGU327581:EHF327600 EQQ327581:ERB327600 FAM327581:FAX327600 FKI327581:FKT327600 FUE327581:FUP327600 GEA327581:GEL327600 GNW327581:GOH327600 GXS327581:GYD327600 HHO327581:HHZ327600 HRK327581:HRV327600 IBG327581:IBR327600 ILC327581:ILN327600 IUY327581:IVJ327600 JEU327581:JFF327600 JOQ327581:JPB327600 JYM327581:JYX327600 KII327581:KIT327600 KSE327581:KSP327600 LCA327581:LCL327600 LLW327581:LMH327600 LVS327581:LWD327600 MFO327581:MFZ327600 MPK327581:MPV327600 MZG327581:MZR327600 NJC327581:NJN327600 NSY327581:NTJ327600 OCU327581:ODF327600 OMQ327581:ONB327600 OWM327581:OWX327600 PGI327581:PGT327600 PQE327581:PQP327600 QAA327581:QAL327600 QJW327581:QKH327600 QTS327581:QUD327600 RDO327581:RDZ327600 RNK327581:RNV327600 RXG327581:RXR327600 SHC327581:SHN327600 SQY327581:SRJ327600 TAU327581:TBF327600 TKQ327581:TLB327600 TUM327581:TUX327600 UEI327581:UET327600 UOE327581:UOP327600 UYA327581:UYL327600 VHW327581:VIH327600 VRS327581:VSD327600 WBO327581:WBZ327600 WLK327581:WLV327600 WVG327581:WVR327600 C393117:N393136 IU393117:JF393136 SQ393117:TB393136 ACM393117:ACX393136 AMI393117:AMT393136 AWE393117:AWP393136 BGA393117:BGL393136 BPW393117:BQH393136 BZS393117:CAD393136 CJO393117:CJZ393136 CTK393117:CTV393136 DDG393117:DDR393136 DNC393117:DNN393136 DWY393117:DXJ393136 EGU393117:EHF393136 EQQ393117:ERB393136 FAM393117:FAX393136 FKI393117:FKT393136 FUE393117:FUP393136 GEA393117:GEL393136 GNW393117:GOH393136 GXS393117:GYD393136 HHO393117:HHZ393136 HRK393117:HRV393136 IBG393117:IBR393136 ILC393117:ILN393136 IUY393117:IVJ393136 JEU393117:JFF393136 JOQ393117:JPB393136 JYM393117:JYX393136 KII393117:KIT393136 KSE393117:KSP393136 LCA393117:LCL393136 LLW393117:LMH393136 LVS393117:LWD393136 MFO393117:MFZ393136 MPK393117:MPV393136 MZG393117:MZR393136 NJC393117:NJN393136 NSY393117:NTJ393136 OCU393117:ODF393136 OMQ393117:ONB393136 OWM393117:OWX393136 PGI393117:PGT393136 PQE393117:PQP393136 QAA393117:QAL393136 QJW393117:QKH393136 QTS393117:QUD393136 RDO393117:RDZ393136 RNK393117:RNV393136 RXG393117:RXR393136 SHC393117:SHN393136 SQY393117:SRJ393136 TAU393117:TBF393136 TKQ393117:TLB393136 TUM393117:TUX393136 UEI393117:UET393136 UOE393117:UOP393136 UYA393117:UYL393136 VHW393117:VIH393136 VRS393117:VSD393136 WBO393117:WBZ393136 WLK393117:WLV393136 WVG393117:WVR393136 C458653:N458672 IU458653:JF458672 SQ458653:TB458672 ACM458653:ACX458672 AMI458653:AMT458672 AWE458653:AWP458672 BGA458653:BGL458672 BPW458653:BQH458672 BZS458653:CAD458672 CJO458653:CJZ458672 CTK458653:CTV458672 DDG458653:DDR458672 DNC458653:DNN458672 DWY458653:DXJ458672 EGU458653:EHF458672 EQQ458653:ERB458672 FAM458653:FAX458672 FKI458653:FKT458672 FUE458653:FUP458672 GEA458653:GEL458672 GNW458653:GOH458672 GXS458653:GYD458672 HHO458653:HHZ458672 HRK458653:HRV458672 IBG458653:IBR458672 ILC458653:ILN458672 IUY458653:IVJ458672 JEU458653:JFF458672 JOQ458653:JPB458672 JYM458653:JYX458672 KII458653:KIT458672 KSE458653:KSP458672 LCA458653:LCL458672 LLW458653:LMH458672 LVS458653:LWD458672 MFO458653:MFZ458672 MPK458653:MPV458672 MZG458653:MZR458672 NJC458653:NJN458672 NSY458653:NTJ458672 OCU458653:ODF458672 OMQ458653:ONB458672 OWM458653:OWX458672 PGI458653:PGT458672 PQE458653:PQP458672 QAA458653:QAL458672 QJW458653:QKH458672 QTS458653:QUD458672 RDO458653:RDZ458672 RNK458653:RNV458672 RXG458653:RXR458672 SHC458653:SHN458672 SQY458653:SRJ458672 TAU458653:TBF458672 TKQ458653:TLB458672 TUM458653:TUX458672 UEI458653:UET458672 UOE458653:UOP458672 UYA458653:UYL458672 VHW458653:VIH458672 VRS458653:VSD458672 WBO458653:WBZ458672 WLK458653:WLV458672 WVG458653:WVR458672 C524189:N524208 IU524189:JF524208 SQ524189:TB524208 ACM524189:ACX524208 AMI524189:AMT524208 AWE524189:AWP524208 BGA524189:BGL524208 BPW524189:BQH524208 BZS524189:CAD524208 CJO524189:CJZ524208 CTK524189:CTV524208 DDG524189:DDR524208 DNC524189:DNN524208 DWY524189:DXJ524208 EGU524189:EHF524208 EQQ524189:ERB524208 FAM524189:FAX524208 FKI524189:FKT524208 FUE524189:FUP524208 GEA524189:GEL524208 GNW524189:GOH524208 GXS524189:GYD524208 HHO524189:HHZ524208 HRK524189:HRV524208 IBG524189:IBR524208 ILC524189:ILN524208 IUY524189:IVJ524208 JEU524189:JFF524208 JOQ524189:JPB524208 JYM524189:JYX524208 KII524189:KIT524208 KSE524189:KSP524208 LCA524189:LCL524208 LLW524189:LMH524208 LVS524189:LWD524208 MFO524189:MFZ524208 MPK524189:MPV524208 MZG524189:MZR524208 NJC524189:NJN524208 NSY524189:NTJ524208 OCU524189:ODF524208 OMQ524189:ONB524208 OWM524189:OWX524208 PGI524189:PGT524208 PQE524189:PQP524208 QAA524189:QAL524208 QJW524189:QKH524208 QTS524189:QUD524208 RDO524189:RDZ524208 RNK524189:RNV524208 RXG524189:RXR524208 SHC524189:SHN524208 SQY524189:SRJ524208 TAU524189:TBF524208 TKQ524189:TLB524208 TUM524189:TUX524208 UEI524189:UET524208 UOE524189:UOP524208 UYA524189:UYL524208 VHW524189:VIH524208 VRS524189:VSD524208 WBO524189:WBZ524208 WLK524189:WLV524208 WVG524189:WVR524208 C589725:N589744 IU589725:JF589744 SQ589725:TB589744 ACM589725:ACX589744 AMI589725:AMT589744 AWE589725:AWP589744 BGA589725:BGL589744 BPW589725:BQH589744 BZS589725:CAD589744 CJO589725:CJZ589744 CTK589725:CTV589744 DDG589725:DDR589744 DNC589725:DNN589744 DWY589725:DXJ589744 EGU589725:EHF589744 EQQ589725:ERB589744 FAM589725:FAX589744 FKI589725:FKT589744 FUE589725:FUP589744 GEA589725:GEL589744 GNW589725:GOH589744 GXS589725:GYD589744 HHO589725:HHZ589744 HRK589725:HRV589744 IBG589725:IBR589744 ILC589725:ILN589744 IUY589725:IVJ589744 JEU589725:JFF589744 JOQ589725:JPB589744 JYM589725:JYX589744 KII589725:KIT589744 KSE589725:KSP589744 LCA589725:LCL589744 LLW589725:LMH589744 LVS589725:LWD589744 MFO589725:MFZ589744 MPK589725:MPV589744 MZG589725:MZR589744 NJC589725:NJN589744 NSY589725:NTJ589744 OCU589725:ODF589744 OMQ589725:ONB589744 OWM589725:OWX589744 PGI589725:PGT589744 PQE589725:PQP589744 QAA589725:QAL589744 QJW589725:QKH589744 QTS589725:QUD589744 RDO589725:RDZ589744 RNK589725:RNV589744 RXG589725:RXR589744 SHC589725:SHN589744 SQY589725:SRJ589744 TAU589725:TBF589744 TKQ589725:TLB589744 TUM589725:TUX589744 UEI589725:UET589744 UOE589725:UOP589744 UYA589725:UYL589744 VHW589725:VIH589744 VRS589725:VSD589744 WBO589725:WBZ589744 WLK589725:WLV589744 WVG589725:WVR589744 C655261:N655280 IU655261:JF655280 SQ655261:TB655280 ACM655261:ACX655280 AMI655261:AMT655280 AWE655261:AWP655280 BGA655261:BGL655280 BPW655261:BQH655280 BZS655261:CAD655280 CJO655261:CJZ655280 CTK655261:CTV655280 DDG655261:DDR655280 DNC655261:DNN655280 DWY655261:DXJ655280 EGU655261:EHF655280 EQQ655261:ERB655280 FAM655261:FAX655280 FKI655261:FKT655280 FUE655261:FUP655280 GEA655261:GEL655280 GNW655261:GOH655280 GXS655261:GYD655280 HHO655261:HHZ655280 HRK655261:HRV655280 IBG655261:IBR655280 ILC655261:ILN655280 IUY655261:IVJ655280 JEU655261:JFF655280 JOQ655261:JPB655280 JYM655261:JYX655280 KII655261:KIT655280 KSE655261:KSP655280 LCA655261:LCL655280 LLW655261:LMH655280 LVS655261:LWD655280 MFO655261:MFZ655280 MPK655261:MPV655280 MZG655261:MZR655280 NJC655261:NJN655280 NSY655261:NTJ655280 OCU655261:ODF655280 OMQ655261:ONB655280 OWM655261:OWX655280 PGI655261:PGT655280 PQE655261:PQP655280 QAA655261:QAL655280 QJW655261:QKH655280 QTS655261:QUD655280 RDO655261:RDZ655280 RNK655261:RNV655280 RXG655261:RXR655280 SHC655261:SHN655280 SQY655261:SRJ655280 TAU655261:TBF655280 TKQ655261:TLB655280 TUM655261:TUX655280 UEI655261:UET655280 UOE655261:UOP655280 UYA655261:UYL655280 VHW655261:VIH655280 VRS655261:VSD655280 WBO655261:WBZ655280 WLK655261:WLV655280 WVG655261:WVR655280 C720797:N720816 IU720797:JF720816 SQ720797:TB720816 ACM720797:ACX720816 AMI720797:AMT720816 AWE720797:AWP720816 BGA720797:BGL720816 BPW720797:BQH720816 BZS720797:CAD720816 CJO720797:CJZ720816 CTK720797:CTV720816 DDG720797:DDR720816 DNC720797:DNN720816 DWY720797:DXJ720816 EGU720797:EHF720816 EQQ720797:ERB720816 FAM720797:FAX720816 FKI720797:FKT720816 FUE720797:FUP720816 GEA720797:GEL720816 GNW720797:GOH720816 GXS720797:GYD720816 HHO720797:HHZ720816 HRK720797:HRV720816 IBG720797:IBR720816 ILC720797:ILN720816 IUY720797:IVJ720816 JEU720797:JFF720816 JOQ720797:JPB720816 JYM720797:JYX720816 KII720797:KIT720816 KSE720797:KSP720816 LCA720797:LCL720816 LLW720797:LMH720816 LVS720797:LWD720816 MFO720797:MFZ720816 MPK720797:MPV720816 MZG720797:MZR720816 NJC720797:NJN720816 NSY720797:NTJ720816 OCU720797:ODF720816 OMQ720797:ONB720816 OWM720797:OWX720816 PGI720797:PGT720816 PQE720797:PQP720816 QAA720797:QAL720816 QJW720797:QKH720816 QTS720797:QUD720816 RDO720797:RDZ720816 RNK720797:RNV720816 RXG720797:RXR720816 SHC720797:SHN720816 SQY720797:SRJ720816 TAU720797:TBF720816 TKQ720797:TLB720816 TUM720797:TUX720816 UEI720797:UET720816 UOE720797:UOP720816 UYA720797:UYL720816 VHW720797:VIH720816 VRS720797:VSD720816 WBO720797:WBZ720816 WLK720797:WLV720816 WVG720797:WVR720816 C786333:N786352 IU786333:JF786352 SQ786333:TB786352 ACM786333:ACX786352 AMI786333:AMT786352 AWE786333:AWP786352 BGA786333:BGL786352 BPW786333:BQH786352 BZS786333:CAD786352 CJO786333:CJZ786352 CTK786333:CTV786352 DDG786333:DDR786352 DNC786333:DNN786352 DWY786333:DXJ786352 EGU786333:EHF786352 EQQ786333:ERB786352 FAM786333:FAX786352 FKI786333:FKT786352 FUE786333:FUP786352 GEA786333:GEL786352 GNW786333:GOH786352 GXS786333:GYD786352 HHO786333:HHZ786352 HRK786333:HRV786352 IBG786333:IBR786352 ILC786333:ILN786352 IUY786333:IVJ786352 JEU786333:JFF786352 JOQ786333:JPB786352 JYM786333:JYX786352 KII786333:KIT786352 KSE786333:KSP786352 LCA786333:LCL786352 LLW786333:LMH786352 LVS786333:LWD786352 MFO786333:MFZ786352 MPK786333:MPV786352 MZG786333:MZR786352 NJC786333:NJN786352 NSY786333:NTJ786352 OCU786333:ODF786352 OMQ786333:ONB786352 OWM786333:OWX786352 PGI786333:PGT786352 PQE786333:PQP786352 QAA786333:QAL786352 QJW786333:QKH786352 QTS786333:QUD786352 RDO786333:RDZ786352 RNK786333:RNV786352 RXG786333:RXR786352 SHC786333:SHN786352 SQY786333:SRJ786352 TAU786333:TBF786352 TKQ786333:TLB786352 TUM786333:TUX786352 UEI786333:UET786352 UOE786333:UOP786352 UYA786333:UYL786352 VHW786333:VIH786352 VRS786333:VSD786352 WBO786333:WBZ786352 WLK786333:WLV786352 WVG786333:WVR786352 C851869:N851888 IU851869:JF851888 SQ851869:TB851888 ACM851869:ACX851888 AMI851869:AMT851888 AWE851869:AWP851888 BGA851869:BGL851888 BPW851869:BQH851888 BZS851869:CAD851888 CJO851869:CJZ851888 CTK851869:CTV851888 DDG851869:DDR851888 DNC851869:DNN851888 DWY851869:DXJ851888 EGU851869:EHF851888 EQQ851869:ERB851888 FAM851869:FAX851888 FKI851869:FKT851888 FUE851869:FUP851888 GEA851869:GEL851888 GNW851869:GOH851888 GXS851869:GYD851888 HHO851869:HHZ851888 HRK851869:HRV851888 IBG851869:IBR851888 ILC851869:ILN851888 IUY851869:IVJ851888 JEU851869:JFF851888 JOQ851869:JPB851888 JYM851869:JYX851888 KII851869:KIT851888 KSE851869:KSP851888 LCA851869:LCL851888 LLW851869:LMH851888 LVS851869:LWD851888 MFO851869:MFZ851888 MPK851869:MPV851888 MZG851869:MZR851888 NJC851869:NJN851888 NSY851869:NTJ851888 OCU851869:ODF851888 OMQ851869:ONB851888 OWM851869:OWX851888 PGI851869:PGT851888 PQE851869:PQP851888 QAA851869:QAL851888 QJW851869:QKH851888 QTS851869:QUD851888 RDO851869:RDZ851888 RNK851869:RNV851888 RXG851869:RXR851888 SHC851869:SHN851888 SQY851869:SRJ851888 TAU851869:TBF851888 TKQ851869:TLB851888 TUM851869:TUX851888 UEI851869:UET851888 UOE851869:UOP851888 UYA851869:UYL851888 VHW851869:VIH851888 VRS851869:VSD851888 WBO851869:WBZ851888 WLK851869:WLV851888 WVG851869:WVR851888 C917405:N917424 IU917405:JF917424 SQ917405:TB917424 ACM917405:ACX917424 AMI917405:AMT917424 AWE917405:AWP917424 BGA917405:BGL917424 BPW917405:BQH917424 BZS917405:CAD917424 CJO917405:CJZ917424 CTK917405:CTV917424 DDG917405:DDR917424 DNC917405:DNN917424 DWY917405:DXJ917424 EGU917405:EHF917424 EQQ917405:ERB917424 FAM917405:FAX917424 FKI917405:FKT917424 FUE917405:FUP917424 GEA917405:GEL917424 GNW917405:GOH917424 GXS917405:GYD917424 HHO917405:HHZ917424 HRK917405:HRV917424 IBG917405:IBR917424 ILC917405:ILN917424 IUY917405:IVJ917424 JEU917405:JFF917424 JOQ917405:JPB917424 JYM917405:JYX917424 KII917405:KIT917424 KSE917405:KSP917424 LCA917405:LCL917424 LLW917405:LMH917424 LVS917405:LWD917424 MFO917405:MFZ917424 MPK917405:MPV917424 MZG917405:MZR917424 NJC917405:NJN917424 NSY917405:NTJ917424 OCU917405:ODF917424 OMQ917405:ONB917424 OWM917405:OWX917424 PGI917405:PGT917424 PQE917405:PQP917424 QAA917405:QAL917424 QJW917405:QKH917424 QTS917405:QUD917424 RDO917405:RDZ917424 RNK917405:RNV917424 RXG917405:RXR917424 SHC917405:SHN917424 SQY917405:SRJ917424 TAU917405:TBF917424 TKQ917405:TLB917424 TUM917405:TUX917424 UEI917405:UET917424 UOE917405:UOP917424 UYA917405:UYL917424 VHW917405:VIH917424 VRS917405:VSD917424 WBO917405:WBZ917424 WLK917405:WLV917424 WVG917405:WVR917424 C982941:N982960 IU982941:JF982960 SQ982941:TB982960 ACM982941:ACX982960 AMI982941:AMT982960 AWE982941:AWP982960 BGA982941:BGL982960 BPW982941:BQH982960 BZS982941:CAD982960 CJO982941:CJZ982960 CTK982941:CTV982960 DDG982941:DDR982960 DNC982941:DNN982960 DWY982941:DXJ982960 EGU982941:EHF982960 EQQ982941:ERB982960 FAM982941:FAX982960 FKI982941:FKT982960 FUE982941:FUP982960 GEA982941:GEL982960 GNW982941:GOH982960 GXS982941:GYD982960 HHO982941:HHZ982960 HRK982941:HRV982960 IBG982941:IBR982960 ILC982941:ILN982960 IUY982941:IVJ982960 JEU982941:JFF982960 JOQ982941:JPB982960 JYM982941:JYX982960 KII982941:KIT982960 KSE982941:KSP982960 LCA982941:LCL982960 LLW982941:LMH982960 LVS982941:LWD982960 MFO982941:MFZ982960 MPK982941:MPV982960 MZG982941:MZR982960 NJC982941:NJN982960 NSY982941:NTJ982960 OCU982941:ODF982960 OMQ982941:ONB982960 OWM982941:OWX982960 PGI982941:PGT982960 PQE982941:PQP982960 QAA982941:QAL982960 QJW982941:QKH982960 QTS982941:QUD982960 RDO982941:RDZ982960 RNK982941:RNV982960 RXG982941:RXR982960 SHC982941:SHN982960 SQY982941:SRJ982960 TAU982941:TBF982960 TKQ982941:TLB982960 TUM982941:TUX982960 UEI982941:UET982960 UOE982941:UOP982960 UYA982941:UYL982960 VHW982941:VIH982960 VRS982941:VSD982960 WBO982941:WBZ982960 WLK982941:WLV982960 WVG982941:WVR982960 C54:N61 IU54:JF61 SQ54:TB61 ACM54:ACX61 AMI54:AMT61 AWE54:AWP61 BGA54:BGL61 BPW54:BQH61 BZS54:CAD61 CJO54:CJZ61 CTK54:CTV61 DDG54:DDR61 DNC54:DNN61 DWY54:DXJ61 EGU54:EHF61 EQQ54:ERB61 FAM54:FAX61 FKI54:FKT61 FUE54:FUP61 GEA54:GEL61 GNW54:GOH61 GXS54:GYD61 HHO54:HHZ61 HRK54:HRV61 IBG54:IBR61 ILC54:ILN61 IUY54:IVJ61 JEU54:JFF61 JOQ54:JPB61 JYM54:JYX61 KII54:KIT61 KSE54:KSP61 LCA54:LCL61 LLW54:LMH61 LVS54:LWD61 MFO54:MFZ61 MPK54:MPV61 MZG54:MZR61 NJC54:NJN61 NSY54:NTJ61 OCU54:ODF61 OMQ54:ONB61 OWM54:OWX61 PGI54:PGT61 PQE54:PQP61 QAA54:QAL61 QJW54:QKH61 QTS54:QUD61 RDO54:RDZ61 RNK54:RNV61 RXG54:RXR61 SHC54:SHN61 SQY54:SRJ61 TAU54:TBF61 TKQ54:TLB61 TUM54:TUX61 UEI54:UET61 UOE54:UOP61 UYA54:UYL61 VHW54:VIH61 VRS54:VSD61 WBO54:WBZ61 WLK54:WLV61 WVG54:WVR61">
      <formula1>0</formula1>
      <formula2>0</formula2>
    </dataValidation>
  </dataValidations>
  <pageMargins left="0.7" right="0.7" top="0.75" bottom="0.75" header="0.3" footer="0.3"/>
  <pageSetup paperSize="9" scale="80" fitToWidth="0"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IT65465"/>
  <sheetViews>
    <sheetView zoomScale="110" zoomScaleNormal="110" zoomScalePageLayoutView="150" workbookViewId="0">
      <selection activeCell="C8" sqref="C8:N8"/>
    </sheetView>
  </sheetViews>
  <sheetFormatPr defaultColWidth="8.85546875" defaultRowHeight="12.75"/>
  <cols>
    <col min="1" max="1" width="10.42578125" style="60" customWidth="1"/>
    <col min="2" max="2" width="10" style="60" customWidth="1"/>
    <col min="3" max="3" width="6.42578125" style="60" customWidth="1"/>
    <col min="4" max="4" width="8.42578125" style="60" customWidth="1"/>
    <col min="5" max="7" width="6.42578125" style="60" customWidth="1"/>
    <col min="8" max="8" width="14" style="60" customWidth="1"/>
    <col min="9" max="9" width="6.42578125" style="60" customWidth="1"/>
    <col min="10" max="10" width="18" style="60" customWidth="1"/>
    <col min="11" max="11" width="6.42578125" style="60" customWidth="1"/>
    <col min="12" max="12" width="11.42578125" style="60" customWidth="1"/>
    <col min="13" max="13" width="6.42578125" style="60" customWidth="1"/>
    <col min="14" max="14" width="11" style="60" customWidth="1"/>
    <col min="15" max="15" width="8.85546875" style="60"/>
    <col min="16" max="16" width="0.42578125" style="60" customWidth="1"/>
    <col min="17" max="17" width="0.140625" style="60" customWidth="1"/>
    <col min="18" max="243" width="8.85546875" style="60"/>
    <col min="244" max="244" width="14.140625" style="60" bestFit="1" customWidth="1"/>
    <col min="245" max="255" width="8.85546875" style="60"/>
    <col min="256" max="256" width="8.42578125" style="60" customWidth="1"/>
    <col min="257" max="257" width="10" style="60" customWidth="1"/>
    <col min="258" max="258" width="6.42578125" style="60" customWidth="1"/>
    <col min="259" max="259" width="8.42578125" style="60" customWidth="1"/>
    <col min="260" max="262" width="6.42578125" style="60" customWidth="1"/>
    <col min="263" max="263" width="14" style="60" customWidth="1"/>
    <col min="264" max="264" width="6.42578125" style="60" customWidth="1"/>
    <col min="265" max="265" width="10.7109375" style="60" customWidth="1"/>
    <col min="266" max="266" width="6.42578125" style="60" customWidth="1"/>
    <col min="267" max="267" width="11.42578125" style="60" customWidth="1"/>
    <col min="268" max="268" width="6.42578125" style="60" customWidth="1"/>
    <col min="269" max="269" width="11" style="60" customWidth="1"/>
    <col min="270" max="270" width="8.85546875" style="60"/>
    <col min="271" max="271" width="0.42578125" style="60" customWidth="1"/>
    <col min="272" max="272" width="8.85546875" style="60"/>
    <col min="273" max="273" width="0.140625" style="60" customWidth="1"/>
    <col min="274" max="499" width="8.85546875" style="60"/>
    <col min="500" max="500" width="14.140625" style="60" bestFit="1" customWidth="1"/>
    <col min="501" max="511" width="8.85546875" style="60"/>
    <col min="512" max="512" width="8.42578125" style="60" customWidth="1"/>
    <col min="513" max="513" width="10" style="60" customWidth="1"/>
    <col min="514" max="514" width="6.42578125" style="60" customWidth="1"/>
    <col min="515" max="515" width="8.42578125" style="60" customWidth="1"/>
    <col min="516" max="518" width="6.42578125" style="60" customWidth="1"/>
    <col min="519" max="519" width="14" style="60" customWidth="1"/>
    <col min="520" max="520" width="6.42578125" style="60" customWidth="1"/>
    <col min="521" max="521" width="10.7109375" style="60" customWidth="1"/>
    <col min="522" max="522" width="6.42578125" style="60" customWidth="1"/>
    <col min="523" max="523" width="11.42578125" style="60" customWidth="1"/>
    <col min="524" max="524" width="6.42578125" style="60" customWidth="1"/>
    <col min="525" max="525" width="11" style="60" customWidth="1"/>
    <col min="526" max="526" width="8.85546875" style="60"/>
    <col min="527" max="527" width="0.42578125" style="60" customWidth="1"/>
    <col min="528" max="528" width="8.85546875" style="60"/>
    <col min="529" max="529" width="0.140625" style="60" customWidth="1"/>
    <col min="530" max="755" width="8.85546875" style="60"/>
    <col min="756" max="756" width="14.140625" style="60" bestFit="1" customWidth="1"/>
    <col min="757" max="767" width="8.85546875" style="60"/>
    <col min="768" max="768" width="8.42578125" style="60" customWidth="1"/>
    <col min="769" max="769" width="10" style="60" customWidth="1"/>
    <col min="770" max="770" width="6.42578125" style="60" customWidth="1"/>
    <col min="771" max="771" width="8.42578125" style="60" customWidth="1"/>
    <col min="772" max="774" width="6.42578125" style="60" customWidth="1"/>
    <col min="775" max="775" width="14" style="60" customWidth="1"/>
    <col min="776" max="776" width="6.42578125" style="60" customWidth="1"/>
    <col min="777" max="777" width="10.7109375" style="60" customWidth="1"/>
    <col min="778" max="778" width="6.42578125" style="60" customWidth="1"/>
    <col min="779" max="779" width="11.42578125" style="60" customWidth="1"/>
    <col min="780" max="780" width="6.42578125" style="60" customWidth="1"/>
    <col min="781" max="781" width="11" style="60" customWidth="1"/>
    <col min="782" max="782" width="8.85546875" style="60"/>
    <col min="783" max="783" width="0.42578125" style="60" customWidth="1"/>
    <col min="784" max="784" width="8.85546875" style="60"/>
    <col min="785" max="785" width="0.140625" style="60" customWidth="1"/>
    <col min="786" max="1011" width="8.85546875" style="60"/>
    <col min="1012" max="1012" width="14.140625" style="60" bestFit="1" customWidth="1"/>
    <col min="1013" max="1023" width="8.85546875" style="60"/>
    <col min="1024" max="1024" width="8.42578125" style="60" customWidth="1"/>
    <col min="1025" max="1025" width="10" style="60" customWidth="1"/>
    <col min="1026" max="1026" width="6.42578125" style="60" customWidth="1"/>
    <col min="1027" max="1027" width="8.42578125" style="60" customWidth="1"/>
    <col min="1028" max="1030" width="6.42578125" style="60" customWidth="1"/>
    <col min="1031" max="1031" width="14" style="60" customWidth="1"/>
    <col min="1032" max="1032" width="6.42578125" style="60" customWidth="1"/>
    <col min="1033" max="1033" width="10.7109375" style="60" customWidth="1"/>
    <col min="1034" max="1034" width="6.42578125" style="60" customWidth="1"/>
    <col min="1035" max="1035" width="11.42578125" style="60" customWidth="1"/>
    <col min="1036" max="1036" width="6.42578125" style="60" customWidth="1"/>
    <col min="1037" max="1037" width="11" style="60" customWidth="1"/>
    <col min="1038" max="1038" width="8.85546875" style="60"/>
    <col min="1039" max="1039" width="0.42578125" style="60" customWidth="1"/>
    <col min="1040" max="1040" width="8.85546875" style="60"/>
    <col min="1041" max="1041" width="0.140625" style="60" customWidth="1"/>
    <col min="1042" max="1267" width="8.85546875" style="60"/>
    <col min="1268" max="1268" width="14.140625" style="60" bestFit="1" customWidth="1"/>
    <col min="1269" max="1279" width="8.85546875" style="60"/>
    <col min="1280" max="1280" width="8.42578125" style="60" customWidth="1"/>
    <col min="1281" max="1281" width="10" style="60" customWidth="1"/>
    <col min="1282" max="1282" width="6.42578125" style="60" customWidth="1"/>
    <col min="1283" max="1283" width="8.42578125" style="60" customWidth="1"/>
    <col min="1284" max="1286" width="6.42578125" style="60" customWidth="1"/>
    <col min="1287" max="1287" width="14" style="60" customWidth="1"/>
    <col min="1288" max="1288" width="6.42578125" style="60" customWidth="1"/>
    <col min="1289" max="1289" width="10.7109375" style="60" customWidth="1"/>
    <col min="1290" max="1290" width="6.42578125" style="60" customWidth="1"/>
    <col min="1291" max="1291" width="11.42578125" style="60" customWidth="1"/>
    <col min="1292" max="1292" width="6.42578125" style="60" customWidth="1"/>
    <col min="1293" max="1293" width="11" style="60" customWidth="1"/>
    <col min="1294" max="1294" width="8.85546875" style="60"/>
    <col min="1295" max="1295" width="0.42578125" style="60" customWidth="1"/>
    <col min="1296" max="1296" width="8.85546875" style="60"/>
    <col min="1297" max="1297" width="0.140625" style="60" customWidth="1"/>
    <col min="1298" max="1523" width="8.85546875" style="60"/>
    <col min="1524" max="1524" width="14.140625" style="60" bestFit="1" customWidth="1"/>
    <col min="1525" max="1535" width="8.85546875" style="60"/>
    <col min="1536" max="1536" width="8.42578125" style="60" customWidth="1"/>
    <col min="1537" max="1537" width="10" style="60" customWidth="1"/>
    <col min="1538" max="1538" width="6.42578125" style="60" customWidth="1"/>
    <col min="1539" max="1539" width="8.42578125" style="60" customWidth="1"/>
    <col min="1540" max="1542" width="6.42578125" style="60" customWidth="1"/>
    <col min="1543" max="1543" width="14" style="60" customWidth="1"/>
    <col min="1544" max="1544" width="6.42578125" style="60" customWidth="1"/>
    <col min="1545" max="1545" width="10.7109375" style="60" customWidth="1"/>
    <col min="1546" max="1546" width="6.42578125" style="60" customWidth="1"/>
    <col min="1547" max="1547" width="11.42578125" style="60" customWidth="1"/>
    <col min="1548" max="1548" width="6.42578125" style="60" customWidth="1"/>
    <col min="1549" max="1549" width="11" style="60" customWidth="1"/>
    <col min="1550" max="1550" width="8.85546875" style="60"/>
    <col min="1551" max="1551" width="0.42578125" style="60" customWidth="1"/>
    <col min="1552" max="1552" width="8.85546875" style="60"/>
    <col min="1553" max="1553" width="0.140625" style="60" customWidth="1"/>
    <col min="1554" max="1779" width="8.85546875" style="60"/>
    <col min="1780" max="1780" width="14.140625" style="60" bestFit="1" customWidth="1"/>
    <col min="1781" max="1791" width="8.85546875" style="60"/>
    <col min="1792" max="1792" width="8.42578125" style="60" customWidth="1"/>
    <col min="1793" max="1793" width="10" style="60" customWidth="1"/>
    <col min="1794" max="1794" width="6.42578125" style="60" customWidth="1"/>
    <col min="1795" max="1795" width="8.42578125" style="60" customWidth="1"/>
    <col min="1796" max="1798" width="6.42578125" style="60" customWidth="1"/>
    <col min="1799" max="1799" width="14" style="60" customWidth="1"/>
    <col min="1800" max="1800" width="6.42578125" style="60" customWidth="1"/>
    <col min="1801" max="1801" width="10.7109375" style="60" customWidth="1"/>
    <col min="1802" max="1802" width="6.42578125" style="60" customWidth="1"/>
    <col min="1803" max="1803" width="11.42578125" style="60" customWidth="1"/>
    <col min="1804" max="1804" width="6.42578125" style="60" customWidth="1"/>
    <col min="1805" max="1805" width="11" style="60" customWidth="1"/>
    <col min="1806" max="1806" width="8.85546875" style="60"/>
    <col min="1807" max="1807" width="0.42578125" style="60" customWidth="1"/>
    <col min="1808" max="1808" width="8.85546875" style="60"/>
    <col min="1809" max="1809" width="0.140625" style="60" customWidth="1"/>
    <col min="1810" max="2035" width="8.85546875" style="60"/>
    <col min="2036" max="2036" width="14.140625" style="60" bestFit="1" customWidth="1"/>
    <col min="2037" max="2047" width="8.85546875" style="60"/>
    <col min="2048" max="2048" width="8.42578125" style="60" customWidth="1"/>
    <col min="2049" max="2049" width="10" style="60" customWidth="1"/>
    <col min="2050" max="2050" width="6.42578125" style="60" customWidth="1"/>
    <col min="2051" max="2051" width="8.42578125" style="60" customWidth="1"/>
    <col min="2052" max="2054" width="6.42578125" style="60" customWidth="1"/>
    <col min="2055" max="2055" width="14" style="60" customWidth="1"/>
    <col min="2056" max="2056" width="6.42578125" style="60" customWidth="1"/>
    <col min="2057" max="2057" width="10.7109375" style="60" customWidth="1"/>
    <col min="2058" max="2058" width="6.42578125" style="60" customWidth="1"/>
    <col min="2059" max="2059" width="11.42578125" style="60" customWidth="1"/>
    <col min="2060" max="2060" width="6.42578125" style="60" customWidth="1"/>
    <col min="2061" max="2061" width="11" style="60" customWidth="1"/>
    <col min="2062" max="2062" width="8.85546875" style="60"/>
    <col min="2063" max="2063" width="0.42578125" style="60" customWidth="1"/>
    <col min="2064" max="2064" width="8.85546875" style="60"/>
    <col min="2065" max="2065" width="0.140625" style="60" customWidth="1"/>
    <col min="2066" max="2291" width="8.85546875" style="60"/>
    <col min="2292" max="2292" width="14.140625" style="60" bestFit="1" customWidth="1"/>
    <col min="2293" max="2303" width="8.85546875" style="60"/>
    <col min="2304" max="2304" width="8.42578125" style="60" customWidth="1"/>
    <col min="2305" max="2305" width="10" style="60" customWidth="1"/>
    <col min="2306" max="2306" width="6.42578125" style="60" customWidth="1"/>
    <col min="2307" max="2307" width="8.42578125" style="60" customWidth="1"/>
    <col min="2308" max="2310" width="6.42578125" style="60" customWidth="1"/>
    <col min="2311" max="2311" width="14" style="60" customWidth="1"/>
    <col min="2312" max="2312" width="6.42578125" style="60" customWidth="1"/>
    <col min="2313" max="2313" width="10.7109375" style="60" customWidth="1"/>
    <col min="2314" max="2314" width="6.42578125" style="60" customWidth="1"/>
    <col min="2315" max="2315" width="11.42578125" style="60" customWidth="1"/>
    <col min="2316" max="2316" width="6.42578125" style="60" customWidth="1"/>
    <col min="2317" max="2317" width="11" style="60" customWidth="1"/>
    <col min="2318" max="2318" width="8.85546875" style="60"/>
    <col min="2319" max="2319" width="0.42578125" style="60" customWidth="1"/>
    <col min="2320" max="2320" width="8.85546875" style="60"/>
    <col min="2321" max="2321" width="0.140625" style="60" customWidth="1"/>
    <col min="2322" max="2547" width="8.85546875" style="60"/>
    <col min="2548" max="2548" width="14.140625" style="60" bestFit="1" customWidth="1"/>
    <col min="2549" max="2559" width="8.85546875" style="60"/>
    <col min="2560" max="2560" width="8.42578125" style="60" customWidth="1"/>
    <col min="2561" max="2561" width="10" style="60" customWidth="1"/>
    <col min="2562" max="2562" width="6.42578125" style="60" customWidth="1"/>
    <col min="2563" max="2563" width="8.42578125" style="60" customWidth="1"/>
    <col min="2564" max="2566" width="6.42578125" style="60" customWidth="1"/>
    <col min="2567" max="2567" width="14" style="60" customWidth="1"/>
    <col min="2568" max="2568" width="6.42578125" style="60" customWidth="1"/>
    <col min="2569" max="2569" width="10.7109375" style="60" customWidth="1"/>
    <col min="2570" max="2570" width="6.42578125" style="60" customWidth="1"/>
    <col min="2571" max="2571" width="11.42578125" style="60" customWidth="1"/>
    <col min="2572" max="2572" width="6.42578125" style="60" customWidth="1"/>
    <col min="2573" max="2573" width="11" style="60" customWidth="1"/>
    <col min="2574" max="2574" width="8.85546875" style="60"/>
    <col min="2575" max="2575" width="0.42578125" style="60" customWidth="1"/>
    <col min="2576" max="2576" width="8.85546875" style="60"/>
    <col min="2577" max="2577" width="0.140625" style="60" customWidth="1"/>
    <col min="2578" max="2803" width="8.85546875" style="60"/>
    <col min="2804" max="2804" width="14.140625" style="60" bestFit="1" customWidth="1"/>
    <col min="2805" max="2815" width="8.85546875" style="60"/>
    <col min="2816" max="2816" width="8.42578125" style="60" customWidth="1"/>
    <col min="2817" max="2817" width="10" style="60" customWidth="1"/>
    <col min="2818" max="2818" width="6.42578125" style="60" customWidth="1"/>
    <col min="2819" max="2819" width="8.42578125" style="60" customWidth="1"/>
    <col min="2820" max="2822" width="6.42578125" style="60" customWidth="1"/>
    <col min="2823" max="2823" width="14" style="60" customWidth="1"/>
    <col min="2824" max="2824" width="6.42578125" style="60" customWidth="1"/>
    <col min="2825" max="2825" width="10.7109375" style="60" customWidth="1"/>
    <col min="2826" max="2826" width="6.42578125" style="60" customWidth="1"/>
    <col min="2827" max="2827" width="11.42578125" style="60" customWidth="1"/>
    <col min="2828" max="2828" width="6.42578125" style="60" customWidth="1"/>
    <col min="2829" max="2829" width="11" style="60" customWidth="1"/>
    <col min="2830" max="2830" width="8.85546875" style="60"/>
    <col min="2831" max="2831" width="0.42578125" style="60" customWidth="1"/>
    <col min="2832" max="2832" width="8.85546875" style="60"/>
    <col min="2833" max="2833" width="0.140625" style="60" customWidth="1"/>
    <col min="2834" max="3059" width="8.85546875" style="60"/>
    <col min="3060" max="3060" width="14.140625" style="60" bestFit="1" customWidth="1"/>
    <col min="3061" max="3071" width="8.85546875" style="60"/>
    <col min="3072" max="3072" width="8.42578125" style="60" customWidth="1"/>
    <col min="3073" max="3073" width="10" style="60" customWidth="1"/>
    <col min="3074" max="3074" width="6.42578125" style="60" customWidth="1"/>
    <col min="3075" max="3075" width="8.42578125" style="60" customWidth="1"/>
    <col min="3076" max="3078" width="6.42578125" style="60" customWidth="1"/>
    <col min="3079" max="3079" width="14" style="60" customWidth="1"/>
    <col min="3080" max="3080" width="6.42578125" style="60" customWidth="1"/>
    <col min="3081" max="3081" width="10.7109375" style="60" customWidth="1"/>
    <col min="3082" max="3082" width="6.42578125" style="60" customWidth="1"/>
    <col min="3083" max="3083" width="11.42578125" style="60" customWidth="1"/>
    <col min="3084" max="3084" width="6.42578125" style="60" customWidth="1"/>
    <col min="3085" max="3085" width="11" style="60" customWidth="1"/>
    <col min="3086" max="3086" width="8.85546875" style="60"/>
    <col min="3087" max="3087" width="0.42578125" style="60" customWidth="1"/>
    <col min="3088" max="3088" width="8.85546875" style="60"/>
    <col min="3089" max="3089" width="0.140625" style="60" customWidth="1"/>
    <col min="3090" max="3315" width="8.85546875" style="60"/>
    <col min="3316" max="3316" width="14.140625" style="60" bestFit="1" customWidth="1"/>
    <col min="3317" max="3327" width="8.85546875" style="60"/>
    <col min="3328" max="3328" width="8.42578125" style="60" customWidth="1"/>
    <col min="3329" max="3329" width="10" style="60" customWidth="1"/>
    <col min="3330" max="3330" width="6.42578125" style="60" customWidth="1"/>
    <col min="3331" max="3331" width="8.42578125" style="60" customWidth="1"/>
    <col min="3332" max="3334" width="6.42578125" style="60" customWidth="1"/>
    <col min="3335" max="3335" width="14" style="60" customWidth="1"/>
    <col min="3336" max="3336" width="6.42578125" style="60" customWidth="1"/>
    <col min="3337" max="3337" width="10.7109375" style="60" customWidth="1"/>
    <col min="3338" max="3338" width="6.42578125" style="60" customWidth="1"/>
    <col min="3339" max="3339" width="11.42578125" style="60" customWidth="1"/>
    <col min="3340" max="3340" width="6.42578125" style="60" customWidth="1"/>
    <col min="3341" max="3341" width="11" style="60" customWidth="1"/>
    <col min="3342" max="3342" width="8.85546875" style="60"/>
    <col min="3343" max="3343" width="0.42578125" style="60" customWidth="1"/>
    <col min="3344" max="3344" width="8.85546875" style="60"/>
    <col min="3345" max="3345" width="0.140625" style="60" customWidth="1"/>
    <col min="3346" max="3571" width="8.85546875" style="60"/>
    <col min="3572" max="3572" width="14.140625" style="60" bestFit="1" customWidth="1"/>
    <col min="3573" max="3583" width="8.85546875" style="60"/>
    <col min="3584" max="3584" width="8.42578125" style="60" customWidth="1"/>
    <col min="3585" max="3585" width="10" style="60" customWidth="1"/>
    <col min="3586" max="3586" width="6.42578125" style="60" customWidth="1"/>
    <col min="3587" max="3587" width="8.42578125" style="60" customWidth="1"/>
    <col min="3588" max="3590" width="6.42578125" style="60" customWidth="1"/>
    <col min="3591" max="3591" width="14" style="60" customWidth="1"/>
    <col min="3592" max="3592" width="6.42578125" style="60" customWidth="1"/>
    <col min="3593" max="3593" width="10.7109375" style="60" customWidth="1"/>
    <col min="3594" max="3594" width="6.42578125" style="60" customWidth="1"/>
    <col min="3595" max="3595" width="11.42578125" style="60" customWidth="1"/>
    <col min="3596" max="3596" width="6.42578125" style="60" customWidth="1"/>
    <col min="3597" max="3597" width="11" style="60" customWidth="1"/>
    <col min="3598" max="3598" width="8.85546875" style="60"/>
    <col min="3599" max="3599" width="0.42578125" style="60" customWidth="1"/>
    <col min="3600" max="3600" width="8.85546875" style="60"/>
    <col min="3601" max="3601" width="0.140625" style="60" customWidth="1"/>
    <col min="3602" max="3827" width="8.85546875" style="60"/>
    <col min="3828" max="3828" width="14.140625" style="60" bestFit="1" customWidth="1"/>
    <col min="3829" max="3839" width="8.85546875" style="60"/>
    <col min="3840" max="3840" width="8.42578125" style="60" customWidth="1"/>
    <col min="3841" max="3841" width="10" style="60" customWidth="1"/>
    <col min="3842" max="3842" width="6.42578125" style="60" customWidth="1"/>
    <col min="3843" max="3843" width="8.42578125" style="60" customWidth="1"/>
    <col min="3844" max="3846" width="6.42578125" style="60" customWidth="1"/>
    <col min="3847" max="3847" width="14" style="60" customWidth="1"/>
    <col min="3848" max="3848" width="6.42578125" style="60" customWidth="1"/>
    <col min="3849" max="3849" width="10.7109375" style="60" customWidth="1"/>
    <col min="3850" max="3850" width="6.42578125" style="60" customWidth="1"/>
    <col min="3851" max="3851" width="11.42578125" style="60" customWidth="1"/>
    <col min="3852" max="3852" width="6.42578125" style="60" customWidth="1"/>
    <col min="3853" max="3853" width="11" style="60" customWidth="1"/>
    <col min="3854" max="3854" width="8.85546875" style="60"/>
    <col min="3855" max="3855" width="0.42578125" style="60" customWidth="1"/>
    <col min="3856" max="3856" width="8.85546875" style="60"/>
    <col min="3857" max="3857" width="0.140625" style="60" customWidth="1"/>
    <col min="3858" max="4083" width="8.85546875" style="60"/>
    <col min="4084" max="4084" width="14.140625" style="60" bestFit="1" customWidth="1"/>
    <col min="4085" max="4095" width="8.85546875" style="60"/>
    <col min="4096" max="4096" width="8.42578125" style="60" customWidth="1"/>
    <col min="4097" max="4097" width="10" style="60" customWidth="1"/>
    <col min="4098" max="4098" width="6.42578125" style="60" customWidth="1"/>
    <col min="4099" max="4099" width="8.42578125" style="60" customWidth="1"/>
    <col min="4100" max="4102" width="6.42578125" style="60" customWidth="1"/>
    <col min="4103" max="4103" width="14" style="60" customWidth="1"/>
    <col min="4104" max="4104" width="6.42578125" style="60" customWidth="1"/>
    <col min="4105" max="4105" width="10.7109375" style="60" customWidth="1"/>
    <col min="4106" max="4106" width="6.42578125" style="60" customWidth="1"/>
    <col min="4107" max="4107" width="11.42578125" style="60" customWidth="1"/>
    <col min="4108" max="4108" width="6.42578125" style="60" customWidth="1"/>
    <col min="4109" max="4109" width="11" style="60" customWidth="1"/>
    <col min="4110" max="4110" width="8.85546875" style="60"/>
    <col min="4111" max="4111" width="0.42578125" style="60" customWidth="1"/>
    <col min="4112" max="4112" width="8.85546875" style="60"/>
    <col min="4113" max="4113" width="0.140625" style="60" customWidth="1"/>
    <col min="4114" max="4339" width="8.85546875" style="60"/>
    <col min="4340" max="4340" width="14.140625" style="60" bestFit="1" customWidth="1"/>
    <col min="4341" max="4351" width="8.85546875" style="60"/>
    <col min="4352" max="4352" width="8.42578125" style="60" customWidth="1"/>
    <col min="4353" max="4353" width="10" style="60" customWidth="1"/>
    <col min="4354" max="4354" width="6.42578125" style="60" customWidth="1"/>
    <col min="4355" max="4355" width="8.42578125" style="60" customWidth="1"/>
    <col min="4356" max="4358" width="6.42578125" style="60" customWidth="1"/>
    <col min="4359" max="4359" width="14" style="60" customWidth="1"/>
    <col min="4360" max="4360" width="6.42578125" style="60" customWidth="1"/>
    <col min="4361" max="4361" width="10.7109375" style="60" customWidth="1"/>
    <col min="4362" max="4362" width="6.42578125" style="60" customWidth="1"/>
    <col min="4363" max="4363" width="11.42578125" style="60" customWidth="1"/>
    <col min="4364" max="4364" width="6.42578125" style="60" customWidth="1"/>
    <col min="4365" max="4365" width="11" style="60" customWidth="1"/>
    <col min="4366" max="4366" width="8.85546875" style="60"/>
    <col min="4367" max="4367" width="0.42578125" style="60" customWidth="1"/>
    <col min="4368" max="4368" width="8.85546875" style="60"/>
    <col min="4369" max="4369" width="0.140625" style="60" customWidth="1"/>
    <col min="4370" max="4595" width="8.85546875" style="60"/>
    <col min="4596" max="4596" width="14.140625" style="60" bestFit="1" customWidth="1"/>
    <col min="4597" max="4607" width="8.85546875" style="60"/>
    <col min="4608" max="4608" width="8.42578125" style="60" customWidth="1"/>
    <col min="4609" max="4609" width="10" style="60" customWidth="1"/>
    <col min="4610" max="4610" width="6.42578125" style="60" customWidth="1"/>
    <col min="4611" max="4611" width="8.42578125" style="60" customWidth="1"/>
    <col min="4612" max="4614" width="6.42578125" style="60" customWidth="1"/>
    <col min="4615" max="4615" width="14" style="60" customWidth="1"/>
    <col min="4616" max="4616" width="6.42578125" style="60" customWidth="1"/>
    <col min="4617" max="4617" width="10.7109375" style="60" customWidth="1"/>
    <col min="4618" max="4618" width="6.42578125" style="60" customWidth="1"/>
    <col min="4619" max="4619" width="11.42578125" style="60" customWidth="1"/>
    <col min="4620" max="4620" width="6.42578125" style="60" customWidth="1"/>
    <col min="4621" max="4621" width="11" style="60" customWidth="1"/>
    <col min="4622" max="4622" width="8.85546875" style="60"/>
    <col min="4623" max="4623" width="0.42578125" style="60" customWidth="1"/>
    <col min="4624" max="4624" width="8.85546875" style="60"/>
    <col min="4625" max="4625" width="0.140625" style="60" customWidth="1"/>
    <col min="4626" max="4851" width="8.85546875" style="60"/>
    <col min="4852" max="4852" width="14.140625" style="60" bestFit="1" customWidth="1"/>
    <col min="4853" max="4863" width="8.85546875" style="60"/>
    <col min="4864" max="4864" width="8.42578125" style="60" customWidth="1"/>
    <col min="4865" max="4865" width="10" style="60" customWidth="1"/>
    <col min="4866" max="4866" width="6.42578125" style="60" customWidth="1"/>
    <col min="4867" max="4867" width="8.42578125" style="60" customWidth="1"/>
    <col min="4868" max="4870" width="6.42578125" style="60" customWidth="1"/>
    <col min="4871" max="4871" width="14" style="60" customWidth="1"/>
    <col min="4872" max="4872" width="6.42578125" style="60" customWidth="1"/>
    <col min="4873" max="4873" width="10.7109375" style="60" customWidth="1"/>
    <col min="4874" max="4874" width="6.42578125" style="60" customWidth="1"/>
    <col min="4875" max="4875" width="11.42578125" style="60" customWidth="1"/>
    <col min="4876" max="4876" width="6.42578125" style="60" customWidth="1"/>
    <col min="4877" max="4877" width="11" style="60" customWidth="1"/>
    <col min="4878" max="4878" width="8.85546875" style="60"/>
    <col min="4879" max="4879" width="0.42578125" style="60" customWidth="1"/>
    <col min="4880" max="4880" width="8.85546875" style="60"/>
    <col min="4881" max="4881" width="0.140625" style="60" customWidth="1"/>
    <col min="4882" max="5107" width="8.85546875" style="60"/>
    <col min="5108" max="5108" width="14.140625" style="60" bestFit="1" customWidth="1"/>
    <col min="5109" max="5119" width="8.85546875" style="60"/>
    <col min="5120" max="5120" width="8.42578125" style="60" customWidth="1"/>
    <col min="5121" max="5121" width="10" style="60" customWidth="1"/>
    <col min="5122" max="5122" width="6.42578125" style="60" customWidth="1"/>
    <col min="5123" max="5123" width="8.42578125" style="60" customWidth="1"/>
    <col min="5124" max="5126" width="6.42578125" style="60" customWidth="1"/>
    <col min="5127" max="5127" width="14" style="60" customWidth="1"/>
    <col min="5128" max="5128" width="6.42578125" style="60" customWidth="1"/>
    <col min="5129" max="5129" width="10.7109375" style="60" customWidth="1"/>
    <col min="5130" max="5130" width="6.42578125" style="60" customWidth="1"/>
    <col min="5131" max="5131" width="11.42578125" style="60" customWidth="1"/>
    <col min="5132" max="5132" width="6.42578125" style="60" customWidth="1"/>
    <col min="5133" max="5133" width="11" style="60" customWidth="1"/>
    <col min="5134" max="5134" width="8.85546875" style="60"/>
    <col min="5135" max="5135" width="0.42578125" style="60" customWidth="1"/>
    <col min="5136" max="5136" width="8.85546875" style="60"/>
    <col min="5137" max="5137" width="0.140625" style="60" customWidth="1"/>
    <col min="5138" max="5363" width="8.85546875" style="60"/>
    <col min="5364" max="5364" width="14.140625" style="60" bestFit="1" customWidth="1"/>
    <col min="5365" max="5375" width="8.85546875" style="60"/>
    <col min="5376" max="5376" width="8.42578125" style="60" customWidth="1"/>
    <col min="5377" max="5377" width="10" style="60" customWidth="1"/>
    <col min="5378" max="5378" width="6.42578125" style="60" customWidth="1"/>
    <col min="5379" max="5379" width="8.42578125" style="60" customWidth="1"/>
    <col min="5380" max="5382" width="6.42578125" style="60" customWidth="1"/>
    <col min="5383" max="5383" width="14" style="60" customWidth="1"/>
    <col min="5384" max="5384" width="6.42578125" style="60" customWidth="1"/>
    <col min="5385" max="5385" width="10.7109375" style="60" customWidth="1"/>
    <col min="5386" max="5386" width="6.42578125" style="60" customWidth="1"/>
    <col min="5387" max="5387" width="11.42578125" style="60" customWidth="1"/>
    <col min="5388" max="5388" width="6.42578125" style="60" customWidth="1"/>
    <col min="5389" max="5389" width="11" style="60" customWidth="1"/>
    <col min="5390" max="5390" width="8.85546875" style="60"/>
    <col min="5391" max="5391" width="0.42578125" style="60" customWidth="1"/>
    <col min="5392" max="5392" width="8.85546875" style="60"/>
    <col min="5393" max="5393" width="0.140625" style="60" customWidth="1"/>
    <col min="5394" max="5619" width="8.85546875" style="60"/>
    <col min="5620" max="5620" width="14.140625" style="60" bestFit="1" customWidth="1"/>
    <col min="5621" max="5631" width="8.85546875" style="60"/>
    <col min="5632" max="5632" width="8.42578125" style="60" customWidth="1"/>
    <col min="5633" max="5633" width="10" style="60" customWidth="1"/>
    <col min="5634" max="5634" width="6.42578125" style="60" customWidth="1"/>
    <col min="5635" max="5635" width="8.42578125" style="60" customWidth="1"/>
    <col min="5636" max="5638" width="6.42578125" style="60" customWidth="1"/>
    <col min="5639" max="5639" width="14" style="60" customWidth="1"/>
    <col min="5640" max="5640" width="6.42578125" style="60" customWidth="1"/>
    <col min="5641" max="5641" width="10.7109375" style="60" customWidth="1"/>
    <col min="5642" max="5642" width="6.42578125" style="60" customWidth="1"/>
    <col min="5643" max="5643" width="11.42578125" style="60" customWidth="1"/>
    <col min="5644" max="5644" width="6.42578125" style="60" customWidth="1"/>
    <col min="5645" max="5645" width="11" style="60" customWidth="1"/>
    <col min="5646" max="5646" width="8.85546875" style="60"/>
    <col min="5647" max="5647" width="0.42578125" style="60" customWidth="1"/>
    <col min="5648" max="5648" width="8.85546875" style="60"/>
    <col min="5649" max="5649" width="0.140625" style="60" customWidth="1"/>
    <col min="5650" max="5875" width="8.85546875" style="60"/>
    <col min="5876" max="5876" width="14.140625" style="60" bestFit="1" customWidth="1"/>
    <col min="5877" max="5887" width="8.85546875" style="60"/>
    <col min="5888" max="5888" width="8.42578125" style="60" customWidth="1"/>
    <col min="5889" max="5889" width="10" style="60" customWidth="1"/>
    <col min="5890" max="5890" width="6.42578125" style="60" customWidth="1"/>
    <col min="5891" max="5891" width="8.42578125" style="60" customWidth="1"/>
    <col min="5892" max="5894" width="6.42578125" style="60" customWidth="1"/>
    <col min="5895" max="5895" width="14" style="60" customWidth="1"/>
    <col min="5896" max="5896" width="6.42578125" style="60" customWidth="1"/>
    <col min="5897" max="5897" width="10.7109375" style="60" customWidth="1"/>
    <col min="5898" max="5898" width="6.42578125" style="60" customWidth="1"/>
    <col min="5899" max="5899" width="11.42578125" style="60" customWidth="1"/>
    <col min="5900" max="5900" width="6.42578125" style="60" customWidth="1"/>
    <col min="5901" max="5901" width="11" style="60" customWidth="1"/>
    <col min="5902" max="5902" width="8.85546875" style="60"/>
    <col min="5903" max="5903" width="0.42578125" style="60" customWidth="1"/>
    <col min="5904" max="5904" width="8.85546875" style="60"/>
    <col min="5905" max="5905" width="0.140625" style="60" customWidth="1"/>
    <col min="5906" max="6131" width="8.85546875" style="60"/>
    <col min="6132" max="6132" width="14.140625" style="60" bestFit="1" customWidth="1"/>
    <col min="6133" max="6143" width="8.85546875" style="60"/>
    <col min="6144" max="6144" width="8.42578125" style="60" customWidth="1"/>
    <col min="6145" max="6145" width="10" style="60" customWidth="1"/>
    <col min="6146" max="6146" width="6.42578125" style="60" customWidth="1"/>
    <col min="6147" max="6147" width="8.42578125" style="60" customWidth="1"/>
    <col min="6148" max="6150" width="6.42578125" style="60" customWidth="1"/>
    <col min="6151" max="6151" width="14" style="60" customWidth="1"/>
    <col min="6152" max="6152" width="6.42578125" style="60" customWidth="1"/>
    <col min="6153" max="6153" width="10.7109375" style="60" customWidth="1"/>
    <col min="6154" max="6154" width="6.42578125" style="60" customWidth="1"/>
    <col min="6155" max="6155" width="11.42578125" style="60" customWidth="1"/>
    <col min="6156" max="6156" width="6.42578125" style="60" customWidth="1"/>
    <col min="6157" max="6157" width="11" style="60" customWidth="1"/>
    <col min="6158" max="6158" width="8.85546875" style="60"/>
    <col min="6159" max="6159" width="0.42578125" style="60" customWidth="1"/>
    <col min="6160" max="6160" width="8.85546875" style="60"/>
    <col min="6161" max="6161" width="0.140625" style="60" customWidth="1"/>
    <col min="6162" max="6387" width="8.85546875" style="60"/>
    <col min="6388" max="6388" width="14.140625" style="60" bestFit="1" customWidth="1"/>
    <col min="6389" max="6399" width="8.85546875" style="60"/>
    <col min="6400" max="6400" width="8.42578125" style="60" customWidth="1"/>
    <col min="6401" max="6401" width="10" style="60" customWidth="1"/>
    <col min="6402" max="6402" width="6.42578125" style="60" customWidth="1"/>
    <col min="6403" max="6403" width="8.42578125" style="60" customWidth="1"/>
    <col min="6404" max="6406" width="6.42578125" style="60" customWidth="1"/>
    <col min="6407" max="6407" width="14" style="60" customWidth="1"/>
    <col min="6408" max="6408" width="6.42578125" style="60" customWidth="1"/>
    <col min="6409" max="6409" width="10.7109375" style="60" customWidth="1"/>
    <col min="6410" max="6410" width="6.42578125" style="60" customWidth="1"/>
    <col min="6411" max="6411" width="11.42578125" style="60" customWidth="1"/>
    <col min="6412" max="6412" width="6.42578125" style="60" customWidth="1"/>
    <col min="6413" max="6413" width="11" style="60" customWidth="1"/>
    <col min="6414" max="6414" width="8.85546875" style="60"/>
    <col min="6415" max="6415" width="0.42578125" style="60" customWidth="1"/>
    <col min="6416" max="6416" width="8.85546875" style="60"/>
    <col min="6417" max="6417" width="0.140625" style="60" customWidth="1"/>
    <col min="6418" max="6643" width="8.85546875" style="60"/>
    <col min="6644" max="6644" width="14.140625" style="60" bestFit="1" customWidth="1"/>
    <col min="6645" max="6655" width="8.85546875" style="60"/>
    <col min="6656" max="6656" width="8.42578125" style="60" customWidth="1"/>
    <col min="6657" max="6657" width="10" style="60" customWidth="1"/>
    <col min="6658" max="6658" width="6.42578125" style="60" customWidth="1"/>
    <col min="6659" max="6659" width="8.42578125" style="60" customWidth="1"/>
    <col min="6660" max="6662" width="6.42578125" style="60" customWidth="1"/>
    <col min="6663" max="6663" width="14" style="60" customWidth="1"/>
    <col min="6664" max="6664" width="6.42578125" style="60" customWidth="1"/>
    <col min="6665" max="6665" width="10.7109375" style="60" customWidth="1"/>
    <col min="6666" max="6666" width="6.42578125" style="60" customWidth="1"/>
    <col min="6667" max="6667" width="11.42578125" style="60" customWidth="1"/>
    <col min="6668" max="6668" width="6.42578125" style="60" customWidth="1"/>
    <col min="6669" max="6669" width="11" style="60" customWidth="1"/>
    <col min="6670" max="6670" width="8.85546875" style="60"/>
    <col min="6671" max="6671" width="0.42578125" style="60" customWidth="1"/>
    <col min="6672" max="6672" width="8.85546875" style="60"/>
    <col min="6673" max="6673" width="0.140625" style="60" customWidth="1"/>
    <col min="6674" max="6899" width="8.85546875" style="60"/>
    <col min="6900" max="6900" width="14.140625" style="60" bestFit="1" customWidth="1"/>
    <col min="6901" max="6911" width="8.85546875" style="60"/>
    <col min="6912" max="6912" width="8.42578125" style="60" customWidth="1"/>
    <col min="6913" max="6913" width="10" style="60" customWidth="1"/>
    <col min="6914" max="6914" width="6.42578125" style="60" customWidth="1"/>
    <col min="6915" max="6915" width="8.42578125" style="60" customWidth="1"/>
    <col min="6916" max="6918" width="6.42578125" style="60" customWidth="1"/>
    <col min="6919" max="6919" width="14" style="60" customWidth="1"/>
    <col min="6920" max="6920" width="6.42578125" style="60" customWidth="1"/>
    <col min="6921" max="6921" width="10.7109375" style="60" customWidth="1"/>
    <col min="6922" max="6922" width="6.42578125" style="60" customWidth="1"/>
    <col min="6923" max="6923" width="11.42578125" style="60" customWidth="1"/>
    <col min="6924" max="6924" width="6.42578125" style="60" customWidth="1"/>
    <col min="6925" max="6925" width="11" style="60" customWidth="1"/>
    <col min="6926" max="6926" width="8.85546875" style="60"/>
    <col min="6927" max="6927" width="0.42578125" style="60" customWidth="1"/>
    <col min="6928" max="6928" width="8.85546875" style="60"/>
    <col min="6929" max="6929" width="0.140625" style="60" customWidth="1"/>
    <col min="6930" max="7155" width="8.85546875" style="60"/>
    <col min="7156" max="7156" width="14.140625" style="60" bestFit="1" customWidth="1"/>
    <col min="7157" max="7167" width="8.85546875" style="60"/>
    <col min="7168" max="7168" width="8.42578125" style="60" customWidth="1"/>
    <col min="7169" max="7169" width="10" style="60" customWidth="1"/>
    <col min="7170" max="7170" width="6.42578125" style="60" customWidth="1"/>
    <col min="7171" max="7171" width="8.42578125" style="60" customWidth="1"/>
    <col min="7172" max="7174" width="6.42578125" style="60" customWidth="1"/>
    <col min="7175" max="7175" width="14" style="60" customWidth="1"/>
    <col min="7176" max="7176" width="6.42578125" style="60" customWidth="1"/>
    <col min="7177" max="7177" width="10.7109375" style="60" customWidth="1"/>
    <col min="7178" max="7178" width="6.42578125" style="60" customWidth="1"/>
    <col min="7179" max="7179" width="11.42578125" style="60" customWidth="1"/>
    <col min="7180" max="7180" width="6.42578125" style="60" customWidth="1"/>
    <col min="7181" max="7181" width="11" style="60" customWidth="1"/>
    <col min="7182" max="7182" width="8.85546875" style="60"/>
    <col min="7183" max="7183" width="0.42578125" style="60" customWidth="1"/>
    <col min="7184" max="7184" width="8.85546875" style="60"/>
    <col min="7185" max="7185" width="0.140625" style="60" customWidth="1"/>
    <col min="7186" max="7411" width="8.85546875" style="60"/>
    <col min="7412" max="7412" width="14.140625" style="60" bestFit="1" customWidth="1"/>
    <col min="7413" max="7423" width="8.85546875" style="60"/>
    <col min="7424" max="7424" width="8.42578125" style="60" customWidth="1"/>
    <col min="7425" max="7425" width="10" style="60" customWidth="1"/>
    <col min="7426" max="7426" width="6.42578125" style="60" customWidth="1"/>
    <col min="7427" max="7427" width="8.42578125" style="60" customWidth="1"/>
    <col min="7428" max="7430" width="6.42578125" style="60" customWidth="1"/>
    <col min="7431" max="7431" width="14" style="60" customWidth="1"/>
    <col min="7432" max="7432" width="6.42578125" style="60" customWidth="1"/>
    <col min="7433" max="7433" width="10.7109375" style="60" customWidth="1"/>
    <col min="7434" max="7434" width="6.42578125" style="60" customWidth="1"/>
    <col min="7435" max="7435" width="11.42578125" style="60" customWidth="1"/>
    <col min="7436" max="7436" width="6.42578125" style="60" customWidth="1"/>
    <col min="7437" max="7437" width="11" style="60" customWidth="1"/>
    <col min="7438" max="7438" width="8.85546875" style="60"/>
    <col min="7439" max="7439" width="0.42578125" style="60" customWidth="1"/>
    <col min="7440" max="7440" width="8.85546875" style="60"/>
    <col min="7441" max="7441" width="0.140625" style="60" customWidth="1"/>
    <col min="7442" max="7667" width="8.85546875" style="60"/>
    <col min="7668" max="7668" width="14.140625" style="60" bestFit="1" customWidth="1"/>
    <col min="7669" max="7679" width="8.85546875" style="60"/>
    <col min="7680" max="7680" width="8.42578125" style="60" customWidth="1"/>
    <col min="7681" max="7681" width="10" style="60" customWidth="1"/>
    <col min="7682" max="7682" width="6.42578125" style="60" customWidth="1"/>
    <col min="7683" max="7683" width="8.42578125" style="60" customWidth="1"/>
    <col min="7684" max="7686" width="6.42578125" style="60" customWidth="1"/>
    <col min="7687" max="7687" width="14" style="60" customWidth="1"/>
    <col min="7688" max="7688" width="6.42578125" style="60" customWidth="1"/>
    <col min="7689" max="7689" width="10.7109375" style="60" customWidth="1"/>
    <col min="7690" max="7690" width="6.42578125" style="60" customWidth="1"/>
    <col min="7691" max="7691" width="11.42578125" style="60" customWidth="1"/>
    <col min="7692" max="7692" width="6.42578125" style="60" customWidth="1"/>
    <col min="7693" max="7693" width="11" style="60" customWidth="1"/>
    <col min="7694" max="7694" width="8.85546875" style="60"/>
    <col min="7695" max="7695" width="0.42578125" style="60" customWidth="1"/>
    <col min="7696" max="7696" width="8.85546875" style="60"/>
    <col min="7697" max="7697" width="0.140625" style="60" customWidth="1"/>
    <col min="7698" max="7923" width="8.85546875" style="60"/>
    <col min="7924" max="7924" width="14.140625" style="60" bestFit="1" customWidth="1"/>
    <col min="7925" max="7935" width="8.85546875" style="60"/>
    <col min="7936" max="7936" width="8.42578125" style="60" customWidth="1"/>
    <col min="7937" max="7937" width="10" style="60" customWidth="1"/>
    <col min="7938" max="7938" width="6.42578125" style="60" customWidth="1"/>
    <col min="7939" max="7939" width="8.42578125" style="60" customWidth="1"/>
    <col min="7940" max="7942" width="6.42578125" style="60" customWidth="1"/>
    <col min="7943" max="7943" width="14" style="60" customWidth="1"/>
    <col min="7944" max="7944" width="6.42578125" style="60" customWidth="1"/>
    <col min="7945" max="7945" width="10.7109375" style="60" customWidth="1"/>
    <col min="7946" max="7946" width="6.42578125" style="60" customWidth="1"/>
    <col min="7947" max="7947" width="11.42578125" style="60" customWidth="1"/>
    <col min="7948" max="7948" width="6.42578125" style="60" customWidth="1"/>
    <col min="7949" max="7949" width="11" style="60" customWidth="1"/>
    <col min="7950" max="7950" width="8.85546875" style="60"/>
    <col min="7951" max="7951" width="0.42578125" style="60" customWidth="1"/>
    <col min="7952" max="7952" width="8.85546875" style="60"/>
    <col min="7953" max="7953" width="0.140625" style="60" customWidth="1"/>
    <col min="7954" max="8179" width="8.85546875" style="60"/>
    <col min="8180" max="8180" width="14.140625" style="60" bestFit="1" customWidth="1"/>
    <col min="8181" max="8191" width="8.85546875" style="60"/>
    <col min="8192" max="8192" width="8.42578125" style="60" customWidth="1"/>
    <col min="8193" max="8193" width="10" style="60" customWidth="1"/>
    <col min="8194" max="8194" width="6.42578125" style="60" customWidth="1"/>
    <col min="8195" max="8195" width="8.42578125" style="60" customWidth="1"/>
    <col min="8196" max="8198" width="6.42578125" style="60" customWidth="1"/>
    <col min="8199" max="8199" width="14" style="60" customWidth="1"/>
    <col min="8200" max="8200" width="6.42578125" style="60" customWidth="1"/>
    <col min="8201" max="8201" width="10.7109375" style="60" customWidth="1"/>
    <col min="8202" max="8202" width="6.42578125" style="60" customWidth="1"/>
    <col min="8203" max="8203" width="11.42578125" style="60" customWidth="1"/>
    <col min="8204" max="8204" width="6.42578125" style="60" customWidth="1"/>
    <col min="8205" max="8205" width="11" style="60" customWidth="1"/>
    <col min="8206" max="8206" width="8.85546875" style="60"/>
    <col min="8207" max="8207" width="0.42578125" style="60" customWidth="1"/>
    <col min="8208" max="8208" width="8.85546875" style="60"/>
    <col min="8209" max="8209" width="0.140625" style="60" customWidth="1"/>
    <col min="8210" max="8435" width="8.85546875" style="60"/>
    <col min="8436" max="8436" width="14.140625" style="60" bestFit="1" customWidth="1"/>
    <col min="8437" max="8447" width="8.85546875" style="60"/>
    <col min="8448" max="8448" width="8.42578125" style="60" customWidth="1"/>
    <col min="8449" max="8449" width="10" style="60" customWidth="1"/>
    <col min="8450" max="8450" width="6.42578125" style="60" customWidth="1"/>
    <col min="8451" max="8451" width="8.42578125" style="60" customWidth="1"/>
    <col min="8452" max="8454" width="6.42578125" style="60" customWidth="1"/>
    <col min="8455" max="8455" width="14" style="60" customWidth="1"/>
    <col min="8456" max="8456" width="6.42578125" style="60" customWidth="1"/>
    <col min="8457" max="8457" width="10.7109375" style="60" customWidth="1"/>
    <col min="8458" max="8458" width="6.42578125" style="60" customWidth="1"/>
    <col min="8459" max="8459" width="11.42578125" style="60" customWidth="1"/>
    <col min="8460" max="8460" width="6.42578125" style="60" customWidth="1"/>
    <col min="8461" max="8461" width="11" style="60" customWidth="1"/>
    <col min="8462" max="8462" width="8.85546875" style="60"/>
    <col min="8463" max="8463" width="0.42578125" style="60" customWidth="1"/>
    <col min="8464" max="8464" width="8.85546875" style="60"/>
    <col min="8465" max="8465" width="0.140625" style="60" customWidth="1"/>
    <col min="8466" max="8691" width="8.85546875" style="60"/>
    <col min="8692" max="8692" width="14.140625" style="60" bestFit="1" customWidth="1"/>
    <col min="8693" max="8703" width="8.85546875" style="60"/>
    <col min="8704" max="8704" width="8.42578125" style="60" customWidth="1"/>
    <col min="8705" max="8705" width="10" style="60" customWidth="1"/>
    <col min="8706" max="8706" width="6.42578125" style="60" customWidth="1"/>
    <col min="8707" max="8707" width="8.42578125" style="60" customWidth="1"/>
    <col min="8708" max="8710" width="6.42578125" style="60" customWidth="1"/>
    <col min="8711" max="8711" width="14" style="60" customWidth="1"/>
    <col min="8712" max="8712" width="6.42578125" style="60" customWidth="1"/>
    <col min="8713" max="8713" width="10.7109375" style="60" customWidth="1"/>
    <col min="8714" max="8714" width="6.42578125" style="60" customWidth="1"/>
    <col min="8715" max="8715" width="11.42578125" style="60" customWidth="1"/>
    <col min="8716" max="8716" width="6.42578125" style="60" customWidth="1"/>
    <col min="8717" max="8717" width="11" style="60" customWidth="1"/>
    <col min="8718" max="8718" width="8.85546875" style="60"/>
    <col min="8719" max="8719" width="0.42578125" style="60" customWidth="1"/>
    <col min="8720" max="8720" width="8.85546875" style="60"/>
    <col min="8721" max="8721" width="0.140625" style="60" customWidth="1"/>
    <col min="8722" max="8947" width="8.85546875" style="60"/>
    <col min="8948" max="8948" width="14.140625" style="60" bestFit="1" customWidth="1"/>
    <col min="8949" max="8959" width="8.85546875" style="60"/>
    <col min="8960" max="8960" width="8.42578125" style="60" customWidth="1"/>
    <col min="8961" max="8961" width="10" style="60" customWidth="1"/>
    <col min="8962" max="8962" width="6.42578125" style="60" customWidth="1"/>
    <col min="8963" max="8963" width="8.42578125" style="60" customWidth="1"/>
    <col min="8964" max="8966" width="6.42578125" style="60" customWidth="1"/>
    <col min="8967" max="8967" width="14" style="60" customWidth="1"/>
    <col min="8968" max="8968" width="6.42578125" style="60" customWidth="1"/>
    <col min="8969" max="8969" width="10.7109375" style="60" customWidth="1"/>
    <col min="8970" max="8970" width="6.42578125" style="60" customWidth="1"/>
    <col min="8971" max="8971" width="11.42578125" style="60" customWidth="1"/>
    <col min="8972" max="8972" width="6.42578125" style="60" customWidth="1"/>
    <col min="8973" max="8973" width="11" style="60" customWidth="1"/>
    <col min="8974" max="8974" width="8.85546875" style="60"/>
    <col min="8975" max="8975" width="0.42578125" style="60" customWidth="1"/>
    <col min="8976" max="8976" width="8.85546875" style="60"/>
    <col min="8977" max="8977" width="0.140625" style="60" customWidth="1"/>
    <col min="8978" max="9203" width="8.85546875" style="60"/>
    <col min="9204" max="9204" width="14.140625" style="60" bestFit="1" customWidth="1"/>
    <col min="9205" max="9215" width="8.85546875" style="60"/>
    <col min="9216" max="9216" width="8.42578125" style="60" customWidth="1"/>
    <col min="9217" max="9217" width="10" style="60" customWidth="1"/>
    <col min="9218" max="9218" width="6.42578125" style="60" customWidth="1"/>
    <col min="9219" max="9219" width="8.42578125" style="60" customWidth="1"/>
    <col min="9220" max="9222" width="6.42578125" style="60" customWidth="1"/>
    <col min="9223" max="9223" width="14" style="60" customWidth="1"/>
    <col min="9224" max="9224" width="6.42578125" style="60" customWidth="1"/>
    <col min="9225" max="9225" width="10.7109375" style="60" customWidth="1"/>
    <col min="9226" max="9226" width="6.42578125" style="60" customWidth="1"/>
    <col min="9227" max="9227" width="11.42578125" style="60" customWidth="1"/>
    <col min="9228" max="9228" width="6.42578125" style="60" customWidth="1"/>
    <col min="9229" max="9229" width="11" style="60" customWidth="1"/>
    <col min="9230" max="9230" width="8.85546875" style="60"/>
    <col min="9231" max="9231" width="0.42578125" style="60" customWidth="1"/>
    <col min="9232" max="9232" width="8.85546875" style="60"/>
    <col min="9233" max="9233" width="0.140625" style="60" customWidth="1"/>
    <col min="9234" max="9459" width="8.85546875" style="60"/>
    <col min="9460" max="9460" width="14.140625" style="60" bestFit="1" customWidth="1"/>
    <col min="9461" max="9471" width="8.85546875" style="60"/>
    <col min="9472" max="9472" width="8.42578125" style="60" customWidth="1"/>
    <col min="9473" max="9473" width="10" style="60" customWidth="1"/>
    <col min="9474" max="9474" width="6.42578125" style="60" customWidth="1"/>
    <col min="9475" max="9475" width="8.42578125" style="60" customWidth="1"/>
    <col min="9476" max="9478" width="6.42578125" style="60" customWidth="1"/>
    <col min="9479" max="9479" width="14" style="60" customWidth="1"/>
    <col min="9480" max="9480" width="6.42578125" style="60" customWidth="1"/>
    <col min="9481" max="9481" width="10.7109375" style="60" customWidth="1"/>
    <col min="9482" max="9482" width="6.42578125" style="60" customWidth="1"/>
    <col min="9483" max="9483" width="11.42578125" style="60" customWidth="1"/>
    <col min="9484" max="9484" width="6.42578125" style="60" customWidth="1"/>
    <col min="9485" max="9485" width="11" style="60" customWidth="1"/>
    <col min="9486" max="9486" width="8.85546875" style="60"/>
    <col min="9487" max="9487" width="0.42578125" style="60" customWidth="1"/>
    <col min="9488" max="9488" width="8.85546875" style="60"/>
    <col min="9489" max="9489" width="0.140625" style="60" customWidth="1"/>
    <col min="9490" max="9715" width="8.85546875" style="60"/>
    <col min="9716" max="9716" width="14.140625" style="60" bestFit="1" customWidth="1"/>
    <col min="9717" max="9727" width="8.85546875" style="60"/>
    <col min="9728" max="9728" width="8.42578125" style="60" customWidth="1"/>
    <col min="9729" max="9729" width="10" style="60" customWidth="1"/>
    <col min="9730" max="9730" width="6.42578125" style="60" customWidth="1"/>
    <col min="9731" max="9731" width="8.42578125" style="60" customWidth="1"/>
    <col min="9732" max="9734" width="6.42578125" style="60" customWidth="1"/>
    <col min="9735" max="9735" width="14" style="60" customWidth="1"/>
    <col min="9736" max="9736" width="6.42578125" style="60" customWidth="1"/>
    <col min="9737" max="9737" width="10.7109375" style="60" customWidth="1"/>
    <col min="9738" max="9738" width="6.42578125" style="60" customWidth="1"/>
    <col min="9739" max="9739" width="11.42578125" style="60" customWidth="1"/>
    <col min="9740" max="9740" width="6.42578125" style="60" customWidth="1"/>
    <col min="9741" max="9741" width="11" style="60" customWidth="1"/>
    <col min="9742" max="9742" width="8.85546875" style="60"/>
    <col min="9743" max="9743" width="0.42578125" style="60" customWidth="1"/>
    <col min="9744" max="9744" width="8.85546875" style="60"/>
    <col min="9745" max="9745" width="0.140625" style="60" customWidth="1"/>
    <col min="9746" max="9971" width="8.85546875" style="60"/>
    <col min="9972" max="9972" width="14.140625" style="60" bestFit="1" customWidth="1"/>
    <col min="9973" max="9983" width="8.85546875" style="60"/>
    <col min="9984" max="9984" width="8.42578125" style="60" customWidth="1"/>
    <col min="9985" max="9985" width="10" style="60" customWidth="1"/>
    <col min="9986" max="9986" width="6.42578125" style="60" customWidth="1"/>
    <col min="9987" max="9987" width="8.42578125" style="60" customWidth="1"/>
    <col min="9988" max="9990" width="6.42578125" style="60" customWidth="1"/>
    <col min="9991" max="9991" width="14" style="60" customWidth="1"/>
    <col min="9992" max="9992" width="6.42578125" style="60" customWidth="1"/>
    <col min="9993" max="9993" width="10.7109375" style="60" customWidth="1"/>
    <col min="9994" max="9994" width="6.42578125" style="60" customWidth="1"/>
    <col min="9995" max="9995" width="11.42578125" style="60" customWidth="1"/>
    <col min="9996" max="9996" width="6.42578125" style="60" customWidth="1"/>
    <col min="9997" max="9997" width="11" style="60" customWidth="1"/>
    <col min="9998" max="9998" width="8.85546875" style="60"/>
    <col min="9999" max="9999" width="0.42578125" style="60" customWidth="1"/>
    <col min="10000" max="10000" width="8.85546875" style="60"/>
    <col min="10001" max="10001" width="0.140625" style="60" customWidth="1"/>
    <col min="10002" max="10227" width="8.85546875" style="60"/>
    <col min="10228" max="10228" width="14.140625" style="60" bestFit="1" customWidth="1"/>
    <col min="10229" max="10239" width="8.85546875" style="60"/>
    <col min="10240" max="10240" width="8.42578125" style="60" customWidth="1"/>
    <col min="10241" max="10241" width="10" style="60" customWidth="1"/>
    <col min="10242" max="10242" width="6.42578125" style="60" customWidth="1"/>
    <col min="10243" max="10243" width="8.42578125" style="60" customWidth="1"/>
    <col min="10244" max="10246" width="6.42578125" style="60" customWidth="1"/>
    <col min="10247" max="10247" width="14" style="60" customWidth="1"/>
    <col min="10248" max="10248" width="6.42578125" style="60" customWidth="1"/>
    <col min="10249" max="10249" width="10.7109375" style="60" customWidth="1"/>
    <col min="10250" max="10250" width="6.42578125" style="60" customWidth="1"/>
    <col min="10251" max="10251" width="11.42578125" style="60" customWidth="1"/>
    <col min="10252" max="10252" width="6.42578125" style="60" customWidth="1"/>
    <col min="10253" max="10253" width="11" style="60" customWidth="1"/>
    <col min="10254" max="10254" width="8.85546875" style="60"/>
    <col min="10255" max="10255" width="0.42578125" style="60" customWidth="1"/>
    <col min="10256" max="10256" width="8.85546875" style="60"/>
    <col min="10257" max="10257" width="0.140625" style="60" customWidth="1"/>
    <col min="10258" max="10483" width="8.85546875" style="60"/>
    <col min="10484" max="10484" width="14.140625" style="60" bestFit="1" customWidth="1"/>
    <col min="10485" max="10495" width="8.85546875" style="60"/>
    <col min="10496" max="10496" width="8.42578125" style="60" customWidth="1"/>
    <col min="10497" max="10497" width="10" style="60" customWidth="1"/>
    <col min="10498" max="10498" width="6.42578125" style="60" customWidth="1"/>
    <col min="10499" max="10499" width="8.42578125" style="60" customWidth="1"/>
    <col min="10500" max="10502" width="6.42578125" style="60" customWidth="1"/>
    <col min="10503" max="10503" width="14" style="60" customWidth="1"/>
    <col min="10504" max="10504" width="6.42578125" style="60" customWidth="1"/>
    <col min="10505" max="10505" width="10.7109375" style="60" customWidth="1"/>
    <col min="10506" max="10506" width="6.42578125" style="60" customWidth="1"/>
    <col min="10507" max="10507" width="11.42578125" style="60" customWidth="1"/>
    <col min="10508" max="10508" width="6.42578125" style="60" customWidth="1"/>
    <col min="10509" max="10509" width="11" style="60" customWidth="1"/>
    <col min="10510" max="10510" width="8.85546875" style="60"/>
    <col min="10511" max="10511" width="0.42578125" style="60" customWidth="1"/>
    <col min="10512" max="10512" width="8.85546875" style="60"/>
    <col min="10513" max="10513" width="0.140625" style="60" customWidth="1"/>
    <col min="10514" max="10739" width="8.85546875" style="60"/>
    <col min="10740" max="10740" width="14.140625" style="60" bestFit="1" customWidth="1"/>
    <col min="10741" max="10751" width="8.85546875" style="60"/>
    <col min="10752" max="10752" width="8.42578125" style="60" customWidth="1"/>
    <col min="10753" max="10753" width="10" style="60" customWidth="1"/>
    <col min="10754" max="10754" width="6.42578125" style="60" customWidth="1"/>
    <col min="10755" max="10755" width="8.42578125" style="60" customWidth="1"/>
    <col min="10756" max="10758" width="6.42578125" style="60" customWidth="1"/>
    <col min="10759" max="10759" width="14" style="60" customWidth="1"/>
    <col min="10760" max="10760" width="6.42578125" style="60" customWidth="1"/>
    <col min="10761" max="10761" width="10.7109375" style="60" customWidth="1"/>
    <col min="10762" max="10762" width="6.42578125" style="60" customWidth="1"/>
    <col min="10763" max="10763" width="11.42578125" style="60" customWidth="1"/>
    <col min="10764" max="10764" width="6.42578125" style="60" customWidth="1"/>
    <col min="10765" max="10765" width="11" style="60" customWidth="1"/>
    <col min="10766" max="10766" width="8.85546875" style="60"/>
    <col min="10767" max="10767" width="0.42578125" style="60" customWidth="1"/>
    <col min="10768" max="10768" width="8.85546875" style="60"/>
    <col min="10769" max="10769" width="0.140625" style="60" customWidth="1"/>
    <col min="10770" max="10995" width="8.85546875" style="60"/>
    <col min="10996" max="10996" width="14.140625" style="60" bestFit="1" customWidth="1"/>
    <col min="10997" max="11007" width="8.85546875" style="60"/>
    <col min="11008" max="11008" width="8.42578125" style="60" customWidth="1"/>
    <col min="11009" max="11009" width="10" style="60" customWidth="1"/>
    <col min="11010" max="11010" width="6.42578125" style="60" customWidth="1"/>
    <col min="11011" max="11011" width="8.42578125" style="60" customWidth="1"/>
    <col min="11012" max="11014" width="6.42578125" style="60" customWidth="1"/>
    <col min="11015" max="11015" width="14" style="60" customWidth="1"/>
    <col min="11016" max="11016" width="6.42578125" style="60" customWidth="1"/>
    <col min="11017" max="11017" width="10.7109375" style="60" customWidth="1"/>
    <col min="11018" max="11018" width="6.42578125" style="60" customWidth="1"/>
    <col min="11019" max="11019" width="11.42578125" style="60" customWidth="1"/>
    <col min="11020" max="11020" width="6.42578125" style="60" customWidth="1"/>
    <col min="11021" max="11021" width="11" style="60" customWidth="1"/>
    <col min="11022" max="11022" width="8.85546875" style="60"/>
    <col min="11023" max="11023" width="0.42578125" style="60" customWidth="1"/>
    <col min="11024" max="11024" width="8.85546875" style="60"/>
    <col min="11025" max="11025" width="0.140625" style="60" customWidth="1"/>
    <col min="11026" max="11251" width="8.85546875" style="60"/>
    <col min="11252" max="11252" width="14.140625" style="60" bestFit="1" customWidth="1"/>
    <col min="11253" max="11263" width="8.85546875" style="60"/>
    <col min="11264" max="11264" width="8.42578125" style="60" customWidth="1"/>
    <col min="11265" max="11265" width="10" style="60" customWidth="1"/>
    <col min="11266" max="11266" width="6.42578125" style="60" customWidth="1"/>
    <col min="11267" max="11267" width="8.42578125" style="60" customWidth="1"/>
    <col min="11268" max="11270" width="6.42578125" style="60" customWidth="1"/>
    <col min="11271" max="11271" width="14" style="60" customWidth="1"/>
    <col min="11272" max="11272" width="6.42578125" style="60" customWidth="1"/>
    <col min="11273" max="11273" width="10.7109375" style="60" customWidth="1"/>
    <col min="11274" max="11274" width="6.42578125" style="60" customWidth="1"/>
    <col min="11275" max="11275" width="11.42578125" style="60" customWidth="1"/>
    <col min="11276" max="11276" width="6.42578125" style="60" customWidth="1"/>
    <col min="11277" max="11277" width="11" style="60" customWidth="1"/>
    <col min="11278" max="11278" width="8.85546875" style="60"/>
    <col min="11279" max="11279" width="0.42578125" style="60" customWidth="1"/>
    <col min="11280" max="11280" width="8.85546875" style="60"/>
    <col min="11281" max="11281" width="0.140625" style="60" customWidth="1"/>
    <col min="11282" max="11507" width="8.85546875" style="60"/>
    <col min="11508" max="11508" width="14.140625" style="60" bestFit="1" customWidth="1"/>
    <col min="11509" max="11519" width="8.85546875" style="60"/>
    <col min="11520" max="11520" width="8.42578125" style="60" customWidth="1"/>
    <col min="11521" max="11521" width="10" style="60" customWidth="1"/>
    <col min="11522" max="11522" width="6.42578125" style="60" customWidth="1"/>
    <col min="11523" max="11523" width="8.42578125" style="60" customWidth="1"/>
    <col min="11524" max="11526" width="6.42578125" style="60" customWidth="1"/>
    <col min="11527" max="11527" width="14" style="60" customWidth="1"/>
    <col min="11528" max="11528" width="6.42578125" style="60" customWidth="1"/>
    <col min="11529" max="11529" width="10.7109375" style="60" customWidth="1"/>
    <col min="11530" max="11530" width="6.42578125" style="60" customWidth="1"/>
    <col min="11531" max="11531" width="11.42578125" style="60" customWidth="1"/>
    <col min="11532" max="11532" width="6.42578125" style="60" customWidth="1"/>
    <col min="11533" max="11533" width="11" style="60" customWidth="1"/>
    <col min="11534" max="11534" width="8.85546875" style="60"/>
    <col min="11535" max="11535" width="0.42578125" style="60" customWidth="1"/>
    <col min="11536" max="11536" width="8.85546875" style="60"/>
    <col min="11537" max="11537" width="0.140625" style="60" customWidth="1"/>
    <col min="11538" max="11763" width="8.85546875" style="60"/>
    <col min="11764" max="11764" width="14.140625" style="60" bestFit="1" customWidth="1"/>
    <col min="11765" max="11775" width="8.85546875" style="60"/>
    <col min="11776" max="11776" width="8.42578125" style="60" customWidth="1"/>
    <col min="11777" max="11777" width="10" style="60" customWidth="1"/>
    <col min="11778" max="11778" width="6.42578125" style="60" customWidth="1"/>
    <col min="11779" max="11779" width="8.42578125" style="60" customWidth="1"/>
    <col min="11780" max="11782" width="6.42578125" style="60" customWidth="1"/>
    <col min="11783" max="11783" width="14" style="60" customWidth="1"/>
    <col min="11784" max="11784" width="6.42578125" style="60" customWidth="1"/>
    <col min="11785" max="11785" width="10.7109375" style="60" customWidth="1"/>
    <col min="11786" max="11786" width="6.42578125" style="60" customWidth="1"/>
    <col min="11787" max="11787" width="11.42578125" style="60" customWidth="1"/>
    <col min="11788" max="11788" width="6.42578125" style="60" customWidth="1"/>
    <col min="11789" max="11789" width="11" style="60" customWidth="1"/>
    <col min="11790" max="11790" width="8.85546875" style="60"/>
    <col min="11791" max="11791" width="0.42578125" style="60" customWidth="1"/>
    <col min="11792" max="11792" width="8.85546875" style="60"/>
    <col min="11793" max="11793" width="0.140625" style="60" customWidth="1"/>
    <col min="11794" max="12019" width="8.85546875" style="60"/>
    <col min="12020" max="12020" width="14.140625" style="60" bestFit="1" customWidth="1"/>
    <col min="12021" max="12031" width="8.85546875" style="60"/>
    <col min="12032" max="12032" width="8.42578125" style="60" customWidth="1"/>
    <col min="12033" max="12033" width="10" style="60" customWidth="1"/>
    <col min="12034" max="12034" width="6.42578125" style="60" customWidth="1"/>
    <col min="12035" max="12035" width="8.42578125" style="60" customWidth="1"/>
    <col min="12036" max="12038" width="6.42578125" style="60" customWidth="1"/>
    <col min="12039" max="12039" width="14" style="60" customWidth="1"/>
    <col min="12040" max="12040" width="6.42578125" style="60" customWidth="1"/>
    <col min="12041" max="12041" width="10.7109375" style="60" customWidth="1"/>
    <col min="12042" max="12042" width="6.42578125" style="60" customWidth="1"/>
    <col min="12043" max="12043" width="11.42578125" style="60" customWidth="1"/>
    <col min="12044" max="12044" width="6.42578125" style="60" customWidth="1"/>
    <col min="12045" max="12045" width="11" style="60" customWidth="1"/>
    <col min="12046" max="12046" width="8.85546875" style="60"/>
    <col min="12047" max="12047" width="0.42578125" style="60" customWidth="1"/>
    <col min="12048" max="12048" width="8.85546875" style="60"/>
    <col min="12049" max="12049" width="0.140625" style="60" customWidth="1"/>
    <col min="12050" max="12275" width="8.85546875" style="60"/>
    <col min="12276" max="12276" width="14.140625" style="60" bestFit="1" customWidth="1"/>
    <col min="12277" max="12287" width="8.85546875" style="60"/>
    <col min="12288" max="12288" width="8.42578125" style="60" customWidth="1"/>
    <col min="12289" max="12289" width="10" style="60" customWidth="1"/>
    <col min="12290" max="12290" width="6.42578125" style="60" customWidth="1"/>
    <col min="12291" max="12291" width="8.42578125" style="60" customWidth="1"/>
    <col min="12292" max="12294" width="6.42578125" style="60" customWidth="1"/>
    <col min="12295" max="12295" width="14" style="60" customWidth="1"/>
    <col min="12296" max="12296" width="6.42578125" style="60" customWidth="1"/>
    <col min="12297" max="12297" width="10.7109375" style="60" customWidth="1"/>
    <col min="12298" max="12298" width="6.42578125" style="60" customWidth="1"/>
    <col min="12299" max="12299" width="11.42578125" style="60" customWidth="1"/>
    <col min="12300" max="12300" width="6.42578125" style="60" customWidth="1"/>
    <col min="12301" max="12301" width="11" style="60" customWidth="1"/>
    <col min="12302" max="12302" width="8.85546875" style="60"/>
    <col min="12303" max="12303" width="0.42578125" style="60" customWidth="1"/>
    <col min="12304" max="12304" width="8.85546875" style="60"/>
    <col min="12305" max="12305" width="0.140625" style="60" customWidth="1"/>
    <col min="12306" max="12531" width="8.85546875" style="60"/>
    <col min="12532" max="12532" width="14.140625" style="60" bestFit="1" customWidth="1"/>
    <col min="12533" max="12543" width="8.85546875" style="60"/>
    <col min="12544" max="12544" width="8.42578125" style="60" customWidth="1"/>
    <col min="12545" max="12545" width="10" style="60" customWidth="1"/>
    <col min="12546" max="12546" width="6.42578125" style="60" customWidth="1"/>
    <col min="12547" max="12547" width="8.42578125" style="60" customWidth="1"/>
    <col min="12548" max="12550" width="6.42578125" style="60" customWidth="1"/>
    <col min="12551" max="12551" width="14" style="60" customWidth="1"/>
    <col min="12552" max="12552" width="6.42578125" style="60" customWidth="1"/>
    <col min="12553" max="12553" width="10.7109375" style="60" customWidth="1"/>
    <col min="12554" max="12554" width="6.42578125" style="60" customWidth="1"/>
    <col min="12555" max="12555" width="11.42578125" style="60" customWidth="1"/>
    <col min="12556" max="12556" width="6.42578125" style="60" customWidth="1"/>
    <col min="12557" max="12557" width="11" style="60" customWidth="1"/>
    <col min="12558" max="12558" width="8.85546875" style="60"/>
    <col min="12559" max="12559" width="0.42578125" style="60" customWidth="1"/>
    <col min="12560" max="12560" width="8.85546875" style="60"/>
    <col min="12561" max="12561" width="0.140625" style="60" customWidth="1"/>
    <col min="12562" max="12787" width="8.85546875" style="60"/>
    <col min="12788" max="12788" width="14.140625" style="60" bestFit="1" customWidth="1"/>
    <col min="12789" max="12799" width="8.85546875" style="60"/>
    <col min="12800" max="12800" width="8.42578125" style="60" customWidth="1"/>
    <col min="12801" max="12801" width="10" style="60" customWidth="1"/>
    <col min="12802" max="12802" width="6.42578125" style="60" customWidth="1"/>
    <col min="12803" max="12803" width="8.42578125" style="60" customWidth="1"/>
    <col min="12804" max="12806" width="6.42578125" style="60" customWidth="1"/>
    <col min="12807" max="12807" width="14" style="60" customWidth="1"/>
    <col min="12808" max="12808" width="6.42578125" style="60" customWidth="1"/>
    <col min="12809" max="12809" width="10.7109375" style="60" customWidth="1"/>
    <col min="12810" max="12810" width="6.42578125" style="60" customWidth="1"/>
    <col min="12811" max="12811" width="11.42578125" style="60" customWidth="1"/>
    <col min="12812" max="12812" width="6.42578125" style="60" customWidth="1"/>
    <col min="12813" max="12813" width="11" style="60" customWidth="1"/>
    <col min="12814" max="12814" width="8.85546875" style="60"/>
    <col min="12815" max="12815" width="0.42578125" style="60" customWidth="1"/>
    <col min="12816" max="12816" width="8.85546875" style="60"/>
    <col min="12817" max="12817" width="0.140625" style="60" customWidth="1"/>
    <col min="12818" max="13043" width="8.85546875" style="60"/>
    <col min="13044" max="13044" width="14.140625" style="60" bestFit="1" customWidth="1"/>
    <col min="13045" max="13055" width="8.85546875" style="60"/>
    <col min="13056" max="13056" width="8.42578125" style="60" customWidth="1"/>
    <col min="13057" max="13057" width="10" style="60" customWidth="1"/>
    <col min="13058" max="13058" width="6.42578125" style="60" customWidth="1"/>
    <col min="13059" max="13059" width="8.42578125" style="60" customWidth="1"/>
    <col min="13060" max="13062" width="6.42578125" style="60" customWidth="1"/>
    <col min="13063" max="13063" width="14" style="60" customWidth="1"/>
    <col min="13064" max="13064" width="6.42578125" style="60" customWidth="1"/>
    <col min="13065" max="13065" width="10.7109375" style="60" customWidth="1"/>
    <col min="13066" max="13066" width="6.42578125" style="60" customWidth="1"/>
    <col min="13067" max="13067" width="11.42578125" style="60" customWidth="1"/>
    <col min="13068" max="13068" width="6.42578125" style="60" customWidth="1"/>
    <col min="13069" max="13069" width="11" style="60" customWidth="1"/>
    <col min="13070" max="13070" width="8.85546875" style="60"/>
    <col min="13071" max="13071" width="0.42578125" style="60" customWidth="1"/>
    <col min="13072" max="13072" width="8.85546875" style="60"/>
    <col min="13073" max="13073" width="0.140625" style="60" customWidth="1"/>
    <col min="13074" max="13299" width="8.85546875" style="60"/>
    <col min="13300" max="13300" width="14.140625" style="60" bestFit="1" customWidth="1"/>
    <col min="13301" max="13311" width="8.85546875" style="60"/>
    <col min="13312" max="13312" width="8.42578125" style="60" customWidth="1"/>
    <col min="13313" max="13313" width="10" style="60" customWidth="1"/>
    <col min="13314" max="13314" width="6.42578125" style="60" customWidth="1"/>
    <col min="13315" max="13315" width="8.42578125" style="60" customWidth="1"/>
    <col min="13316" max="13318" width="6.42578125" style="60" customWidth="1"/>
    <col min="13319" max="13319" width="14" style="60" customWidth="1"/>
    <col min="13320" max="13320" width="6.42578125" style="60" customWidth="1"/>
    <col min="13321" max="13321" width="10.7109375" style="60" customWidth="1"/>
    <col min="13322" max="13322" width="6.42578125" style="60" customWidth="1"/>
    <col min="13323" max="13323" width="11.42578125" style="60" customWidth="1"/>
    <col min="13324" max="13324" width="6.42578125" style="60" customWidth="1"/>
    <col min="13325" max="13325" width="11" style="60" customWidth="1"/>
    <col min="13326" max="13326" width="8.85546875" style="60"/>
    <col min="13327" max="13327" width="0.42578125" style="60" customWidth="1"/>
    <col min="13328" max="13328" width="8.85546875" style="60"/>
    <col min="13329" max="13329" width="0.140625" style="60" customWidth="1"/>
    <col min="13330" max="13555" width="8.85546875" style="60"/>
    <col min="13556" max="13556" width="14.140625" style="60" bestFit="1" customWidth="1"/>
    <col min="13557" max="13567" width="8.85546875" style="60"/>
    <col min="13568" max="13568" width="8.42578125" style="60" customWidth="1"/>
    <col min="13569" max="13569" width="10" style="60" customWidth="1"/>
    <col min="13570" max="13570" width="6.42578125" style="60" customWidth="1"/>
    <col min="13571" max="13571" width="8.42578125" style="60" customWidth="1"/>
    <col min="13572" max="13574" width="6.42578125" style="60" customWidth="1"/>
    <col min="13575" max="13575" width="14" style="60" customWidth="1"/>
    <col min="13576" max="13576" width="6.42578125" style="60" customWidth="1"/>
    <col min="13577" max="13577" width="10.7109375" style="60" customWidth="1"/>
    <col min="13578" max="13578" width="6.42578125" style="60" customWidth="1"/>
    <col min="13579" max="13579" width="11.42578125" style="60" customWidth="1"/>
    <col min="13580" max="13580" width="6.42578125" style="60" customWidth="1"/>
    <col min="13581" max="13581" width="11" style="60" customWidth="1"/>
    <col min="13582" max="13582" width="8.85546875" style="60"/>
    <col min="13583" max="13583" width="0.42578125" style="60" customWidth="1"/>
    <col min="13584" max="13584" width="8.85546875" style="60"/>
    <col min="13585" max="13585" width="0.140625" style="60" customWidth="1"/>
    <col min="13586" max="13811" width="8.85546875" style="60"/>
    <col min="13812" max="13812" width="14.140625" style="60" bestFit="1" customWidth="1"/>
    <col min="13813" max="13823" width="8.85546875" style="60"/>
    <col min="13824" max="13824" width="8.42578125" style="60" customWidth="1"/>
    <col min="13825" max="13825" width="10" style="60" customWidth="1"/>
    <col min="13826" max="13826" width="6.42578125" style="60" customWidth="1"/>
    <col min="13827" max="13827" width="8.42578125" style="60" customWidth="1"/>
    <col min="13828" max="13830" width="6.42578125" style="60" customWidth="1"/>
    <col min="13831" max="13831" width="14" style="60" customWidth="1"/>
    <col min="13832" max="13832" width="6.42578125" style="60" customWidth="1"/>
    <col min="13833" max="13833" width="10.7109375" style="60" customWidth="1"/>
    <col min="13834" max="13834" width="6.42578125" style="60" customWidth="1"/>
    <col min="13835" max="13835" width="11.42578125" style="60" customWidth="1"/>
    <col min="13836" max="13836" width="6.42578125" style="60" customWidth="1"/>
    <col min="13837" max="13837" width="11" style="60" customWidth="1"/>
    <col min="13838" max="13838" width="8.85546875" style="60"/>
    <col min="13839" max="13839" width="0.42578125" style="60" customWidth="1"/>
    <col min="13840" max="13840" width="8.85546875" style="60"/>
    <col min="13841" max="13841" width="0.140625" style="60" customWidth="1"/>
    <col min="13842" max="14067" width="8.85546875" style="60"/>
    <col min="14068" max="14068" width="14.140625" style="60" bestFit="1" customWidth="1"/>
    <col min="14069" max="14079" width="8.85546875" style="60"/>
    <col min="14080" max="14080" width="8.42578125" style="60" customWidth="1"/>
    <col min="14081" max="14081" width="10" style="60" customWidth="1"/>
    <col min="14082" max="14082" width="6.42578125" style="60" customWidth="1"/>
    <col min="14083" max="14083" width="8.42578125" style="60" customWidth="1"/>
    <col min="14084" max="14086" width="6.42578125" style="60" customWidth="1"/>
    <col min="14087" max="14087" width="14" style="60" customWidth="1"/>
    <col min="14088" max="14088" width="6.42578125" style="60" customWidth="1"/>
    <col min="14089" max="14089" width="10.7109375" style="60" customWidth="1"/>
    <col min="14090" max="14090" width="6.42578125" style="60" customWidth="1"/>
    <col min="14091" max="14091" width="11.42578125" style="60" customWidth="1"/>
    <col min="14092" max="14092" width="6.42578125" style="60" customWidth="1"/>
    <col min="14093" max="14093" width="11" style="60" customWidth="1"/>
    <col min="14094" max="14094" width="8.85546875" style="60"/>
    <col min="14095" max="14095" width="0.42578125" style="60" customWidth="1"/>
    <col min="14096" max="14096" width="8.85546875" style="60"/>
    <col min="14097" max="14097" width="0.140625" style="60" customWidth="1"/>
    <col min="14098" max="14323" width="8.85546875" style="60"/>
    <col min="14324" max="14324" width="14.140625" style="60" bestFit="1" customWidth="1"/>
    <col min="14325" max="14335" width="8.85546875" style="60"/>
    <col min="14336" max="14336" width="8.42578125" style="60" customWidth="1"/>
    <col min="14337" max="14337" width="10" style="60" customWidth="1"/>
    <col min="14338" max="14338" width="6.42578125" style="60" customWidth="1"/>
    <col min="14339" max="14339" width="8.42578125" style="60" customWidth="1"/>
    <col min="14340" max="14342" width="6.42578125" style="60" customWidth="1"/>
    <col min="14343" max="14343" width="14" style="60" customWidth="1"/>
    <col min="14344" max="14344" width="6.42578125" style="60" customWidth="1"/>
    <col min="14345" max="14345" width="10.7109375" style="60" customWidth="1"/>
    <col min="14346" max="14346" width="6.42578125" style="60" customWidth="1"/>
    <col min="14347" max="14347" width="11.42578125" style="60" customWidth="1"/>
    <col min="14348" max="14348" width="6.42578125" style="60" customWidth="1"/>
    <col min="14349" max="14349" width="11" style="60" customWidth="1"/>
    <col min="14350" max="14350" width="8.85546875" style="60"/>
    <col min="14351" max="14351" width="0.42578125" style="60" customWidth="1"/>
    <col min="14352" max="14352" width="8.85546875" style="60"/>
    <col min="14353" max="14353" width="0.140625" style="60" customWidth="1"/>
    <col min="14354" max="14579" width="8.85546875" style="60"/>
    <col min="14580" max="14580" width="14.140625" style="60" bestFit="1" customWidth="1"/>
    <col min="14581" max="14591" width="8.85546875" style="60"/>
    <col min="14592" max="14592" width="8.42578125" style="60" customWidth="1"/>
    <col min="14593" max="14593" width="10" style="60" customWidth="1"/>
    <col min="14594" max="14594" width="6.42578125" style="60" customWidth="1"/>
    <col min="14595" max="14595" width="8.42578125" style="60" customWidth="1"/>
    <col min="14596" max="14598" width="6.42578125" style="60" customWidth="1"/>
    <col min="14599" max="14599" width="14" style="60" customWidth="1"/>
    <col min="14600" max="14600" width="6.42578125" style="60" customWidth="1"/>
    <col min="14601" max="14601" width="10.7109375" style="60" customWidth="1"/>
    <col min="14602" max="14602" width="6.42578125" style="60" customWidth="1"/>
    <col min="14603" max="14603" width="11.42578125" style="60" customWidth="1"/>
    <col min="14604" max="14604" width="6.42578125" style="60" customWidth="1"/>
    <col min="14605" max="14605" width="11" style="60" customWidth="1"/>
    <col min="14606" max="14606" width="8.85546875" style="60"/>
    <col min="14607" max="14607" width="0.42578125" style="60" customWidth="1"/>
    <col min="14608" max="14608" width="8.85546875" style="60"/>
    <col min="14609" max="14609" width="0.140625" style="60" customWidth="1"/>
    <col min="14610" max="14835" width="8.85546875" style="60"/>
    <col min="14836" max="14836" width="14.140625" style="60" bestFit="1" customWidth="1"/>
    <col min="14837" max="14847" width="8.85546875" style="60"/>
    <col min="14848" max="14848" width="8.42578125" style="60" customWidth="1"/>
    <col min="14849" max="14849" width="10" style="60" customWidth="1"/>
    <col min="14850" max="14850" width="6.42578125" style="60" customWidth="1"/>
    <col min="14851" max="14851" width="8.42578125" style="60" customWidth="1"/>
    <col min="14852" max="14854" width="6.42578125" style="60" customWidth="1"/>
    <col min="14855" max="14855" width="14" style="60" customWidth="1"/>
    <col min="14856" max="14856" width="6.42578125" style="60" customWidth="1"/>
    <col min="14857" max="14857" width="10.7109375" style="60" customWidth="1"/>
    <col min="14858" max="14858" width="6.42578125" style="60" customWidth="1"/>
    <col min="14859" max="14859" width="11.42578125" style="60" customWidth="1"/>
    <col min="14860" max="14860" width="6.42578125" style="60" customWidth="1"/>
    <col min="14861" max="14861" width="11" style="60" customWidth="1"/>
    <col min="14862" max="14862" width="8.85546875" style="60"/>
    <col min="14863" max="14863" width="0.42578125" style="60" customWidth="1"/>
    <col min="14864" max="14864" width="8.85546875" style="60"/>
    <col min="14865" max="14865" width="0.140625" style="60" customWidth="1"/>
    <col min="14866" max="15091" width="8.85546875" style="60"/>
    <col min="15092" max="15092" width="14.140625" style="60" bestFit="1" customWidth="1"/>
    <col min="15093" max="15103" width="8.85546875" style="60"/>
    <col min="15104" max="15104" width="8.42578125" style="60" customWidth="1"/>
    <col min="15105" max="15105" width="10" style="60" customWidth="1"/>
    <col min="15106" max="15106" width="6.42578125" style="60" customWidth="1"/>
    <col min="15107" max="15107" width="8.42578125" style="60" customWidth="1"/>
    <col min="15108" max="15110" width="6.42578125" style="60" customWidth="1"/>
    <col min="15111" max="15111" width="14" style="60" customWidth="1"/>
    <col min="15112" max="15112" width="6.42578125" style="60" customWidth="1"/>
    <col min="15113" max="15113" width="10.7109375" style="60" customWidth="1"/>
    <col min="15114" max="15114" width="6.42578125" style="60" customWidth="1"/>
    <col min="15115" max="15115" width="11.42578125" style="60" customWidth="1"/>
    <col min="15116" max="15116" width="6.42578125" style="60" customWidth="1"/>
    <col min="15117" max="15117" width="11" style="60" customWidth="1"/>
    <col min="15118" max="15118" width="8.85546875" style="60"/>
    <col min="15119" max="15119" width="0.42578125" style="60" customWidth="1"/>
    <col min="15120" max="15120" width="8.85546875" style="60"/>
    <col min="15121" max="15121" width="0.140625" style="60" customWidth="1"/>
    <col min="15122" max="15347" width="8.85546875" style="60"/>
    <col min="15348" max="15348" width="14.140625" style="60" bestFit="1" customWidth="1"/>
    <col min="15349" max="15359" width="8.85546875" style="60"/>
    <col min="15360" max="15360" width="8.42578125" style="60" customWidth="1"/>
    <col min="15361" max="15361" width="10" style="60" customWidth="1"/>
    <col min="15362" max="15362" width="6.42578125" style="60" customWidth="1"/>
    <col min="15363" max="15363" width="8.42578125" style="60" customWidth="1"/>
    <col min="15364" max="15366" width="6.42578125" style="60" customWidth="1"/>
    <col min="15367" max="15367" width="14" style="60" customWidth="1"/>
    <col min="15368" max="15368" width="6.42578125" style="60" customWidth="1"/>
    <col min="15369" max="15369" width="10.7109375" style="60" customWidth="1"/>
    <col min="15370" max="15370" width="6.42578125" style="60" customWidth="1"/>
    <col min="15371" max="15371" width="11.42578125" style="60" customWidth="1"/>
    <col min="15372" max="15372" width="6.42578125" style="60" customWidth="1"/>
    <col min="15373" max="15373" width="11" style="60" customWidth="1"/>
    <col min="15374" max="15374" width="8.85546875" style="60"/>
    <col min="15375" max="15375" width="0.42578125" style="60" customWidth="1"/>
    <col min="15376" max="15376" width="8.85546875" style="60"/>
    <col min="15377" max="15377" width="0.140625" style="60" customWidth="1"/>
    <col min="15378" max="15603" width="8.85546875" style="60"/>
    <col min="15604" max="15604" width="14.140625" style="60" bestFit="1" customWidth="1"/>
    <col min="15605" max="15615" width="8.85546875" style="60"/>
    <col min="15616" max="15616" width="8.42578125" style="60" customWidth="1"/>
    <col min="15617" max="15617" width="10" style="60" customWidth="1"/>
    <col min="15618" max="15618" width="6.42578125" style="60" customWidth="1"/>
    <col min="15619" max="15619" width="8.42578125" style="60" customWidth="1"/>
    <col min="15620" max="15622" width="6.42578125" style="60" customWidth="1"/>
    <col min="15623" max="15623" width="14" style="60" customWidth="1"/>
    <col min="15624" max="15624" width="6.42578125" style="60" customWidth="1"/>
    <col min="15625" max="15625" width="10.7109375" style="60" customWidth="1"/>
    <col min="15626" max="15626" width="6.42578125" style="60" customWidth="1"/>
    <col min="15627" max="15627" width="11.42578125" style="60" customWidth="1"/>
    <col min="15628" max="15628" width="6.42578125" style="60" customWidth="1"/>
    <col min="15629" max="15629" width="11" style="60" customWidth="1"/>
    <col min="15630" max="15630" width="8.85546875" style="60"/>
    <col min="15631" max="15631" width="0.42578125" style="60" customWidth="1"/>
    <col min="15632" max="15632" width="8.85546875" style="60"/>
    <col min="15633" max="15633" width="0.140625" style="60" customWidth="1"/>
    <col min="15634" max="15859" width="8.85546875" style="60"/>
    <col min="15860" max="15860" width="14.140625" style="60" bestFit="1" customWidth="1"/>
    <col min="15861" max="15871" width="8.85546875" style="60"/>
    <col min="15872" max="15872" width="8.42578125" style="60" customWidth="1"/>
    <col min="15873" max="15873" width="10" style="60" customWidth="1"/>
    <col min="15874" max="15874" width="6.42578125" style="60" customWidth="1"/>
    <col min="15875" max="15875" width="8.42578125" style="60" customWidth="1"/>
    <col min="15876" max="15878" width="6.42578125" style="60" customWidth="1"/>
    <col min="15879" max="15879" width="14" style="60" customWidth="1"/>
    <col min="15880" max="15880" width="6.42578125" style="60" customWidth="1"/>
    <col min="15881" max="15881" width="10.7109375" style="60" customWidth="1"/>
    <col min="15882" max="15882" width="6.42578125" style="60" customWidth="1"/>
    <col min="15883" max="15883" width="11.42578125" style="60" customWidth="1"/>
    <col min="15884" max="15884" width="6.42578125" style="60" customWidth="1"/>
    <col min="15885" max="15885" width="11" style="60" customWidth="1"/>
    <col min="15886" max="15886" width="8.85546875" style="60"/>
    <col min="15887" max="15887" width="0.42578125" style="60" customWidth="1"/>
    <col min="15888" max="15888" width="8.85546875" style="60"/>
    <col min="15889" max="15889" width="0.140625" style="60" customWidth="1"/>
    <col min="15890" max="16115" width="8.85546875" style="60"/>
    <col min="16116" max="16116" width="14.140625" style="60" bestFit="1" customWidth="1"/>
    <col min="16117" max="16127" width="8.85546875" style="60"/>
    <col min="16128" max="16128" width="8.42578125" style="60" customWidth="1"/>
    <col min="16129" max="16129" width="10" style="60" customWidth="1"/>
    <col min="16130" max="16130" width="6.42578125" style="60" customWidth="1"/>
    <col min="16131" max="16131" width="8.42578125" style="60" customWidth="1"/>
    <col min="16132" max="16134" width="6.42578125" style="60" customWidth="1"/>
    <col min="16135" max="16135" width="14" style="60" customWidth="1"/>
    <col min="16136" max="16136" width="6.42578125" style="60" customWidth="1"/>
    <col min="16137" max="16137" width="10.7109375" style="60" customWidth="1"/>
    <col min="16138" max="16138" width="6.42578125" style="60" customWidth="1"/>
    <col min="16139" max="16139" width="11.42578125" style="60" customWidth="1"/>
    <col min="16140" max="16140" width="6.42578125" style="60" customWidth="1"/>
    <col min="16141" max="16141" width="11" style="60" customWidth="1"/>
    <col min="16142" max="16142" width="8.85546875" style="60"/>
    <col min="16143" max="16143" width="0.42578125" style="60" customWidth="1"/>
    <col min="16144" max="16144" width="8.85546875" style="60"/>
    <col min="16145" max="16145" width="0.140625" style="60" customWidth="1"/>
    <col min="16146" max="16371" width="8.85546875" style="60"/>
    <col min="16372" max="16372" width="14.140625" style="60" bestFit="1" customWidth="1"/>
    <col min="16373" max="16384" width="8.85546875" style="60"/>
  </cols>
  <sheetData>
    <row r="1" spans="1:19" ht="18" customHeight="1" thickBot="1">
      <c r="A1" s="577" t="s">
        <v>178</v>
      </c>
      <c r="B1" s="577"/>
      <c r="C1" s="577"/>
      <c r="D1" s="577"/>
      <c r="E1" s="577"/>
      <c r="F1" s="577"/>
      <c r="G1" s="577"/>
      <c r="H1" s="577"/>
      <c r="I1" s="577"/>
      <c r="J1" s="577"/>
      <c r="K1" s="577"/>
      <c r="L1" s="577"/>
      <c r="M1" s="577"/>
      <c r="N1" s="577"/>
    </row>
    <row r="2" spans="1:19" s="61" customFormat="1" ht="27" customHeight="1">
      <c r="A2" s="578" t="s">
        <v>131</v>
      </c>
      <c r="B2" s="578"/>
      <c r="C2" s="578"/>
      <c r="D2" s="578"/>
      <c r="E2" s="812" t="s">
        <v>179</v>
      </c>
      <c r="F2" s="812"/>
      <c r="G2" s="812"/>
      <c r="H2" s="812"/>
      <c r="I2" s="813" t="s">
        <v>133</v>
      </c>
      <c r="J2" s="813"/>
      <c r="K2" s="813"/>
      <c r="L2" s="813"/>
      <c r="M2" s="813"/>
      <c r="N2" s="813"/>
    </row>
    <row r="3" spans="1:19" s="61" customFormat="1" ht="12.75" customHeight="1">
      <c r="A3" s="814" t="s">
        <v>180</v>
      </c>
      <c r="B3" s="814"/>
      <c r="C3" s="814"/>
      <c r="D3" s="814"/>
      <c r="E3" s="608" t="s">
        <v>181</v>
      </c>
      <c r="F3" s="814"/>
      <c r="G3" s="814"/>
      <c r="H3" s="814"/>
      <c r="I3" s="815" t="s">
        <v>182</v>
      </c>
      <c r="J3" s="816"/>
      <c r="K3" s="816"/>
      <c r="L3" s="817"/>
      <c r="M3" s="817"/>
      <c r="N3" s="818"/>
    </row>
    <row r="4" spans="1:19" s="61" customFormat="1" ht="21.75" customHeight="1">
      <c r="A4" s="814"/>
      <c r="B4" s="814"/>
      <c r="C4" s="814"/>
      <c r="D4" s="814"/>
      <c r="E4" s="814"/>
      <c r="F4" s="814"/>
      <c r="G4" s="814"/>
      <c r="H4" s="814"/>
      <c r="I4" s="819"/>
      <c r="J4" s="820"/>
      <c r="K4" s="820"/>
      <c r="L4" s="820"/>
      <c r="M4" s="820"/>
      <c r="N4" s="821"/>
    </row>
    <row r="5" spans="1:19" s="61" customFormat="1" ht="21.75" customHeight="1">
      <c r="A5" s="833" t="s">
        <v>135</v>
      </c>
      <c r="B5" s="833"/>
      <c r="C5" s="833"/>
      <c r="D5" s="608" t="s">
        <v>183</v>
      </c>
      <c r="E5" s="608"/>
      <c r="F5" s="608"/>
      <c r="G5" s="608"/>
      <c r="H5" s="608"/>
      <c r="I5" s="834" t="s">
        <v>136</v>
      </c>
      <c r="J5" s="834"/>
      <c r="K5" s="834"/>
      <c r="L5" s="834"/>
      <c r="M5" s="834"/>
      <c r="N5" s="834"/>
    </row>
    <row r="6" spans="1:19" s="61" customFormat="1" ht="21.75" customHeight="1">
      <c r="A6" s="833"/>
      <c r="B6" s="833"/>
      <c r="C6" s="833"/>
      <c r="D6" s="608"/>
      <c r="E6" s="608"/>
      <c r="F6" s="608"/>
      <c r="G6" s="608"/>
      <c r="H6" s="608"/>
      <c r="I6" s="835">
        <v>2023</v>
      </c>
      <c r="J6" s="835"/>
      <c r="K6" s="835">
        <v>2024</v>
      </c>
      <c r="L6" s="835"/>
      <c r="M6" s="835">
        <v>2025</v>
      </c>
      <c r="N6" s="835"/>
    </row>
    <row r="7" spans="1:19" ht="85.5" customHeight="1">
      <c r="A7" s="599" t="s">
        <v>137</v>
      </c>
      <c r="B7" s="600"/>
      <c r="C7" s="822" t="s">
        <v>326</v>
      </c>
      <c r="D7" s="823"/>
      <c r="E7" s="823"/>
      <c r="F7" s="823"/>
      <c r="G7" s="823"/>
      <c r="H7" s="823"/>
      <c r="I7" s="823"/>
      <c r="J7" s="823"/>
      <c r="K7" s="823"/>
      <c r="L7" s="823"/>
      <c r="M7" s="823"/>
      <c r="N7" s="824"/>
      <c r="O7" s="825"/>
      <c r="P7" s="826"/>
      <c r="Q7" s="826"/>
      <c r="R7" s="826"/>
      <c r="S7" s="826"/>
    </row>
    <row r="8" spans="1:19" ht="60.75" customHeight="1">
      <c r="A8" s="602" t="s">
        <v>138</v>
      </c>
      <c r="B8" s="603"/>
      <c r="C8" s="827" t="s">
        <v>327</v>
      </c>
      <c r="D8" s="827"/>
      <c r="E8" s="827"/>
      <c r="F8" s="827"/>
      <c r="G8" s="827"/>
      <c r="H8" s="827"/>
      <c r="I8" s="827"/>
      <c r="J8" s="827"/>
      <c r="K8" s="827"/>
      <c r="L8" s="827"/>
      <c r="M8" s="827"/>
      <c r="N8" s="827"/>
    </row>
    <row r="9" spans="1:19" ht="38.25" hidden="1" customHeight="1">
      <c r="A9" s="828"/>
      <c r="B9" s="829"/>
      <c r="C9" s="830"/>
      <c r="D9" s="831"/>
      <c r="E9" s="831"/>
      <c r="F9" s="831"/>
      <c r="G9" s="831"/>
      <c r="H9" s="831"/>
      <c r="I9" s="831"/>
      <c r="J9" s="831"/>
      <c r="K9" s="831"/>
      <c r="L9" s="831"/>
      <c r="M9" s="831"/>
      <c r="N9" s="832"/>
    </row>
    <row r="10" spans="1:19" ht="19.5" customHeight="1">
      <c r="A10" s="837" t="s">
        <v>139</v>
      </c>
      <c r="B10" s="838"/>
      <c r="C10" s="843" t="s">
        <v>184</v>
      </c>
      <c r="D10" s="844"/>
      <c r="E10" s="844"/>
      <c r="F10" s="844"/>
      <c r="G10" s="844"/>
      <c r="H10" s="844"/>
      <c r="I10" s="844"/>
      <c r="J10" s="844"/>
      <c r="K10" s="844"/>
      <c r="L10" s="844"/>
      <c r="M10" s="844"/>
      <c r="N10" s="845"/>
    </row>
    <row r="11" spans="1:19" ht="19.5" customHeight="1">
      <c r="A11" s="839"/>
      <c r="B11" s="840"/>
      <c r="C11" s="846"/>
      <c r="D11" s="847"/>
      <c r="E11" s="847"/>
      <c r="F11" s="847"/>
      <c r="G11" s="847"/>
      <c r="H11" s="847"/>
      <c r="I11" s="847"/>
      <c r="J11" s="847"/>
      <c r="K11" s="847"/>
      <c r="L11" s="847"/>
      <c r="M11" s="847"/>
      <c r="N11" s="848"/>
    </row>
    <row r="12" spans="1:19" ht="66.95" customHeight="1">
      <c r="A12" s="839"/>
      <c r="B12" s="840"/>
      <c r="C12" s="846"/>
      <c r="D12" s="847"/>
      <c r="E12" s="847"/>
      <c r="F12" s="847"/>
      <c r="G12" s="847"/>
      <c r="H12" s="847"/>
      <c r="I12" s="847"/>
      <c r="J12" s="847"/>
      <c r="K12" s="847"/>
      <c r="L12" s="847"/>
      <c r="M12" s="847"/>
      <c r="N12" s="848"/>
    </row>
    <row r="13" spans="1:19" ht="18.75" customHeight="1">
      <c r="A13" s="839"/>
      <c r="B13" s="840"/>
      <c r="C13" s="846"/>
      <c r="D13" s="847"/>
      <c r="E13" s="847"/>
      <c r="F13" s="847"/>
      <c r="G13" s="847"/>
      <c r="H13" s="847"/>
      <c r="I13" s="847"/>
      <c r="J13" s="847"/>
      <c r="K13" s="847"/>
      <c r="L13" s="847"/>
      <c r="M13" s="847"/>
      <c r="N13" s="848"/>
    </row>
    <row r="14" spans="1:19" ht="18.75" hidden="1" customHeight="1">
      <c r="A14" s="839"/>
      <c r="B14" s="840"/>
      <c r="C14" s="846"/>
      <c r="D14" s="847"/>
      <c r="E14" s="847"/>
      <c r="F14" s="847"/>
      <c r="G14" s="847"/>
      <c r="H14" s="847"/>
      <c r="I14" s="847"/>
      <c r="J14" s="847"/>
      <c r="K14" s="847"/>
      <c r="L14" s="847"/>
      <c r="M14" s="847"/>
      <c r="N14" s="848"/>
    </row>
    <row r="15" spans="1:19" ht="16.5" hidden="1" customHeight="1">
      <c r="A15" s="839"/>
      <c r="B15" s="840"/>
      <c r="C15" s="846"/>
      <c r="D15" s="847"/>
      <c r="E15" s="847"/>
      <c r="F15" s="847"/>
      <c r="G15" s="847"/>
      <c r="H15" s="847"/>
      <c r="I15" s="847"/>
      <c r="J15" s="847"/>
      <c r="K15" s="847"/>
      <c r="L15" s="847"/>
      <c r="M15" s="847"/>
      <c r="N15" s="848"/>
    </row>
    <row r="16" spans="1:19" ht="23.25" hidden="1" customHeight="1">
      <c r="A16" s="839"/>
      <c r="B16" s="840"/>
      <c r="C16" s="846"/>
      <c r="D16" s="847"/>
      <c r="E16" s="847"/>
      <c r="F16" s="847"/>
      <c r="G16" s="847"/>
      <c r="H16" s="847"/>
      <c r="I16" s="847"/>
      <c r="J16" s="847"/>
      <c r="K16" s="847"/>
      <c r="L16" s="847"/>
      <c r="M16" s="847"/>
      <c r="N16" s="848"/>
    </row>
    <row r="17" spans="1:28" ht="20.25" hidden="1" customHeight="1">
      <c r="A17" s="839"/>
      <c r="B17" s="840"/>
      <c r="C17" s="846"/>
      <c r="D17" s="847"/>
      <c r="E17" s="847"/>
      <c r="F17" s="847"/>
      <c r="G17" s="847"/>
      <c r="H17" s="847"/>
      <c r="I17" s="847"/>
      <c r="J17" s="847"/>
      <c r="K17" s="847"/>
      <c r="L17" s="847"/>
      <c r="M17" s="847"/>
      <c r="N17" s="848"/>
    </row>
    <row r="18" spans="1:28" ht="13.5" hidden="1" customHeight="1">
      <c r="A18" s="839"/>
      <c r="B18" s="840"/>
      <c r="C18" s="846"/>
      <c r="D18" s="847"/>
      <c r="E18" s="847"/>
      <c r="F18" s="847"/>
      <c r="G18" s="847"/>
      <c r="H18" s="847"/>
      <c r="I18" s="847"/>
      <c r="J18" s="847"/>
      <c r="K18" s="847"/>
      <c r="L18" s="847"/>
      <c r="M18" s="847"/>
      <c r="N18" s="848"/>
    </row>
    <row r="19" spans="1:28" ht="13.5" hidden="1" customHeight="1">
      <c r="A19" s="839"/>
      <c r="B19" s="840"/>
      <c r="C19" s="846"/>
      <c r="D19" s="847"/>
      <c r="E19" s="847"/>
      <c r="F19" s="847"/>
      <c r="G19" s="847"/>
      <c r="H19" s="847"/>
      <c r="I19" s="847"/>
      <c r="J19" s="847"/>
      <c r="K19" s="847"/>
      <c r="L19" s="847"/>
      <c r="M19" s="847"/>
      <c r="N19" s="848"/>
    </row>
    <row r="20" spans="1:28" ht="13.5" hidden="1" customHeight="1">
      <c r="A20" s="839"/>
      <c r="B20" s="840"/>
      <c r="C20" s="846"/>
      <c r="D20" s="847"/>
      <c r="E20" s="847"/>
      <c r="F20" s="847"/>
      <c r="G20" s="847"/>
      <c r="H20" s="847"/>
      <c r="I20" s="847"/>
      <c r="J20" s="847"/>
      <c r="K20" s="847"/>
      <c r="L20" s="847"/>
      <c r="M20" s="847"/>
      <c r="N20" s="848"/>
    </row>
    <row r="21" spans="1:28" ht="13.5" hidden="1" customHeight="1">
      <c r="A21" s="839"/>
      <c r="B21" s="840"/>
      <c r="C21" s="846"/>
      <c r="D21" s="847"/>
      <c r="E21" s="847"/>
      <c r="F21" s="847"/>
      <c r="G21" s="847"/>
      <c r="H21" s="847"/>
      <c r="I21" s="847"/>
      <c r="J21" s="847"/>
      <c r="K21" s="847"/>
      <c r="L21" s="847"/>
      <c r="M21" s="847"/>
      <c r="N21" s="848"/>
    </row>
    <row r="22" spans="1:28" ht="13.5" hidden="1" customHeight="1">
      <c r="A22" s="841"/>
      <c r="B22" s="842"/>
      <c r="C22" s="849"/>
      <c r="D22" s="850"/>
      <c r="E22" s="850"/>
      <c r="F22" s="850"/>
      <c r="G22" s="850"/>
      <c r="H22" s="850"/>
      <c r="I22" s="850"/>
      <c r="J22" s="850"/>
      <c r="K22" s="850"/>
      <c r="L22" s="850"/>
      <c r="M22" s="850"/>
      <c r="N22" s="851"/>
    </row>
    <row r="23" spans="1:28" ht="18.75" customHeight="1">
      <c r="A23" s="852" t="s">
        <v>140</v>
      </c>
      <c r="B23" s="853"/>
      <c r="C23" s="853"/>
      <c r="D23" s="853"/>
      <c r="E23" s="853"/>
      <c r="F23" s="853"/>
      <c r="G23" s="853"/>
      <c r="H23" s="853"/>
      <c r="I23" s="853"/>
      <c r="J23" s="853"/>
      <c r="K23" s="853"/>
      <c r="L23" s="853"/>
      <c r="M23" s="853"/>
      <c r="N23" s="854"/>
      <c r="Q23" s="109"/>
      <c r="R23" s="109"/>
      <c r="S23" s="109"/>
      <c r="T23" s="109"/>
      <c r="U23" s="109"/>
      <c r="V23" s="109"/>
      <c r="W23" s="109"/>
      <c r="X23" s="109"/>
      <c r="Y23" s="109"/>
      <c r="Z23" s="109"/>
      <c r="AA23" s="109"/>
      <c r="AB23" s="109"/>
    </row>
    <row r="24" spans="1:28" ht="27" customHeight="1">
      <c r="A24" s="110">
        <v>1</v>
      </c>
      <c r="B24" s="751" t="s">
        <v>302</v>
      </c>
      <c r="C24" s="752"/>
      <c r="D24" s="752"/>
      <c r="E24" s="752"/>
      <c r="F24" s="752"/>
      <c r="G24" s="768"/>
      <c r="H24" s="110">
        <v>6</v>
      </c>
      <c r="I24" s="751"/>
      <c r="J24" s="752"/>
      <c r="K24" s="752"/>
      <c r="L24" s="752"/>
      <c r="M24" s="752"/>
      <c r="N24" s="768"/>
      <c r="Q24" s="109"/>
      <c r="R24" s="109"/>
      <c r="S24" s="109"/>
      <c r="T24" s="109"/>
      <c r="U24" s="109"/>
      <c r="V24" s="109"/>
      <c r="W24" s="109"/>
      <c r="X24" s="109"/>
      <c r="Y24" s="109"/>
      <c r="Z24" s="109"/>
      <c r="AA24" s="109"/>
      <c r="AB24" s="109"/>
    </row>
    <row r="25" spans="1:28" ht="27" customHeight="1">
      <c r="A25" s="110">
        <v>2</v>
      </c>
      <c r="B25" s="751" t="s">
        <v>185</v>
      </c>
      <c r="C25" s="752"/>
      <c r="D25" s="752"/>
      <c r="E25" s="752"/>
      <c r="F25" s="752"/>
      <c r="G25" s="768"/>
      <c r="H25" s="110">
        <v>7</v>
      </c>
      <c r="I25" s="751"/>
      <c r="J25" s="752"/>
      <c r="K25" s="752"/>
      <c r="L25" s="752"/>
      <c r="M25" s="752"/>
      <c r="N25" s="768"/>
      <c r="Q25" s="109"/>
      <c r="R25" s="109"/>
      <c r="S25" s="109"/>
      <c r="T25" s="109"/>
      <c r="U25" s="109"/>
      <c r="V25" s="109"/>
      <c r="W25" s="109"/>
      <c r="X25" s="109"/>
      <c r="Y25" s="109"/>
      <c r="Z25" s="109"/>
      <c r="AA25" s="109"/>
      <c r="AB25" s="109"/>
    </row>
    <row r="26" spans="1:28" ht="39" customHeight="1">
      <c r="A26" s="110">
        <v>3</v>
      </c>
      <c r="B26" s="751" t="s">
        <v>186</v>
      </c>
      <c r="C26" s="752"/>
      <c r="D26" s="752"/>
      <c r="E26" s="752"/>
      <c r="F26" s="752"/>
      <c r="G26" s="768"/>
      <c r="H26" s="110">
        <v>8</v>
      </c>
      <c r="I26" s="751"/>
      <c r="J26" s="752"/>
      <c r="K26" s="752"/>
      <c r="L26" s="752"/>
      <c r="M26" s="752"/>
      <c r="N26" s="768"/>
      <c r="Q26" s="109"/>
      <c r="R26" s="109"/>
      <c r="S26" s="109"/>
      <c r="T26" s="109"/>
      <c r="U26" s="109"/>
      <c r="V26" s="109"/>
      <c r="W26" s="109"/>
      <c r="X26" s="109"/>
      <c r="Y26" s="109"/>
      <c r="Z26" s="109"/>
      <c r="AA26" s="109"/>
      <c r="AB26" s="109"/>
    </row>
    <row r="27" spans="1:28" ht="26.25" customHeight="1">
      <c r="A27" s="110">
        <v>4</v>
      </c>
      <c r="B27" s="751" t="s">
        <v>187</v>
      </c>
      <c r="C27" s="752"/>
      <c r="D27" s="752"/>
      <c r="E27" s="752"/>
      <c r="F27" s="752"/>
      <c r="G27" s="768"/>
      <c r="H27" s="110">
        <v>9</v>
      </c>
      <c r="I27" s="751"/>
      <c r="J27" s="752"/>
      <c r="K27" s="752"/>
      <c r="L27" s="752"/>
      <c r="M27" s="752"/>
      <c r="N27" s="752"/>
    </row>
    <row r="28" spans="1:28" ht="24.75" customHeight="1">
      <c r="A28" s="110">
        <v>5</v>
      </c>
      <c r="B28" s="751"/>
      <c r="C28" s="752"/>
      <c r="D28" s="752"/>
      <c r="E28" s="752"/>
      <c r="F28" s="752"/>
      <c r="G28" s="768"/>
      <c r="H28" s="110">
        <v>10</v>
      </c>
      <c r="I28" s="836"/>
      <c r="J28" s="836"/>
      <c r="K28" s="836"/>
      <c r="L28" s="836"/>
      <c r="M28" s="836"/>
      <c r="N28" s="836"/>
    </row>
    <row r="29" spans="1:28" ht="12.75" hidden="1" customHeight="1">
      <c r="A29" s="68"/>
      <c r="B29" s="69"/>
      <c r="C29" s="69"/>
      <c r="D29" s="69"/>
      <c r="E29" s="69"/>
      <c r="F29" s="69"/>
      <c r="G29" s="69"/>
      <c r="H29" s="69"/>
      <c r="I29" s="69"/>
      <c r="J29" s="69"/>
      <c r="K29" s="69"/>
      <c r="L29" s="69"/>
      <c r="M29" s="69"/>
      <c r="N29" s="70"/>
    </row>
    <row r="30" spans="1:28">
      <c r="A30" s="111" t="s">
        <v>141</v>
      </c>
      <c r="B30" s="112"/>
      <c r="C30" s="112"/>
      <c r="D30" s="112"/>
      <c r="E30" s="112"/>
      <c r="F30" s="112"/>
      <c r="G30" s="112"/>
      <c r="H30" s="112"/>
      <c r="I30" s="112"/>
      <c r="J30" s="112"/>
      <c r="K30" s="112"/>
      <c r="L30" s="112"/>
      <c r="M30" s="112"/>
      <c r="N30" s="113"/>
      <c r="O30" s="112"/>
      <c r="P30" s="112"/>
      <c r="Q30" s="113"/>
    </row>
    <row r="31" spans="1:28">
      <c r="A31" s="855" t="s">
        <v>142</v>
      </c>
      <c r="B31" s="856"/>
      <c r="C31" s="856"/>
      <c r="D31" s="856"/>
      <c r="E31" s="856"/>
      <c r="F31" s="856"/>
      <c r="G31" s="856"/>
      <c r="H31" s="857"/>
      <c r="I31" s="852" t="s">
        <v>16</v>
      </c>
      <c r="J31" s="854"/>
      <c r="K31" s="858" t="s">
        <v>17</v>
      </c>
      <c r="L31" s="858"/>
      <c r="M31" s="858" t="s">
        <v>143</v>
      </c>
      <c r="N31" s="858"/>
      <c r="O31" s="858">
        <v>2022</v>
      </c>
      <c r="P31" s="858"/>
      <c r="Q31" s="114"/>
    </row>
    <row r="32" spans="1:28" ht="21.75" customHeight="1">
      <c r="A32" s="859" t="s">
        <v>193</v>
      </c>
      <c r="B32" s="860"/>
      <c r="C32" s="860"/>
      <c r="D32" s="860"/>
      <c r="E32" s="860"/>
      <c r="F32" s="860"/>
      <c r="G32" s="860"/>
      <c r="H32" s="861"/>
      <c r="I32" s="862">
        <v>30686.77</v>
      </c>
      <c r="J32" s="862"/>
      <c r="K32" s="863"/>
      <c r="L32" s="863"/>
      <c r="M32" s="863"/>
      <c r="N32" s="863"/>
      <c r="O32" s="863"/>
      <c r="P32" s="863"/>
      <c r="Q32" s="115"/>
      <c r="R32" s="870"/>
      <c r="S32" s="871"/>
      <c r="T32" s="871"/>
      <c r="U32" s="871"/>
      <c r="V32" s="871"/>
    </row>
    <row r="33" spans="1:22" ht="12.75" customHeight="1">
      <c r="A33" s="872" t="s">
        <v>188</v>
      </c>
      <c r="B33" s="873"/>
      <c r="C33" s="873"/>
      <c r="D33" s="873"/>
      <c r="E33" s="873"/>
      <c r="F33" s="873"/>
      <c r="G33" s="873"/>
      <c r="H33" s="874"/>
      <c r="I33" s="868" t="s">
        <v>301</v>
      </c>
      <c r="J33" s="868"/>
      <c r="K33" s="869"/>
      <c r="L33" s="869"/>
      <c r="M33" s="869"/>
      <c r="N33" s="869"/>
      <c r="O33" s="868"/>
      <c r="P33" s="868"/>
      <c r="Q33" s="116"/>
      <c r="R33" s="870"/>
      <c r="S33" s="871"/>
      <c r="T33" s="871"/>
      <c r="U33" s="871"/>
      <c r="V33" s="871"/>
    </row>
    <row r="34" spans="1:22" ht="30.75" customHeight="1">
      <c r="A34" s="865" t="s">
        <v>194</v>
      </c>
      <c r="B34" s="865"/>
      <c r="C34" s="865"/>
      <c r="D34" s="865"/>
      <c r="E34" s="865"/>
      <c r="F34" s="865"/>
      <c r="G34" s="865"/>
      <c r="H34" s="865"/>
      <c r="I34" s="875">
        <v>4</v>
      </c>
      <c r="J34" s="875"/>
      <c r="K34" s="869"/>
      <c r="L34" s="869"/>
      <c r="M34" s="869"/>
      <c r="N34" s="869"/>
      <c r="O34" s="864"/>
      <c r="P34" s="864"/>
      <c r="Q34" s="117"/>
      <c r="R34" s="870"/>
      <c r="S34" s="871"/>
      <c r="T34" s="871"/>
      <c r="U34" s="871"/>
      <c r="V34" s="871"/>
    </row>
    <row r="35" spans="1:22">
      <c r="A35" s="865"/>
      <c r="B35" s="865"/>
      <c r="C35" s="865"/>
      <c r="D35" s="865"/>
      <c r="E35" s="865"/>
      <c r="F35" s="865"/>
      <c r="G35" s="865"/>
      <c r="H35" s="865"/>
      <c r="I35" s="866"/>
      <c r="J35" s="867"/>
      <c r="K35" s="868"/>
      <c r="L35" s="868"/>
      <c r="M35" s="869"/>
      <c r="N35" s="869"/>
      <c r="O35" s="869"/>
      <c r="P35" s="869"/>
      <c r="Q35" s="63"/>
      <c r="R35" s="870"/>
      <c r="S35" s="871"/>
      <c r="T35" s="871"/>
      <c r="U35" s="871"/>
      <c r="V35" s="871"/>
    </row>
    <row r="36" spans="1:22">
      <c r="A36" s="865"/>
      <c r="B36" s="865"/>
      <c r="C36" s="865"/>
      <c r="D36" s="865"/>
      <c r="E36" s="865"/>
      <c r="F36" s="865"/>
      <c r="G36" s="865"/>
      <c r="H36" s="865"/>
      <c r="I36" s="876"/>
      <c r="J36" s="877"/>
      <c r="K36" s="868"/>
      <c r="L36" s="868"/>
      <c r="M36" s="869"/>
      <c r="N36" s="869"/>
      <c r="O36" s="869"/>
      <c r="P36" s="869"/>
      <c r="Q36" s="63"/>
      <c r="R36" s="870"/>
      <c r="S36" s="871"/>
      <c r="T36" s="871"/>
      <c r="U36" s="871"/>
      <c r="V36" s="871"/>
    </row>
    <row r="37" spans="1:22">
      <c r="A37" s="865"/>
      <c r="B37" s="865"/>
      <c r="C37" s="865"/>
      <c r="D37" s="865"/>
      <c r="E37" s="865"/>
      <c r="F37" s="865"/>
      <c r="G37" s="865"/>
      <c r="H37" s="865"/>
      <c r="I37" s="876"/>
      <c r="J37" s="877"/>
      <c r="K37" s="868"/>
      <c r="L37" s="868"/>
      <c r="M37" s="869"/>
      <c r="N37" s="869"/>
      <c r="O37" s="869"/>
      <c r="P37" s="869"/>
      <c r="Q37" s="63"/>
      <c r="R37" s="870"/>
      <c r="S37" s="871"/>
      <c r="T37" s="871"/>
      <c r="U37" s="871"/>
      <c r="V37" s="871"/>
    </row>
    <row r="38" spans="1:22">
      <c r="A38" s="865"/>
      <c r="B38" s="865"/>
      <c r="C38" s="865"/>
      <c r="D38" s="865"/>
      <c r="E38" s="865"/>
      <c r="F38" s="865"/>
      <c r="G38" s="865"/>
      <c r="H38" s="865"/>
      <c r="I38" s="876"/>
      <c r="J38" s="877"/>
      <c r="K38" s="868"/>
      <c r="L38" s="868"/>
      <c r="M38" s="869"/>
      <c r="N38" s="869"/>
      <c r="Q38" s="118"/>
      <c r="R38" s="870"/>
      <c r="S38" s="871"/>
      <c r="T38" s="871"/>
      <c r="U38" s="871"/>
      <c r="V38" s="871"/>
    </row>
    <row r="39" spans="1:22">
      <c r="A39" s="855" t="s">
        <v>144</v>
      </c>
      <c r="B39" s="856"/>
      <c r="C39" s="856"/>
      <c r="D39" s="856"/>
      <c r="E39" s="856"/>
      <c r="F39" s="856"/>
      <c r="G39" s="856"/>
      <c r="H39" s="857"/>
      <c r="I39" s="852" t="s">
        <v>16</v>
      </c>
      <c r="J39" s="854"/>
      <c r="K39" s="858" t="s">
        <v>17</v>
      </c>
      <c r="L39" s="858"/>
      <c r="M39" s="858" t="s">
        <v>143</v>
      </c>
      <c r="N39" s="858"/>
      <c r="O39" s="858">
        <v>2022</v>
      </c>
      <c r="P39" s="858"/>
      <c r="Q39" s="119"/>
      <c r="R39" s="870"/>
      <c r="S39" s="871"/>
      <c r="T39" s="871"/>
      <c r="U39" s="871"/>
      <c r="V39" s="871"/>
    </row>
    <row r="40" spans="1:22">
      <c r="A40" s="751" t="s">
        <v>303</v>
      </c>
      <c r="B40" s="752"/>
      <c r="C40" s="752"/>
      <c r="D40" s="752"/>
      <c r="E40" s="752"/>
      <c r="F40" s="752"/>
      <c r="G40" s="752"/>
      <c r="H40" s="768"/>
      <c r="I40" s="878">
        <v>45291</v>
      </c>
      <c r="J40" s="879"/>
      <c r="K40" s="863"/>
      <c r="L40" s="863"/>
      <c r="M40" s="863"/>
      <c r="N40" s="863"/>
      <c r="O40" s="863"/>
      <c r="P40" s="863"/>
      <c r="Q40" s="115"/>
    </row>
    <row r="41" spans="1:22">
      <c r="A41" s="751" t="s">
        <v>304</v>
      </c>
      <c r="B41" s="752"/>
      <c r="C41" s="752"/>
      <c r="D41" s="752"/>
      <c r="E41" s="752"/>
      <c r="F41" s="752"/>
      <c r="G41" s="752"/>
      <c r="H41" s="768"/>
      <c r="I41" s="878">
        <v>45046</v>
      </c>
      <c r="J41" s="879"/>
      <c r="K41" s="863"/>
      <c r="L41" s="863"/>
      <c r="M41" s="863"/>
      <c r="N41" s="863"/>
      <c r="O41" s="863"/>
      <c r="P41" s="863"/>
      <c r="Q41" s="115"/>
    </row>
    <row r="42" spans="1:22">
      <c r="A42" s="751" t="s">
        <v>185</v>
      </c>
      <c r="B42" s="752"/>
      <c r="C42" s="752"/>
      <c r="D42" s="752"/>
      <c r="E42" s="752"/>
      <c r="F42" s="752"/>
      <c r="G42" s="752"/>
      <c r="H42" s="768"/>
      <c r="I42" s="878">
        <v>45291</v>
      </c>
      <c r="J42" s="879"/>
      <c r="K42" s="863"/>
      <c r="L42" s="863"/>
      <c r="M42" s="863"/>
      <c r="N42" s="863"/>
      <c r="O42" s="863"/>
      <c r="P42" s="863"/>
      <c r="Q42" s="115"/>
    </row>
    <row r="43" spans="1:22">
      <c r="A43" s="751"/>
      <c r="B43" s="752"/>
      <c r="C43" s="752"/>
      <c r="D43" s="752"/>
      <c r="E43" s="752"/>
      <c r="F43" s="752"/>
      <c r="G43" s="752"/>
      <c r="H43" s="768"/>
      <c r="I43" s="880"/>
      <c r="J43" s="863"/>
      <c r="K43" s="863"/>
      <c r="L43" s="863"/>
      <c r="M43" s="863"/>
      <c r="N43" s="863"/>
      <c r="O43" s="863"/>
      <c r="P43" s="863"/>
      <c r="Q43" s="115"/>
    </row>
    <row r="44" spans="1:22">
      <c r="A44" s="881"/>
      <c r="B44" s="882"/>
      <c r="C44" s="882"/>
      <c r="D44" s="882"/>
      <c r="E44" s="882"/>
      <c r="F44" s="882"/>
      <c r="G44" s="882"/>
      <c r="H44" s="883"/>
      <c r="I44" s="863"/>
      <c r="J44" s="863"/>
      <c r="K44" s="863"/>
      <c r="L44" s="863"/>
      <c r="M44" s="863"/>
      <c r="N44" s="863"/>
      <c r="O44" s="863"/>
      <c r="P44" s="863"/>
      <c r="Q44" s="115"/>
    </row>
    <row r="45" spans="1:22">
      <c r="A45" s="855" t="s">
        <v>145</v>
      </c>
      <c r="B45" s="856"/>
      <c r="C45" s="856"/>
      <c r="D45" s="856"/>
      <c r="E45" s="856"/>
      <c r="F45" s="856"/>
      <c r="G45" s="856"/>
      <c r="H45" s="857"/>
      <c r="I45" s="852" t="s">
        <v>16</v>
      </c>
      <c r="J45" s="854"/>
      <c r="K45" s="858" t="s">
        <v>17</v>
      </c>
      <c r="L45" s="858"/>
      <c r="M45" s="858" t="s">
        <v>18</v>
      </c>
      <c r="N45" s="858"/>
      <c r="O45" s="858">
        <v>2022</v>
      </c>
      <c r="P45" s="858"/>
      <c r="Q45" s="114"/>
    </row>
    <row r="46" spans="1:22" ht="21" customHeight="1">
      <c r="A46" s="881"/>
      <c r="B46" s="752"/>
      <c r="C46" s="752"/>
      <c r="D46" s="752"/>
      <c r="E46" s="752"/>
      <c r="F46" s="752"/>
      <c r="G46" s="752"/>
      <c r="H46" s="768"/>
      <c r="I46" s="884"/>
      <c r="J46" s="884"/>
      <c r="K46" s="863"/>
      <c r="L46" s="863"/>
      <c r="M46" s="863"/>
      <c r="N46" s="863"/>
      <c r="O46" s="863"/>
      <c r="P46" s="863"/>
      <c r="Q46" s="115"/>
    </row>
    <row r="47" spans="1:22">
      <c r="A47" s="881"/>
      <c r="B47" s="882"/>
      <c r="C47" s="882"/>
      <c r="D47" s="882"/>
      <c r="E47" s="882"/>
      <c r="F47" s="882"/>
      <c r="G47" s="882"/>
      <c r="H47" s="883"/>
      <c r="I47" s="879"/>
      <c r="J47" s="879"/>
      <c r="K47" s="863"/>
      <c r="L47" s="863"/>
      <c r="M47" s="863"/>
      <c r="N47" s="863"/>
      <c r="O47" s="863"/>
      <c r="P47" s="863"/>
      <c r="Q47" s="115"/>
    </row>
    <row r="48" spans="1:22">
      <c r="A48" s="751"/>
      <c r="B48" s="752"/>
      <c r="C48" s="752"/>
      <c r="D48" s="752"/>
      <c r="E48" s="752"/>
      <c r="F48" s="752"/>
      <c r="G48" s="752"/>
      <c r="H48" s="768"/>
      <c r="I48" s="863"/>
      <c r="J48" s="863"/>
      <c r="K48" s="863"/>
      <c r="L48" s="863"/>
      <c r="M48" s="863"/>
      <c r="N48" s="863"/>
      <c r="O48" s="863"/>
      <c r="P48" s="863"/>
      <c r="Q48" s="115"/>
    </row>
    <row r="49" spans="1:20">
      <c r="A49" s="855" t="s">
        <v>146</v>
      </c>
      <c r="B49" s="856"/>
      <c r="C49" s="856"/>
      <c r="D49" s="856"/>
      <c r="E49" s="856"/>
      <c r="F49" s="856"/>
      <c r="G49" s="856"/>
      <c r="H49" s="857"/>
      <c r="I49" s="852" t="s">
        <v>16</v>
      </c>
      <c r="J49" s="854"/>
      <c r="K49" s="858" t="s">
        <v>17</v>
      </c>
      <c r="L49" s="858"/>
      <c r="M49" s="858" t="s">
        <v>18</v>
      </c>
      <c r="N49" s="858"/>
      <c r="O49" s="858">
        <v>2022</v>
      </c>
      <c r="P49" s="858"/>
      <c r="Q49" s="114"/>
    </row>
    <row r="50" spans="1:20">
      <c r="A50" s="885"/>
      <c r="B50" s="886"/>
      <c r="C50" s="886"/>
      <c r="D50" s="886"/>
      <c r="E50" s="886"/>
      <c r="F50" s="886"/>
      <c r="G50" s="886"/>
      <c r="H50" s="887"/>
      <c r="I50" s="863"/>
      <c r="J50" s="863"/>
      <c r="K50" s="863"/>
      <c r="L50" s="863"/>
      <c r="M50" s="863"/>
      <c r="N50" s="863"/>
      <c r="O50" s="863"/>
      <c r="P50" s="863"/>
      <c r="Q50" s="115"/>
    </row>
    <row r="51" spans="1:20">
      <c r="A51" s="885"/>
      <c r="B51" s="886"/>
      <c r="C51" s="886"/>
      <c r="D51" s="886"/>
      <c r="E51" s="886"/>
      <c r="F51" s="886"/>
      <c r="G51" s="886"/>
      <c r="H51" s="887"/>
      <c r="I51" s="863"/>
      <c r="J51" s="863"/>
      <c r="K51" s="863"/>
      <c r="L51" s="863"/>
      <c r="M51" s="863"/>
      <c r="N51" s="863"/>
      <c r="O51" s="863"/>
      <c r="P51" s="863"/>
      <c r="Q51" s="115"/>
    </row>
    <row r="52" spans="1:20">
      <c r="A52" s="885"/>
      <c r="B52" s="886"/>
      <c r="C52" s="886"/>
      <c r="D52" s="886"/>
      <c r="E52" s="886"/>
      <c r="F52" s="886"/>
      <c r="G52" s="886"/>
      <c r="H52" s="887"/>
      <c r="I52" s="863"/>
      <c r="J52" s="863"/>
      <c r="K52" s="863"/>
      <c r="L52" s="863"/>
      <c r="M52" s="863"/>
      <c r="N52" s="863"/>
      <c r="O52" s="863"/>
      <c r="P52" s="863"/>
      <c r="Q52" s="115"/>
    </row>
    <row r="53" spans="1:20">
      <c r="A53" s="885"/>
      <c r="B53" s="886"/>
      <c r="C53" s="886"/>
      <c r="D53" s="886"/>
      <c r="E53" s="886"/>
      <c r="F53" s="886"/>
      <c r="G53" s="886"/>
      <c r="H53" s="887"/>
      <c r="I53" s="863"/>
      <c r="J53" s="863"/>
      <c r="K53" s="863"/>
      <c r="L53" s="863"/>
      <c r="M53" s="863"/>
      <c r="N53" s="863"/>
      <c r="O53" s="863"/>
      <c r="P53" s="863"/>
      <c r="Q53" s="115"/>
    </row>
    <row r="54" spans="1:20">
      <c r="A54" s="885"/>
      <c r="B54" s="886"/>
      <c r="C54" s="886"/>
      <c r="D54" s="886"/>
      <c r="E54" s="886"/>
      <c r="F54" s="886"/>
      <c r="G54" s="886"/>
      <c r="H54" s="887"/>
      <c r="I54" s="863"/>
      <c r="J54" s="863"/>
      <c r="K54" s="863"/>
      <c r="L54" s="863"/>
      <c r="M54" s="863"/>
      <c r="N54" s="863"/>
      <c r="O54" s="863"/>
      <c r="P54" s="863"/>
      <c r="Q54" s="115"/>
    </row>
    <row r="55" spans="1:20">
      <c r="A55" s="892" t="s">
        <v>24</v>
      </c>
      <c r="B55" s="893"/>
      <c r="C55" s="893"/>
      <c r="D55" s="893"/>
      <c r="E55" s="893"/>
      <c r="F55" s="893"/>
      <c r="G55" s="893"/>
      <c r="H55" s="893"/>
      <c r="I55" s="893"/>
      <c r="J55" s="893"/>
      <c r="K55" s="893"/>
      <c r="L55" s="893"/>
      <c r="M55" s="893"/>
      <c r="N55" s="894"/>
    </row>
    <row r="56" spans="1:20" ht="39.75" customHeight="1">
      <c r="A56" s="858" t="s">
        <v>25</v>
      </c>
      <c r="B56" s="858"/>
      <c r="C56" s="120" t="s">
        <v>26</v>
      </c>
      <c r="D56" s="120" t="s">
        <v>27</v>
      </c>
      <c r="E56" s="120" t="s">
        <v>28</v>
      </c>
      <c r="F56" s="120" t="s">
        <v>29</v>
      </c>
      <c r="G56" s="120" t="s">
        <v>30</v>
      </c>
      <c r="H56" s="120" t="s">
        <v>31</v>
      </c>
      <c r="I56" s="120" t="s">
        <v>32</v>
      </c>
      <c r="J56" s="120" t="s">
        <v>33</v>
      </c>
      <c r="K56" s="120" t="s">
        <v>34</v>
      </c>
      <c r="L56" s="120" t="s">
        <v>35</v>
      </c>
      <c r="M56" s="120" t="s">
        <v>36</v>
      </c>
      <c r="N56" s="120" t="s">
        <v>37</v>
      </c>
    </row>
    <row r="57" spans="1:20" ht="12" customHeight="1">
      <c r="A57" s="890">
        <f>IF(A24&gt;0,A24,"")</f>
        <v>1</v>
      </c>
      <c r="B57" s="891"/>
      <c r="C57" s="121"/>
      <c r="D57" s="121"/>
      <c r="E57" s="121"/>
      <c r="F57" s="121"/>
      <c r="G57" s="121"/>
      <c r="H57" s="121"/>
      <c r="I57" s="121"/>
      <c r="J57" s="121"/>
      <c r="K57" s="121"/>
      <c r="L57" s="121"/>
      <c r="M57" s="121"/>
      <c r="N57" s="121"/>
    </row>
    <row r="58" spans="1:20" ht="12" customHeight="1" thickBot="1">
      <c r="A58" s="652"/>
      <c r="B58" s="653"/>
      <c r="C58" s="122"/>
      <c r="D58" s="122"/>
      <c r="E58" s="122"/>
      <c r="F58" s="122"/>
      <c r="G58" s="122"/>
      <c r="H58" s="122"/>
      <c r="I58" s="122"/>
      <c r="J58" s="122"/>
      <c r="K58" s="122"/>
      <c r="L58" s="122"/>
      <c r="M58" s="122"/>
      <c r="N58" s="122"/>
    </row>
    <row r="59" spans="1:20" ht="12" customHeight="1">
      <c r="A59" s="890">
        <f>IF(A25&gt;0,A25,"")</f>
        <v>2</v>
      </c>
      <c r="B59" s="891"/>
      <c r="C59" s="121"/>
      <c r="D59" s="121"/>
      <c r="E59" s="121"/>
      <c r="F59" s="121"/>
      <c r="G59" s="121"/>
      <c r="H59" s="121"/>
      <c r="I59" s="121"/>
      <c r="J59" s="121"/>
      <c r="K59" s="121"/>
      <c r="L59" s="121"/>
      <c r="M59" s="121"/>
      <c r="N59" s="121"/>
    </row>
    <row r="60" spans="1:20" ht="12" customHeight="1" thickBot="1">
      <c r="A60" s="652"/>
      <c r="B60" s="653"/>
      <c r="C60" s="122"/>
      <c r="D60" s="122"/>
      <c r="E60" s="122"/>
      <c r="F60" s="122"/>
      <c r="G60" s="122"/>
      <c r="H60" s="122"/>
      <c r="I60" s="122"/>
      <c r="J60" s="122"/>
      <c r="K60" s="122"/>
      <c r="L60" s="122"/>
      <c r="M60" s="122"/>
      <c r="N60" s="122"/>
      <c r="O60" s="888"/>
      <c r="P60" s="889"/>
      <c r="Q60" s="889"/>
      <c r="R60" s="889"/>
      <c r="S60" s="889"/>
      <c r="T60" s="889"/>
    </row>
    <row r="61" spans="1:20" ht="12" customHeight="1">
      <c r="A61" s="890">
        <f>IF(A26&gt;0,A26,"")</f>
        <v>3</v>
      </c>
      <c r="B61" s="891"/>
      <c r="C61" s="121"/>
      <c r="D61" s="121"/>
      <c r="E61" s="121"/>
      <c r="F61" s="121"/>
      <c r="G61" s="121"/>
      <c r="H61" s="121"/>
      <c r="I61" s="121"/>
      <c r="J61" s="121"/>
      <c r="K61" s="121"/>
      <c r="L61" s="121"/>
      <c r="M61" s="121"/>
      <c r="N61" s="121"/>
      <c r="O61" s="888"/>
      <c r="P61" s="889"/>
      <c r="Q61" s="889"/>
      <c r="R61" s="889"/>
      <c r="S61" s="889"/>
      <c r="T61" s="889"/>
    </row>
    <row r="62" spans="1:20" ht="12" customHeight="1" thickBot="1">
      <c r="A62" s="652"/>
      <c r="B62" s="653"/>
      <c r="C62" s="122"/>
      <c r="D62" s="122"/>
      <c r="E62" s="122"/>
      <c r="F62" s="122"/>
      <c r="G62" s="122"/>
      <c r="H62" s="122"/>
      <c r="I62" s="122"/>
      <c r="J62" s="122"/>
      <c r="K62" s="122"/>
      <c r="L62" s="122"/>
      <c r="M62" s="122"/>
      <c r="N62" s="122"/>
      <c r="O62" s="888"/>
      <c r="P62" s="889"/>
      <c r="Q62" s="889"/>
      <c r="R62" s="889"/>
      <c r="S62" s="889"/>
      <c r="T62" s="889"/>
    </row>
    <row r="63" spans="1:20" ht="12" customHeight="1">
      <c r="A63" s="890">
        <v>4</v>
      </c>
      <c r="B63" s="891"/>
      <c r="C63" s="121"/>
      <c r="D63" s="121"/>
      <c r="E63" s="121"/>
      <c r="F63" s="121"/>
      <c r="G63" s="121"/>
      <c r="H63" s="121"/>
      <c r="I63" s="121"/>
      <c r="J63" s="121"/>
      <c r="K63" s="121"/>
      <c r="L63" s="121"/>
      <c r="M63" s="121"/>
      <c r="N63" s="121"/>
    </row>
    <row r="64" spans="1:20" ht="12" customHeight="1" thickBot="1">
      <c r="A64" s="652"/>
      <c r="B64" s="653"/>
      <c r="C64" s="122"/>
      <c r="D64" s="122"/>
      <c r="E64" s="122"/>
      <c r="F64" s="122"/>
      <c r="G64" s="122"/>
      <c r="H64" s="122"/>
      <c r="I64" s="122"/>
      <c r="J64" s="122"/>
      <c r="K64" s="122"/>
      <c r="L64" s="122"/>
      <c r="M64" s="122"/>
      <c r="N64" s="122"/>
    </row>
    <row r="65" spans="1:14" ht="12" customHeight="1" thickBot="1">
      <c r="A65" s="890">
        <v>5</v>
      </c>
      <c r="B65" s="891"/>
      <c r="C65" s="121"/>
      <c r="D65" s="121"/>
      <c r="E65" s="121"/>
      <c r="F65" s="121"/>
      <c r="G65" s="121"/>
      <c r="H65" s="121"/>
      <c r="I65" s="121"/>
      <c r="J65" s="121"/>
      <c r="K65" s="121"/>
      <c r="L65" s="121"/>
      <c r="M65" s="121"/>
      <c r="N65" s="122"/>
    </row>
    <row r="66" spans="1:14" ht="12" customHeight="1" thickBot="1">
      <c r="A66" s="652"/>
      <c r="B66" s="653"/>
      <c r="C66" s="122"/>
      <c r="D66" s="122"/>
      <c r="E66" s="122"/>
      <c r="F66" s="122"/>
      <c r="G66" s="122"/>
      <c r="H66" s="122"/>
      <c r="I66" s="122"/>
      <c r="J66" s="122"/>
      <c r="K66" s="122"/>
      <c r="L66" s="122"/>
      <c r="M66" s="122"/>
      <c r="N66" s="122"/>
    </row>
    <row r="67" spans="1:14" ht="12" customHeight="1">
      <c r="A67" s="890">
        <v>6</v>
      </c>
      <c r="B67" s="891"/>
      <c r="C67" s="121"/>
      <c r="D67" s="121"/>
      <c r="E67" s="121"/>
      <c r="F67" s="121"/>
      <c r="G67" s="121"/>
      <c r="H67" s="121"/>
      <c r="I67" s="121"/>
      <c r="J67" s="121"/>
      <c r="K67" s="121"/>
      <c r="L67" s="121"/>
      <c r="M67" s="121"/>
      <c r="N67" s="121"/>
    </row>
    <row r="68" spans="1:14" ht="12" customHeight="1" thickBot="1">
      <c r="A68" s="652"/>
      <c r="B68" s="653"/>
      <c r="C68" s="122"/>
      <c r="D68" s="122"/>
      <c r="E68" s="122"/>
      <c r="F68" s="122"/>
      <c r="G68" s="122"/>
      <c r="H68" s="122"/>
      <c r="I68" s="122"/>
      <c r="J68" s="122"/>
      <c r="K68" s="122"/>
      <c r="L68" s="122"/>
      <c r="M68" s="122"/>
      <c r="N68" s="122"/>
    </row>
    <row r="69" spans="1:14" ht="12" customHeight="1">
      <c r="A69" s="890">
        <v>7</v>
      </c>
      <c r="B69" s="891"/>
      <c r="C69" s="121"/>
      <c r="D69" s="121"/>
      <c r="E69" s="121"/>
      <c r="F69" s="121"/>
      <c r="G69" s="121"/>
      <c r="H69" s="121"/>
      <c r="I69" s="121"/>
      <c r="J69" s="121"/>
      <c r="K69" s="121"/>
      <c r="L69" s="121"/>
      <c r="M69" s="121"/>
      <c r="N69" s="121"/>
    </row>
    <row r="70" spans="1:14" ht="12" customHeight="1" thickBot="1">
      <c r="A70" s="652"/>
      <c r="B70" s="653"/>
      <c r="C70" s="122"/>
      <c r="D70" s="122"/>
      <c r="E70" s="122"/>
      <c r="F70" s="122"/>
      <c r="G70" s="122"/>
      <c r="H70" s="122"/>
      <c r="I70" s="122"/>
      <c r="J70" s="122"/>
      <c r="K70" s="122"/>
      <c r="L70" s="122"/>
      <c r="M70" s="122"/>
      <c r="N70" s="122"/>
    </row>
    <row r="71" spans="1:14" ht="12" customHeight="1">
      <c r="A71" s="890">
        <v>8</v>
      </c>
      <c r="B71" s="891"/>
      <c r="C71" s="121"/>
      <c r="D71" s="121"/>
      <c r="E71" s="121"/>
      <c r="F71" s="121"/>
      <c r="G71" s="121"/>
      <c r="H71" s="121"/>
      <c r="I71" s="121"/>
      <c r="J71" s="121"/>
      <c r="K71" s="121"/>
      <c r="L71" s="121"/>
      <c r="M71" s="121"/>
      <c r="N71" s="121"/>
    </row>
    <row r="72" spans="1:14" ht="12" customHeight="1" thickBot="1">
      <c r="A72" s="652"/>
      <c r="B72" s="653"/>
      <c r="C72" s="122"/>
      <c r="D72" s="122"/>
      <c r="E72" s="122"/>
      <c r="F72" s="122"/>
      <c r="G72" s="122"/>
      <c r="H72" s="122"/>
      <c r="I72" s="122"/>
      <c r="J72" s="122"/>
      <c r="K72" s="122"/>
      <c r="L72" s="122"/>
      <c r="M72" s="122"/>
      <c r="N72" s="122"/>
    </row>
    <row r="73" spans="1:14" ht="12" customHeight="1">
      <c r="A73" s="890">
        <v>9</v>
      </c>
      <c r="B73" s="891"/>
      <c r="C73" s="121"/>
      <c r="D73" s="121"/>
      <c r="E73" s="121"/>
      <c r="F73" s="121"/>
      <c r="G73" s="121"/>
      <c r="H73" s="121"/>
      <c r="I73" s="121"/>
      <c r="J73" s="121"/>
      <c r="K73" s="121"/>
      <c r="L73" s="121"/>
      <c r="M73" s="121"/>
      <c r="N73" s="121"/>
    </row>
    <row r="74" spans="1:14" ht="12" customHeight="1" thickBot="1">
      <c r="A74" s="652"/>
      <c r="B74" s="653"/>
      <c r="C74" s="122"/>
      <c r="D74" s="122"/>
      <c r="E74" s="122"/>
      <c r="F74" s="122"/>
      <c r="G74" s="122"/>
      <c r="H74" s="122"/>
      <c r="I74" s="122"/>
      <c r="J74" s="122"/>
      <c r="K74" s="122"/>
      <c r="L74" s="122"/>
      <c r="M74" s="122"/>
      <c r="N74" s="122"/>
    </row>
    <row r="75" spans="1:14" ht="12" customHeight="1">
      <c r="A75" s="890">
        <v>10</v>
      </c>
      <c r="B75" s="891"/>
      <c r="C75" s="121"/>
      <c r="D75" s="121"/>
      <c r="E75" s="121"/>
      <c r="F75" s="121"/>
      <c r="G75" s="121"/>
      <c r="H75" s="121"/>
      <c r="I75" s="121"/>
      <c r="J75" s="121"/>
      <c r="K75" s="121"/>
      <c r="L75" s="121"/>
      <c r="M75" s="121"/>
      <c r="N75" s="121"/>
    </row>
    <row r="76" spans="1:14" ht="12" customHeight="1" thickBot="1">
      <c r="A76" s="652"/>
      <c r="B76" s="653"/>
      <c r="C76" s="122"/>
      <c r="D76" s="122"/>
      <c r="E76" s="122"/>
      <c r="F76" s="122"/>
      <c r="G76" s="122"/>
      <c r="H76" s="122"/>
      <c r="I76" s="122"/>
      <c r="J76" s="122"/>
      <c r="K76" s="122"/>
      <c r="L76" s="122"/>
      <c r="M76" s="122"/>
      <c r="N76" s="122"/>
    </row>
    <row r="77" spans="1:14">
      <c r="A77" s="895" t="s">
        <v>40</v>
      </c>
      <c r="B77" s="896"/>
      <c r="C77" s="896"/>
      <c r="D77" s="896"/>
      <c r="E77" s="897"/>
      <c r="F77" s="898"/>
      <c r="G77" s="899"/>
      <c r="H77" s="900" t="s">
        <v>40</v>
      </c>
      <c r="I77" s="900"/>
      <c r="J77" s="900"/>
      <c r="K77" s="900"/>
      <c r="L77" s="900"/>
      <c r="M77" s="901"/>
      <c r="N77" s="901"/>
    </row>
    <row r="78" spans="1:14">
      <c r="A78" s="902" t="s">
        <v>41</v>
      </c>
      <c r="B78" s="903"/>
      <c r="C78" s="903"/>
      <c r="D78" s="903"/>
      <c r="E78" s="904"/>
      <c r="F78" s="898"/>
      <c r="G78" s="899"/>
      <c r="H78" s="900" t="s">
        <v>41</v>
      </c>
      <c r="I78" s="900"/>
      <c r="J78" s="900"/>
      <c r="K78" s="900"/>
      <c r="L78" s="900"/>
      <c r="M78" s="901"/>
      <c r="N78" s="901"/>
    </row>
    <row r="79" spans="1:14">
      <c r="A79" s="123"/>
      <c r="B79" s="123"/>
      <c r="C79" s="123"/>
      <c r="D79" s="123"/>
      <c r="E79" s="123"/>
      <c r="F79" s="123"/>
      <c r="G79" s="123"/>
      <c r="H79" s="123"/>
      <c r="I79" s="123"/>
      <c r="J79" s="123"/>
      <c r="K79" s="123"/>
      <c r="L79" s="123"/>
      <c r="M79" s="123"/>
      <c r="N79" s="123"/>
    </row>
    <row r="80" spans="1:14">
      <c r="A80" s="914" t="s">
        <v>43</v>
      </c>
      <c r="B80" s="915"/>
      <c r="C80" s="915"/>
      <c r="D80" s="915"/>
      <c r="E80" s="915"/>
      <c r="F80" s="915"/>
      <c r="G80" s="916"/>
      <c r="H80" s="917" t="s">
        <v>43</v>
      </c>
      <c r="I80" s="917"/>
      <c r="J80" s="917"/>
      <c r="K80" s="917"/>
      <c r="L80" s="917"/>
      <c r="M80" s="917"/>
      <c r="N80" s="917"/>
    </row>
    <row r="81" spans="1:14">
      <c r="A81" s="900" t="s">
        <v>44</v>
      </c>
      <c r="B81" s="900"/>
      <c r="C81" s="905"/>
      <c r="D81" s="906"/>
      <c r="E81" s="906"/>
      <c r="F81" s="906"/>
      <c r="G81" s="907"/>
      <c r="H81" s="900" t="s">
        <v>45</v>
      </c>
      <c r="I81" s="900"/>
      <c r="J81" s="905"/>
      <c r="K81" s="906"/>
      <c r="L81" s="906"/>
      <c r="M81" s="906"/>
      <c r="N81" s="907"/>
    </row>
    <row r="82" spans="1:14">
      <c r="A82" s="900"/>
      <c r="B82" s="900"/>
      <c r="C82" s="908"/>
      <c r="D82" s="909"/>
      <c r="E82" s="909"/>
      <c r="F82" s="909"/>
      <c r="G82" s="910"/>
      <c r="H82" s="900"/>
      <c r="I82" s="900"/>
      <c r="J82" s="908"/>
      <c r="K82" s="909"/>
      <c r="L82" s="909"/>
      <c r="M82" s="909"/>
      <c r="N82" s="910"/>
    </row>
    <row r="83" spans="1:14">
      <c r="A83" s="900"/>
      <c r="B83" s="900"/>
      <c r="C83" s="911"/>
      <c r="D83" s="912"/>
      <c r="E83" s="912"/>
      <c r="F83" s="912"/>
      <c r="G83" s="913"/>
      <c r="H83" s="900"/>
      <c r="I83" s="900"/>
      <c r="J83" s="911"/>
      <c r="K83" s="912"/>
      <c r="L83" s="912"/>
      <c r="M83" s="912"/>
      <c r="N83" s="913"/>
    </row>
    <row r="84" spans="1:14">
      <c r="A84" s="900" t="s">
        <v>46</v>
      </c>
      <c r="B84" s="900"/>
      <c r="C84" s="905"/>
      <c r="D84" s="906"/>
      <c r="E84" s="906"/>
      <c r="F84" s="906"/>
      <c r="G84" s="907"/>
      <c r="H84" s="900" t="s">
        <v>46</v>
      </c>
      <c r="I84" s="900"/>
      <c r="J84" s="905"/>
      <c r="K84" s="906"/>
      <c r="L84" s="906"/>
      <c r="M84" s="906"/>
      <c r="N84" s="907"/>
    </row>
    <row r="85" spans="1:14">
      <c r="A85" s="900"/>
      <c r="B85" s="900"/>
      <c r="C85" s="908"/>
      <c r="D85" s="909"/>
      <c r="E85" s="909"/>
      <c r="F85" s="909"/>
      <c r="G85" s="910"/>
      <c r="H85" s="900"/>
      <c r="I85" s="900"/>
      <c r="J85" s="908"/>
      <c r="K85" s="909"/>
      <c r="L85" s="909"/>
      <c r="M85" s="909"/>
      <c r="N85" s="910"/>
    </row>
    <row r="86" spans="1:14">
      <c r="A86" s="900"/>
      <c r="B86" s="900"/>
      <c r="C86" s="911"/>
      <c r="D86" s="912"/>
      <c r="E86" s="912"/>
      <c r="F86" s="912"/>
      <c r="G86" s="913"/>
      <c r="H86" s="900"/>
      <c r="I86" s="900"/>
      <c r="J86" s="911"/>
      <c r="K86" s="912"/>
      <c r="L86" s="912"/>
      <c r="M86" s="912"/>
      <c r="N86" s="913"/>
    </row>
    <row r="87" spans="1:14">
      <c r="A87" s="914" t="s">
        <v>47</v>
      </c>
      <c r="B87" s="915"/>
      <c r="C87" s="915"/>
      <c r="D87" s="915"/>
      <c r="E87" s="915"/>
      <c r="F87" s="915"/>
      <c r="G87" s="916"/>
      <c r="H87" s="917" t="s">
        <v>47</v>
      </c>
      <c r="I87" s="917"/>
      <c r="J87" s="917"/>
      <c r="K87" s="917"/>
      <c r="L87" s="917"/>
      <c r="M87" s="917"/>
      <c r="N87" s="917"/>
    </row>
    <row r="88" spans="1:14">
      <c r="A88" s="900" t="s">
        <v>48</v>
      </c>
      <c r="B88" s="900"/>
      <c r="C88" s="905"/>
      <c r="D88" s="906"/>
      <c r="E88" s="906"/>
      <c r="F88" s="906"/>
      <c r="G88" s="907"/>
      <c r="H88" s="900" t="s">
        <v>49</v>
      </c>
      <c r="I88" s="900"/>
      <c r="J88" s="905"/>
      <c r="K88" s="906"/>
      <c r="L88" s="906"/>
      <c r="M88" s="906"/>
      <c r="N88" s="907"/>
    </row>
    <row r="89" spans="1:14">
      <c r="A89" s="900"/>
      <c r="B89" s="900"/>
      <c r="C89" s="908"/>
      <c r="D89" s="909"/>
      <c r="E89" s="909"/>
      <c r="F89" s="909"/>
      <c r="G89" s="910"/>
      <c r="H89" s="900"/>
      <c r="I89" s="900"/>
      <c r="J89" s="908"/>
      <c r="K89" s="909"/>
      <c r="L89" s="909"/>
      <c r="M89" s="909"/>
      <c r="N89" s="910"/>
    </row>
    <row r="90" spans="1:14">
      <c r="A90" s="900"/>
      <c r="B90" s="900"/>
      <c r="C90" s="911"/>
      <c r="D90" s="912"/>
      <c r="E90" s="912"/>
      <c r="F90" s="912"/>
      <c r="G90" s="913"/>
      <c r="H90" s="900"/>
      <c r="I90" s="900"/>
      <c r="J90" s="911"/>
      <c r="K90" s="912"/>
      <c r="L90" s="912"/>
      <c r="M90" s="912"/>
      <c r="N90" s="913"/>
    </row>
    <row r="91" spans="1:14">
      <c r="A91" s="900" t="s">
        <v>50</v>
      </c>
      <c r="B91" s="900"/>
      <c r="C91" s="905"/>
      <c r="D91" s="906"/>
      <c r="E91" s="906"/>
      <c r="F91" s="906"/>
      <c r="G91" s="907"/>
      <c r="H91" s="900" t="s">
        <v>50</v>
      </c>
      <c r="I91" s="900"/>
      <c r="J91" s="905"/>
      <c r="K91" s="906"/>
      <c r="L91" s="906"/>
      <c r="M91" s="906"/>
      <c r="N91" s="907"/>
    </row>
    <row r="92" spans="1:14">
      <c r="A92" s="900"/>
      <c r="B92" s="900"/>
      <c r="C92" s="908"/>
      <c r="D92" s="909"/>
      <c r="E92" s="909"/>
      <c r="F92" s="909"/>
      <c r="G92" s="910"/>
      <c r="H92" s="900"/>
      <c r="I92" s="900"/>
      <c r="J92" s="908"/>
      <c r="K92" s="909"/>
      <c r="L92" s="909"/>
      <c r="M92" s="909"/>
      <c r="N92" s="910"/>
    </row>
    <row r="93" spans="1:14">
      <c r="A93" s="900"/>
      <c r="B93" s="900"/>
      <c r="C93" s="911"/>
      <c r="D93" s="912"/>
      <c r="E93" s="912"/>
      <c r="F93" s="912"/>
      <c r="G93" s="913"/>
      <c r="H93" s="900"/>
      <c r="I93" s="900"/>
      <c r="J93" s="911"/>
      <c r="K93" s="912"/>
      <c r="L93" s="912"/>
      <c r="M93" s="912"/>
      <c r="N93" s="913"/>
    </row>
    <row r="94" spans="1:14">
      <c r="A94" s="123"/>
      <c r="B94" s="123"/>
      <c r="C94" s="123"/>
      <c r="D94" s="123"/>
      <c r="E94" s="123"/>
      <c r="F94" s="123"/>
      <c r="G94" s="123"/>
      <c r="H94" s="123"/>
      <c r="I94" s="123"/>
      <c r="J94" s="123"/>
      <c r="K94" s="123"/>
      <c r="L94" s="123"/>
      <c r="M94" s="123"/>
      <c r="N94" s="123"/>
    </row>
    <row r="95" spans="1:14">
      <c r="A95" s="914" t="s">
        <v>147</v>
      </c>
      <c r="B95" s="915"/>
      <c r="C95" s="915"/>
      <c r="D95" s="915"/>
      <c r="E95" s="915"/>
      <c r="F95" s="915"/>
      <c r="G95" s="915"/>
      <c r="H95" s="915"/>
      <c r="I95" s="915"/>
      <c r="J95" s="915"/>
      <c r="K95" s="915"/>
      <c r="L95" s="915"/>
      <c r="M95" s="915"/>
      <c r="N95" s="916"/>
    </row>
    <row r="96" spans="1:14" ht="31.5" customHeight="1">
      <c r="A96" s="124" t="s">
        <v>52</v>
      </c>
      <c r="B96" s="918" t="s">
        <v>53</v>
      </c>
      <c r="C96" s="919"/>
      <c r="D96" s="919"/>
      <c r="E96" s="919"/>
      <c r="F96" s="920"/>
      <c r="G96" s="921"/>
      <c r="H96" s="921"/>
      <c r="I96" s="921"/>
      <c r="J96" s="921"/>
      <c r="K96" s="921" t="s">
        <v>149</v>
      </c>
      <c r="L96" s="921"/>
      <c r="M96" s="922" t="s">
        <v>57</v>
      </c>
      <c r="N96" s="922"/>
    </row>
    <row r="97" spans="1:14" ht="30" customHeight="1">
      <c r="A97" s="125"/>
      <c r="B97" s="923"/>
      <c r="C97" s="924"/>
      <c r="D97" s="924"/>
      <c r="E97" s="924"/>
      <c r="F97" s="925"/>
      <c r="G97" s="926"/>
      <c r="H97" s="927"/>
      <c r="I97" s="928"/>
      <c r="J97" s="928"/>
      <c r="K97" s="928"/>
      <c r="L97" s="928"/>
      <c r="M97" s="929"/>
      <c r="N97" s="929"/>
    </row>
    <row r="98" spans="1:14">
      <c r="A98" s="125" t="s">
        <v>189</v>
      </c>
      <c r="B98" s="898"/>
      <c r="C98" s="930"/>
      <c r="D98" s="930"/>
      <c r="E98" s="930"/>
      <c r="F98" s="899"/>
      <c r="G98" s="926"/>
      <c r="H98" s="927"/>
      <c r="I98" s="928"/>
      <c r="J98" s="928"/>
      <c r="K98" s="928">
        <v>50</v>
      </c>
      <c r="L98" s="928"/>
      <c r="M98" s="929"/>
      <c r="N98" s="929"/>
    </row>
    <row r="99" spans="1:14">
      <c r="A99" s="125" t="s">
        <v>190</v>
      </c>
      <c r="B99" s="898" t="s">
        <v>191</v>
      </c>
      <c r="C99" s="930"/>
      <c r="D99" s="930"/>
      <c r="E99" s="930"/>
      <c r="F99" s="899"/>
      <c r="G99" s="926"/>
      <c r="H99" s="927"/>
      <c r="I99" s="928"/>
      <c r="J99" s="928"/>
      <c r="K99" s="928">
        <v>90</v>
      </c>
      <c r="L99" s="928"/>
      <c r="M99" s="929"/>
      <c r="N99" s="929"/>
    </row>
    <row r="100" spans="1:14">
      <c r="A100" s="125" t="s">
        <v>190</v>
      </c>
      <c r="B100" s="898" t="s">
        <v>192</v>
      </c>
      <c r="C100" s="930"/>
      <c r="D100" s="930"/>
      <c r="E100" s="930"/>
      <c r="F100" s="899"/>
      <c r="G100" s="926"/>
      <c r="H100" s="927"/>
      <c r="I100" s="928"/>
      <c r="J100" s="928"/>
      <c r="K100" s="928">
        <v>20</v>
      </c>
      <c r="L100" s="928"/>
      <c r="M100" s="929"/>
      <c r="N100" s="929"/>
    </row>
    <row r="101" spans="1:14">
      <c r="A101" s="125" t="s">
        <v>190</v>
      </c>
      <c r="B101" s="898" t="s">
        <v>305</v>
      </c>
      <c r="C101" s="930"/>
      <c r="D101" s="930"/>
      <c r="E101" s="930"/>
      <c r="F101" s="899"/>
      <c r="G101" s="926"/>
      <c r="H101" s="927"/>
      <c r="I101" s="928"/>
      <c r="J101" s="928"/>
      <c r="K101" s="928">
        <v>30</v>
      </c>
      <c r="L101" s="928"/>
      <c r="M101" s="929"/>
      <c r="N101" s="929"/>
    </row>
    <row r="102" spans="1:14">
      <c r="A102" s="125"/>
      <c r="B102" s="898"/>
      <c r="C102" s="930"/>
      <c r="D102" s="930"/>
      <c r="E102" s="930"/>
      <c r="F102" s="899"/>
      <c r="G102" s="926"/>
      <c r="H102" s="927"/>
      <c r="I102" s="928"/>
      <c r="J102" s="928"/>
      <c r="K102" s="928"/>
      <c r="L102" s="928"/>
      <c r="M102" s="929"/>
      <c r="N102" s="929"/>
    </row>
    <row r="103" spans="1:14">
      <c r="A103" s="125"/>
      <c r="B103" s="898"/>
      <c r="C103" s="930"/>
      <c r="D103" s="930"/>
      <c r="E103" s="930"/>
      <c r="F103" s="899"/>
      <c r="G103" s="926"/>
      <c r="H103" s="927"/>
      <c r="I103" s="928"/>
      <c r="J103" s="928"/>
      <c r="K103" s="928"/>
      <c r="L103" s="928"/>
      <c r="M103" s="929"/>
      <c r="N103" s="929"/>
    </row>
    <row r="104" spans="1:14">
      <c r="A104" s="125"/>
      <c r="B104" s="898"/>
      <c r="C104" s="930"/>
      <c r="D104" s="930"/>
      <c r="E104" s="930"/>
      <c r="F104" s="899"/>
      <c r="G104" s="926"/>
      <c r="H104" s="927"/>
      <c r="I104" s="928"/>
      <c r="J104" s="928"/>
      <c r="K104" s="928"/>
      <c r="L104" s="928"/>
      <c r="M104" s="929"/>
      <c r="N104" s="929"/>
    </row>
    <row r="105" spans="1:14">
      <c r="A105" s="125"/>
      <c r="B105" s="898"/>
      <c r="C105" s="930"/>
      <c r="D105" s="930"/>
      <c r="E105" s="930"/>
      <c r="F105" s="899"/>
      <c r="G105" s="926"/>
      <c r="H105" s="927"/>
      <c r="I105" s="928"/>
      <c r="J105" s="928"/>
      <c r="K105" s="928"/>
      <c r="L105" s="928"/>
      <c r="M105" s="929"/>
      <c r="N105" s="929"/>
    </row>
    <row r="106" spans="1:14">
      <c r="A106" s="125"/>
      <c r="B106" s="898"/>
      <c r="C106" s="930"/>
      <c r="D106" s="930"/>
      <c r="E106" s="930"/>
      <c r="F106" s="899"/>
      <c r="G106" s="926"/>
      <c r="H106" s="927"/>
      <c r="I106" s="928"/>
      <c r="J106" s="928"/>
      <c r="K106" s="928"/>
      <c r="L106" s="928"/>
      <c r="M106" s="929"/>
      <c r="N106" s="929"/>
    </row>
    <row r="107" spans="1:14">
      <c r="A107" s="125"/>
      <c r="B107" s="898"/>
      <c r="C107" s="930"/>
      <c r="D107" s="930"/>
      <c r="E107" s="930"/>
      <c r="F107" s="899"/>
      <c r="G107" s="926"/>
      <c r="H107" s="927"/>
      <c r="I107" s="928"/>
      <c r="J107" s="928"/>
      <c r="K107" s="928"/>
      <c r="L107" s="928"/>
      <c r="M107" s="929"/>
      <c r="N107" s="929"/>
    </row>
    <row r="108" spans="1:14">
      <c r="A108" s="125"/>
      <c r="B108" s="898"/>
      <c r="C108" s="930"/>
      <c r="D108" s="930"/>
      <c r="E108" s="930"/>
      <c r="F108" s="899"/>
      <c r="G108" s="926"/>
      <c r="H108" s="927"/>
      <c r="I108" s="928"/>
      <c r="J108" s="928"/>
      <c r="K108" s="928"/>
      <c r="L108" s="928"/>
      <c r="M108" s="929"/>
      <c r="N108" s="929"/>
    </row>
    <row r="109" spans="1:14">
      <c r="A109" s="125"/>
      <c r="B109" s="898"/>
      <c r="C109" s="930"/>
      <c r="D109" s="930"/>
      <c r="E109" s="930"/>
      <c r="F109" s="899"/>
      <c r="G109" s="926"/>
      <c r="H109" s="927"/>
      <c r="I109" s="928"/>
      <c r="J109" s="928"/>
      <c r="K109" s="928"/>
      <c r="L109" s="928"/>
      <c r="M109" s="929"/>
      <c r="N109" s="929"/>
    </row>
    <row r="110" spans="1:14">
      <c r="A110" s="126">
        <f>COUNTA(B97:F109)</f>
        <v>3</v>
      </c>
      <c r="B110" s="931" t="s">
        <v>58</v>
      </c>
      <c r="C110" s="931"/>
      <c r="D110" s="931"/>
      <c r="E110" s="931"/>
      <c r="F110" s="931"/>
      <c r="G110" s="931"/>
      <c r="H110" s="931"/>
      <c r="I110" s="931"/>
      <c r="J110" s="931"/>
      <c r="K110" s="931"/>
      <c r="L110" s="932"/>
      <c r="M110" s="933"/>
      <c r="N110" s="933"/>
    </row>
    <row r="111" spans="1:14">
      <c r="A111" s="123"/>
      <c r="B111" s="123"/>
      <c r="C111" s="123"/>
      <c r="D111" s="123"/>
      <c r="E111" s="123"/>
      <c r="F111" s="123"/>
      <c r="G111" s="123"/>
      <c r="H111" s="123"/>
      <c r="I111" s="123"/>
      <c r="J111" s="123"/>
      <c r="K111" s="123"/>
      <c r="L111" s="123"/>
      <c r="M111" s="123"/>
      <c r="N111" s="123"/>
    </row>
    <row r="112" spans="1:14">
      <c r="A112" s="914" t="s">
        <v>59</v>
      </c>
      <c r="B112" s="915"/>
      <c r="C112" s="915"/>
      <c r="D112" s="915"/>
      <c r="E112" s="915"/>
      <c r="F112" s="915"/>
      <c r="G112" s="915"/>
      <c r="H112" s="915"/>
      <c r="I112" s="915"/>
      <c r="J112" s="915"/>
      <c r="K112" s="915"/>
      <c r="L112" s="915"/>
      <c r="M112" s="915"/>
      <c r="N112" s="916"/>
    </row>
    <row r="113" spans="1:14">
      <c r="A113" s="902" t="s">
        <v>60</v>
      </c>
      <c r="B113" s="903"/>
      <c r="C113" s="903"/>
      <c r="D113" s="904"/>
      <c r="E113" s="902" t="s">
        <v>61</v>
      </c>
      <c r="F113" s="903"/>
      <c r="G113" s="903"/>
      <c r="H113" s="903"/>
      <c r="I113" s="903"/>
      <c r="J113" s="903"/>
      <c r="K113" s="903"/>
      <c r="L113" s="903"/>
      <c r="M113" s="944" t="s">
        <v>62</v>
      </c>
      <c r="N113" s="945"/>
    </row>
    <row r="114" spans="1:14">
      <c r="A114" s="934"/>
      <c r="B114" s="935"/>
      <c r="C114" s="935"/>
      <c r="D114" s="936"/>
      <c r="E114" s="934"/>
      <c r="F114" s="935"/>
      <c r="G114" s="935"/>
      <c r="H114" s="935"/>
      <c r="I114" s="935"/>
      <c r="J114" s="935"/>
      <c r="K114" s="935"/>
      <c r="L114" s="935"/>
      <c r="M114" s="940"/>
      <c r="N114" s="941"/>
    </row>
    <row r="115" spans="1:14">
      <c r="A115" s="937"/>
      <c r="B115" s="938"/>
      <c r="C115" s="938"/>
      <c r="D115" s="939"/>
      <c r="E115" s="937"/>
      <c r="F115" s="938"/>
      <c r="G115" s="938"/>
      <c r="H115" s="938"/>
      <c r="I115" s="938"/>
      <c r="J115" s="938"/>
      <c r="K115" s="938"/>
      <c r="L115" s="938"/>
      <c r="M115" s="942"/>
      <c r="N115" s="943"/>
    </row>
    <row r="116" spans="1:14">
      <c r="A116" s="934"/>
      <c r="B116" s="935"/>
      <c r="C116" s="935"/>
      <c r="D116" s="936"/>
      <c r="E116" s="934"/>
      <c r="F116" s="935"/>
      <c r="G116" s="935"/>
      <c r="H116" s="935"/>
      <c r="I116" s="935"/>
      <c r="J116" s="935"/>
      <c r="K116" s="935"/>
      <c r="L116" s="935"/>
      <c r="M116" s="940"/>
      <c r="N116" s="941"/>
    </row>
    <row r="117" spans="1:14">
      <c r="A117" s="937"/>
      <c r="B117" s="938"/>
      <c r="C117" s="938"/>
      <c r="D117" s="939"/>
      <c r="E117" s="937"/>
      <c r="F117" s="938"/>
      <c r="G117" s="938"/>
      <c r="H117" s="938"/>
      <c r="I117" s="938"/>
      <c r="J117" s="938"/>
      <c r="K117" s="938"/>
      <c r="L117" s="938"/>
      <c r="M117" s="942"/>
      <c r="N117" s="943"/>
    </row>
    <row r="118" spans="1:14">
      <c r="A118" s="934"/>
      <c r="B118" s="935"/>
      <c r="C118" s="935"/>
      <c r="D118" s="936"/>
      <c r="E118" s="934"/>
      <c r="F118" s="935"/>
      <c r="G118" s="935"/>
      <c r="H118" s="935"/>
      <c r="I118" s="935"/>
      <c r="J118" s="935"/>
      <c r="K118" s="935"/>
      <c r="L118" s="935"/>
      <c r="M118" s="940"/>
      <c r="N118" s="941"/>
    </row>
    <row r="119" spans="1:14">
      <c r="A119" s="937"/>
      <c r="B119" s="938"/>
      <c r="C119" s="938"/>
      <c r="D119" s="939"/>
      <c r="E119" s="937"/>
      <c r="F119" s="938"/>
      <c r="G119" s="938"/>
      <c r="H119" s="938"/>
      <c r="I119" s="938"/>
      <c r="J119" s="938"/>
      <c r="K119" s="938"/>
      <c r="L119" s="938"/>
      <c r="M119" s="942"/>
      <c r="N119" s="943"/>
    </row>
    <row r="120" spans="1:14">
      <c r="A120" s="934"/>
      <c r="B120" s="935"/>
      <c r="C120" s="935"/>
      <c r="D120" s="936"/>
      <c r="E120" s="934"/>
      <c r="F120" s="935"/>
      <c r="G120" s="935"/>
      <c r="H120" s="935"/>
      <c r="I120" s="935"/>
      <c r="J120" s="935"/>
      <c r="K120" s="935"/>
      <c r="L120" s="935"/>
      <c r="M120" s="940"/>
      <c r="N120" s="941"/>
    </row>
    <row r="121" spans="1:14">
      <c r="A121" s="937"/>
      <c r="B121" s="938"/>
      <c r="C121" s="938"/>
      <c r="D121" s="939"/>
      <c r="E121" s="937"/>
      <c r="F121" s="938"/>
      <c r="G121" s="938"/>
      <c r="H121" s="938"/>
      <c r="I121" s="938"/>
      <c r="J121" s="938"/>
      <c r="K121" s="938"/>
      <c r="L121" s="938"/>
      <c r="M121" s="942"/>
      <c r="N121" s="943"/>
    </row>
    <row r="122" spans="1:14">
      <c r="A122" s="934"/>
      <c r="B122" s="935"/>
      <c r="C122" s="935"/>
      <c r="D122" s="936"/>
      <c r="E122" s="934"/>
      <c r="F122" s="935"/>
      <c r="G122" s="935"/>
      <c r="H122" s="935"/>
      <c r="I122" s="935"/>
      <c r="J122" s="935"/>
      <c r="K122" s="935"/>
      <c r="L122" s="935"/>
      <c r="M122" s="940"/>
      <c r="N122" s="941"/>
    </row>
    <row r="123" spans="1:14">
      <c r="A123" s="937"/>
      <c r="B123" s="938"/>
      <c r="C123" s="938"/>
      <c r="D123" s="939"/>
      <c r="E123" s="937"/>
      <c r="F123" s="938"/>
      <c r="G123" s="938"/>
      <c r="H123" s="938"/>
      <c r="I123" s="938"/>
      <c r="J123" s="938"/>
      <c r="K123" s="938"/>
      <c r="L123" s="938"/>
      <c r="M123" s="942"/>
      <c r="N123" s="943"/>
    </row>
    <row r="124" spans="1:14">
      <c r="A124" s="934"/>
      <c r="B124" s="935"/>
      <c r="C124" s="935"/>
      <c r="D124" s="936"/>
      <c r="E124" s="934"/>
      <c r="F124" s="935"/>
      <c r="G124" s="935"/>
      <c r="H124" s="935"/>
      <c r="I124" s="935"/>
      <c r="J124" s="935"/>
      <c r="K124" s="935"/>
      <c r="L124" s="935"/>
      <c r="M124" s="940"/>
      <c r="N124" s="941"/>
    </row>
    <row r="125" spans="1:14">
      <c r="A125" s="937"/>
      <c r="B125" s="938"/>
      <c r="C125" s="938"/>
      <c r="D125" s="939"/>
      <c r="E125" s="937"/>
      <c r="F125" s="938"/>
      <c r="G125" s="938"/>
      <c r="H125" s="938"/>
      <c r="I125" s="938"/>
      <c r="J125" s="938"/>
      <c r="K125" s="938"/>
      <c r="L125" s="938"/>
      <c r="M125" s="942"/>
      <c r="N125" s="943"/>
    </row>
    <row r="126" spans="1:14">
      <c r="A126" s="934"/>
      <c r="B126" s="935"/>
      <c r="C126" s="935"/>
      <c r="D126" s="936"/>
      <c r="E126" s="934"/>
      <c r="F126" s="935"/>
      <c r="G126" s="935"/>
      <c r="H126" s="935"/>
      <c r="I126" s="935"/>
      <c r="J126" s="935"/>
      <c r="K126" s="935"/>
      <c r="L126" s="935"/>
      <c r="M126" s="940"/>
      <c r="N126" s="941"/>
    </row>
    <row r="127" spans="1:14">
      <c r="A127" s="937"/>
      <c r="B127" s="938"/>
      <c r="C127" s="938"/>
      <c r="D127" s="939"/>
      <c r="E127" s="937"/>
      <c r="F127" s="938"/>
      <c r="G127" s="938"/>
      <c r="H127" s="938"/>
      <c r="I127" s="938"/>
      <c r="J127" s="938"/>
      <c r="K127" s="938"/>
      <c r="L127" s="938"/>
      <c r="M127" s="942"/>
      <c r="N127" s="943"/>
    </row>
    <row r="128" spans="1:14">
      <c r="A128" s="944" t="s">
        <v>63</v>
      </c>
      <c r="B128" s="946"/>
      <c r="C128" s="946"/>
      <c r="D128" s="946"/>
      <c r="E128" s="946"/>
      <c r="F128" s="946"/>
      <c r="G128" s="946"/>
      <c r="H128" s="946"/>
      <c r="I128" s="946"/>
      <c r="J128" s="946"/>
      <c r="K128" s="946"/>
      <c r="L128" s="945"/>
      <c r="M128" s="933"/>
      <c r="N128" s="933"/>
    </row>
    <row r="65464" spans="250:254">
      <c r="IP65464" s="103" t="s">
        <v>64</v>
      </c>
      <c r="IQ65464" s="103" t="s">
        <v>65</v>
      </c>
      <c r="IR65464" s="103" t="s">
        <v>66</v>
      </c>
      <c r="IS65464" s="103" t="s">
        <v>67</v>
      </c>
      <c r="IT65464" s="103" t="s">
        <v>68</v>
      </c>
    </row>
    <row r="65465" spans="250:254">
      <c r="IP65465" s="103" t="e">
        <f>#REF!&amp;$C$8</f>
        <v>#REF!</v>
      </c>
      <c r="IQ65465" s="103" t="e">
        <f>#REF!</f>
        <v>#REF!</v>
      </c>
      <c r="IR65465" s="103" t="e">
        <f>$B$28&amp;" - "&amp;#REF!&amp;" - "&amp;#REF!&amp;" - "&amp;$I$28&amp;" - "&amp;#REF!&amp;" - "&amp;#REF!&amp;" - "&amp;#REF!&amp;" - "&amp;#REF!</f>
        <v>#REF!</v>
      </c>
      <c r="IS65465" s="103" t="e">
        <f>#REF!&amp;": "&amp;#REF!&amp;" - "&amp;$A$32&amp;": "&amp;#REF!&amp;" - "&amp;#REF!&amp;": "&amp;$I$32&amp;" - "&amp;#REF!&amp;": "&amp;#REF!&amp;" - "&amp;#REF!&amp;": "&amp;#REF!&amp;" - "&amp;#REF!&amp;": "&amp;#REF!&amp;" - "&amp;$A$41&amp;": "&amp;#REF!&amp;" - "&amp;$A$39&amp;": "&amp;$I$39&amp;" - "&amp;$A$40&amp;": "&amp;$I$40&amp;" - "&amp;#REF!&amp;": "&amp;$I$41&amp;" - "&amp;$A$42&amp;": "&amp;$I$42&amp;" - "&amp;#REF!&amp;": "&amp;#REF!&amp;" - "&amp;$A$43&amp;": "&amp;$I$43</f>
        <v>#REF!</v>
      </c>
      <c r="IT65465" s="103" t="e">
        <f>#REF!</f>
        <v>#REF!</v>
      </c>
    </row>
  </sheetData>
  <mergeCells count="294">
    <mergeCell ref="A128:L128"/>
    <mergeCell ref="M128:N128"/>
    <mergeCell ref="A124:D125"/>
    <mergeCell ref="E124:L125"/>
    <mergeCell ref="M124:N125"/>
    <mergeCell ref="A126:D127"/>
    <mergeCell ref="E126:L127"/>
    <mergeCell ref="M126:N127"/>
    <mergeCell ref="A120:D121"/>
    <mergeCell ref="E120:L121"/>
    <mergeCell ref="M120:N121"/>
    <mergeCell ref="A122:D123"/>
    <mergeCell ref="E122:L123"/>
    <mergeCell ref="M122:N123"/>
    <mergeCell ref="A116:D117"/>
    <mergeCell ref="E116:L117"/>
    <mergeCell ref="M116:N117"/>
    <mergeCell ref="A118:D119"/>
    <mergeCell ref="E118:L119"/>
    <mergeCell ref="M118:N119"/>
    <mergeCell ref="A112:N112"/>
    <mergeCell ref="A113:D113"/>
    <mergeCell ref="E113:L113"/>
    <mergeCell ref="M113:N113"/>
    <mergeCell ref="A114:D115"/>
    <mergeCell ref="E114:L115"/>
    <mergeCell ref="M114:N115"/>
    <mergeCell ref="B109:F109"/>
    <mergeCell ref="G109:H109"/>
    <mergeCell ref="I109:J109"/>
    <mergeCell ref="K109:L109"/>
    <mergeCell ref="M109:N109"/>
    <mergeCell ref="B110:L110"/>
    <mergeCell ref="M110:N110"/>
    <mergeCell ref="B107:F107"/>
    <mergeCell ref="G107:H107"/>
    <mergeCell ref="I107:J107"/>
    <mergeCell ref="K107:L107"/>
    <mergeCell ref="M107:N107"/>
    <mergeCell ref="B108:F108"/>
    <mergeCell ref="G108:H108"/>
    <mergeCell ref="I108:J108"/>
    <mergeCell ref="K108:L108"/>
    <mergeCell ref="M108:N108"/>
    <mergeCell ref="B105:F105"/>
    <mergeCell ref="G105:H105"/>
    <mergeCell ref="I105:J105"/>
    <mergeCell ref="K105:L105"/>
    <mergeCell ref="M105:N105"/>
    <mergeCell ref="B106:F106"/>
    <mergeCell ref="G106:H106"/>
    <mergeCell ref="I106:J106"/>
    <mergeCell ref="K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A95:N95"/>
    <mergeCell ref="B96:F96"/>
    <mergeCell ref="G96:H96"/>
    <mergeCell ref="I96:J96"/>
    <mergeCell ref="K96:L96"/>
    <mergeCell ref="M96:N96"/>
    <mergeCell ref="A88:B90"/>
    <mergeCell ref="C88:G90"/>
    <mergeCell ref="H88:I90"/>
    <mergeCell ref="J88:N90"/>
    <mergeCell ref="A91:B93"/>
    <mergeCell ref="C91:G93"/>
    <mergeCell ref="H91:I93"/>
    <mergeCell ref="J91:N93"/>
    <mergeCell ref="A84:B86"/>
    <mergeCell ref="C84:G86"/>
    <mergeCell ref="H84:I86"/>
    <mergeCell ref="J84:N86"/>
    <mergeCell ref="A87:G87"/>
    <mergeCell ref="H87:N87"/>
    <mergeCell ref="A80:G80"/>
    <mergeCell ref="H80:N80"/>
    <mergeCell ref="A81:B83"/>
    <mergeCell ref="C81:G83"/>
    <mergeCell ref="H81:I83"/>
    <mergeCell ref="J81:N83"/>
    <mergeCell ref="A75:B76"/>
    <mergeCell ref="A77:E77"/>
    <mergeCell ref="F77:G77"/>
    <mergeCell ref="H77:L77"/>
    <mergeCell ref="M77:N77"/>
    <mergeCell ref="A78:E78"/>
    <mergeCell ref="F78:G78"/>
    <mergeCell ref="H78:L78"/>
    <mergeCell ref="M78:N78"/>
    <mergeCell ref="A63:B64"/>
    <mergeCell ref="A65:B66"/>
    <mergeCell ref="A67:B68"/>
    <mergeCell ref="A69:B70"/>
    <mergeCell ref="A71:B72"/>
    <mergeCell ref="A73:B74"/>
    <mergeCell ref="A55:N55"/>
    <mergeCell ref="A56:B56"/>
    <mergeCell ref="A57:B58"/>
    <mergeCell ref="A59:B60"/>
    <mergeCell ref="O60:T62"/>
    <mergeCell ref="A61:B62"/>
    <mergeCell ref="A53:H53"/>
    <mergeCell ref="I53:J53"/>
    <mergeCell ref="K53:L53"/>
    <mergeCell ref="M53:N53"/>
    <mergeCell ref="O53:P53"/>
    <mergeCell ref="A54:H54"/>
    <mergeCell ref="I54:J54"/>
    <mergeCell ref="K54:L54"/>
    <mergeCell ref="M54:N54"/>
    <mergeCell ref="O54:P54"/>
    <mergeCell ref="A51:H51"/>
    <mergeCell ref="I51:J51"/>
    <mergeCell ref="K51:L51"/>
    <mergeCell ref="M51:N51"/>
    <mergeCell ref="O51:P51"/>
    <mergeCell ref="A52:H52"/>
    <mergeCell ref="I52:J52"/>
    <mergeCell ref="K52:L52"/>
    <mergeCell ref="M52:N52"/>
    <mergeCell ref="O52:P52"/>
    <mergeCell ref="A49:H49"/>
    <mergeCell ref="I49:J49"/>
    <mergeCell ref="K49:L49"/>
    <mergeCell ref="M49:N49"/>
    <mergeCell ref="O49:P49"/>
    <mergeCell ref="A50:H50"/>
    <mergeCell ref="I50:J50"/>
    <mergeCell ref="K50:L50"/>
    <mergeCell ref="M50:N50"/>
    <mergeCell ref="O50:P50"/>
    <mergeCell ref="A47:H47"/>
    <mergeCell ref="I47:J47"/>
    <mergeCell ref="K47:L47"/>
    <mergeCell ref="M47:N47"/>
    <mergeCell ref="O47:P47"/>
    <mergeCell ref="A48:H48"/>
    <mergeCell ref="I48:J48"/>
    <mergeCell ref="K48:L48"/>
    <mergeCell ref="M48:N48"/>
    <mergeCell ref="O48:P48"/>
    <mergeCell ref="A45:H45"/>
    <mergeCell ref="I45:J45"/>
    <mergeCell ref="K45:L45"/>
    <mergeCell ref="M45:N45"/>
    <mergeCell ref="O45:P45"/>
    <mergeCell ref="A46:H46"/>
    <mergeCell ref="I46:J46"/>
    <mergeCell ref="K46:L46"/>
    <mergeCell ref="M46:N46"/>
    <mergeCell ref="O46:P46"/>
    <mergeCell ref="A43:H43"/>
    <mergeCell ref="I43:J43"/>
    <mergeCell ref="K43:L43"/>
    <mergeCell ref="M43:N43"/>
    <mergeCell ref="O43:P43"/>
    <mergeCell ref="A44:H44"/>
    <mergeCell ref="I44:J44"/>
    <mergeCell ref="K44:L44"/>
    <mergeCell ref="M44:N44"/>
    <mergeCell ref="O44:P44"/>
    <mergeCell ref="A41:H41"/>
    <mergeCell ref="I41:J41"/>
    <mergeCell ref="K41:L41"/>
    <mergeCell ref="M41:N41"/>
    <mergeCell ref="O41:P41"/>
    <mergeCell ref="A42:H42"/>
    <mergeCell ref="I42:J42"/>
    <mergeCell ref="K42:L42"/>
    <mergeCell ref="M42:N42"/>
    <mergeCell ref="O42:P42"/>
    <mergeCell ref="M37:N37"/>
    <mergeCell ref="O37:P37"/>
    <mergeCell ref="O39:P39"/>
    <mergeCell ref="A40:H40"/>
    <mergeCell ref="I40:J40"/>
    <mergeCell ref="K40:L40"/>
    <mergeCell ref="M40:N40"/>
    <mergeCell ref="O40:P40"/>
    <mergeCell ref="A38:H38"/>
    <mergeCell ref="I38:J38"/>
    <mergeCell ref="K38:L38"/>
    <mergeCell ref="M38:N38"/>
    <mergeCell ref="A39:H39"/>
    <mergeCell ref="I39:J39"/>
    <mergeCell ref="K39:L39"/>
    <mergeCell ref="M39:N39"/>
    <mergeCell ref="O34:P34"/>
    <mergeCell ref="A35:H35"/>
    <mergeCell ref="I35:J35"/>
    <mergeCell ref="K35:L35"/>
    <mergeCell ref="M35:N35"/>
    <mergeCell ref="O35:P35"/>
    <mergeCell ref="R32:V39"/>
    <mergeCell ref="A33:H33"/>
    <mergeCell ref="I33:J33"/>
    <mergeCell ref="K33:L33"/>
    <mergeCell ref="M33:N33"/>
    <mergeCell ref="O33:P33"/>
    <mergeCell ref="A34:H34"/>
    <mergeCell ref="I34:J34"/>
    <mergeCell ref="K34:L34"/>
    <mergeCell ref="M34:N34"/>
    <mergeCell ref="A36:H36"/>
    <mergeCell ref="I36:J36"/>
    <mergeCell ref="K36:L36"/>
    <mergeCell ref="M36:N36"/>
    <mergeCell ref="O36:P36"/>
    <mergeCell ref="A37:H37"/>
    <mergeCell ref="I37:J37"/>
    <mergeCell ref="K37:L37"/>
    <mergeCell ref="A31:H31"/>
    <mergeCell ref="I31:J31"/>
    <mergeCell ref="K31:L31"/>
    <mergeCell ref="M31:N31"/>
    <mergeCell ref="O31:P31"/>
    <mergeCell ref="A32:H32"/>
    <mergeCell ref="I32:J32"/>
    <mergeCell ref="K32:L32"/>
    <mergeCell ref="M32:N32"/>
    <mergeCell ref="O32:P32"/>
    <mergeCell ref="B26:G26"/>
    <mergeCell ref="I26:N26"/>
    <mergeCell ref="B27:G27"/>
    <mergeCell ref="I27:N27"/>
    <mergeCell ref="B28:G28"/>
    <mergeCell ref="I28:N28"/>
    <mergeCell ref="A10:B22"/>
    <mergeCell ref="C10:N22"/>
    <mergeCell ref="A23:N23"/>
    <mergeCell ref="B24:G24"/>
    <mergeCell ref="I24:N24"/>
    <mergeCell ref="B25:G25"/>
    <mergeCell ref="I25:N25"/>
    <mergeCell ref="O7:S7"/>
    <mergeCell ref="A8:B8"/>
    <mergeCell ref="C8:N8"/>
    <mergeCell ref="A9:B9"/>
    <mergeCell ref="C9:N9"/>
    <mergeCell ref="A5:C6"/>
    <mergeCell ref="D5:H6"/>
    <mergeCell ref="I5:N5"/>
    <mergeCell ref="I6:J6"/>
    <mergeCell ref="K6:L6"/>
    <mergeCell ref="M6:N6"/>
    <mergeCell ref="A1:N1"/>
    <mergeCell ref="A2:D2"/>
    <mergeCell ref="E2:H2"/>
    <mergeCell ref="I2:N2"/>
    <mergeCell ref="A3:D4"/>
    <mergeCell ref="E3:H4"/>
    <mergeCell ref="I3:N4"/>
    <mergeCell ref="A7:B7"/>
    <mergeCell ref="C7:N7"/>
  </mergeCells>
  <conditionalFormatting sqref="C63:N63 C71:N71 C65:M65 C69:N69 C67:N67 C73:N73 C75:N75 C57:N57 C59:N59 C61:N61">
    <cfRule type="cellIs" dxfId="6" priority="1" stopIfTrue="1" operator="equal">
      <formula>"x"</formula>
    </cfRule>
  </conditionalFormatting>
  <conditionalFormatting sqref="C58:N58 C60:N60 C62:N62 C64:N64 C72:N72 C66:M66 C70:N70 N65:N66 C68:N68 C74:N74 C76:N76">
    <cfRule type="cellIs" dxfId="5"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WVJ983097:WVU983116 IX57:JI76 ST57:TE76 ACP57:ADA76 AML57:AMW76 AWH57:AWS76 BGD57:BGO76 BPZ57:BQK76 BZV57:CAG76 CJR57:CKC76 CTN57:CTY76 DDJ57:DDU76 DNF57:DNQ76 DXB57:DXM76 EGX57:EHI76 EQT57:ERE76 FAP57:FBA76 FKL57:FKW76 FUH57:FUS76 GED57:GEO76 GNZ57:GOK76 GXV57:GYG76 HHR57:HIC76 HRN57:HRY76 IBJ57:IBU76 ILF57:ILQ76 IVB57:IVM76 JEX57:JFI76 JOT57:JPE76 JYP57:JZA76 KIL57:KIW76 KSH57:KSS76 LCD57:LCO76 LLZ57:LMK76 LVV57:LWG76 MFR57:MGC76 MPN57:MPY76 MZJ57:MZU76 NJF57:NJQ76 NTB57:NTM76 OCX57:ODI76 OMT57:ONE76 OWP57:OXA76 PGL57:PGW76 PQH57:PQS76 QAD57:QAO76 QJZ57:QKK76 QTV57:QUG76 RDR57:REC76 RNN57:RNY76 RXJ57:RXU76 SHF57:SHQ76 SRB57:SRM76 TAX57:TBI76 TKT57:TLE76 TUP57:TVA76 UEL57:UEW76 UOH57:UOS76 UYD57:UYO76 VHZ57:VIK76 VRV57:VSG76 WBR57:WCC76 WLN57:WLY76 WVJ57:WVU76 C65593:N65612 IX65593:JI65612 ST65593:TE65612 ACP65593:ADA65612 AML65593:AMW65612 AWH65593:AWS65612 BGD65593:BGO65612 BPZ65593:BQK65612 BZV65593:CAG65612 CJR65593:CKC65612 CTN65593:CTY65612 DDJ65593:DDU65612 DNF65593:DNQ65612 DXB65593:DXM65612 EGX65593:EHI65612 EQT65593:ERE65612 FAP65593:FBA65612 FKL65593:FKW65612 FUH65593:FUS65612 GED65593:GEO65612 GNZ65593:GOK65612 GXV65593:GYG65612 HHR65593:HIC65612 HRN65593:HRY65612 IBJ65593:IBU65612 ILF65593:ILQ65612 IVB65593:IVM65612 JEX65593:JFI65612 JOT65593:JPE65612 JYP65593:JZA65612 KIL65593:KIW65612 KSH65593:KSS65612 LCD65593:LCO65612 LLZ65593:LMK65612 LVV65593:LWG65612 MFR65593:MGC65612 MPN65593:MPY65612 MZJ65593:MZU65612 NJF65593:NJQ65612 NTB65593:NTM65612 OCX65593:ODI65612 OMT65593:ONE65612 OWP65593:OXA65612 PGL65593:PGW65612 PQH65593:PQS65612 QAD65593:QAO65612 QJZ65593:QKK65612 QTV65593:QUG65612 RDR65593:REC65612 RNN65593:RNY65612 RXJ65593:RXU65612 SHF65593:SHQ65612 SRB65593:SRM65612 TAX65593:TBI65612 TKT65593:TLE65612 TUP65593:TVA65612 UEL65593:UEW65612 UOH65593:UOS65612 UYD65593:UYO65612 VHZ65593:VIK65612 VRV65593:VSG65612 WBR65593:WCC65612 WLN65593:WLY65612 WVJ65593:WVU65612 C131129:N131148 IX131129:JI131148 ST131129:TE131148 ACP131129:ADA131148 AML131129:AMW131148 AWH131129:AWS131148 BGD131129:BGO131148 BPZ131129:BQK131148 BZV131129:CAG131148 CJR131129:CKC131148 CTN131129:CTY131148 DDJ131129:DDU131148 DNF131129:DNQ131148 DXB131129:DXM131148 EGX131129:EHI131148 EQT131129:ERE131148 FAP131129:FBA131148 FKL131129:FKW131148 FUH131129:FUS131148 GED131129:GEO131148 GNZ131129:GOK131148 GXV131129:GYG131148 HHR131129:HIC131148 HRN131129:HRY131148 IBJ131129:IBU131148 ILF131129:ILQ131148 IVB131129:IVM131148 JEX131129:JFI131148 JOT131129:JPE131148 JYP131129:JZA131148 KIL131129:KIW131148 KSH131129:KSS131148 LCD131129:LCO131148 LLZ131129:LMK131148 LVV131129:LWG131148 MFR131129:MGC131148 MPN131129:MPY131148 MZJ131129:MZU131148 NJF131129:NJQ131148 NTB131129:NTM131148 OCX131129:ODI131148 OMT131129:ONE131148 OWP131129:OXA131148 PGL131129:PGW131148 PQH131129:PQS131148 QAD131129:QAO131148 QJZ131129:QKK131148 QTV131129:QUG131148 RDR131129:REC131148 RNN131129:RNY131148 RXJ131129:RXU131148 SHF131129:SHQ131148 SRB131129:SRM131148 TAX131129:TBI131148 TKT131129:TLE131148 TUP131129:TVA131148 UEL131129:UEW131148 UOH131129:UOS131148 UYD131129:UYO131148 VHZ131129:VIK131148 VRV131129:VSG131148 WBR131129:WCC131148 WLN131129:WLY131148 WVJ131129:WVU131148 C196665:N196684 IX196665:JI196684 ST196665:TE196684 ACP196665:ADA196684 AML196665:AMW196684 AWH196665:AWS196684 BGD196665:BGO196684 BPZ196665:BQK196684 BZV196665:CAG196684 CJR196665:CKC196684 CTN196665:CTY196684 DDJ196665:DDU196684 DNF196665:DNQ196684 DXB196665:DXM196684 EGX196665:EHI196684 EQT196665:ERE196684 FAP196665:FBA196684 FKL196665:FKW196684 FUH196665:FUS196684 GED196665:GEO196684 GNZ196665:GOK196684 GXV196665:GYG196684 HHR196665:HIC196684 HRN196665:HRY196684 IBJ196665:IBU196684 ILF196665:ILQ196684 IVB196665:IVM196684 JEX196665:JFI196684 JOT196665:JPE196684 JYP196665:JZA196684 KIL196665:KIW196684 KSH196665:KSS196684 LCD196665:LCO196684 LLZ196665:LMK196684 LVV196665:LWG196684 MFR196665:MGC196684 MPN196665:MPY196684 MZJ196665:MZU196684 NJF196665:NJQ196684 NTB196665:NTM196684 OCX196665:ODI196684 OMT196665:ONE196684 OWP196665:OXA196684 PGL196665:PGW196684 PQH196665:PQS196684 QAD196665:QAO196684 QJZ196665:QKK196684 QTV196665:QUG196684 RDR196665:REC196684 RNN196665:RNY196684 RXJ196665:RXU196684 SHF196665:SHQ196684 SRB196665:SRM196684 TAX196665:TBI196684 TKT196665:TLE196684 TUP196665:TVA196684 UEL196665:UEW196684 UOH196665:UOS196684 UYD196665:UYO196684 VHZ196665:VIK196684 VRV196665:VSG196684 WBR196665:WCC196684 WLN196665:WLY196684 WVJ196665:WVU196684 C262201:N262220 IX262201:JI262220 ST262201:TE262220 ACP262201:ADA262220 AML262201:AMW262220 AWH262201:AWS262220 BGD262201:BGO262220 BPZ262201:BQK262220 BZV262201:CAG262220 CJR262201:CKC262220 CTN262201:CTY262220 DDJ262201:DDU262220 DNF262201:DNQ262220 DXB262201:DXM262220 EGX262201:EHI262220 EQT262201:ERE262220 FAP262201:FBA262220 FKL262201:FKW262220 FUH262201:FUS262220 GED262201:GEO262220 GNZ262201:GOK262220 GXV262201:GYG262220 HHR262201:HIC262220 HRN262201:HRY262220 IBJ262201:IBU262220 ILF262201:ILQ262220 IVB262201:IVM262220 JEX262201:JFI262220 JOT262201:JPE262220 JYP262201:JZA262220 KIL262201:KIW262220 KSH262201:KSS262220 LCD262201:LCO262220 LLZ262201:LMK262220 LVV262201:LWG262220 MFR262201:MGC262220 MPN262201:MPY262220 MZJ262201:MZU262220 NJF262201:NJQ262220 NTB262201:NTM262220 OCX262201:ODI262220 OMT262201:ONE262220 OWP262201:OXA262220 PGL262201:PGW262220 PQH262201:PQS262220 QAD262201:QAO262220 QJZ262201:QKK262220 QTV262201:QUG262220 RDR262201:REC262220 RNN262201:RNY262220 RXJ262201:RXU262220 SHF262201:SHQ262220 SRB262201:SRM262220 TAX262201:TBI262220 TKT262201:TLE262220 TUP262201:TVA262220 UEL262201:UEW262220 UOH262201:UOS262220 UYD262201:UYO262220 VHZ262201:VIK262220 VRV262201:VSG262220 WBR262201:WCC262220 WLN262201:WLY262220 WVJ262201:WVU262220 C327737:N327756 IX327737:JI327756 ST327737:TE327756 ACP327737:ADA327756 AML327737:AMW327756 AWH327737:AWS327756 BGD327737:BGO327756 BPZ327737:BQK327756 BZV327737:CAG327756 CJR327737:CKC327756 CTN327737:CTY327756 DDJ327737:DDU327756 DNF327737:DNQ327756 DXB327737:DXM327756 EGX327737:EHI327756 EQT327737:ERE327756 FAP327737:FBA327756 FKL327737:FKW327756 FUH327737:FUS327756 GED327737:GEO327756 GNZ327737:GOK327756 GXV327737:GYG327756 HHR327737:HIC327756 HRN327737:HRY327756 IBJ327737:IBU327756 ILF327737:ILQ327756 IVB327737:IVM327756 JEX327737:JFI327756 JOT327737:JPE327756 JYP327737:JZA327756 KIL327737:KIW327756 KSH327737:KSS327756 LCD327737:LCO327756 LLZ327737:LMK327756 LVV327737:LWG327756 MFR327737:MGC327756 MPN327737:MPY327756 MZJ327737:MZU327756 NJF327737:NJQ327756 NTB327737:NTM327756 OCX327737:ODI327756 OMT327737:ONE327756 OWP327737:OXA327756 PGL327737:PGW327756 PQH327737:PQS327756 QAD327737:QAO327756 QJZ327737:QKK327756 QTV327737:QUG327756 RDR327737:REC327756 RNN327737:RNY327756 RXJ327737:RXU327756 SHF327737:SHQ327756 SRB327737:SRM327756 TAX327737:TBI327756 TKT327737:TLE327756 TUP327737:TVA327756 UEL327737:UEW327756 UOH327737:UOS327756 UYD327737:UYO327756 VHZ327737:VIK327756 VRV327737:VSG327756 WBR327737:WCC327756 WLN327737:WLY327756 WVJ327737:WVU327756 C393273:N393292 IX393273:JI393292 ST393273:TE393292 ACP393273:ADA393292 AML393273:AMW393292 AWH393273:AWS393292 BGD393273:BGO393292 BPZ393273:BQK393292 BZV393273:CAG393292 CJR393273:CKC393292 CTN393273:CTY393292 DDJ393273:DDU393292 DNF393273:DNQ393292 DXB393273:DXM393292 EGX393273:EHI393292 EQT393273:ERE393292 FAP393273:FBA393292 FKL393273:FKW393292 FUH393273:FUS393292 GED393273:GEO393292 GNZ393273:GOK393292 GXV393273:GYG393292 HHR393273:HIC393292 HRN393273:HRY393292 IBJ393273:IBU393292 ILF393273:ILQ393292 IVB393273:IVM393292 JEX393273:JFI393292 JOT393273:JPE393292 JYP393273:JZA393292 KIL393273:KIW393292 KSH393273:KSS393292 LCD393273:LCO393292 LLZ393273:LMK393292 LVV393273:LWG393292 MFR393273:MGC393292 MPN393273:MPY393292 MZJ393273:MZU393292 NJF393273:NJQ393292 NTB393273:NTM393292 OCX393273:ODI393292 OMT393273:ONE393292 OWP393273:OXA393292 PGL393273:PGW393292 PQH393273:PQS393292 QAD393273:QAO393292 QJZ393273:QKK393292 QTV393273:QUG393292 RDR393273:REC393292 RNN393273:RNY393292 RXJ393273:RXU393292 SHF393273:SHQ393292 SRB393273:SRM393292 TAX393273:TBI393292 TKT393273:TLE393292 TUP393273:TVA393292 UEL393273:UEW393292 UOH393273:UOS393292 UYD393273:UYO393292 VHZ393273:VIK393292 VRV393273:VSG393292 WBR393273:WCC393292 WLN393273:WLY393292 WVJ393273:WVU393292 C458809:N458828 IX458809:JI458828 ST458809:TE458828 ACP458809:ADA458828 AML458809:AMW458828 AWH458809:AWS458828 BGD458809:BGO458828 BPZ458809:BQK458828 BZV458809:CAG458828 CJR458809:CKC458828 CTN458809:CTY458828 DDJ458809:DDU458828 DNF458809:DNQ458828 DXB458809:DXM458828 EGX458809:EHI458828 EQT458809:ERE458828 FAP458809:FBA458828 FKL458809:FKW458828 FUH458809:FUS458828 GED458809:GEO458828 GNZ458809:GOK458828 GXV458809:GYG458828 HHR458809:HIC458828 HRN458809:HRY458828 IBJ458809:IBU458828 ILF458809:ILQ458828 IVB458809:IVM458828 JEX458809:JFI458828 JOT458809:JPE458828 JYP458809:JZA458828 KIL458809:KIW458828 KSH458809:KSS458828 LCD458809:LCO458828 LLZ458809:LMK458828 LVV458809:LWG458828 MFR458809:MGC458828 MPN458809:MPY458828 MZJ458809:MZU458828 NJF458809:NJQ458828 NTB458809:NTM458828 OCX458809:ODI458828 OMT458809:ONE458828 OWP458809:OXA458828 PGL458809:PGW458828 PQH458809:PQS458828 QAD458809:QAO458828 QJZ458809:QKK458828 QTV458809:QUG458828 RDR458809:REC458828 RNN458809:RNY458828 RXJ458809:RXU458828 SHF458809:SHQ458828 SRB458809:SRM458828 TAX458809:TBI458828 TKT458809:TLE458828 TUP458809:TVA458828 UEL458809:UEW458828 UOH458809:UOS458828 UYD458809:UYO458828 VHZ458809:VIK458828 VRV458809:VSG458828 WBR458809:WCC458828 WLN458809:WLY458828 WVJ458809:WVU458828 C524345:N524364 IX524345:JI524364 ST524345:TE524364 ACP524345:ADA524364 AML524345:AMW524364 AWH524345:AWS524364 BGD524345:BGO524364 BPZ524345:BQK524364 BZV524345:CAG524364 CJR524345:CKC524364 CTN524345:CTY524364 DDJ524345:DDU524364 DNF524345:DNQ524364 DXB524345:DXM524364 EGX524345:EHI524364 EQT524345:ERE524364 FAP524345:FBA524364 FKL524345:FKW524364 FUH524345:FUS524364 GED524345:GEO524364 GNZ524345:GOK524364 GXV524345:GYG524364 HHR524345:HIC524364 HRN524345:HRY524364 IBJ524345:IBU524364 ILF524345:ILQ524364 IVB524345:IVM524364 JEX524345:JFI524364 JOT524345:JPE524364 JYP524345:JZA524364 KIL524345:KIW524364 KSH524345:KSS524364 LCD524345:LCO524364 LLZ524345:LMK524364 LVV524345:LWG524364 MFR524345:MGC524364 MPN524345:MPY524364 MZJ524345:MZU524364 NJF524345:NJQ524364 NTB524345:NTM524364 OCX524345:ODI524364 OMT524345:ONE524364 OWP524345:OXA524364 PGL524345:PGW524364 PQH524345:PQS524364 QAD524345:QAO524364 QJZ524345:QKK524364 QTV524345:QUG524364 RDR524345:REC524364 RNN524345:RNY524364 RXJ524345:RXU524364 SHF524345:SHQ524364 SRB524345:SRM524364 TAX524345:TBI524364 TKT524345:TLE524364 TUP524345:TVA524364 UEL524345:UEW524364 UOH524345:UOS524364 UYD524345:UYO524364 VHZ524345:VIK524364 VRV524345:VSG524364 WBR524345:WCC524364 WLN524345:WLY524364 WVJ524345:WVU524364 C589881:N589900 IX589881:JI589900 ST589881:TE589900 ACP589881:ADA589900 AML589881:AMW589900 AWH589881:AWS589900 BGD589881:BGO589900 BPZ589881:BQK589900 BZV589881:CAG589900 CJR589881:CKC589900 CTN589881:CTY589900 DDJ589881:DDU589900 DNF589881:DNQ589900 DXB589881:DXM589900 EGX589881:EHI589900 EQT589881:ERE589900 FAP589881:FBA589900 FKL589881:FKW589900 FUH589881:FUS589900 GED589881:GEO589900 GNZ589881:GOK589900 GXV589881:GYG589900 HHR589881:HIC589900 HRN589881:HRY589900 IBJ589881:IBU589900 ILF589881:ILQ589900 IVB589881:IVM589900 JEX589881:JFI589900 JOT589881:JPE589900 JYP589881:JZA589900 KIL589881:KIW589900 KSH589881:KSS589900 LCD589881:LCO589900 LLZ589881:LMK589900 LVV589881:LWG589900 MFR589881:MGC589900 MPN589881:MPY589900 MZJ589881:MZU589900 NJF589881:NJQ589900 NTB589881:NTM589900 OCX589881:ODI589900 OMT589881:ONE589900 OWP589881:OXA589900 PGL589881:PGW589900 PQH589881:PQS589900 QAD589881:QAO589900 QJZ589881:QKK589900 QTV589881:QUG589900 RDR589881:REC589900 RNN589881:RNY589900 RXJ589881:RXU589900 SHF589881:SHQ589900 SRB589881:SRM589900 TAX589881:TBI589900 TKT589881:TLE589900 TUP589881:TVA589900 UEL589881:UEW589900 UOH589881:UOS589900 UYD589881:UYO589900 VHZ589881:VIK589900 VRV589881:VSG589900 WBR589881:WCC589900 WLN589881:WLY589900 WVJ589881:WVU589900 C655417:N655436 IX655417:JI655436 ST655417:TE655436 ACP655417:ADA655436 AML655417:AMW655436 AWH655417:AWS655436 BGD655417:BGO655436 BPZ655417:BQK655436 BZV655417:CAG655436 CJR655417:CKC655436 CTN655417:CTY655436 DDJ655417:DDU655436 DNF655417:DNQ655436 DXB655417:DXM655436 EGX655417:EHI655436 EQT655417:ERE655436 FAP655417:FBA655436 FKL655417:FKW655436 FUH655417:FUS655436 GED655417:GEO655436 GNZ655417:GOK655436 GXV655417:GYG655436 HHR655417:HIC655436 HRN655417:HRY655436 IBJ655417:IBU655436 ILF655417:ILQ655436 IVB655417:IVM655436 JEX655417:JFI655436 JOT655417:JPE655436 JYP655417:JZA655436 KIL655417:KIW655436 KSH655417:KSS655436 LCD655417:LCO655436 LLZ655417:LMK655436 LVV655417:LWG655436 MFR655417:MGC655436 MPN655417:MPY655436 MZJ655417:MZU655436 NJF655417:NJQ655436 NTB655417:NTM655436 OCX655417:ODI655436 OMT655417:ONE655436 OWP655417:OXA655436 PGL655417:PGW655436 PQH655417:PQS655436 QAD655417:QAO655436 QJZ655417:QKK655436 QTV655417:QUG655436 RDR655417:REC655436 RNN655417:RNY655436 RXJ655417:RXU655436 SHF655417:SHQ655436 SRB655417:SRM655436 TAX655417:TBI655436 TKT655417:TLE655436 TUP655417:TVA655436 UEL655417:UEW655436 UOH655417:UOS655436 UYD655417:UYO655436 VHZ655417:VIK655436 VRV655417:VSG655436 WBR655417:WCC655436 WLN655417:WLY655436 WVJ655417:WVU655436 C720953:N720972 IX720953:JI720972 ST720953:TE720972 ACP720953:ADA720972 AML720953:AMW720972 AWH720953:AWS720972 BGD720953:BGO720972 BPZ720953:BQK720972 BZV720953:CAG720972 CJR720953:CKC720972 CTN720953:CTY720972 DDJ720953:DDU720972 DNF720953:DNQ720972 DXB720953:DXM720972 EGX720953:EHI720972 EQT720953:ERE720972 FAP720953:FBA720972 FKL720953:FKW720972 FUH720953:FUS720972 GED720953:GEO720972 GNZ720953:GOK720972 GXV720953:GYG720972 HHR720953:HIC720972 HRN720953:HRY720972 IBJ720953:IBU720972 ILF720953:ILQ720972 IVB720953:IVM720972 JEX720953:JFI720972 JOT720953:JPE720972 JYP720953:JZA720972 KIL720953:KIW720972 KSH720953:KSS720972 LCD720953:LCO720972 LLZ720953:LMK720972 LVV720953:LWG720972 MFR720953:MGC720972 MPN720953:MPY720972 MZJ720953:MZU720972 NJF720953:NJQ720972 NTB720953:NTM720972 OCX720953:ODI720972 OMT720953:ONE720972 OWP720953:OXA720972 PGL720953:PGW720972 PQH720953:PQS720972 QAD720953:QAO720972 QJZ720953:QKK720972 QTV720953:QUG720972 RDR720953:REC720972 RNN720953:RNY720972 RXJ720953:RXU720972 SHF720953:SHQ720972 SRB720953:SRM720972 TAX720953:TBI720972 TKT720953:TLE720972 TUP720953:TVA720972 UEL720953:UEW720972 UOH720953:UOS720972 UYD720953:UYO720972 VHZ720953:VIK720972 VRV720953:VSG720972 WBR720953:WCC720972 WLN720953:WLY720972 WVJ720953:WVU720972 C786489:N786508 IX786489:JI786508 ST786489:TE786508 ACP786489:ADA786508 AML786489:AMW786508 AWH786489:AWS786508 BGD786489:BGO786508 BPZ786489:BQK786508 BZV786489:CAG786508 CJR786489:CKC786508 CTN786489:CTY786508 DDJ786489:DDU786508 DNF786489:DNQ786508 DXB786489:DXM786508 EGX786489:EHI786508 EQT786489:ERE786508 FAP786489:FBA786508 FKL786489:FKW786508 FUH786489:FUS786508 GED786489:GEO786508 GNZ786489:GOK786508 GXV786489:GYG786508 HHR786489:HIC786508 HRN786489:HRY786508 IBJ786489:IBU786508 ILF786489:ILQ786508 IVB786489:IVM786508 JEX786489:JFI786508 JOT786489:JPE786508 JYP786489:JZA786508 KIL786489:KIW786508 KSH786489:KSS786508 LCD786489:LCO786508 LLZ786489:LMK786508 LVV786489:LWG786508 MFR786489:MGC786508 MPN786489:MPY786508 MZJ786489:MZU786508 NJF786489:NJQ786508 NTB786489:NTM786508 OCX786489:ODI786508 OMT786489:ONE786508 OWP786489:OXA786508 PGL786489:PGW786508 PQH786489:PQS786508 QAD786489:QAO786508 QJZ786489:QKK786508 QTV786489:QUG786508 RDR786489:REC786508 RNN786489:RNY786508 RXJ786489:RXU786508 SHF786489:SHQ786508 SRB786489:SRM786508 TAX786489:TBI786508 TKT786489:TLE786508 TUP786489:TVA786508 UEL786489:UEW786508 UOH786489:UOS786508 UYD786489:UYO786508 VHZ786489:VIK786508 VRV786489:VSG786508 WBR786489:WCC786508 WLN786489:WLY786508 WVJ786489:WVU786508 C852025:N852044 IX852025:JI852044 ST852025:TE852044 ACP852025:ADA852044 AML852025:AMW852044 AWH852025:AWS852044 BGD852025:BGO852044 BPZ852025:BQK852044 BZV852025:CAG852044 CJR852025:CKC852044 CTN852025:CTY852044 DDJ852025:DDU852044 DNF852025:DNQ852044 DXB852025:DXM852044 EGX852025:EHI852044 EQT852025:ERE852044 FAP852025:FBA852044 FKL852025:FKW852044 FUH852025:FUS852044 GED852025:GEO852044 GNZ852025:GOK852044 GXV852025:GYG852044 HHR852025:HIC852044 HRN852025:HRY852044 IBJ852025:IBU852044 ILF852025:ILQ852044 IVB852025:IVM852044 JEX852025:JFI852044 JOT852025:JPE852044 JYP852025:JZA852044 KIL852025:KIW852044 KSH852025:KSS852044 LCD852025:LCO852044 LLZ852025:LMK852044 LVV852025:LWG852044 MFR852025:MGC852044 MPN852025:MPY852044 MZJ852025:MZU852044 NJF852025:NJQ852044 NTB852025:NTM852044 OCX852025:ODI852044 OMT852025:ONE852044 OWP852025:OXA852044 PGL852025:PGW852044 PQH852025:PQS852044 QAD852025:QAO852044 QJZ852025:QKK852044 QTV852025:QUG852044 RDR852025:REC852044 RNN852025:RNY852044 RXJ852025:RXU852044 SHF852025:SHQ852044 SRB852025:SRM852044 TAX852025:TBI852044 TKT852025:TLE852044 TUP852025:TVA852044 UEL852025:UEW852044 UOH852025:UOS852044 UYD852025:UYO852044 VHZ852025:VIK852044 VRV852025:VSG852044 WBR852025:WCC852044 WLN852025:WLY852044 WVJ852025:WVU852044 C917561:N917580 IX917561:JI917580 ST917561:TE917580 ACP917561:ADA917580 AML917561:AMW917580 AWH917561:AWS917580 BGD917561:BGO917580 BPZ917561:BQK917580 BZV917561:CAG917580 CJR917561:CKC917580 CTN917561:CTY917580 DDJ917561:DDU917580 DNF917561:DNQ917580 DXB917561:DXM917580 EGX917561:EHI917580 EQT917561:ERE917580 FAP917561:FBA917580 FKL917561:FKW917580 FUH917561:FUS917580 GED917561:GEO917580 GNZ917561:GOK917580 GXV917561:GYG917580 HHR917561:HIC917580 HRN917561:HRY917580 IBJ917561:IBU917580 ILF917561:ILQ917580 IVB917561:IVM917580 JEX917561:JFI917580 JOT917561:JPE917580 JYP917561:JZA917580 KIL917561:KIW917580 KSH917561:KSS917580 LCD917561:LCO917580 LLZ917561:LMK917580 LVV917561:LWG917580 MFR917561:MGC917580 MPN917561:MPY917580 MZJ917561:MZU917580 NJF917561:NJQ917580 NTB917561:NTM917580 OCX917561:ODI917580 OMT917561:ONE917580 OWP917561:OXA917580 PGL917561:PGW917580 PQH917561:PQS917580 QAD917561:QAO917580 QJZ917561:QKK917580 QTV917561:QUG917580 RDR917561:REC917580 RNN917561:RNY917580 RXJ917561:RXU917580 SHF917561:SHQ917580 SRB917561:SRM917580 TAX917561:TBI917580 TKT917561:TLE917580 TUP917561:TVA917580 UEL917561:UEW917580 UOH917561:UOS917580 UYD917561:UYO917580 VHZ917561:VIK917580 VRV917561:VSG917580 WBR917561:WCC917580 WLN917561:WLY917580 WVJ917561:WVU917580 C983097:N983116 IX983097:JI983116 ST983097:TE983116 ACP983097:ADA983116 AML983097:AMW983116 AWH983097:AWS983116 BGD983097:BGO983116 BPZ983097:BQK983116 BZV983097:CAG983116 CJR983097:CKC983116 CTN983097:CTY983116 DDJ983097:DDU983116 DNF983097:DNQ983116 DXB983097:DXM983116 EGX983097:EHI983116 EQT983097:ERE983116 FAP983097:FBA983116 FKL983097:FKW983116 FUH983097:FUS983116 GED983097:GEO983116 GNZ983097:GOK983116 GXV983097:GYG983116 HHR983097:HIC983116 HRN983097:HRY983116 IBJ983097:IBU983116 ILF983097:ILQ983116 IVB983097:IVM983116 JEX983097:JFI983116 JOT983097:JPE983116 JYP983097:JZA983116 KIL983097:KIW983116 KSH983097:KSS983116 LCD983097:LCO983116 LLZ983097:LMK983116 LVV983097:LWG983116 MFR983097:MGC983116 MPN983097:MPY983116 MZJ983097:MZU983116 NJF983097:NJQ983116 NTB983097:NTM983116 OCX983097:ODI983116 OMT983097:ONE983116 OWP983097:OXA983116 PGL983097:PGW983116 PQH983097:PQS983116 QAD983097:QAO983116 QJZ983097:QKK983116 QTV983097:QUG983116 RDR983097:REC983116 RNN983097:RNY983116 RXJ983097:RXU983116 SHF983097:SHQ983116 SRB983097:SRM983116 TAX983097:TBI983116 TKT983097:TLE983116 TUP983097:TVA983116 UEL983097:UEW983116 UOH983097:UOS983116 UYD983097:UYO983116 VHZ983097:VIK983116 VRV983097:VSG983116 WBR983097:WCC983116 WLN983097:WLY983116 C57:N76"/>
  </dataValidations>
  <printOptions horizontalCentered="1"/>
  <pageMargins left="0.24" right="0.15" top="0.56000000000000005" bottom="0.57999999999999996" header="0.23" footer="0.23622047244094491"/>
  <pageSetup paperSize="8" scale="97"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workbookViewId="0">
      <selection activeCell="C6" sqref="C6:N6"/>
    </sheetView>
  </sheetViews>
  <sheetFormatPr defaultColWidth="8.85546875" defaultRowHeight="15"/>
  <cols>
    <col min="1" max="16384" width="8.85546875" style="128"/>
  </cols>
  <sheetData>
    <row r="1" spans="1:19" ht="18.75" thickBot="1">
      <c r="A1" s="947" t="s">
        <v>203</v>
      </c>
      <c r="B1" s="947"/>
      <c r="C1" s="947"/>
      <c r="D1" s="947"/>
      <c r="E1" s="947"/>
      <c r="F1" s="947"/>
      <c r="G1" s="947"/>
      <c r="H1" s="947"/>
      <c r="I1" s="947"/>
      <c r="J1" s="947"/>
      <c r="K1" s="947"/>
      <c r="L1" s="947"/>
      <c r="M1" s="947"/>
      <c r="N1" s="947"/>
      <c r="O1" s="127"/>
      <c r="P1" s="127"/>
      <c r="Q1" s="127"/>
      <c r="R1" s="127"/>
      <c r="S1" s="127"/>
    </row>
    <row r="2" spans="1:19">
      <c r="A2" s="948" t="s">
        <v>204</v>
      </c>
      <c r="B2" s="948"/>
      <c r="C2" s="948"/>
      <c r="D2" s="948"/>
      <c r="E2" s="948" t="s">
        <v>205</v>
      </c>
      <c r="F2" s="948"/>
      <c r="G2" s="948"/>
      <c r="H2" s="948"/>
      <c r="I2" s="948" t="s">
        <v>206</v>
      </c>
      <c r="J2" s="948"/>
      <c r="K2" s="948"/>
      <c r="L2" s="948"/>
      <c r="M2" s="948"/>
      <c r="N2" s="948"/>
      <c r="O2" s="127"/>
      <c r="P2" s="127"/>
      <c r="Q2" s="127"/>
      <c r="R2" s="127"/>
      <c r="S2" s="127"/>
    </row>
    <row r="3" spans="1:19">
      <c r="A3" s="949" t="s">
        <v>207</v>
      </c>
      <c r="B3" s="949"/>
      <c r="C3" s="949"/>
      <c r="D3" s="949"/>
      <c r="E3" s="950" t="s">
        <v>208</v>
      </c>
      <c r="F3" s="951"/>
      <c r="G3" s="951"/>
      <c r="H3" s="952"/>
      <c r="I3" s="956" t="s">
        <v>209</v>
      </c>
      <c r="J3" s="957"/>
      <c r="K3" s="957"/>
      <c r="L3" s="957"/>
      <c r="M3" s="957"/>
      <c r="N3" s="958"/>
      <c r="O3" s="127"/>
      <c r="P3" s="127"/>
      <c r="Q3" s="127"/>
      <c r="R3" s="127"/>
      <c r="S3" s="127"/>
    </row>
    <row r="4" spans="1:19">
      <c r="A4" s="949"/>
      <c r="B4" s="949"/>
      <c r="C4" s="949"/>
      <c r="D4" s="949"/>
      <c r="E4" s="953"/>
      <c r="F4" s="954"/>
      <c r="G4" s="954"/>
      <c r="H4" s="955"/>
      <c r="I4" s="959"/>
      <c r="J4" s="960"/>
      <c r="K4" s="960"/>
      <c r="L4" s="960"/>
      <c r="M4" s="960"/>
      <c r="N4" s="961"/>
      <c r="O4" s="127"/>
      <c r="P4" s="127"/>
      <c r="Q4" s="127"/>
      <c r="R4" s="127"/>
      <c r="S4" s="127"/>
    </row>
    <row r="5" spans="1:19" ht="26.25" customHeight="1">
      <c r="A5" s="979" t="s">
        <v>137</v>
      </c>
      <c r="B5" s="980"/>
      <c r="C5" s="981" t="s">
        <v>210</v>
      </c>
      <c r="D5" s="982"/>
      <c r="E5" s="982"/>
      <c r="F5" s="982"/>
      <c r="G5" s="982"/>
      <c r="H5" s="982"/>
      <c r="I5" s="982"/>
      <c r="J5" s="982"/>
      <c r="K5" s="982"/>
      <c r="L5" s="982"/>
      <c r="M5" s="982"/>
      <c r="N5" s="983"/>
      <c r="O5" s="127"/>
      <c r="P5" s="127"/>
      <c r="Q5" s="127"/>
      <c r="R5" s="127"/>
      <c r="S5" s="127"/>
    </row>
    <row r="6" spans="1:19" ht="37.5" customHeight="1">
      <c r="A6" s="984" t="s">
        <v>211</v>
      </c>
      <c r="B6" s="985"/>
      <c r="C6" s="986" t="s">
        <v>240</v>
      </c>
      <c r="D6" s="987"/>
      <c r="E6" s="987"/>
      <c r="F6" s="987"/>
      <c r="G6" s="987"/>
      <c r="H6" s="987"/>
      <c r="I6" s="987"/>
      <c r="J6" s="987"/>
      <c r="K6" s="987"/>
      <c r="L6" s="987"/>
      <c r="M6" s="987"/>
      <c r="N6" s="988"/>
      <c r="O6" s="127"/>
      <c r="P6" s="127"/>
      <c r="Q6" s="127"/>
      <c r="R6" s="127"/>
      <c r="S6" s="127"/>
    </row>
    <row r="7" spans="1:19">
      <c r="A7" s="129"/>
      <c r="B7" s="130"/>
      <c r="C7" s="989" t="s">
        <v>212</v>
      </c>
      <c r="D7" s="990"/>
      <c r="E7" s="990"/>
      <c r="F7" s="990"/>
      <c r="G7" s="990"/>
      <c r="H7" s="990"/>
      <c r="I7" s="990"/>
      <c r="J7" s="990"/>
      <c r="K7" s="990"/>
      <c r="L7" s="990"/>
      <c r="M7" s="990"/>
      <c r="N7" s="991"/>
      <c r="O7" s="127"/>
      <c r="P7" s="127"/>
      <c r="Q7" s="127"/>
      <c r="R7" s="127"/>
      <c r="S7" s="127"/>
    </row>
    <row r="8" spans="1:19">
      <c r="A8" s="998" t="s">
        <v>10</v>
      </c>
      <c r="B8" s="998"/>
      <c r="C8" s="992"/>
      <c r="D8" s="993"/>
      <c r="E8" s="993"/>
      <c r="F8" s="993"/>
      <c r="G8" s="993"/>
      <c r="H8" s="993"/>
      <c r="I8" s="993"/>
      <c r="J8" s="993"/>
      <c r="K8" s="993"/>
      <c r="L8" s="993"/>
      <c r="M8" s="993"/>
      <c r="N8" s="994"/>
      <c r="O8" s="127"/>
      <c r="P8" s="127"/>
      <c r="Q8" s="127"/>
      <c r="R8" s="127"/>
      <c r="S8" s="127"/>
    </row>
    <row r="9" spans="1:19">
      <c r="A9" s="998"/>
      <c r="B9" s="998"/>
      <c r="C9" s="992"/>
      <c r="D9" s="993"/>
      <c r="E9" s="993"/>
      <c r="F9" s="993"/>
      <c r="G9" s="993"/>
      <c r="H9" s="993"/>
      <c r="I9" s="993"/>
      <c r="J9" s="993"/>
      <c r="K9" s="993"/>
      <c r="L9" s="993"/>
      <c r="M9" s="993"/>
      <c r="N9" s="994"/>
      <c r="O9" s="127"/>
      <c r="P9" s="127"/>
      <c r="Q9" s="127"/>
      <c r="R9" s="127"/>
      <c r="S9" s="127"/>
    </row>
    <row r="10" spans="1:19">
      <c r="A10" s="998"/>
      <c r="B10" s="998"/>
      <c r="C10" s="992"/>
      <c r="D10" s="993"/>
      <c r="E10" s="993"/>
      <c r="F10" s="993"/>
      <c r="G10" s="993"/>
      <c r="H10" s="993"/>
      <c r="I10" s="993"/>
      <c r="J10" s="993"/>
      <c r="K10" s="993"/>
      <c r="L10" s="993"/>
      <c r="M10" s="993"/>
      <c r="N10" s="994"/>
      <c r="O10" s="127"/>
      <c r="P10" s="127"/>
      <c r="Q10" s="127"/>
      <c r="R10" s="127"/>
      <c r="S10" s="127"/>
    </row>
    <row r="11" spans="1:19">
      <c r="A11" s="998"/>
      <c r="B11" s="998"/>
      <c r="C11" s="992"/>
      <c r="D11" s="993"/>
      <c r="E11" s="993"/>
      <c r="F11" s="993"/>
      <c r="G11" s="993"/>
      <c r="H11" s="993"/>
      <c r="I11" s="993"/>
      <c r="J11" s="993"/>
      <c r="K11" s="993"/>
      <c r="L11" s="993"/>
      <c r="M11" s="993"/>
      <c r="N11" s="994"/>
      <c r="O11" s="127"/>
      <c r="P11" s="127"/>
      <c r="Q11" s="127"/>
      <c r="R11" s="127"/>
      <c r="S11" s="127"/>
    </row>
    <row r="12" spans="1:19">
      <c r="A12" s="998"/>
      <c r="B12" s="998"/>
      <c r="C12" s="992"/>
      <c r="D12" s="993"/>
      <c r="E12" s="993"/>
      <c r="F12" s="993"/>
      <c r="G12" s="993"/>
      <c r="H12" s="993"/>
      <c r="I12" s="993"/>
      <c r="J12" s="993"/>
      <c r="K12" s="993"/>
      <c r="L12" s="993"/>
      <c r="M12" s="993"/>
      <c r="N12" s="994"/>
      <c r="O12" s="127"/>
      <c r="P12" s="127"/>
      <c r="Q12" s="127"/>
      <c r="R12" s="127"/>
      <c r="S12" s="127"/>
    </row>
    <row r="13" spans="1:19">
      <c r="A13" s="999"/>
      <c r="B13" s="1000"/>
      <c r="C13" s="992"/>
      <c r="D13" s="993"/>
      <c r="E13" s="993"/>
      <c r="F13" s="993"/>
      <c r="G13" s="993"/>
      <c r="H13" s="993"/>
      <c r="I13" s="993"/>
      <c r="J13" s="993"/>
      <c r="K13" s="993"/>
      <c r="L13" s="993"/>
      <c r="M13" s="993"/>
      <c r="N13" s="994"/>
      <c r="O13" s="127"/>
      <c r="P13" s="127"/>
      <c r="Q13" s="127"/>
      <c r="R13" s="127"/>
      <c r="S13" s="127"/>
    </row>
    <row r="14" spans="1:19">
      <c r="A14" s="999"/>
      <c r="B14" s="1000"/>
      <c r="C14" s="992"/>
      <c r="D14" s="993"/>
      <c r="E14" s="993"/>
      <c r="F14" s="993"/>
      <c r="G14" s="993"/>
      <c r="H14" s="993"/>
      <c r="I14" s="993"/>
      <c r="J14" s="993"/>
      <c r="K14" s="993"/>
      <c r="L14" s="993"/>
      <c r="M14" s="993"/>
      <c r="N14" s="994"/>
      <c r="O14" s="127"/>
      <c r="P14" s="127"/>
      <c r="Q14" s="127"/>
      <c r="R14" s="127"/>
      <c r="S14" s="127"/>
    </row>
    <row r="15" spans="1:19">
      <c r="A15" s="999"/>
      <c r="B15" s="1000"/>
      <c r="C15" s="992"/>
      <c r="D15" s="993"/>
      <c r="E15" s="993"/>
      <c r="F15" s="993"/>
      <c r="G15" s="993"/>
      <c r="H15" s="993"/>
      <c r="I15" s="993"/>
      <c r="J15" s="993"/>
      <c r="K15" s="993"/>
      <c r="L15" s="993"/>
      <c r="M15" s="993"/>
      <c r="N15" s="994"/>
      <c r="O15" s="127"/>
      <c r="P15" s="127"/>
      <c r="Q15" s="127"/>
      <c r="R15" s="127"/>
      <c r="S15" s="127"/>
    </row>
    <row r="16" spans="1:19">
      <c r="A16" s="1001"/>
      <c r="B16" s="1002"/>
      <c r="C16" s="992"/>
      <c r="D16" s="993"/>
      <c r="E16" s="993"/>
      <c r="F16" s="993"/>
      <c r="G16" s="993"/>
      <c r="H16" s="993"/>
      <c r="I16" s="993"/>
      <c r="J16" s="993"/>
      <c r="K16" s="993"/>
      <c r="L16" s="993"/>
      <c r="M16" s="993"/>
      <c r="N16" s="994"/>
      <c r="O16" s="127"/>
      <c r="P16" s="127"/>
      <c r="Q16" s="127"/>
      <c r="R16" s="127"/>
      <c r="S16" s="127"/>
    </row>
    <row r="17" spans="1:19">
      <c r="A17" s="1001"/>
      <c r="B17" s="1002"/>
      <c r="C17" s="992"/>
      <c r="D17" s="993"/>
      <c r="E17" s="993"/>
      <c r="F17" s="993"/>
      <c r="G17" s="993"/>
      <c r="H17" s="993"/>
      <c r="I17" s="993"/>
      <c r="J17" s="993"/>
      <c r="K17" s="993"/>
      <c r="L17" s="993"/>
      <c r="M17" s="993"/>
      <c r="N17" s="994"/>
      <c r="O17" s="127"/>
      <c r="P17" s="127"/>
      <c r="Q17" s="127"/>
      <c r="R17" s="127"/>
      <c r="S17" s="127"/>
    </row>
    <row r="18" spans="1:19">
      <c r="A18" s="131"/>
      <c r="B18" s="132"/>
      <c r="C18" s="995"/>
      <c r="D18" s="996"/>
      <c r="E18" s="996"/>
      <c r="F18" s="996"/>
      <c r="G18" s="996"/>
      <c r="H18" s="996"/>
      <c r="I18" s="996"/>
      <c r="J18" s="996"/>
      <c r="K18" s="996"/>
      <c r="L18" s="996"/>
      <c r="M18" s="996"/>
      <c r="N18" s="997"/>
      <c r="O18" s="127"/>
      <c r="P18" s="127"/>
      <c r="Q18" s="127"/>
      <c r="R18" s="127"/>
      <c r="S18" s="127"/>
    </row>
    <row r="19" spans="1:19">
      <c r="A19" s="962" t="s">
        <v>140</v>
      </c>
      <c r="B19" s="963"/>
      <c r="C19" s="963"/>
      <c r="D19" s="963"/>
      <c r="E19" s="963"/>
      <c r="F19" s="963"/>
      <c r="G19" s="963"/>
      <c r="H19" s="963"/>
      <c r="I19" s="963"/>
      <c r="J19" s="963"/>
      <c r="K19" s="963"/>
      <c r="L19" s="963"/>
      <c r="M19" s="963"/>
      <c r="N19" s="964"/>
      <c r="O19" s="127"/>
      <c r="P19" s="127"/>
      <c r="Q19" s="127"/>
      <c r="R19" s="127"/>
      <c r="S19" s="127"/>
    </row>
    <row r="20" spans="1:19" ht="15" customHeight="1">
      <c r="A20" s="133">
        <v>1</v>
      </c>
      <c r="B20" s="965" t="s">
        <v>213</v>
      </c>
      <c r="C20" s="966"/>
      <c r="D20" s="966"/>
      <c r="E20" s="966"/>
      <c r="F20" s="966"/>
      <c r="G20" s="967"/>
      <c r="H20" s="133">
        <v>4</v>
      </c>
      <c r="I20" s="968" t="s">
        <v>214</v>
      </c>
      <c r="J20" s="969"/>
      <c r="K20" s="969"/>
      <c r="L20" s="969"/>
      <c r="M20" s="969"/>
      <c r="O20" s="127"/>
      <c r="P20" s="127"/>
      <c r="Q20" s="127"/>
      <c r="R20" s="127"/>
      <c r="S20" s="127"/>
    </row>
    <row r="21" spans="1:19" ht="25.5" customHeight="1">
      <c r="A21" s="134">
        <v>2</v>
      </c>
      <c r="B21" s="970" t="s">
        <v>215</v>
      </c>
      <c r="C21" s="971"/>
      <c r="D21" s="971"/>
      <c r="E21" s="971"/>
      <c r="F21" s="971"/>
      <c r="G21" s="972"/>
      <c r="H21" s="134">
        <v>5</v>
      </c>
      <c r="I21" s="973" t="s">
        <v>216</v>
      </c>
      <c r="J21" s="974"/>
      <c r="K21" s="974"/>
      <c r="L21" s="974"/>
      <c r="M21" s="974"/>
      <c r="N21" s="974"/>
      <c r="O21" s="127"/>
      <c r="P21" s="127"/>
      <c r="Q21" s="127"/>
      <c r="R21" s="127"/>
      <c r="S21" s="127"/>
    </row>
    <row r="22" spans="1:19" ht="24.75" customHeight="1">
      <c r="A22" s="134">
        <v>3</v>
      </c>
      <c r="B22" s="968" t="s">
        <v>217</v>
      </c>
      <c r="C22" s="969"/>
      <c r="D22" s="969"/>
      <c r="E22" s="969"/>
      <c r="F22" s="969"/>
      <c r="G22" s="975"/>
      <c r="H22" s="134">
        <v>6</v>
      </c>
      <c r="I22" s="976" t="s">
        <v>218</v>
      </c>
      <c r="J22" s="977"/>
      <c r="K22" s="977"/>
      <c r="L22" s="977"/>
      <c r="M22" s="977"/>
      <c r="N22" s="978"/>
      <c r="O22" s="127"/>
      <c r="P22" s="127"/>
      <c r="Q22" s="127"/>
      <c r="R22" s="127"/>
      <c r="S22" s="127"/>
    </row>
    <row r="23" spans="1:19">
      <c r="A23" s="135"/>
      <c r="B23" s="968"/>
      <c r="C23" s="969"/>
      <c r="D23" s="969"/>
      <c r="E23" s="969"/>
      <c r="F23" s="969"/>
      <c r="G23" s="975"/>
      <c r="H23" s="135" t="s">
        <v>219</v>
      </c>
      <c r="I23" s="1021"/>
      <c r="J23" s="1022"/>
      <c r="K23" s="1022"/>
      <c r="L23" s="1022"/>
      <c r="M23" s="1022"/>
      <c r="N23" s="1023"/>
      <c r="O23" s="127"/>
      <c r="P23" s="127"/>
      <c r="Q23" s="127"/>
      <c r="R23" s="127"/>
      <c r="S23" s="127"/>
    </row>
    <row r="24" spans="1:19">
      <c r="A24" s="136"/>
      <c r="B24" s="137"/>
      <c r="C24" s="137"/>
      <c r="D24" s="137"/>
      <c r="E24" s="137"/>
      <c r="F24" s="137"/>
      <c r="G24" s="137"/>
      <c r="H24" s="137"/>
      <c r="I24" s="137"/>
      <c r="J24" s="137"/>
      <c r="K24" s="137"/>
      <c r="L24" s="137"/>
      <c r="M24" s="137"/>
      <c r="N24" s="138"/>
      <c r="O24" s="127"/>
      <c r="P24" s="127"/>
      <c r="Q24" s="127"/>
      <c r="R24" s="127"/>
      <c r="S24" s="127"/>
    </row>
    <row r="25" spans="1:19">
      <c r="A25" s="1024" t="s">
        <v>14</v>
      </c>
      <c r="B25" s="1025"/>
      <c r="C25" s="1025"/>
      <c r="D25" s="1025"/>
      <c r="E25" s="1025"/>
      <c r="F25" s="1025"/>
      <c r="G25" s="1025"/>
      <c r="H25" s="1025"/>
      <c r="I25" s="1025"/>
      <c r="J25" s="1025"/>
      <c r="K25" s="1025"/>
      <c r="L25" s="1025"/>
      <c r="M25" s="1025"/>
      <c r="N25" s="1026"/>
      <c r="O25" s="127"/>
      <c r="P25" s="127"/>
      <c r="Q25" s="127"/>
      <c r="R25" s="127"/>
      <c r="S25" s="127"/>
    </row>
    <row r="26" spans="1:19">
      <c r="A26" s="1027" t="s">
        <v>220</v>
      </c>
      <c r="B26" s="1028"/>
      <c r="C26" s="1028"/>
      <c r="D26" s="1028"/>
      <c r="E26" s="1028"/>
      <c r="F26" s="1028"/>
      <c r="G26" s="1028"/>
      <c r="H26" s="1029"/>
      <c r="I26" s="627" t="s">
        <v>16</v>
      </c>
      <c r="J26" s="629"/>
      <c r="K26" s="1030" t="s">
        <v>17</v>
      </c>
      <c r="L26" s="1030"/>
      <c r="M26" s="1030" t="s">
        <v>18</v>
      </c>
      <c r="N26" s="1030"/>
      <c r="O26" s="127"/>
      <c r="P26" s="127"/>
      <c r="Q26" s="127"/>
      <c r="R26" s="127"/>
      <c r="S26" s="127"/>
    </row>
    <row r="27" spans="1:19">
      <c r="A27" s="1003" t="s">
        <v>221</v>
      </c>
      <c r="B27" s="1004"/>
      <c r="C27" s="1004"/>
      <c r="D27" s="1004"/>
      <c r="E27" s="1004"/>
      <c r="F27" s="1004"/>
      <c r="G27" s="1004"/>
      <c r="H27" s="1005"/>
      <c r="I27" s="1006">
        <v>1500</v>
      </c>
      <c r="J27" s="1007"/>
      <c r="K27" s="1008"/>
      <c r="L27" s="1009"/>
      <c r="M27" s="1010"/>
      <c r="N27" s="1011"/>
      <c r="O27" s="127"/>
      <c r="P27" s="127"/>
      <c r="Q27" s="127"/>
      <c r="R27" s="127"/>
      <c r="S27" s="127"/>
    </row>
    <row r="28" spans="1:19">
      <c r="A28" s="1012" t="s">
        <v>278</v>
      </c>
      <c r="B28" s="1013"/>
      <c r="C28" s="1013"/>
      <c r="D28" s="1013"/>
      <c r="E28" s="1013"/>
      <c r="F28" s="1013"/>
      <c r="G28" s="1013"/>
      <c r="H28" s="1014"/>
      <c r="I28" s="1015">
        <v>10</v>
      </c>
      <c r="J28" s="1016"/>
      <c r="K28" s="1017"/>
      <c r="L28" s="1018"/>
      <c r="M28" s="1019"/>
      <c r="N28" s="1020"/>
      <c r="O28" s="127"/>
      <c r="P28" s="127"/>
      <c r="Q28" s="127"/>
      <c r="R28" s="127"/>
      <c r="S28" s="127"/>
    </row>
    <row r="29" spans="1:19">
      <c r="A29" s="1012" t="s">
        <v>222</v>
      </c>
      <c r="B29" s="1013"/>
      <c r="C29" s="1013"/>
      <c r="D29" s="1013"/>
      <c r="E29" s="1013"/>
      <c r="F29" s="1013"/>
      <c r="G29" s="1013"/>
      <c r="H29" s="1014"/>
      <c r="I29" s="1015">
        <v>20</v>
      </c>
      <c r="J29" s="1016"/>
      <c r="K29" s="1038"/>
      <c r="L29" s="1039"/>
      <c r="M29" s="1040"/>
      <c r="N29" s="1041"/>
      <c r="O29" s="127"/>
      <c r="P29" s="127"/>
      <c r="Q29" s="127"/>
      <c r="R29" s="127"/>
      <c r="S29" s="127"/>
    </row>
    <row r="30" spans="1:19">
      <c r="A30" s="1012" t="s">
        <v>223</v>
      </c>
      <c r="B30" s="1013"/>
      <c r="C30" s="1013"/>
      <c r="D30" s="1013"/>
      <c r="E30" s="1013"/>
      <c r="F30" s="1013"/>
      <c r="G30" s="1013"/>
      <c r="H30" s="1014"/>
      <c r="I30" s="1015">
        <v>3000</v>
      </c>
      <c r="J30" s="1016"/>
      <c r="K30" s="1033"/>
      <c r="L30" s="1034"/>
      <c r="M30" s="1035"/>
      <c r="N30" s="1036"/>
      <c r="O30" s="127"/>
      <c r="P30" s="127"/>
      <c r="Q30" s="127"/>
      <c r="R30" s="127"/>
      <c r="S30" s="127"/>
    </row>
    <row r="31" spans="1:19">
      <c r="A31" s="1012" t="s">
        <v>224</v>
      </c>
      <c r="B31" s="1013"/>
      <c r="C31" s="1013"/>
      <c r="D31" s="1013"/>
      <c r="E31" s="1013"/>
      <c r="F31" s="1013"/>
      <c r="G31" s="1013"/>
      <c r="H31" s="1014"/>
      <c r="I31" s="1031">
        <v>30</v>
      </c>
      <c r="J31" s="1032"/>
      <c r="K31" s="1033"/>
      <c r="L31" s="1034"/>
      <c r="M31" s="1035"/>
      <c r="N31" s="1036"/>
      <c r="O31" s="127"/>
      <c r="P31" s="127"/>
      <c r="Q31" s="127"/>
      <c r="R31" s="127"/>
      <c r="S31" s="127"/>
    </row>
    <row r="32" spans="1:19">
      <c r="A32" s="1012" t="s">
        <v>225</v>
      </c>
      <c r="B32" s="1013"/>
      <c r="C32" s="1013"/>
      <c r="D32" s="1013"/>
      <c r="E32" s="1013"/>
      <c r="F32" s="1013"/>
      <c r="G32" s="1013"/>
      <c r="H32" s="1014"/>
      <c r="I32" s="1031">
        <v>30</v>
      </c>
      <c r="J32" s="1032"/>
      <c r="K32" s="1037"/>
      <c r="L32" s="1034"/>
      <c r="M32" s="1035"/>
      <c r="N32" s="1036"/>
      <c r="O32" s="127"/>
      <c r="P32" s="127"/>
      <c r="Q32" s="127"/>
      <c r="R32" s="127"/>
      <c r="S32" s="127"/>
    </row>
    <row r="33" spans="1:19">
      <c r="A33" s="1012" t="s">
        <v>226</v>
      </c>
      <c r="B33" s="1013"/>
      <c r="C33" s="1013"/>
      <c r="D33" s="1013"/>
      <c r="E33" s="1013"/>
      <c r="F33" s="1013"/>
      <c r="G33" s="1013"/>
      <c r="H33" s="1014"/>
      <c r="I33" s="1031">
        <v>40</v>
      </c>
      <c r="J33" s="1032"/>
      <c r="K33" s="1037"/>
      <c r="L33" s="1034"/>
      <c r="M33" s="1035"/>
      <c r="N33" s="1036"/>
      <c r="O33" s="127"/>
      <c r="P33" s="127"/>
      <c r="Q33" s="127"/>
      <c r="R33" s="127"/>
      <c r="S33" s="127"/>
    </row>
    <row r="34" spans="1:19">
      <c r="A34" s="1012" t="s">
        <v>227</v>
      </c>
      <c r="B34" s="1013"/>
      <c r="C34" s="1013"/>
      <c r="D34" s="1013"/>
      <c r="E34" s="1013"/>
      <c r="F34" s="1013"/>
      <c r="G34" s="1013"/>
      <c r="H34" s="1014"/>
      <c r="I34" s="1031">
        <v>50</v>
      </c>
      <c r="J34" s="1032"/>
      <c r="K34" s="1037"/>
      <c r="L34" s="1034"/>
      <c r="M34" s="1035"/>
      <c r="N34" s="1036"/>
      <c r="O34" s="127"/>
      <c r="P34" s="127"/>
      <c r="Q34" s="127"/>
      <c r="R34" s="127"/>
      <c r="S34" s="127"/>
    </row>
    <row r="35" spans="1:19">
      <c r="A35" s="1012" t="s">
        <v>241</v>
      </c>
      <c r="B35" s="1013"/>
      <c r="C35" s="1013"/>
      <c r="D35" s="1013"/>
      <c r="E35" s="1013"/>
      <c r="F35" s="1013"/>
      <c r="G35" s="1013"/>
      <c r="H35" s="1014"/>
      <c r="I35" s="1037">
        <v>30</v>
      </c>
      <c r="J35" s="1034"/>
      <c r="K35" s="1037"/>
      <c r="L35" s="1034"/>
      <c r="M35" s="1035"/>
      <c r="N35" s="1036"/>
      <c r="O35" s="127"/>
      <c r="P35" s="127"/>
      <c r="Q35" s="127"/>
      <c r="R35" s="127"/>
      <c r="S35" s="127"/>
    </row>
    <row r="36" spans="1:19">
      <c r="A36" s="1042" t="s">
        <v>228</v>
      </c>
      <c r="B36" s="1043"/>
      <c r="C36" s="1043"/>
      <c r="D36" s="1043"/>
      <c r="E36" s="1043"/>
      <c r="F36" s="1043"/>
      <c r="G36" s="1043"/>
      <c r="H36" s="1044"/>
      <c r="I36" s="1045" t="s">
        <v>16</v>
      </c>
      <c r="J36" s="1046"/>
      <c r="K36" s="1047" t="s">
        <v>17</v>
      </c>
      <c r="L36" s="1047"/>
      <c r="M36" s="1047" t="s">
        <v>18</v>
      </c>
      <c r="N36" s="1047"/>
      <c r="O36" s="127"/>
      <c r="P36" s="127"/>
      <c r="Q36" s="127"/>
      <c r="R36" s="127"/>
      <c r="S36" s="127"/>
    </row>
    <row r="37" spans="1:19">
      <c r="A37" s="1053" t="s">
        <v>280</v>
      </c>
      <c r="B37" s="1054"/>
      <c r="C37" s="1054"/>
      <c r="D37" s="1054"/>
      <c r="E37" s="1054"/>
      <c r="F37" s="1054"/>
      <c r="G37" s="1054"/>
      <c r="H37" s="1055"/>
      <c r="I37" s="1056">
        <v>45016</v>
      </c>
      <c r="J37" s="1057"/>
      <c r="K37" s="1058"/>
      <c r="L37" s="1059"/>
      <c r="M37" s="1059"/>
      <c r="N37" s="1059"/>
      <c r="O37" s="127"/>
      <c r="P37" s="127"/>
      <c r="Q37" s="127"/>
      <c r="R37" s="127"/>
      <c r="S37" s="127"/>
    </row>
    <row r="38" spans="1:19">
      <c r="A38" s="1003" t="s">
        <v>294</v>
      </c>
      <c r="B38" s="1004"/>
      <c r="C38" s="1004"/>
      <c r="D38" s="1004"/>
      <c r="E38" s="1004"/>
      <c r="F38" s="1004"/>
      <c r="G38" s="1004"/>
      <c r="H38" s="1005"/>
      <c r="I38" s="1056">
        <v>45291</v>
      </c>
      <c r="J38" s="1057"/>
      <c r="K38" s="1060"/>
      <c r="L38" s="1061"/>
      <c r="M38" s="1060"/>
      <c r="N38" s="1061"/>
      <c r="O38" s="127"/>
      <c r="P38" s="127"/>
      <c r="Q38" s="127"/>
      <c r="R38" s="127"/>
      <c r="S38" s="127"/>
    </row>
    <row r="39" spans="1:19">
      <c r="A39" s="1048"/>
      <c r="B39" s="1049"/>
      <c r="C39" s="1049"/>
      <c r="D39" s="1049"/>
      <c r="E39" s="1049"/>
      <c r="F39" s="1049"/>
      <c r="G39" s="1049"/>
      <c r="H39" s="1050"/>
      <c r="I39" s="1051"/>
      <c r="J39" s="1052"/>
      <c r="K39" s="1037"/>
      <c r="L39" s="1034"/>
      <c r="M39" s="1035"/>
      <c r="N39" s="1036"/>
      <c r="O39" s="127"/>
      <c r="P39" s="127"/>
      <c r="Q39" s="127"/>
      <c r="R39" s="127"/>
      <c r="S39" s="127"/>
    </row>
    <row r="40" spans="1:19">
      <c r="A40" s="1042" t="s">
        <v>145</v>
      </c>
      <c r="B40" s="1043"/>
      <c r="C40" s="1043"/>
      <c r="D40" s="1043"/>
      <c r="E40" s="1043"/>
      <c r="F40" s="1043"/>
      <c r="G40" s="1043"/>
      <c r="H40" s="1044"/>
      <c r="I40" s="1045" t="s">
        <v>16</v>
      </c>
      <c r="J40" s="1046"/>
      <c r="K40" s="1047" t="s">
        <v>17</v>
      </c>
      <c r="L40" s="1047"/>
      <c r="M40" s="1047" t="s">
        <v>18</v>
      </c>
      <c r="N40" s="1047"/>
      <c r="O40" s="127"/>
      <c r="P40" s="127"/>
      <c r="Q40" s="127"/>
      <c r="R40" s="127"/>
      <c r="S40" s="127"/>
    </row>
    <row r="41" spans="1:19">
      <c r="A41" s="1065"/>
      <c r="B41" s="1066"/>
      <c r="C41" s="1066"/>
      <c r="D41" s="1066"/>
      <c r="E41" s="1066"/>
      <c r="F41" s="1066"/>
      <c r="G41" s="1066"/>
      <c r="H41" s="1067"/>
      <c r="I41" s="1068"/>
      <c r="J41" s="1069"/>
      <c r="K41" s="1070"/>
      <c r="L41" s="1071"/>
      <c r="M41" s="1070"/>
      <c r="N41" s="1071"/>
      <c r="O41" s="127"/>
      <c r="P41" s="127"/>
      <c r="Q41" s="127"/>
      <c r="R41" s="127"/>
      <c r="S41" s="127"/>
    </row>
    <row r="42" spans="1:19">
      <c r="A42" s="1072" t="s">
        <v>279</v>
      </c>
      <c r="B42" s="1073"/>
      <c r="C42" s="1073"/>
      <c r="D42" s="1073"/>
      <c r="E42" s="1073"/>
      <c r="F42" s="1073"/>
      <c r="G42" s="1073"/>
      <c r="H42" s="1074"/>
      <c r="I42" s="1075">
        <v>110000</v>
      </c>
      <c r="J42" s="1076"/>
      <c r="K42" s="1063"/>
      <c r="L42" s="1034"/>
      <c r="M42" s="1035"/>
      <c r="N42" s="1036"/>
      <c r="O42" s="127"/>
      <c r="P42" s="127"/>
      <c r="Q42" s="127"/>
      <c r="R42" s="127"/>
      <c r="S42" s="127"/>
    </row>
    <row r="43" spans="1:19">
      <c r="A43" s="1012"/>
      <c r="B43" s="1013"/>
      <c r="C43" s="1013"/>
      <c r="D43" s="1013"/>
      <c r="E43" s="1013"/>
      <c r="F43" s="1013"/>
      <c r="G43" s="1013"/>
      <c r="H43" s="1014"/>
      <c r="I43" s="1062"/>
      <c r="J43" s="1052"/>
      <c r="K43" s="1037"/>
      <c r="L43" s="1034"/>
      <c r="M43" s="1035"/>
      <c r="N43" s="1036"/>
      <c r="O43" s="127"/>
      <c r="P43" s="127"/>
      <c r="Q43" s="127"/>
      <c r="R43" s="127"/>
      <c r="S43" s="127"/>
    </row>
    <row r="44" spans="1:19">
      <c r="A44" s="1012"/>
      <c r="B44" s="1013"/>
      <c r="C44" s="1013"/>
      <c r="D44" s="1013"/>
      <c r="E44" s="1013"/>
      <c r="F44" s="1013"/>
      <c r="G44" s="1013"/>
      <c r="H44" s="1014"/>
      <c r="I44" s="1063"/>
      <c r="J44" s="1064"/>
      <c r="K44" s="1037"/>
      <c r="L44" s="1034"/>
      <c r="M44" s="1035"/>
      <c r="N44" s="1036"/>
      <c r="O44" s="127"/>
      <c r="P44" s="127"/>
      <c r="Q44" s="127"/>
      <c r="R44" s="127"/>
      <c r="S44" s="127"/>
    </row>
    <row r="45" spans="1:19">
      <c r="A45" s="1042" t="s">
        <v>229</v>
      </c>
      <c r="B45" s="1043"/>
      <c r="C45" s="1043"/>
      <c r="D45" s="1043"/>
      <c r="E45" s="1043"/>
      <c r="F45" s="1043"/>
      <c r="G45" s="1043"/>
      <c r="H45" s="1044"/>
      <c r="I45" s="1045" t="s">
        <v>16</v>
      </c>
      <c r="J45" s="1046"/>
      <c r="K45" s="1047" t="s">
        <v>17</v>
      </c>
      <c r="L45" s="1047"/>
      <c r="M45" s="1047" t="s">
        <v>18</v>
      </c>
      <c r="N45" s="1047"/>
      <c r="O45" s="127"/>
      <c r="P45" s="127"/>
      <c r="Q45" s="127"/>
      <c r="R45" s="127"/>
      <c r="S45" s="127"/>
    </row>
    <row r="46" spans="1:19">
      <c r="A46" s="1053" t="s">
        <v>281</v>
      </c>
      <c r="B46" s="1054"/>
      <c r="C46" s="1054"/>
      <c r="D46" s="1054"/>
      <c r="E46" s="1054"/>
      <c r="F46" s="1054"/>
      <c r="G46" s="1054"/>
      <c r="H46" s="1055"/>
      <c r="I46" s="657" t="s">
        <v>282</v>
      </c>
      <c r="J46" s="657"/>
      <c r="K46" s="1059"/>
      <c r="L46" s="1059"/>
      <c r="M46" s="1059"/>
      <c r="N46" s="1059"/>
      <c r="O46" s="127"/>
      <c r="P46" s="127"/>
      <c r="Q46" s="127"/>
      <c r="R46" s="127"/>
      <c r="S46" s="127"/>
    </row>
    <row r="47" spans="1:19">
      <c r="A47" s="1003"/>
      <c r="B47" s="1004"/>
      <c r="C47" s="1004"/>
      <c r="D47" s="1004"/>
      <c r="E47" s="1004"/>
      <c r="F47" s="1004"/>
      <c r="G47" s="1004"/>
      <c r="H47" s="1005"/>
      <c r="I47" s="1082"/>
      <c r="J47" s="1083"/>
      <c r="K47" s="1060"/>
      <c r="L47" s="1061"/>
      <c r="M47" s="1060"/>
      <c r="N47" s="1061"/>
      <c r="O47" s="127"/>
      <c r="P47" s="127"/>
      <c r="Q47" s="127"/>
      <c r="R47" s="127"/>
      <c r="S47" s="127"/>
    </row>
    <row r="48" spans="1:19">
      <c r="A48" s="1024" t="s">
        <v>24</v>
      </c>
      <c r="B48" s="1025"/>
      <c r="C48" s="1025"/>
      <c r="D48" s="1025"/>
      <c r="E48" s="1025"/>
      <c r="F48" s="1025"/>
      <c r="G48" s="1025"/>
      <c r="H48" s="1025"/>
      <c r="I48" s="1025"/>
      <c r="J48" s="1025"/>
      <c r="K48" s="1025"/>
      <c r="L48" s="1025"/>
      <c r="M48" s="1025"/>
      <c r="N48" s="1026"/>
      <c r="O48" s="127"/>
      <c r="P48" s="127"/>
      <c r="Q48" s="127"/>
      <c r="R48" s="127"/>
      <c r="S48" s="127"/>
    </row>
    <row r="49" spans="1:19" ht="42.75">
      <c r="A49" s="1077" t="s">
        <v>25</v>
      </c>
      <c r="B49" s="1077"/>
      <c r="C49" s="139" t="s">
        <v>26</v>
      </c>
      <c r="D49" s="139" t="s">
        <v>27</v>
      </c>
      <c r="E49" s="139" t="s">
        <v>28</v>
      </c>
      <c r="F49" s="139" t="s">
        <v>29</v>
      </c>
      <c r="G49" s="139" t="s">
        <v>30</v>
      </c>
      <c r="H49" s="139" t="s">
        <v>31</v>
      </c>
      <c r="I49" s="139" t="s">
        <v>32</v>
      </c>
      <c r="J49" s="139" t="s">
        <v>33</v>
      </c>
      <c r="K49" s="139" t="s">
        <v>34</v>
      </c>
      <c r="L49" s="139" t="s">
        <v>35</v>
      </c>
      <c r="M49" s="139" t="s">
        <v>36</v>
      </c>
      <c r="N49" s="139" t="s">
        <v>37</v>
      </c>
      <c r="O49" s="127"/>
      <c r="P49" s="127"/>
      <c r="Q49" s="127"/>
      <c r="R49" s="127"/>
      <c r="S49" s="127"/>
    </row>
    <row r="50" spans="1:19">
      <c r="A50" s="1078">
        <v>1</v>
      </c>
      <c r="B50" s="1079"/>
      <c r="C50" s="140"/>
      <c r="D50" s="140"/>
      <c r="E50" s="140"/>
      <c r="F50" s="140"/>
      <c r="G50" s="140"/>
      <c r="H50" s="140"/>
      <c r="I50" s="140"/>
      <c r="J50" s="140"/>
      <c r="K50" s="140"/>
      <c r="L50" s="140"/>
      <c r="M50" s="140"/>
      <c r="N50" s="140"/>
      <c r="O50" s="127"/>
      <c r="P50" s="127"/>
      <c r="Q50" s="127"/>
      <c r="R50" s="127"/>
      <c r="S50" s="127"/>
    </row>
    <row r="51" spans="1:19" ht="15.75" thickBot="1">
      <c r="A51" s="1080"/>
      <c r="B51" s="1081"/>
      <c r="C51" s="141"/>
      <c r="D51" s="142"/>
      <c r="E51" s="142"/>
      <c r="F51" s="142"/>
      <c r="G51" s="142"/>
      <c r="H51" s="142"/>
      <c r="I51" s="142"/>
      <c r="J51" s="142"/>
      <c r="K51" s="142"/>
      <c r="L51" s="142"/>
      <c r="M51" s="142"/>
      <c r="N51" s="142"/>
      <c r="O51" s="127"/>
      <c r="P51" s="127"/>
      <c r="Q51" s="127"/>
      <c r="R51" s="127"/>
      <c r="S51" s="127"/>
    </row>
    <row r="52" spans="1:19">
      <c r="A52" s="1078">
        <v>2</v>
      </c>
      <c r="B52" s="1079"/>
      <c r="C52" s="143"/>
      <c r="D52" s="144"/>
      <c r="E52" s="145"/>
      <c r="F52" s="145"/>
      <c r="G52" s="145"/>
      <c r="H52" s="145"/>
      <c r="I52" s="145"/>
      <c r="J52" s="145"/>
      <c r="K52" s="145"/>
      <c r="L52" s="145"/>
      <c r="M52" s="145"/>
      <c r="N52" s="145"/>
      <c r="O52" s="127"/>
      <c r="P52" s="127"/>
      <c r="Q52" s="127"/>
      <c r="R52" s="127"/>
      <c r="S52" s="127"/>
    </row>
    <row r="53" spans="1:19" ht="15.75" thickBot="1">
      <c r="A53" s="1080"/>
      <c r="B53" s="1081"/>
      <c r="C53" s="142"/>
      <c r="D53" s="142"/>
      <c r="E53" s="142"/>
      <c r="F53" s="142"/>
      <c r="G53" s="142"/>
      <c r="H53" s="142"/>
      <c r="I53" s="142"/>
      <c r="J53" s="142"/>
      <c r="K53" s="142"/>
      <c r="L53" s="142"/>
      <c r="M53" s="142"/>
      <c r="N53" s="142"/>
      <c r="O53" s="127"/>
      <c r="P53" s="127"/>
      <c r="Q53" s="127"/>
      <c r="R53" s="127"/>
      <c r="S53" s="127"/>
    </row>
    <row r="54" spans="1:19">
      <c r="A54" s="1078">
        <v>3</v>
      </c>
      <c r="B54" s="1079"/>
      <c r="C54" s="144"/>
      <c r="D54" s="144"/>
      <c r="E54" s="144"/>
      <c r="F54" s="145"/>
      <c r="G54" s="145"/>
      <c r="H54" s="145"/>
      <c r="I54" s="145"/>
      <c r="J54" s="145"/>
      <c r="K54" s="145"/>
      <c r="L54" s="144"/>
      <c r="M54" s="144"/>
      <c r="N54" s="144"/>
      <c r="O54" s="127"/>
      <c r="P54" s="127"/>
      <c r="Q54" s="127"/>
      <c r="R54" s="127"/>
      <c r="S54" s="127"/>
    </row>
    <row r="55" spans="1:19" ht="15.75" thickBot="1">
      <c r="A55" s="1080"/>
      <c r="B55" s="1081"/>
      <c r="C55" s="142"/>
      <c r="D55" s="142"/>
      <c r="E55" s="142"/>
      <c r="F55" s="142"/>
      <c r="G55" s="142"/>
      <c r="H55" s="142"/>
      <c r="I55" s="142"/>
      <c r="J55" s="142"/>
      <c r="K55" s="142"/>
      <c r="L55" s="142"/>
      <c r="M55" s="142"/>
      <c r="N55" s="142"/>
      <c r="O55" s="127"/>
      <c r="P55" s="127"/>
      <c r="Q55" s="127"/>
      <c r="R55" s="127"/>
      <c r="S55" s="127"/>
    </row>
    <row r="56" spans="1:19">
      <c r="A56" s="1078">
        <v>4</v>
      </c>
      <c r="B56" s="1079"/>
      <c r="C56" s="146"/>
      <c r="D56" s="146"/>
      <c r="E56" s="146"/>
      <c r="F56" s="146"/>
      <c r="G56" s="146"/>
      <c r="H56" s="146"/>
      <c r="I56" s="146"/>
      <c r="J56" s="146"/>
      <c r="K56" s="146"/>
      <c r="L56" s="146"/>
      <c r="M56" s="146"/>
      <c r="N56" s="146"/>
      <c r="O56" s="127"/>
      <c r="P56" s="127"/>
      <c r="Q56" s="127"/>
      <c r="R56" s="127"/>
      <c r="S56" s="127"/>
    </row>
    <row r="57" spans="1:19" ht="15.75" thickBot="1">
      <c r="A57" s="1080"/>
      <c r="B57" s="1081"/>
      <c r="C57" s="142"/>
      <c r="D57" s="142"/>
      <c r="E57" s="142"/>
      <c r="F57" s="142"/>
      <c r="G57" s="142"/>
      <c r="H57" s="142"/>
      <c r="I57" s="142"/>
      <c r="J57" s="142"/>
      <c r="K57" s="142"/>
      <c r="L57" s="142"/>
      <c r="M57" s="142"/>
      <c r="N57" s="142"/>
      <c r="O57" s="127"/>
      <c r="P57" s="127"/>
      <c r="Q57" s="127"/>
      <c r="R57" s="127"/>
      <c r="S57" s="127"/>
    </row>
    <row r="58" spans="1:19">
      <c r="A58" s="1078">
        <v>5</v>
      </c>
      <c r="B58" s="1079"/>
      <c r="C58" s="147"/>
      <c r="D58" s="147"/>
      <c r="E58" s="147"/>
      <c r="F58" s="147"/>
      <c r="G58" s="147"/>
      <c r="H58" s="147"/>
      <c r="I58" s="147"/>
      <c r="J58" s="147"/>
      <c r="K58" s="147"/>
      <c r="L58" s="147"/>
      <c r="M58" s="147"/>
      <c r="N58" s="147"/>
      <c r="O58" s="127"/>
      <c r="P58" s="127"/>
      <c r="Q58" s="127"/>
      <c r="R58" s="127"/>
      <c r="S58" s="127"/>
    </row>
    <row r="59" spans="1:19" ht="15.75" thickBot="1">
      <c r="A59" s="1080"/>
      <c r="B59" s="1081"/>
      <c r="C59" s="142"/>
      <c r="D59" s="142"/>
      <c r="E59" s="142"/>
      <c r="F59" s="142"/>
      <c r="G59" s="142"/>
      <c r="H59" s="142"/>
      <c r="I59" s="142"/>
      <c r="J59" s="142"/>
      <c r="K59" s="142"/>
      <c r="L59" s="142"/>
      <c r="M59" s="142"/>
      <c r="N59" s="142"/>
      <c r="O59" s="127"/>
      <c r="P59" s="127"/>
      <c r="Q59" s="127"/>
      <c r="R59" s="127"/>
      <c r="S59" s="127"/>
    </row>
    <row r="60" spans="1:19">
      <c r="A60" s="1078"/>
      <c r="B60" s="1079"/>
      <c r="C60" s="144"/>
      <c r="D60" s="144"/>
      <c r="E60" s="144"/>
      <c r="F60" s="144"/>
      <c r="G60" s="144"/>
      <c r="H60" s="144"/>
      <c r="I60" s="144"/>
      <c r="J60" s="144"/>
      <c r="K60" s="144"/>
      <c r="L60" s="144"/>
      <c r="M60" s="144"/>
      <c r="N60" s="144"/>
      <c r="O60" s="127"/>
      <c r="P60" s="127"/>
      <c r="Q60" s="127"/>
      <c r="R60" s="127"/>
      <c r="S60" s="127"/>
    </row>
    <row r="61" spans="1:19" ht="15.75" thickBot="1">
      <c r="A61" s="1080"/>
      <c r="B61" s="1081"/>
      <c r="C61" s="148"/>
      <c r="D61" s="148"/>
      <c r="E61" s="148"/>
      <c r="F61" s="148"/>
      <c r="G61" s="148"/>
      <c r="H61" s="148"/>
      <c r="I61" s="148"/>
      <c r="J61" s="148"/>
      <c r="K61" s="148"/>
      <c r="L61" s="148"/>
      <c r="M61" s="148"/>
      <c r="N61" s="148"/>
      <c r="O61" s="127"/>
      <c r="P61" s="127"/>
      <c r="Q61" s="127"/>
      <c r="R61" s="127"/>
      <c r="S61" s="127"/>
    </row>
    <row r="62" spans="1:19">
      <c r="A62" s="1078"/>
      <c r="B62" s="1079"/>
      <c r="C62" s="144"/>
      <c r="D62" s="144"/>
      <c r="E62" s="144"/>
      <c r="F62" s="144"/>
      <c r="G62" s="144"/>
      <c r="H62" s="144"/>
      <c r="I62" s="144"/>
      <c r="J62" s="144"/>
      <c r="K62" s="144"/>
      <c r="L62" s="144"/>
      <c r="M62" s="144"/>
      <c r="N62" s="144"/>
      <c r="O62" s="127"/>
      <c r="P62" s="127"/>
      <c r="Q62" s="127"/>
      <c r="R62" s="127"/>
      <c r="S62" s="127"/>
    </row>
    <row r="63" spans="1:19" ht="15.75" thickBot="1">
      <c r="A63" s="1080"/>
      <c r="B63" s="1081"/>
      <c r="C63" s="148"/>
      <c r="D63" s="148"/>
      <c r="E63" s="148"/>
      <c r="F63" s="148"/>
      <c r="G63" s="148"/>
      <c r="H63" s="148"/>
      <c r="I63" s="148"/>
      <c r="J63" s="148"/>
      <c r="K63" s="148"/>
      <c r="L63" s="148"/>
      <c r="M63" s="148"/>
      <c r="N63" s="148"/>
      <c r="O63" s="127"/>
      <c r="P63" s="127"/>
      <c r="Q63" s="127"/>
      <c r="R63" s="127"/>
      <c r="S63" s="127"/>
    </row>
    <row r="64" spans="1:19">
      <c r="A64" s="1078"/>
      <c r="B64" s="1079"/>
      <c r="C64" s="144"/>
      <c r="D64" s="144"/>
      <c r="E64" s="144"/>
      <c r="F64" s="144"/>
      <c r="G64" s="144"/>
      <c r="H64" s="144"/>
      <c r="I64" s="144"/>
      <c r="J64" s="144"/>
      <c r="K64" s="144"/>
      <c r="L64" s="144"/>
      <c r="M64" s="144"/>
      <c r="N64" s="144"/>
      <c r="O64" s="127"/>
      <c r="P64" s="127"/>
      <c r="Q64" s="127"/>
      <c r="R64" s="127"/>
      <c r="S64" s="127"/>
    </row>
    <row r="65" spans="1:19" ht="15.75" thickBot="1">
      <c r="A65" s="1080"/>
      <c r="B65" s="1081"/>
      <c r="C65" s="149"/>
      <c r="D65" s="149"/>
      <c r="E65" s="149"/>
      <c r="F65" s="149"/>
      <c r="G65" s="149"/>
      <c r="H65" s="149"/>
      <c r="I65" s="149"/>
      <c r="J65" s="149"/>
      <c r="K65" s="149"/>
      <c r="L65" s="149"/>
      <c r="M65" s="149"/>
      <c r="N65" s="149"/>
      <c r="O65" s="127"/>
      <c r="P65" s="127"/>
      <c r="Q65" s="127"/>
      <c r="R65" s="127"/>
      <c r="S65" s="127"/>
    </row>
    <row r="66" spans="1:19">
      <c r="A66" s="127"/>
      <c r="B66" s="127"/>
      <c r="C66" s="127"/>
      <c r="D66" s="127"/>
      <c r="E66" s="127"/>
      <c r="F66" s="127"/>
      <c r="G66" s="127"/>
      <c r="H66" s="127"/>
      <c r="I66" s="127"/>
      <c r="J66" s="127"/>
      <c r="K66" s="127"/>
      <c r="L66" s="127"/>
      <c r="M66" s="127"/>
      <c r="N66" s="127"/>
      <c r="O66" s="127"/>
      <c r="P66" s="127"/>
      <c r="Q66" s="127"/>
      <c r="R66" s="127"/>
      <c r="S66" s="127"/>
    </row>
    <row r="67" spans="1:19">
      <c r="A67" s="1085" t="s">
        <v>39</v>
      </c>
      <c r="B67" s="1086"/>
      <c r="C67" s="1086"/>
      <c r="D67" s="1086"/>
      <c r="E67" s="1087" t="s">
        <v>230</v>
      </c>
      <c r="F67" s="1087"/>
      <c r="G67" s="1088"/>
      <c r="H67" s="1024" t="s">
        <v>39</v>
      </c>
      <c r="I67" s="1025"/>
      <c r="J67" s="1025"/>
      <c r="K67" s="1025"/>
      <c r="L67" s="1089">
        <v>43373</v>
      </c>
      <c r="M67" s="1087"/>
      <c r="N67" s="1088"/>
      <c r="O67" s="127"/>
      <c r="P67" s="127"/>
      <c r="Q67" s="127"/>
      <c r="R67" s="127"/>
      <c r="S67" s="127"/>
    </row>
    <row r="68" spans="1:19">
      <c r="A68" s="1077" t="s">
        <v>40</v>
      </c>
      <c r="B68" s="1077"/>
      <c r="C68" s="1077"/>
      <c r="D68" s="1077"/>
      <c r="E68" s="1077"/>
      <c r="F68" s="1084"/>
      <c r="G68" s="1084"/>
      <c r="H68" s="1077" t="s">
        <v>40</v>
      </c>
      <c r="I68" s="1077"/>
      <c r="J68" s="1077"/>
      <c r="K68" s="1077"/>
      <c r="L68" s="1077"/>
      <c r="M68" s="1084"/>
      <c r="N68" s="1084"/>
      <c r="O68" s="127"/>
      <c r="P68" s="127"/>
      <c r="Q68" s="127"/>
      <c r="R68" s="127"/>
      <c r="S68" s="127"/>
    </row>
    <row r="69" spans="1:19">
      <c r="A69" s="1077" t="s">
        <v>41</v>
      </c>
      <c r="B69" s="1077"/>
      <c r="C69" s="1077"/>
      <c r="D69" s="1077"/>
      <c r="E69" s="1077"/>
      <c r="F69" s="1084"/>
      <c r="G69" s="1084"/>
      <c r="H69" s="1077" t="s">
        <v>41</v>
      </c>
      <c r="I69" s="1077"/>
      <c r="J69" s="1077"/>
      <c r="K69" s="1077"/>
      <c r="L69" s="1077"/>
      <c r="M69" s="1084"/>
      <c r="N69" s="1084"/>
      <c r="O69" s="127"/>
      <c r="P69" s="127"/>
      <c r="Q69" s="127"/>
      <c r="R69" s="127"/>
      <c r="S69" s="127"/>
    </row>
    <row r="70" spans="1:19">
      <c r="A70" s="1085" t="s">
        <v>39</v>
      </c>
      <c r="B70" s="1086"/>
      <c r="C70" s="1086"/>
      <c r="D70" s="1086"/>
      <c r="E70" s="1087"/>
      <c r="F70" s="1087"/>
      <c r="G70" s="1088"/>
      <c r="H70" s="1024" t="s">
        <v>42</v>
      </c>
      <c r="I70" s="1025"/>
      <c r="J70" s="1025"/>
      <c r="K70" s="1025"/>
      <c r="L70" s="1089">
        <v>43465</v>
      </c>
      <c r="M70" s="1087"/>
      <c r="N70" s="1088"/>
      <c r="O70" s="127"/>
      <c r="P70" s="127"/>
      <c r="Q70" s="127"/>
      <c r="R70" s="127"/>
      <c r="S70" s="127"/>
    </row>
    <row r="71" spans="1:19">
      <c r="A71" s="1077" t="s">
        <v>40</v>
      </c>
      <c r="B71" s="1077"/>
      <c r="C71" s="1077"/>
      <c r="D71" s="1077"/>
      <c r="E71" s="1077"/>
      <c r="F71" s="1084"/>
      <c r="G71" s="1084"/>
      <c r="H71" s="1077" t="s">
        <v>40</v>
      </c>
      <c r="I71" s="1077"/>
      <c r="J71" s="1077"/>
      <c r="K71" s="1077"/>
      <c r="L71" s="1077"/>
      <c r="M71" s="1084"/>
      <c r="N71" s="1084"/>
      <c r="O71" s="127"/>
      <c r="P71" s="127"/>
      <c r="Q71" s="127"/>
      <c r="R71" s="127"/>
      <c r="S71" s="127"/>
    </row>
    <row r="72" spans="1:19">
      <c r="A72" s="1077" t="s">
        <v>41</v>
      </c>
      <c r="B72" s="1077"/>
      <c r="C72" s="1077"/>
      <c r="D72" s="1077"/>
      <c r="E72" s="1077"/>
      <c r="F72" s="1084"/>
      <c r="G72" s="1084"/>
      <c r="H72" s="1077" t="s">
        <v>41</v>
      </c>
      <c r="I72" s="1077"/>
      <c r="J72" s="1077"/>
      <c r="K72" s="1077"/>
      <c r="L72" s="1077"/>
      <c r="M72" s="1084"/>
      <c r="N72" s="1084"/>
      <c r="O72" s="127"/>
      <c r="P72" s="127"/>
      <c r="Q72" s="127"/>
      <c r="R72" s="127"/>
      <c r="S72" s="127"/>
    </row>
    <row r="73" spans="1:19">
      <c r="A73" s="127"/>
      <c r="B73" s="127"/>
      <c r="C73" s="127"/>
      <c r="D73" s="127"/>
      <c r="E73" s="127"/>
      <c r="F73" s="127"/>
      <c r="G73" s="127"/>
      <c r="H73" s="127"/>
      <c r="I73" s="127"/>
      <c r="J73" s="127"/>
      <c r="K73" s="127"/>
      <c r="L73" s="127"/>
      <c r="M73" s="127"/>
      <c r="N73" s="127"/>
      <c r="O73" s="127"/>
      <c r="P73" s="127"/>
      <c r="Q73" s="127"/>
      <c r="R73" s="127"/>
      <c r="S73" s="127"/>
    </row>
    <row r="74" spans="1:19">
      <c r="A74" s="1090" t="s">
        <v>43</v>
      </c>
      <c r="B74" s="1090"/>
      <c r="C74" s="1090"/>
      <c r="D74" s="1090"/>
      <c r="E74" s="1090"/>
      <c r="F74" s="1090"/>
      <c r="G74" s="1090"/>
      <c r="H74" s="1090" t="s">
        <v>231</v>
      </c>
      <c r="I74" s="1090"/>
      <c r="J74" s="1090"/>
      <c r="K74" s="1090"/>
      <c r="L74" s="1090"/>
      <c r="M74" s="1090"/>
      <c r="N74" s="1090"/>
      <c r="O74" s="127"/>
      <c r="P74" s="127"/>
      <c r="Q74" s="127"/>
      <c r="R74" s="127"/>
      <c r="S74" s="127"/>
    </row>
    <row r="75" spans="1:19">
      <c r="A75" s="1077" t="s">
        <v>44</v>
      </c>
      <c r="B75" s="1077"/>
      <c r="C75" s="1091" t="s">
        <v>232</v>
      </c>
      <c r="D75" s="1092"/>
      <c r="E75" s="1092"/>
      <c r="F75" s="1092"/>
      <c r="G75" s="1093"/>
      <c r="H75" s="1077" t="s">
        <v>45</v>
      </c>
      <c r="I75" s="1077"/>
      <c r="J75" s="1100"/>
      <c r="K75" s="1101"/>
      <c r="L75" s="1101"/>
      <c r="M75" s="1101"/>
      <c r="N75" s="1102"/>
      <c r="O75" s="127"/>
      <c r="P75" s="127"/>
      <c r="Q75" s="127"/>
      <c r="R75" s="127"/>
      <c r="S75" s="127"/>
    </row>
    <row r="76" spans="1:19">
      <c r="A76" s="1077"/>
      <c r="B76" s="1077"/>
      <c r="C76" s="1094"/>
      <c r="D76" s="1095"/>
      <c r="E76" s="1095"/>
      <c r="F76" s="1095"/>
      <c r="G76" s="1096"/>
      <c r="H76" s="1077"/>
      <c r="I76" s="1077"/>
      <c r="J76" s="1103"/>
      <c r="K76" s="1104"/>
      <c r="L76" s="1104"/>
      <c r="M76" s="1104"/>
      <c r="N76" s="1105"/>
      <c r="O76" s="127"/>
      <c r="P76" s="127"/>
      <c r="Q76" s="127"/>
      <c r="R76" s="127"/>
      <c r="S76" s="127"/>
    </row>
    <row r="77" spans="1:19">
      <c r="A77" s="1077"/>
      <c r="B77" s="1077"/>
      <c r="C77" s="1097"/>
      <c r="D77" s="1098"/>
      <c r="E77" s="1098"/>
      <c r="F77" s="1098"/>
      <c r="G77" s="1099"/>
      <c r="H77" s="1077"/>
      <c r="I77" s="1077"/>
      <c r="J77" s="1106"/>
      <c r="K77" s="1107"/>
      <c r="L77" s="1107"/>
      <c r="M77" s="1107"/>
      <c r="N77" s="1108"/>
      <c r="O77" s="127"/>
      <c r="P77" s="127"/>
      <c r="Q77" s="127"/>
      <c r="R77" s="127"/>
      <c r="S77" s="127"/>
    </row>
    <row r="78" spans="1:19">
      <c r="A78" s="1077" t="s">
        <v>46</v>
      </c>
      <c r="B78" s="1077"/>
      <c r="C78" s="1091" t="s">
        <v>233</v>
      </c>
      <c r="D78" s="1092"/>
      <c r="E78" s="1092"/>
      <c r="F78" s="1092"/>
      <c r="G78" s="1093"/>
      <c r="H78" s="1077" t="s">
        <v>46</v>
      </c>
      <c r="I78" s="1077"/>
      <c r="J78" s="1091"/>
      <c r="K78" s="1092"/>
      <c r="L78" s="1092"/>
      <c r="M78" s="1092"/>
      <c r="N78" s="1093"/>
      <c r="O78" s="127"/>
      <c r="P78" s="127"/>
      <c r="Q78" s="127"/>
      <c r="R78" s="127"/>
      <c r="S78" s="127"/>
    </row>
    <row r="79" spans="1:19">
      <c r="A79" s="1077"/>
      <c r="B79" s="1077"/>
      <c r="C79" s="1094"/>
      <c r="D79" s="1095"/>
      <c r="E79" s="1095"/>
      <c r="F79" s="1095"/>
      <c r="G79" s="1096"/>
      <c r="H79" s="1077"/>
      <c r="I79" s="1077"/>
      <c r="J79" s="1094"/>
      <c r="K79" s="1095"/>
      <c r="L79" s="1095"/>
      <c r="M79" s="1095"/>
      <c r="N79" s="1096"/>
      <c r="O79" s="127"/>
      <c r="P79" s="127"/>
      <c r="Q79" s="127"/>
      <c r="R79" s="127"/>
      <c r="S79" s="127"/>
    </row>
    <row r="80" spans="1:19">
      <c r="A80" s="1077"/>
      <c r="B80" s="1077"/>
      <c r="C80" s="1097"/>
      <c r="D80" s="1098"/>
      <c r="E80" s="1098"/>
      <c r="F80" s="1098"/>
      <c r="G80" s="1099"/>
      <c r="H80" s="1077"/>
      <c r="I80" s="1077"/>
      <c r="J80" s="1097"/>
      <c r="K80" s="1098"/>
      <c r="L80" s="1098"/>
      <c r="M80" s="1098"/>
      <c r="N80" s="1099"/>
      <c r="O80" s="141"/>
      <c r="P80" s="127"/>
      <c r="Q80" s="127"/>
      <c r="R80" s="127"/>
      <c r="S80" s="127"/>
    </row>
    <row r="81" spans="1:19">
      <c r="A81" s="1090" t="s">
        <v>47</v>
      </c>
      <c r="B81" s="1090"/>
      <c r="C81" s="1090"/>
      <c r="D81" s="1090"/>
      <c r="E81" s="1090"/>
      <c r="F81" s="1090"/>
      <c r="G81" s="1090"/>
      <c r="H81" s="1090" t="s">
        <v>47</v>
      </c>
      <c r="I81" s="1090"/>
      <c r="J81" s="1090"/>
      <c r="K81" s="1090"/>
      <c r="L81" s="1090"/>
      <c r="M81" s="1090"/>
      <c r="N81" s="1090"/>
      <c r="O81" s="141"/>
      <c r="P81" s="127"/>
      <c r="Q81" s="127"/>
      <c r="R81" s="127"/>
      <c r="S81" s="127"/>
    </row>
    <row r="82" spans="1:19">
      <c r="A82" s="1077" t="s">
        <v>48</v>
      </c>
      <c r="B82" s="1077"/>
      <c r="C82" s="1091"/>
      <c r="D82" s="1092"/>
      <c r="E82" s="1092"/>
      <c r="F82" s="1092"/>
      <c r="G82" s="1093"/>
      <c r="H82" s="1077" t="s">
        <v>49</v>
      </c>
      <c r="I82" s="1077"/>
      <c r="J82" s="1091"/>
      <c r="K82" s="1092"/>
      <c r="L82" s="1092"/>
      <c r="M82" s="1092"/>
      <c r="N82" s="1093"/>
      <c r="O82" s="141"/>
      <c r="P82" s="127"/>
      <c r="Q82" s="127"/>
      <c r="R82" s="127"/>
      <c r="S82" s="127"/>
    </row>
    <row r="83" spans="1:19">
      <c r="A83" s="1077"/>
      <c r="B83" s="1077"/>
      <c r="C83" s="1094"/>
      <c r="D83" s="1095"/>
      <c r="E83" s="1095"/>
      <c r="F83" s="1095"/>
      <c r="G83" s="1096"/>
      <c r="H83" s="1077"/>
      <c r="I83" s="1077"/>
      <c r="J83" s="1094"/>
      <c r="K83" s="1095"/>
      <c r="L83" s="1095"/>
      <c r="M83" s="1095"/>
      <c r="N83" s="1096"/>
      <c r="O83" s="141"/>
      <c r="P83" s="127"/>
      <c r="Q83" s="127"/>
      <c r="R83" s="127"/>
      <c r="S83" s="127"/>
    </row>
    <row r="84" spans="1:19">
      <c r="A84" s="1077"/>
      <c r="B84" s="1077"/>
      <c r="C84" s="1097"/>
      <c r="D84" s="1098"/>
      <c r="E84" s="1098"/>
      <c r="F84" s="1098"/>
      <c r="G84" s="1099"/>
      <c r="H84" s="1077"/>
      <c r="I84" s="1077"/>
      <c r="J84" s="1097"/>
      <c r="K84" s="1098"/>
      <c r="L84" s="1098"/>
      <c r="M84" s="1098"/>
      <c r="N84" s="1099"/>
      <c r="O84" s="141"/>
      <c r="P84" s="127"/>
      <c r="Q84" s="127"/>
      <c r="R84" s="127"/>
      <c r="S84" s="127"/>
    </row>
    <row r="85" spans="1:19">
      <c r="A85" s="1077" t="s">
        <v>50</v>
      </c>
      <c r="B85" s="1077"/>
      <c r="C85" s="1091"/>
      <c r="D85" s="1092"/>
      <c r="E85" s="1092"/>
      <c r="F85" s="1092"/>
      <c r="G85" s="1093"/>
      <c r="H85" s="1077" t="s">
        <v>50</v>
      </c>
      <c r="I85" s="1077"/>
      <c r="J85" s="1091"/>
      <c r="K85" s="1092"/>
      <c r="L85" s="1092"/>
      <c r="M85" s="1092"/>
      <c r="N85" s="1093"/>
      <c r="O85" s="141"/>
      <c r="P85" s="127"/>
      <c r="Q85" s="127"/>
      <c r="R85" s="127"/>
      <c r="S85" s="127"/>
    </row>
    <row r="86" spans="1:19">
      <c r="A86" s="1077"/>
      <c r="B86" s="1077"/>
      <c r="C86" s="1094"/>
      <c r="D86" s="1095"/>
      <c r="E86" s="1095"/>
      <c r="F86" s="1095"/>
      <c r="G86" s="1096"/>
      <c r="H86" s="1077"/>
      <c r="I86" s="1077"/>
      <c r="J86" s="1094"/>
      <c r="K86" s="1095"/>
      <c r="L86" s="1095"/>
      <c r="M86" s="1095"/>
      <c r="N86" s="1096"/>
      <c r="O86" s="141"/>
      <c r="P86" s="127"/>
      <c r="Q86" s="127"/>
      <c r="R86" s="127"/>
      <c r="S86" s="127"/>
    </row>
    <row r="87" spans="1:19">
      <c r="A87" s="1077"/>
      <c r="B87" s="1077"/>
      <c r="C87" s="1097"/>
      <c r="D87" s="1098"/>
      <c r="E87" s="1098"/>
      <c r="F87" s="1098"/>
      <c r="G87" s="1099"/>
      <c r="H87" s="1077"/>
      <c r="I87" s="1077"/>
      <c r="J87" s="1097"/>
      <c r="K87" s="1098"/>
      <c r="L87" s="1098"/>
      <c r="M87" s="1098"/>
      <c r="N87" s="1099"/>
      <c r="O87" s="141"/>
      <c r="P87" s="127"/>
      <c r="Q87" s="127"/>
      <c r="R87" s="127"/>
      <c r="S87" s="127"/>
    </row>
    <row r="88" spans="1:19">
      <c r="A88" s="127"/>
      <c r="B88" s="127"/>
      <c r="C88" s="127"/>
      <c r="D88" s="127"/>
      <c r="E88" s="127"/>
      <c r="F88" s="127"/>
      <c r="G88" s="127"/>
      <c r="H88" s="127"/>
      <c r="I88" s="127"/>
      <c r="J88" s="127"/>
      <c r="K88" s="127"/>
      <c r="L88" s="127"/>
      <c r="M88" s="127"/>
      <c r="N88" s="127"/>
      <c r="O88" s="127"/>
      <c r="P88" s="127"/>
      <c r="Q88" s="127"/>
      <c r="R88" s="127"/>
      <c r="S88" s="127"/>
    </row>
    <row r="89" spans="1:19">
      <c r="A89" s="1024" t="s">
        <v>234</v>
      </c>
      <c r="B89" s="1025"/>
      <c r="C89" s="1025"/>
      <c r="D89" s="1025"/>
      <c r="E89" s="1025"/>
      <c r="F89" s="1025"/>
      <c r="G89" s="1025"/>
      <c r="H89" s="1025"/>
      <c r="I89" s="1025"/>
      <c r="J89" s="1025"/>
      <c r="K89" s="1025"/>
      <c r="L89" s="1025"/>
      <c r="M89" s="1025"/>
      <c r="N89" s="1026"/>
      <c r="O89" s="141"/>
      <c r="P89" s="127"/>
      <c r="Q89" s="127"/>
      <c r="R89" s="127"/>
      <c r="S89" s="127"/>
    </row>
    <row r="90" spans="1:19" ht="27.75" customHeight="1">
      <c r="A90" s="150" t="s">
        <v>52</v>
      </c>
      <c r="B90" s="1109" t="s">
        <v>53</v>
      </c>
      <c r="C90" s="1109"/>
      <c r="D90" s="1109"/>
      <c r="E90" s="1109"/>
      <c r="F90" s="1109"/>
      <c r="G90" s="1109" t="s">
        <v>54</v>
      </c>
      <c r="H90" s="1109"/>
      <c r="I90" s="1110" t="s">
        <v>55</v>
      </c>
      <c r="J90" s="1110"/>
      <c r="K90" s="1110" t="s">
        <v>56</v>
      </c>
      <c r="L90" s="1110"/>
      <c r="M90" s="1111" t="s">
        <v>57</v>
      </c>
      <c r="N90" s="1111"/>
      <c r="O90" s="141"/>
      <c r="P90" s="127"/>
      <c r="Q90" s="127"/>
      <c r="R90" s="127"/>
      <c r="S90" s="127"/>
    </row>
    <row r="91" spans="1:19">
      <c r="A91" s="151" t="s">
        <v>172</v>
      </c>
      <c r="B91" s="1112" t="s">
        <v>235</v>
      </c>
      <c r="C91" s="1113"/>
      <c r="D91" s="1113"/>
      <c r="E91" s="1113"/>
      <c r="F91" s="1114"/>
      <c r="G91" s="1115">
        <v>1</v>
      </c>
      <c r="H91" s="1116"/>
      <c r="I91" s="1117"/>
      <c r="J91" s="1118"/>
      <c r="K91" s="1119"/>
      <c r="L91" s="1120"/>
      <c r="M91" s="1121"/>
      <c r="N91" s="1122"/>
      <c r="O91" s="152"/>
      <c r="P91" s="127"/>
      <c r="Q91" s="127"/>
      <c r="R91" s="127"/>
      <c r="S91" s="127"/>
    </row>
    <row r="92" spans="1:19">
      <c r="A92" s="151" t="s">
        <v>236</v>
      </c>
      <c r="B92" s="1112" t="s">
        <v>237</v>
      </c>
      <c r="C92" s="1113"/>
      <c r="D92" s="1113"/>
      <c r="E92" s="1113"/>
      <c r="F92" s="1114"/>
      <c r="G92" s="1115">
        <v>1</v>
      </c>
      <c r="H92" s="1116"/>
      <c r="I92" s="1117"/>
      <c r="J92" s="1118"/>
      <c r="K92" s="1119"/>
      <c r="L92" s="1120"/>
      <c r="M92" s="1121"/>
      <c r="N92" s="1122"/>
      <c r="O92" s="141"/>
      <c r="P92" s="127"/>
      <c r="Q92" s="127"/>
      <c r="R92" s="127"/>
      <c r="S92" s="127"/>
    </row>
    <row r="93" spans="1:19">
      <c r="A93" s="151" t="s">
        <v>236</v>
      </c>
      <c r="B93" s="1112" t="s">
        <v>238</v>
      </c>
      <c r="C93" s="1113"/>
      <c r="D93" s="1113"/>
      <c r="E93" s="1113"/>
      <c r="F93" s="1114"/>
      <c r="G93" s="1115">
        <v>0.8</v>
      </c>
      <c r="H93" s="1116"/>
      <c r="I93" s="1117"/>
      <c r="J93" s="1118"/>
      <c r="K93" s="1119"/>
      <c r="L93" s="1120"/>
      <c r="M93" s="1121"/>
      <c r="N93" s="1122"/>
      <c r="O93" s="141"/>
      <c r="P93" s="127"/>
      <c r="Q93" s="127"/>
      <c r="R93" s="127"/>
      <c r="S93" s="127"/>
    </row>
    <row r="94" spans="1:19">
      <c r="A94" s="151"/>
      <c r="B94" s="1112"/>
      <c r="C94" s="1113"/>
      <c r="D94" s="1113"/>
      <c r="E94" s="1113"/>
      <c r="F94" s="1114"/>
      <c r="G94" s="1115"/>
      <c r="H94" s="1116"/>
      <c r="I94" s="1117"/>
      <c r="J94" s="1118"/>
      <c r="K94" s="1119"/>
      <c r="L94" s="1120"/>
      <c r="M94" s="1121"/>
      <c r="N94" s="1122"/>
      <c r="O94" s="141"/>
      <c r="P94" s="127"/>
      <c r="Q94" s="127"/>
      <c r="R94" s="127"/>
      <c r="S94" s="127"/>
    </row>
    <row r="95" spans="1:19">
      <c r="A95" s="151"/>
      <c r="B95" s="1112"/>
      <c r="C95" s="1113"/>
      <c r="D95" s="1113"/>
      <c r="E95" s="1113"/>
      <c r="F95" s="1114"/>
      <c r="G95" s="1115"/>
      <c r="H95" s="1116"/>
      <c r="I95" s="1117"/>
      <c r="J95" s="1118"/>
      <c r="K95" s="1119"/>
      <c r="L95" s="1120"/>
      <c r="M95" s="1121"/>
      <c r="N95" s="1122"/>
      <c r="O95" s="127"/>
      <c r="P95" s="127"/>
      <c r="Q95" s="127"/>
      <c r="R95" s="127"/>
      <c r="S95" s="127"/>
    </row>
    <row r="96" spans="1:19">
      <c r="A96" s="151"/>
      <c r="B96" s="1112"/>
      <c r="C96" s="1113"/>
      <c r="D96" s="1113"/>
      <c r="E96" s="1113"/>
      <c r="F96" s="1114"/>
      <c r="G96" s="1115"/>
      <c r="H96" s="1116"/>
      <c r="I96" s="1117"/>
      <c r="J96" s="1118"/>
      <c r="K96" s="1119"/>
      <c r="L96" s="1120"/>
      <c r="M96" s="1121"/>
      <c r="N96" s="1122"/>
      <c r="O96" s="127"/>
      <c r="P96" s="127"/>
      <c r="Q96" s="127"/>
      <c r="R96" s="127"/>
      <c r="S96" s="127"/>
    </row>
    <row r="97" spans="1:19">
      <c r="A97" s="151"/>
      <c r="B97" s="1112"/>
      <c r="C97" s="1113"/>
      <c r="D97" s="1113"/>
      <c r="E97" s="1113"/>
      <c r="F97" s="1114"/>
      <c r="G97" s="1115"/>
      <c r="H97" s="1116"/>
      <c r="I97" s="1117"/>
      <c r="J97" s="1118"/>
      <c r="K97" s="1119"/>
      <c r="L97" s="1120"/>
      <c r="M97" s="1121"/>
      <c r="N97" s="1122"/>
      <c r="O97" s="127"/>
      <c r="P97" s="127"/>
      <c r="Q97" s="127"/>
      <c r="R97" s="127"/>
      <c r="S97" s="127"/>
    </row>
    <row r="98" spans="1:19">
      <c r="A98" s="151"/>
      <c r="B98" s="1112"/>
      <c r="C98" s="1113"/>
      <c r="D98" s="1113"/>
      <c r="E98" s="1113"/>
      <c r="F98" s="1114"/>
      <c r="G98" s="1115"/>
      <c r="H98" s="1116"/>
      <c r="I98" s="1117"/>
      <c r="J98" s="1118"/>
      <c r="K98" s="1119"/>
      <c r="L98" s="1120"/>
      <c r="M98" s="1121"/>
      <c r="N98" s="1122"/>
      <c r="O98" s="127"/>
      <c r="P98" s="127"/>
      <c r="Q98" s="127"/>
      <c r="R98" s="127"/>
      <c r="S98" s="127"/>
    </row>
    <row r="99" spans="1:19">
      <c r="A99" s="151"/>
      <c r="B99" s="1112"/>
      <c r="C99" s="1113"/>
      <c r="D99" s="1113"/>
      <c r="E99" s="1113"/>
      <c r="F99" s="1114"/>
      <c r="G99" s="1115"/>
      <c r="H99" s="1116"/>
      <c r="I99" s="1117"/>
      <c r="J99" s="1118"/>
      <c r="K99" s="1119"/>
      <c r="L99" s="1120"/>
      <c r="M99" s="1121"/>
      <c r="N99" s="1122"/>
      <c r="O99" s="127"/>
      <c r="P99" s="127"/>
      <c r="Q99" s="127"/>
      <c r="R99" s="127"/>
      <c r="S99" s="127"/>
    </row>
    <row r="100" spans="1:19">
      <c r="A100" s="151"/>
      <c r="B100" s="1112"/>
      <c r="C100" s="1113"/>
      <c r="D100" s="1113"/>
      <c r="E100" s="1113"/>
      <c r="F100" s="1114"/>
      <c r="G100" s="1115"/>
      <c r="H100" s="1116"/>
      <c r="I100" s="1117"/>
      <c r="J100" s="1118"/>
      <c r="K100" s="1119"/>
      <c r="L100" s="1120"/>
      <c r="M100" s="1121"/>
      <c r="N100" s="1122"/>
      <c r="O100" s="127"/>
      <c r="P100" s="127"/>
      <c r="Q100" s="127"/>
      <c r="R100" s="127"/>
      <c r="S100" s="127"/>
    </row>
    <row r="101" spans="1:19">
      <c r="A101" s="153"/>
      <c r="B101" s="1136"/>
      <c r="C101" s="1137"/>
      <c r="D101" s="1137"/>
      <c r="E101" s="1137"/>
      <c r="F101" s="1138"/>
      <c r="G101" s="1139"/>
      <c r="H101" s="1140"/>
      <c r="I101" s="1141"/>
      <c r="J101" s="1142"/>
      <c r="K101" s="1143"/>
      <c r="L101" s="1144"/>
      <c r="M101" s="1145"/>
      <c r="N101" s="1146"/>
      <c r="O101" s="127"/>
      <c r="P101" s="127"/>
      <c r="Q101" s="127"/>
      <c r="R101" s="127"/>
      <c r="S101" s="127"/>
    </row>
    <row r="102" spans="1:19">
      <c r="A102" s="154">
        <v>3</v>
      </c>
      <c r="B102" s="1147" t="s">
        <v>58</v>
      </c>
      <c r="C102" s="1147"/>
      <c r="D102" s="1147"/>
      <c r="E102" s="1147"/>
      <c r="F102" s="1147"/>
      <c r="G102" s="1147"/>
      <c r="H102" s="1147"/>
      <c r="I102" s="1147"/>
      <c r="J102" s="1147"/>
      <c r="K102" s="1147"/>
      <c r="L102" s="1148"/>
      <c r="M102" s="1149">
        <v>0</v>
      </c>
      <c r="N102" s="1150"/>
      <c r="O102" s="127"/>
      <c r="P102" s="127"/>
      <c r="Q102" s="127"/>
      <c r="R102" s="127"/>
      <c r="S102" s="127"/>
    </row>
    <row r="103" spans="1:19">
      <c r="A103" s="127"/>
      <c r="B103" s="127"/>
      <c r="C103" s="127"/>
      <c r="D103" s="127"/>
      <c r="E103" s="127"/>
      <c r="F103" s="127"/>
      <c r="G103" s="127"/>
      <c r="H103" s="127"/>
      <c r="I103" s="127"/>
      <c r="J103" s="127"/>
      <c r="K103" s="127"/>
      <c r="L103" s="127"/>
      <c r="M103" s="127"/>
      <c r="N103" s="127"/>
      <c r="O103" s="127"/>
      <c r="P103" s="127"/>
      <c r="Q103" s="127"/>
      <c r="R103" s="127"/>
      <c r="S103" s="127"/>
    </row>
    <row r="104" spans="1:19">
      <c r="A104" s="1090" t="s">
        <v>59</v>
      </c>
      <c r="B104" s="1090"/>
      <c r="C104" s="1090"/>
      <c r="D104" s="1090"/>
      <c r="E104" s="1090"/>
      <c r="F104" s="1090"/>
      <c r="G104" s="1090"/>
      <c r="H104" s="1090"/>
      <c r="I104" s="1090"/>
      <c r="J104" s="1090"/>
      <c r="K104" s="1090"/>
      <c r="L104" s="1090"/>
      <c r="M104" s="1090"/>
      <c r="N104" s="1090"/>
      <c r="O104" s="127"/>
      <c r="P104" s="127"/>
      <c r="Q104" s="127"/>
      <c r="R104" s="127"/>
      <c r="S104" s="127"/>
    </row>
    <row r="105" spans="1:19">
      <c r="A105" s="1123" t="s">
        <v>60</v>
      </c>
      <c r="B105" s="1123"/>
      <c r="C105" s="1123"/>
      <c r="D105" s="1123"/>
      <c r="E105" s="1124" t="s">
        <v>61</v>
      </c>
      <c r="F105" s="1125"/>
      <c r="G105" s="1125"/>
      <c r="H105" s="1125"/>
      <c r="I105" s="1125"/>
      <c r="J105" s="1125"/>
      <c r="K105" s="1125"/>
      <c r="L105" s="1125"/>
      <c r="M105" s="1126" t="s">
        <v>62</v>
      </c>
      <c r="N105" s="1127"/>
      <c r="O105" s="127"/>
      <c r="P105" s="127"/>
      <c r="Q105" s="127"/>
      <c r="R105" s="127"/>
      <c r="S105" s="127"/>
    </row>
    <row r="106" spans="1:19">
      <c r="A106" s="1128"/>
      <c r="B106" s="1129"/>
      <c r="C106" s="1129"/>
      <c r="D106" s="1130"/>
      <c r="E106" s="1128"/>
      <c r="F106" s="1129"/>
      <c r="G106" s="1129"/>
      <c r="H106" s="1129"/>
      <c r="I106" s="1129"/>
      <c r="J106" s="1129"/>
      <c r="K106" s="1129"/>
      <c r="L106" s="1130"/>
      <c r="M106" s="1132"/>
      <c r="N106" s="1133"/>
      <c r="O106" s="127"/>
      <c r="P106" s="127"/>
      <c r="Q106" s="127"/>
      <c r="R106" s="127"/>
      <c r="S106" s="127"/>
    </row>
    <row r="107" spans="1:19">
      <c r="A107" s="1131"/>
      <c r="B107" s="1113"/>
      <c r="C107" s="1113"/>
      <c r="D107" s="1114"/>
      <c r="E107" s="1131"/>
      <c r="F107" s="1113"/>
      <c r="G107" s="1113"/>
      <c r="H107" s="1113"/>
      <c r="I107" s="1113"/>
      <c r="J107" s="1113"/>
      <c r="K107" s="1113"/>
      <c r="L107" s="1114"/>
      <c r="M107" s="1134"/>
      <c r="N107" s="1135"/>
      <c r="O107" s="127"/>
      <c r="P107" s="127"/>
      <c r="Q107" s="127"/>
      <c r="R107" s="127"/>
      <c r="S107" s="127"/>
    </row>
    <row r="108" spans="1:19">
      <c r="A108" s="1131"/>
      <c r="B108" s="1113"/>
      <c r="C108" s="1113"/>
      <c r="D108" s="1114"/>
      <c r="E108" s="1131"/>
      <c r="F108" s="1113"/>
      <c r="G108" s="1113"/>
      <c r="H108" s="1113"/>
      <c r="I108" s="1113"/>
      <c r="J108" s="1113"/>
      <c r="K108" s="1113"/>
      <c r="L108" s="1114"/>
      <c r="M108" s="1134"/>
      <c r="N108" s="1135"/>
      <c r="O108" s="127"/>
      <c r="P108" s="127"/>
      <c r="Q108" s="127"/>
      <c r="R108" s="127"/>
      <c r="S108" s="127"/>
    </row>
    <row r="109" spans="1:19">
      <c r="A109" s="1131"/>
      <c r="B109" s="1113"/>
      <c r="C109" s="1113"/>
      <c r="D109" s="1114"/>
      <c r="E109" s="1131"/>
      <c r="F109" s="1113"/>
      <c r="G109" s="1113"/>
      <c r="H109" s="1113"/>
      <c r="I109" s="1113"/>
      <c r="J109" s="1113"/>
      <c r="K109" s="1113"/>
      <c r="L109" s="1114"/>
      <c r="M109" s="1134"/>
      <c r="N109" s="1135"/>
      <c r="O109" s="127"/>
      <c r="P109" s="127"/>
      <c r="Q109" s="127"/>
      <c r="R109" s="127"/>
      <c r="S109" s="127"/>
    </row>
    <row r="110" spans="1:19">
      <c r="A110" s="1131"/>
      <c r="B110" s="1113"/>
      <c r="C110" s="1113"/>
      <c r="D110" s="1114"/>
      <c r="E110" s="1131"/>
      <c r="F110" s="1113"/>
      <c r="G110" s="1113"/>
      <c r="H110" s="1113"/>
      <c r="I110" s="1113"/>
      <c r="J110" s="1113"/>
      <c r="K110" s="1113"/>
      <c r="L110" s="1114"/>
      <c r="M110" s="1134"/>
      <c r="N110" s="1135"/>
      <c r="O110" s="127"/>
      <c r="P110" s="127"/>
      <c r="Q110" s="127"/>
      <c r="R110" s="127"/>
      <c r="S110" s="127"/>
    </row>
    <row r="111" spans="1:19">
      <c r="A111" s="1131"/>
      <c r="B111" s="1113"/>
      <c r="C111" s="1113"/>
      <c r="D111" s="1114"/>
      <c r="E111" s="1131"/>
      <c r="F111" s="1113"/>
      <c r="G111" s="1113"/>
      <c r="H111" s="1113"/>
      <c r="I111" s="1113"/>
      <c r="J111" s="1113"/>
      <c r="K111" s="1113"/>
      <c r="L111" s="1114"/>
      <c r="M111" s="1134"/>
      <c r="N111" s="1135"/>
      <c r="O111" s="127"/>
      <c r="P111" s="127"/>
      <c r="Q111" s="127"/>
      <c r="R111" s="127"/>
      <c r="S111" s="127"/>
    </row>
    <row r="112" spans="1:19">
      <c r="A112" s="1131"/>
      <c r="B112" s="1113"/>
      <c r="C112" s="1113"/>
      <c r="D112" s="1114"/>
      <c r="E112" s="1131"/>
      <c r="F112" s="1113"/>
      <c r="G112" s="1113"/>
      <c r="H112" s="1113"/>
      <c r="I112" s="1113"/>
      <c r="J112" s="1113"/>
      <c r="K112" s="1113"/>
      <c r="L112" s="1114"/>
      <c r="M112" s="1134"/>
      <c r="N112" s="1135"/>
      <c r="O112" s="127"/>
      <c r="P112" s="127"/>
      <c r="Q112" s="127"/>
      <c r="R112" s="127"/>
      <c r="S112" s="127"/>
    </row>
    <row r="113" spans="1:19">
      <c r="A113" s="1131"/>
      <c r="B113" s="1113"/>
      <c r="C113" s="1113"/>
      <c r="D113" s="1114"/>
      <c r="E113" s="1131"/>
      <c r="F113" s="1113"/>
      <c r="G113" s="1113"/>
      <c r="H113" s="1113"/>
      <c r="I113" s="1113"/>
      <c r="J113" s="1113"/>
      <c r="K113" s="1113"/>
      <c r="L113" s="1114"/>
      <c r="M113" s="1134"/>
      <c r="N113" s="1135"/>
      <c r="O113" s="127"/>
      <c r="P113" s="127"/>
      <c r="Q113" s="127"/>
      <c r="R113" s="127"/>
      <c r="S113" s="127"/>
    </row>
    <row r="114" spans="1:19">
      <c r="A114" s="1131"/>
      <c r="B114" s="1113"/>
      <c r="C114" s="1113"/>
      <c r="D114" s="1114"/>
      <c r="E114" s="1131"/>
      <c r="F114" s="1113"/>
      <c r="G114" s="1113"/>
      <c r="H114" s="1113"/>
      <c r="I114" s="1113"/>
      <c r="J114" s="1113"/>
      <c r="K114" s="1113"/>
      <c r="L114" s="1114"/>
      <c r="M114" s="1134"/>
      <c r="N114" s="1135"/>
      <c r="O114" s="127"/>
      <c r="P114" s="127"/>
      <c r="Q114" s="127"/>
      <c r="R114" s="127"/>
      <c r="S114" s="127"/>
    </row>
    <row r="115" spans="1:19">
      <c r="A115" s="1131"/>
      <c r="B115" s="1113"/>
      <c r="C115" s="1113"/>
      <c r="D115" s="1114"/>
      <c r="E115" s="1131"/>
      <c r="F115" s="1113"/>
      <c r="G115" s="1113"/>
      <c r="H115" s="1113"/>
      <c r="I115" s="1113"/>
      <c r="J115" s="1113"/>
      <c r="K115" s="1113"/>
      <c r="L115" s="1114"/>
      <c r="M115" s="1134"/>
      <c r="N115" s="1135"/>
      <c r="O115" s="127"/>
      <c r="P115" s="127"/>
      <c r="Q115" s="127"/>
      <c r="R115" s="127"/>
      <c r="S115" s="127"/>
    </row>
    <row r="116" spans="1:19">
      <c r="A116" s="1131"/>
      <c r="B116" s="1113"/>
      <c r="C116" s="1113"/>
      <c r="D116" s="1114"/>
      <c r="E116" s="1131"/>
      <c r="F116" s="1113"/>
      <c r="G116" s="1113"/>
      <c r="H116" s="1113"/>
      <c r="I116" s="1113"/>
      <c r="J116" s="1113"/>
      <c r="K116" s="1113"/>
      <c r="L116" s="1114"/>
      <c r="M116" s="1134"/>
      <c r="N116" s="1135"/>
      <c r="O116" s="127"/>
      <c r="P116" s="127"/>
      <c r="Q116" s="127"/>
      <c r="R116" s="127"/>
      <c r="S116" s="127"/>
    </row>
    <row r="117" spans="1:19">
      <c r="A117" s="1131"/>
      <c r="B117" s="1113"/>
      <c r="C117" s="1113"/>
      <c r="D117" s="1114"/>
      <c r="E117" s="1131"/>
      <c r="F117" s="1113"/>
      <c r="G117" s="1113"/>
      <c r="H117" s="1113"/>
      <c r="I117" s="1113"/>
      <c r="J117" s="1113"/>
      <c r="K117" s="1113"/>
      <c r="L117" s="1114"/>
      <c r="M117" s="1134"/>
      <c r="N117" s="1135"/>
      <c r="O117" s="127"/>
      <c r="P117" s="127"/>
      <c r="Q117" s="127"/>
      <c r="R117" s="127"/>
      <c r="S117" s="127"/>
    </row>
    <row r="118" spans="1:19">
      <c r="A118" s="1131"/>
      <c r="B118" s="1113"/>
      <c r="C118" s="1113"/>
      <c r="D118" s="1114"/>
      <c r="E118" s="1131"/>
      <c r="F118" s="1113"/>
      <c r="G118" s="1113"/>
      <c r="H118" s="1113"/>
      <c r="I118" s="1113"/>
      <c r="J118" s="1113"/>
      <c r="K118" s="1113"/>
      <c r="L118" s="1114"/>
      <c r="M118" s="1134"/>
      <c r="N118" s="1135"/>
      <c r="O118" s="127"/>
      <c r="P118" s="127"/>
      <c r="Q118" s="127"/>
      <c r="R118" s="127"/>
      <c r="S118" s="127"/>
    </row>
    <row r="119" spans="1:19">
      <c r="A119" s="1154"/>
      <c r="B119" s="1137"/>
      <c r="C119" s="1137"/>
      <c r="D119" s="1138"/>
      <c r="E119" s="1154"/>
      <c r="F119" s="1137"/>
      <c r="G119" s="1137"/>
      <c r="H119" s="1137"/>
      <c r="I119" s="1137"/>
      <c r="J119" s="1137"/>
      <c r="K119" s="1137"/>
      <c r="L119" s="1138"/>
      <c r="M119" s="1155"/>
      <c r="N119" s="1156"/>
      <c r="O119" s="127"/>
      <c r="P119" s="127"/>
      <c r="Q119" s="127"/>
      <c r="R119" s="127"/>
      <c r="S119" s="127"/>
    </row>
    <row r="120" spans="1:19">
      <c r="A120" s="1150" t="s">
        <v>239</v>
      </c>
      <c r="B120" s="1150"/>
      <c r="C120" s="1150"/>
      <c r="D120" s="1150"/>
      <c r="E120" s="1150"/>
      <c r="F120" s="1150"/>
      <c r="G120" s="1150"/>
      <c r="H120" s="1150"/>
      <c r="I120" s="1150"/>
      <c r="J120" s="1150"/>
      <c r="K120" s="1150"/>
      <c r="L120" s="1150"/>
      <c r="M120" s="1151"/>
      <c r="N120" s="1151"/>
      <c r="O120" s="127"/>
      <c r="P120" s="127"/>
      <c r="Q120" s="127"/>
      <c r="R120" s="127"/>
      <c r="S120" s="127"/>
    </row>
    <row r="121" spans="1:19">
      <c r="A121" s="1152" t="s">
        <v>63</v>
      </c>
      <c r="B121" s="1152"/>
      <c r="C121" s="1152"/>
      <c r="D121" s="1152"/>
      <c r="E121" s="1152"/>
      <c r="F121" s="1152"/>
      <c r="G121" s="1152"/>
      <c r="H121" s="1152"/>
      <c r="I121" s="1152"/>
      <c r="J121" s="1152"/>
      <c r="K121" s="1152"/>
      <c r="L121" s="1152"/>
      <c r="M121" s="1153"/>
      <c r="N121" s="1153"/>
      <c r="O121" s="127"/>
      <c r="P121" s="127"/>
      <c r="Q121" s="127"/>
      <c r="R121" s="127"/>
      <c r="S121" s="127"/>
    </row>
    <row r="122" spans="1:19">
      <c r="A122" s="127"/>
      <c r="B122" s="127"/>
      <c r="C122" s="127"/>
      <c r="D122" s="127"/>
      <c r="E122" s="127"/>
      <c r="F122" s="127"/>
      <c r="G122" s="127"/>
      <c r="H122" s="127"/>
      <c r="I122" s="127"/>
      <c r="J122" s="127"/>
      <c r="K122" s="127"/>
      <c r="L122" s="127"/>
      <c r="M122" s="127"/>
      <c r="N122" s="127"/>
      <c r="O122" s="127"/>
      <c r="P122" s="127"/>
      <c r="Q122" s="127"/>
      <c r="R122" s="127"/>
      <c r="S122" s="127"/>
    </row>
    <row r="123" spans="1:19">
      <c r="A123" s="127"/>
      <c r="B123" s="127"/>
      <c r="C123" s="127"/>
      <c r="D123" s="127"/>
      <c r="E123" s="127"/>
      <c r="F123" s="127"/>
      <c r="G123" s="127"/>
      <c r="H123" s="127"/>
      <c r="I123" s="127"/>
      <c r="J123" s="127"/>
      <c r="K123" s="127"/>
      <c r="L123" s="127"/>
      <c r="M123" s="127"/>
      <c r="N123" s="127"/>
      <c r="O123" s="127"/>
      <c r="P123" s="127"/>
      <c r="Q123" s="127"/>
      <c r="R123" s="127"/>
      <c r="S123" s="127"/>
    </row>
    <row r="124" spans="1:19">
      <c r="A124" s="127"/>
      <c r="B124" s="127"/>
      <c r="C124" s="127"/>
      <c r="D124" s="127"/>
      <c r="E124" s="127"/>
      <c r="F124" s="127"/>
      <c r="G124" s="127"/>
      <c r="H124" s="127"/>
      <c r="I124" s="127"/>
      <c r="J124" s="127"/>
      <c r="K124" s="127"/>
      <c r="L124" s="127"/>
      <c r="M124" s="127"/>
      <c r="N124" s="127"/>
      <c r="O124" s="127"/>
      <c r="P124" s="127"/>
      <c r="Q124" s="127"/>
      <c r="R124" s="127"/>
      <c r="S124" s="127"/>
    </row>
    <row r="125" spans="1:19">
      <c r="A125" s="127"/>
      <c r="B125" s="127"/>
      <c r="C125" s="127"/>
      <c r="D125" s="127"/>
      <c r="E125" s="127"/>
      <c r="F125" s="127"/>
      <c r="G125" s="127"/>
      <c r="H125" s="127"/>
      <c r="I125" s="127"/>
      <c r="J125" s="127"/>
      <c r="K125" s="127"/>
      <c r="L125" s="127"/>
      <c r="M125" s="127"/>
      <c r="N125" s="127"/>
      <c r="O125" s="127"/>
      <c r="P125" s="127"/>
      <c r="Q125" s="127"/>
      <c r="R125" s="127"/>
      <c r="S125" s="127"/>
    </row>
    <row r="126" spans="1:19">
      <c r="A126" s="127"/>
      <c r="B126" s="127"/>
      <c r="C126" s="127"/>
      <c r="D126" s="127"/>
      <c r="E126" s="127"/>
      <c r="F126" s="127"/>
      <c r="G126" s="127"/>
      <c r="H126" s="127"/>
      <c r="I126" s="127"/>
      <c r="J126" s="127"/>
      <c r="K126" s="127"/>
      <c r="L126" s="127"/>
      <c r="M126" s="127"/>
      <c r="N126" s="127"/>
      <c r="O126" s="127"/>
      <c r="P126" s="127"/>
      <c r="Q126" s="127"/>
      <c r="R126" s="127"/>
      <c r="S126" s="127"/>
    </row>
    <row r="127" spans="1:19">
      <c r="A127" s="127"/>
      <c r="B127" s="127"/>
      <c r="C127" s="127"/>
      <c r="D127" s="127"/>
      <c r="E127" s="127"/>
      <c r="F127" s="127"/>
      <c r="G127" s="127"/>
      <c r="H127" s="127"/>
      <c r="I127" s="127"/>
      <c r="J127" s="127"/>
      <c r="K127" s="127"/>
      <c r="L127" s="127"/>
      <c r="M127" s="127"/>
      <c r="N127" s="127"/>
      <c r="O127" s="127"/>
      <c r="P127" s="127"/>
      <c r="Q127" s="127"/>
      <c r="R127" s="127"/>
      <c r="S127" s="127"/>
    </row>
    <row r="128" spans="1:19">
      <c r="A128" s="127"/>
      <c r="B128" s="127"/>
      <c r="C128" s="127"/>
      <c r="D128" s="127"/>
      <c r="E128" s="127"/>
      <c r="F128" s="127"/>
      <c r="G128" s="127"/>
      <c r="H128" s="127"/>
      <c r="I128" s="127"/>
      <c r="J128" s="127"/>
      <c r="K128" s="127"/>
      <c r="L128" s="127"/>
      <c r="M128" s="127"/>
      <c r="N128" s="127"/>
      <c r="O128" s="127"/>
      <c r="P128" s="127"/>
      <c r="Q128" s="127"/>
      <c r="R128" s="127"/>
      <c r="S128" s="127"/>
    </row>
    <row r="129" spans="1:19">
      <c r="A129" s="127"/>
      <c r="B129" s="127"/>
      <c r="C129" s="127"/>
      <c r="D129" s="127"/>
      <c r="E129" s="127"/>
      <c r="F129" s="127"/>
      <c r="G129" s="127"/>
      <c r="H129" s="127"/>
      <c r="I129" s="127"/>
      <c r="J129" s="127"/>
      <c r="K129" s="127"/>
      <c r="L129" s="127"/>
      <c r="M129" s="127"/>
      <c r="N129" s="127"/>
      <c r="O129" s="127"/>
      <c r="P129" s="127"/>
      <c r="Q129" s="127"/>
      <c r="R129" s="127"/>
      <c r="S129" s="127"/>
    </row>
    <row r="130" spans="1:19">
      <c r="A130" s="127"/>
      <c r="B130" s="127"/>
      <c r="C130" s="127"/>
      <c r="D130" s="127"/>
      <c r="E130" s="127"/>
      <c r="F130" s="127"/>
      <c r="G130" s="127"/>
      <c r="H130" s="127"/>
      <c r="I130" s="127"/>
      <c r="J130" s="127"/>
      <c r="K130" s="127"/>
      <c r="L130" s="127"/>
      <c r="M130" s="127"/>
      <c r="N130" s="127"/>
      <c r="O130" s="127"/>
      <c r="P130" s="127"/>
      <c r="Q130" s="127"/>
      <c r="R130" s="127"/>
      <c r="S130" s="127"/>
    </row>
    <row r="131" spans="1:19">
      <c r="A131" s="127"/>
      <c r="B131" s="127"/>
      <c r="C131" s="127"/>
      <c r="D131" s="127"/>
      <c r="E131" s="127"/>
      <c r="F131" s="127"/>
      <c r="G131" s="127"/>
      <c r="H131" s="127"/>
      <c r="I131" s="127"/>
      <c r="J131" s="127"/>
      <c r="K131" s="127"/>
      <c r="L131" s="127"/>
      <c r="M131" s="127"/>
      <c r="N131" s="127"/>
      <c r="O131" s="127"/>
      <c r="P131" s="127"/>
      <c r="Q131" s="127"/>
      <c r="R131" s="127"/>
      <c r="S131" s="127"/>
    </row>
    <row r="132" spans="1:19">
      <c r="A132" s="127"/>
      <c r="B132" s="127"/>
      <c r="C132" s="127"/>
      <c r="D132" s="127"/>
      <c r="E132" s="127"/>
      <c r="F132" s="127"/>
      <c r="G132" s="127"/>
      <c r="H132" s="127"/>
      <c r="I132" s="127"/>
      <c r="J132" s="127"/>
      <c r="K132" s="127"/>
      <c r="L132" s="127"/>
      <c r="M132" s="127"/>
      <c r="N132" s="127"/>
      <c r="O132" s="127"/>
      <c r="P132" s="127"/>
      <c r="Q132" s="127"/>
      <c r="R132" s="127"/>
      <c r="S132" s="127"/>
    </row>
    <row r="133" spans="1:19">
      <c r="A133" s="127"/>
      <c r="B133" s="127"/>
      <c r="C133" s="127"/>
      <c r="D133" s="127"/>
      <c r="E133" s="127"/>
      <c r="F133" s="127"/>
      <c r="G133" s="127"/>
      <c r="H133" s="127"/>
      <c r="I133" s="127"/>
      <c r="J133" s="127"/>
      <c r="K133" s="127"/>
      <c r="L133" s="127"/>
      <c r="M133" s="127"/>
      <c r="N133" s="127"/>
      <c r="O133" s="127"/>
      <c r="P133" s="127"/>
      <c r="Q133" s="127"/>
      <c r="R133" s="127"/>
      <c r="S133" s="127"/>
    </row>
    <row r="134" spans="1:19">
      <c r="A134" s="127"/>
      <c r="B134" s="127"/>
      <c r="C134" s="127"/>
      <c r="D134" s="127"/>
      <c r="E134" s="127"/>
      <c r="F134" s="127"/>
      <c r="G134" s="127"/>
      <c r="H134" s="127"/>
      <c r="I134" s="127"/>
      <c r="J134" s="127"/>
      <c r="K134" s="127"/>
      <c r="L134" s="127"/>
      <c r="M134" s="127"/>
      <c r="N134" s="127"/>
      <c r="O134" s="127"/>
      <c r="P134" s="127"/>
      <c r="Q134" s="127"/>
      <c r="R134" s="127"/>
      <c r="S134" s="127"/>
    </row>
    <row r="135" spans="1:19">
      <c r="A135" s="127"/>
      <c r="B135" s="127"/>
      <c r="C135" s="127"/>
      <c r="D135" s="127"/>
      <c r="E135" s="127"/>
      <c r="F135" s="127"/>
      <c r="G135" s="127"/>
      <c r="H135" s="127"/>
      <c r="I135" s="127"/>
      <c r="J135" s="127"/>
      <c r="K135" s="127"/>
      <c r="L135" s="127"/>
      <c r="M135" s="127"/>
      <c r="N135" s="127"/>
      <c r="O135" s="127"/>
      <c r="P135" s="127"/>
      <c r="Q135" s="127"/>
      <c r="R135" s="127"/>
      <c r="S135" s="127"/>
    </row>
    <row r="136" spans="1:19">
      <c r="A136" s="127"/>
      <c r="B136" s="127"/>
      <c r="C136" s="127"/>
      <c r="D136" s="127"/>
      <c r="E136" s="127"/>
      <c r="F136" s="127"/>
      <c r="G136" s="127"/>
      <c r="H136" s="127"/>
      <c r="I136" s="127"/>
      <c r="J136" s="127"/>
      <c r="K136" s="127"/>
      <c r="L136" s="127"/>
      <c r="M136" s="127"/>
      <c r="N136" s="127"/>
      <c r="O136" s="127"/>
      <c r="P136" s="127"/>
      <c r="Q136" s="127"/>
      <c r="R136" s="127"/>
      <c r="S136" s="127"/>
    </row>
    <row r="137" spans="1:19">
      <c r="A137" s="127"/>
      <c r="B137" s="127"/>
      <c r="C137" s="127"/>
      <c r="D137" s="127"/>
      <c r="E137" s="127"/>
      <c r="F137" s="127"/>
      <c r="G137" s="127"/>
      <c r="H137" s="127"/>
      <c r="I137" s="127"/>
      <c r="J137" s="127"/>
      <c r="K137" s="127"/>
      <c r="L137" s="127"/>
      <c r="M137" s="127"/>
      <c r="N137" s="127"/>
      <c r="O137" s="127"/>
      <c r="P137" s="127"/>
      <c r="Q137" s="127"/>
      <c r="R137" s="127"/>
      <c r="S137" s="127"/>
    </row>
    <row r="138" spans="1:19">
      <c r="A138" s="127"/>
      <c r="B138" s="127"/>
      <c r="C138" s="127"/>
      <c r="D138" s="127"/>
      <c r="E138" s="127"/>
      <c r="F138" s="127"/>
      <c r="G138" s="127"/>
      <c r="H138" s="127"/>
      <c r="I138" s="127"/>
      <c r="J138" s="127"/>
      <c r="K138" s="127"/>
      <c r="L138" s="127"/>
      <c r="M138" s="127"/>
      <c r="N138" s="127"/>
      <c r="O138" s="127"/>
      <c r="P138" s="127"/>
      <c r="Q138" s="127"/>
      <c r="R138" s="127"/>
      <c r="S138" s="127"/>
    </row>
    <row r="139" spans="1:19">
      <c r="A139" s="127"/>
      <c r="B139" s="127"/>
      <c r="C139" s="127"/>
      <c r="D139" s="127"/>
      <c r="E139" s="127"/>
      <c r="F139" s="127"/>
      <c r="G139" s="127"/>
      <c r="H139" s="127"/>
      <c r="I139" s="127"/>
      <c r="J139" s="127"/>
      <c r="K139" s="127"/>
      <c r="L139" s="127"/>
      <c r="M139" s="127"/>
      <c r="N139" s="127"/>
      <c r="O139" s="127"/>
      <c r="P139" s="127"/>
      <c r="Q139" s="127"/>
      <c r="R139" s="127"/>
      <c r="S139" s="127"/>
    </row>
    <row r="140" spans="1:19">
      <c r="A140" s="127"/>
      <c r="B140" s="127"/>
      <c r="C140" s="127"/>
      <c r="D140" s="127"/>
      <c r="E140" s="127"/>
      <c r="F140" s="127"/>
      <c r="G140" s="127"/>
      <c r="H140" s="127"/>
      <c r="I140" s="127"/>
      <c r="J140" s="127"/>
      <c r="K140" s="127"/>
      <c r="L140" s="127"/>
      <c r="M140" s="127"/>
      <c r="N140" s="127"/>
      <c r="O140" s="127"/>
      <c r="P140" s="127"/>
      <c r="Q140" s="127"/>
      <c r="R140" s="127"/>
      <c r="S140" s="127"/>
    </row>
    <row r="141" spans="1:19">
      <c r="A141" s="127"/>
      <c r="B141" s="127"/>
      <c r="C141" s="127"/>
      <c r="D141" s="127"/>
      <c r="E141" s="127"/>
      <c r="F141" s="127"/>
      <c r="G141" s="127"/>
      <c r="H141" s="127"/>
      <c r="I141" s="127"/>
      <c r="J141" s="127"/>
      <c r="K141" s="127"/>
      <c r="L141" s="127"/>
      <c r="M141" s="127"/>
      <c r="N141" s="127"/>
      <c r="O141" s="127"/>
      <c r="P141" s="127"/>
      <c r="Q141" s="127"/>
      <c r="R141" s="127"/>
      <c r="S141" s="127"/>
    </row>
    <row r="142" spans="1:19">
      <c r="A142" s="127"/>
      <c r="B142" s="127"/>
      <c r="C142" s="127"/>
      <c r="D142" s="127"/>
      <c r="E142" s="127"/>
      <c r="F142" s="127"/>
      <c r="G142" s="127"/>
      <c r="H142" s="127"/>
      <c r="I142" s="127"/>
      <c r="J142" s="127"/>
      <c r="K142" s="127"/>
      <c r="L142" s="127"/>
      <c r="M142" s="127"/>
      <c r="N142" s="127"/>
      <c r="O142" s="127"/>
      <c r="P142" s="127"/>
      <c r="Q142" s="127"/>
      <c r="R142" s="127"/>
      <c r="S142" s="127"/>
    </row>
    <row r="143" spans="1:19">
      <c r="A143" s="127"/>
      <c r="B143" s="127"/>
      <c r="C143" s="127"/>
      <c r="D143" s="127"/>
      <c r="E143" s="127"/>
      <c r="F143" s="127"/>
      <c r="G143" s="127"/>
      <c r="H143" s="127"/>
      <c r="I143" s="127"/>
      <c r="J143" s="127"/>
      <c r="K143" s="127"/>
      <c r="L143" s="127"/>
      <c r="M143" s="127"/>
      <c r="N143" s="127"/>
      <c r="O143" s="127"/>
      <c r="P143" s="127"/>
      <c r="Q143" s="127"/>
      <c r="R143" s="127"/>
      <c r="S143" s="127"/>
    </row>
    <row r="144" spans="1:19">
      <c r="A144" s="127"/>
      <c r="B144" s="127"/>
      <c r="C144" s="127"/>
      <c r="D144" s="127"/>
      <c r="E144" s="127"/>
      <c r="F144" s="127"/>
      <c r="G144" s="127"/>
      <c r="H144" s="127"/>
      <c r="I144" s="127"/>
      <c r="J144" s="127"/>
      <c r="K144" s="127"/>
      <c r="L144" s="127"/>
      <c r="M144" s="127"/>
      <c r="N144" s="127"/>
      <c r="O144" s="127"/>
      <c r="P144" s="127"/>
      <c r="Q144" s="127"/>
      <c r="R144" s="127"/>
      <c r="S144" s="127"/>
    </row>
    <row r="145" spans="1:19">
      <c r="A145" s="127"/>
      <c r="B145" s="127"/>
      <c r="C145" s="127"/>
      <c r="D145" s="127"/>
      <c r="E145" s="127"/>
      <c r="F145" s="127"/>
      <c r="G145" s="127"/>
      <c r="H145" s="127"/>
      <c r="I145" s="127"/>
      <c r="J145" s="127"/>
      <c r="K145" s="127"/>
      <c r="L145" s="127"/>
      <c r="M145" s="127"/>
      <c r="N145" s="127"/>
      <c r="O145" s="127"/>
      <c r="P145" s="127"/>
      <c r="Q145" s="127"/>
      <c r="R145" s="127"/>
      <c r="S145" s="127"/>
    </row>
    <row r="146" spans="1:19">
      <c r="A146" s="127"/>
      <c r="B146" s="127"/>
      <c r="C146" s="127"/>
      <c r="D146" s="127"/>
      <c r="E146" s="127"/>
      <c r="F146" s="127"/>
      <c r="G146" s="127"/>
      <c r="H146" s="127"/>
      <c r="I146" s="127"/>
      <c r="J146" s="127"/>
      <c r="K146" s="127"/>
      <c r="L146" s="127"/>
      <c r="M146" s="127"/>
      <c r="N146" s="127"/>
      <c r="O146" s="127"/>
      <c r="P146" s="127"/>
      <c r="Q146" s="127"/>
      <c r="R146" s="127"/>
      <c r="S146" s="127"/>
    </row>
    <row r="147" spans="1:19">
      <c r="A147" s="127"/>
      <c r="B147" s="127"/>
      <c r="C147" s="127"/>
      <c r="D147" s="127"/>
      <c r="E147" s="127"/>
      <c r="F147" s="127"/>
      <c r="G147" s="127"/>
      <c r="H147" s="127"/>
      <c r="I147" s="127"/>
      <c r="J147" s="127"/>
      <c r="K147" s="127"/>
      <c r="L147" s="127"/>
      <c r="M147" s="127"/>
      <c r="N147" s="127"/>
      <c r="O147" s="127"/>
      <c r="P147" s="127"/>
      <c r="Q147" s="127"/>
      <c r="R147" s="127"/>
      <c r="S147" s="127"/>
    </row>
    <row r="148" spans="1:19">
      <c r="A148" s="127"/>
      <c r="B148" s="127"/>
      <c r="C148" s="127"/>
      <c r="D148" s="127"/>
      <c r="E148" s="127"/>
      <c r="F148" s="127"/>
      <c r="G148" s="127"/>
      <c r="H148" s="127"/>
      <c r="I148" s="127"/>
      <c r="J148" s="127"/>
      <c r="K148" s="127"/>
      <c r="L148" s="127"/>
      <c r="M148" s="127"/>
      <c r="N148" s="127"/>
      <c r="O148" s="127"/>
      <c r="P148" s="127"/>
      <c r="Q148" s="127"/>
      <c r="R148" s="127"/>
      <c r="S148" s="127"/>
    </row>
    <row r="149" spans="1:19">
      <c r="A149" s="127"/>
      <c r="B149" s="127"/>
      <c r="C149" s="127"/>
      <c r="D149" s="127"/>
      <c r="E149" s="127"/>
      <c r="F149" s="127"/>
      <c r="G149" s="127"/>
      <c r="H149" s="127"/>
      <c r="I149" s="127"/>
      <c r="J149" s="127"/>
      <c r="K149" s="127"/>
      <c r="L149" s="127"/>
      <c r="M149" s="127"/>
      <c r="N149" s="127"/>
      <c r="O149" s="127"/>
      <c r="P149" s="127"/>
      <c r="Q149" s="127"/>
      <c r="R149" s="127"/>
      <c r="S149" s="127"/>
    </row>
    <row r="150" spans="1:19">
      <c r="A150" s="127"/>
      <c r="B150" s="127"/>
      <c r="C150" s="127"/>
      <c r="D150" s="127"/>
      <c r="E150" s="127"/>
      <c r="F150" s="127"/>
      <c r="G150" s="127"/>
      <c r="H150" s="127"/>
      <c r="I150" s="127"/>
      <c r="J150" s="127"/>
      <c r="K150" s="127"/>
      <c r="L150" s="127"/>
      <c r="M150" s="127"/>
      <c r="N150" s="127"/>
      <c r="O150" s="127"/>
      <c r="P150" s="127"/>
      <c r="Q150" s="127"/>
      <c r="R150" s="127"/>
      <c r="S150" s="127"/>
    </row>
    <row r="151" spans="1:19">
      <c r="A151" s="127"/>
      <c r="B151" s="127"/>
      <c r="C151" s="127"/>
      <c r="D151" s="127"/>
      <c r="E151" s="127"/>
      <c r="F151" s="127"/>
      <c r="G151" s="127"/>
      <c r="H151" s="127"/>
      <c r="I151" s="127"/>
      <c r="J151" s="127"/>
      <c r="K151" s="127"/>
      <c r="L151" s="127"/>
      <c r="M151" s="127"/>
      <c r="N151" s="127"/>
      <c r="O151" s="127"/>
      <c r="P151" s="127"/>
      <c r="Q151" s="127"/>
      <c r="R151" s="127"/>
      <c r="S151" s="127"/>
    </row>
    <row r="152" spans="1:19">
      <c r="A152" s="127"/>
      <c r="B152" s="127"/>
      <c r="C152" s="127"/>
      <c r="D152" s="127"/>
      <c r="E152" s="127"/>
      <c r="F152" s="127"/>
      <c r="G152" s="127"/>
      <c r="H152" s="127"/>
      <c r="I152" s="127"/>
      <c r="J152" s="127"/>
      <c r="K152" s="127"/>
      <c r="L152" s="127"/>
      <c r="M152" s="127"/>
      <c r="N152" s="127"/>
      <c r="O152" s="127"/>
      <c r="P152" s="127"/>
      <c r="Q152" s="127"/>
      <c r="R152" s="127"/>
      <c r="S152" s="127"/>
    </row>
    <row r="153" spans="1:19">
      <c r="A153" s="127"/>
      <c r="B153" s="127"/>
      <c r="C153" s="127"/>
      <c r="D153" s="127"/>
      <c r="E153" s="127"/>
      <c r="F153" s="127"/>
      <c r="G153" s="127"/>
      <c r="H153" s="127"/>
      <c r="I153" s="127"/>
      <c r="J153" s="127"/>
      <c r="K153" s="127"/>
      <c r="L153" s="127"/>
      <c r="M153" s="127"/>
      <c r="N153" s="127"/>
      <c r="O153" s="127"/>
      <c r="P153" s="127"/>
      <c r="Q153" s="127"/>
      <c r="R153" s="127"/>
      <c r="S153" s="127"/>
    </row>
    <row r="154" spans="1:19">
      <c r="A154" s="127"/>
      <c r="B154" s="127"/>
      <c r="C154" s="127"/>
      <c r="D154" s="127"/>
      <c r="E154" s="127"/>
      <c r="F154" s="127"/>
      <c r="G154" s="127"/>
      <c r="H154" s="127"/>
      <c r="I154" s="127"/>
      <c r="J154" s="127"/>
      <c r="K154" s="127"/>
      <c r="L154" s="127"/>
      <c r="M154" s="127"/>
      <c r="N154" s="127"/>
      <c r="O154" s="127"/>
      <c r="P154" s="127"/>
      <c r="Q154" s="127"/>
      <c r="R154" s="127"/>
      <c r="S154" s="127"/>
    </row>
    <row r="155" spans="1:19">
      <c r="A155" s="127"/>
      <c r="B155" s="127"/>
      <c r="C155" s="127"/>
      <c r="D155" s="127"/>
      <c r="E155" s="127"/>
      <c r="F155" s="127"/>
      <c r="G155" s="127"/>
      <c r="H155" s="127"/>
      <c r="I155" s="127"/>
      <c r="J155" s="127"/>
      <c r="K155" s="127"/>
      <c r="L155" s="127"/>
      <c r="M155" s="127"/>
      <c r="N155" s="127"/>
      <c r="O155" s="127"/>
      <c r="P155" s="127"/>
      <c r="Q155" s="127"/>
      <c r="R155" s="127"/>
      <c r="S155" s="127"/>
    </row>
    <row r="156" spans="1:19">
      <c r="A156" s="127"/>
      <c r="B156" s="127"/>
      <c r="C156" s="127"/>
      <c r="D156" s="127"/>
      <c r="E156" s="127"/>
      <c r="F156" s="127"/>
      <c r="G156" s="127"/>
      <c r="H156" s="127"/>
      <c r="I156" s="127"/>
      <c r="J156" s="127"/>
      <c r="K156" s="127"/>
      <c r="L156" s="127"/>
      <c r="M156" s="127"/>
      <c r="N156" s="127"/>
      <c r="O156" s="127"/>
      <c r="P156" s="127"/>
      <c r="Q156" s="127"/>
      <c r="R156" s="127"/>
      <c r="S156" s="127"/>
    </row>
    <row r="157" spans="1:19">
      <c r="A157" s="127"/>
      <c r="B157" s="127"/>
      <c r="C157" s="127"/>
      <c r="D157" s="127"/>
      <c r="E157" s="127"/>
      <c r="F157" s="127"/>
      <c r="G157" s="127"/>
      <c r="H157" s="127"/>
      <c r="I157" s="127"/>
      <c r="J157" s="127"/>
      <c r="K157" s="127"/>
      <c r="L157" s="127"/>
      <c r="M157" s="127"/>
      <c r="N157" s="127"/>
      <c r="O157" s="127"/>
      <c r="P157" s="127"/>
      <c r="Q157" s="127"/>
      <c r="R157" s="127"/>
      <c r="S157" s="127"/>
    </row>
    <row r="158" spans="1:19">
      <c r="A158" s="127"/>
      <c r="B158" s="127"/>
      <c r="C158" s="127"/>
      <c r="D158" s="127"/>
      <c r="E158" s="127"/>
      <c r="F158" s="127"/>
      <c r="G158" s="127"/>
      <c r="H158" s="127"/>
      <c r="I158" s="127"/>
      <c r="J158" s="127"/>
      <c r="K158" s="127"/>
      <c r="L158" s="127"/>
      <c r="M158" s="127"/>
      <c r="N158" s="127"/>
      <c r="O158" s="127"/>
      <c r="P158" s="127"/>
      <c r="Q158" s="127"/>
      <c r="R158" s="127"/>
      <c r="S158" s="127"/>
    </row>
    <row r="159" spans="1:19">
      <c r="A159" s="127"/>
      <c r="B159" s="127"/>
      <c r="C159" s="127"/>
      <c r="D159" s="127"/>
      <c r="E159" s="127"/>
      <c r="F159" s="127"/>
      <c r="G159" s="127"/>
      <c r="H159" s="127"/>
      <c r="I159" s="127"/>
      <c r="J159" s="127"/>
      <c r="K159" s="127"/>
      <c r="L159" s="127"/>
      <c r="M159" s="127"/>
      <c r="N159" s="127"/>
      <c r="O159" s="127"/>
      <c r="P159" s="127"/>
      <c r="Q159" s="127"/>
      <c r="R159" s="127"/>
      <c r="S159" s="127"/>
    </row>
    <row r="160" spans="1:19">
      <c r="A160" s="127"/>
      <c r="B160" s="127"/>
      <c r="C160" s="127"/>
      <c r="D160" s="127"/>
      <c r="E160" s="127"/>
      <c r="F160" s="127"/>
      <c r="G160" s="127"/>
      <c r="H160" s="127"/>
      <c r="I160" s="127"/>
      <c r="J160" s="127"/>
      <c r="K160" s="127"/>
      <c r="L160" s="127"/>
      <c r="M160" s="127"/>
      <c r="N160" s="127"/>
      <c r="O160" s="127"/>
      <c r="P160" s="127"/>
      <c r="Q160" s="127"/>
      <c r="R160" s="127"/>
      <c r="S160" s="127"/>
    </row>
    <row r="161" spans="1:19">
      <c r="A161" s="127"/>
      <c r="B161" s="127"/>
      <c r="C161" s="127"/>
      <c r="D161" s="127"/>
      <c r="E161" s="127"/>
      <c r="F161" s="127"/>
      <c r="G161" s="127"/>
      <c r="H161" s="127"/>
      <c r="I161" s="127"/>
      <c r="J161" s="127"/>
      <c r="K161" s="127"/>
      <c r="L161" s="127"/>
      <c r="M161" s="127"/>
      <c r="N161" s="127"/>
      <c r="O161" s="127"/>
      <c r="P161" s="127"/>
      <c r="Q161" s="127"/>
      <c r="R161" s="127"/>
      <c r="S161" s="127"/>
    </row>
    <row r="162" spans="1:19">
      <c r="A162" s="127"/>
      <c r="B162" s="127"/>
      <c r="C162" s="127"/>
      <c r="D162" s="127"/>
      <c r="E162" s="127"/>
      <c r="F162" s="127"/>
      <c r="G162" s="127"/>
      <c r="H162" s="127"/>
      <c r="I162" s="127"/>
      <c r="J162" s="127"/>
      <c r="K162" s="127"/>
      <c r="L162" s="127"/>
      <c r="M162" s="127"/>
      <c r="N162" s="127"/>
      <c r="O162" s="127"/>
      <c r="P162" s="127"/>
      <c r="Q162" s="127"/>
      <c r="R162" s="127"/>
      <c r="S162" s="127"/>
    </row>
    <row r="163" spans="1:19">
      <c r="A163" s="127"/>
      <c r="B163" s="127"/>
      <c r="C163" s="127"/>
      <c r="D163" s="127"/>
      <c r="E163" s="127"/>
      <c r="F163" s="127"/>
      <c r="G163" s="127"/>
      <c r="H163" s="127"/>
      <c r="I163" s="127"/>
      <c r="J163" s="127"/>
      <c r="K163" s="127"/>
      <c r="L163" s="127"/>
      <c r="M163" s="127"/>
      <c r="N163" s="127"/>
      <c r="O163" s="127"/>
      <c r="P163" s="127"/>
      <c r="Q163" s="127"/>
      <c r="R163" s="127"/>
      <c r="S163" s="127"/>
    </row>
    <row r="164" spans="1:19">
      <c r="A164" s="127"/>
      <c r="B164" s="127"/>
      <c r="C164" s="127"/>
      <c r="D164" s="127"/>
      <c r="E164" s="127"/>
      <c r="F164" s="127"/>
      <c r="G164" s="127"/>
      <c r="H164" s="127"/>
      <c r="I164" s="127"/>
      <c r="J164" s="127"/>
      <c r="K164" s="127"/>
      <c r="L164" s="127"/>
      <c r="M164" s="127"/>
      <c r="N164" s="127"/>
      <c r="O164" s="127"/>
      <c r="P164" s="127"/>
      <c r="Q164" s="127"/>
      <c r="R164" s="127"/>
      <c r="S164" s="127"/>
    </row>
    <row r="165" spans="1:19">
      <c r="A165" s="127"/>
      <c r="B165" s="127"/>
      <c r="C165" s="127"/>
      <c r="D165" s="127"/>
      <c r="E165" s="127"/>
      <c r="F165" s="127"/>
      <c r="G165" s="127"/>
      <c r="H165" s="127"/>
      <c r="I165" s="127"/>
      <c r="J165" s="127"/>
      <c r="K165" s="127"/>
      <c r="L165" s="127"/>
      <c r="M165" s="127"/>
      <c r="N165" s="127"/>
      <c r="O165" s="127"/>
      <c r="P165" s="127"/>
      <c r="Q165" s="127"/>
      <c r="R165" s="127"/>
      <c r="S165" s="127"/>
    </row>
    <row r="166" spans="1:19">
      <c r="A166" s="127"/>
      <c r="B166" s="127"/>
      <c r="C166" s="127"/>
      <c r="D166" s="127"/>
      <c r="E166" s="127"/>
      <c r="F166" s="127"/>
      <c r="G166" s="127"/>
      <c r="H166" s="127"/>
      <c r="I166" s="127"/>
      <c r="J166" s="127"/>
      <c r="K166" s="127"/>
      <c r="L166" s="127"/>
      <c r="M166" s="127"/>
      <c r="N166" s="127"/>
      <c r="O166" s="127"/>
      <c r="P166" s="127"/>
      <c r="Q166" s="127"/>
      <c r="R166" s="127"/>
      <c r="S166" s="127"/>
    </row>
    <row r="167" spans="1:19">
      <c r="A167" s="127"/>
      <c r="B167" s="127"/>
      <c r="C167" s="127"/>
      <c r="D167" s="127"/>
      <c r="E167" s="127"/>
      <c r="F167" s="127"/>
      <c r="G167" s="127"/>
      <c r="H167" s="127"/>
      <c r="I167" s="127"/>
      <c r="J167" s="127"/>
      <c r="K167" s="127"/>
      <c r="L167" s="127"/>
      <c r="M167" s="127"/>
      <c r="N167" s="127"/>
      <c r="O167" s="127"/>
      <c r="P167" s="127"/>
      <c r="Q167" s="127"/>
      <c r="R167" s="127"/>
      <c r="S167" s="127"/>
    </row>
  </sheetData>
  <mergeCells count="260">
    <mergeCell ref="A120:L120"/>
    <mergeCell ref="M120:N120"/>
    <mergeCell ref="A121:L121"/>
    <mergeCell ref="M121:N121"/>
    <mergeCell ref="A116:D117"/>
    <mergeCell ref="E116:L117"/>
    <mergeCell ref="M116:N117"/>
    <mergeCell ref="A118:D119"/>
    <mergeCell ref="E118:L119"/>
    <mergeCell ref="M118:N119"/>
    <mergeCell ref="A112:D113"/>
    <mergeCell ref="E112:L113"/>
    <mergeCell ref="M112:N113"/>
    <mergeCell ref="A114:D115"/>
    <mergeCell ref="E114:L115"/>
    <mergeCell ref="M114:N115"/>
    <mergeCell ref="A108:D109"/>
    <mergeCell ref="E108:L109"/>
    <mergeCell ref="M108:N109"/>
    <mergeCell ref="A110:D111"/>
    <mergeCell ref="E110:L111"/>
    <mergeCell ref="M110:N111"/>
    <mergeCell ref="A104:N104"/>
    <mergeCell ref="A105:D105"/>
    <mergeCell ref="E105:L105"/>
    <mergeCell ref="M105:N105"/>
    <mergeCell ref="A106:D107"/>
    <mergeCell ref="E106:L107"/>
    <mergeCell ref="M106:N107"/>
    <mergeCell ref="B101:F101"/>
    <mergeCell ref="G101:H101"/>
    <mergeCell ref="I101:J101"/>
    <mergeCell ref="K101:L101"/>
    <mergeCell ref="M101:N101"/>
    <mergeCell ref="B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B91:F91"/>
    <mergeCell ref="G91:H91"/>
    <mergeCell ref="I91:J91"/>
    <mergeCell ref="K91:L91"/>
    <mergeCell ref="M91:N91"/>
    <mergeCell ref="B92:F92"/>
    <mergeCell ref="G92:H92"/>
    <mergeCell ref="I92:J92"/>
    <mergeCell ref="K92:L92"/>
    <mergeCell ref="M92:N92"/>
    <mergeCell ref="A85:B87"/>
    <mergeCell ref="C85:G87"/>
    <mergeCell ref="H85:I87"/>
    <mergeCell ref="J85:N87"/>
    <mergeCell ref="A89:N89"/>
    <mergeCell ref="B90:F90"/>
    <mergeCell ref="G90:H90"/>
    <mergeCell ref="I90:J90"/>
    <mergeCell ref="K90:L90"/>
    <mergeCell ref="M90:N90"/>
    <mergeCell ref="A81:G81"/>
    <mergeCell ref="H81:N81"/>
    <mergeCell ref="A82:B84"/>
    <mergeCell ref="C82:G84"/>
    <mergeCell ref="H82:I84"/>
    <mergeCell ref="J82:N84"/>
    <mergeCell ref="A75:B77"/>
    <mergeCell ref="C75:G77"/>
    <mergeCell ref="H75:I77"/>
    <mergeCell ref="J75:N77"/>
    <mergeCell ref="A78:B80"/>
    <mergeCell ref="C78:G80"/>
    <mergeCell ref="H78:I80"/>
    <mergeCell ref="J78:N80"/>
    <mergeCell ref="A72:E72"/>
    <mergeCell ref="F72:G72"/>
    <mergeCell ref="H72:L72"/>
    <mergeCell ref="M72:N72"/>
    <mergeCell ref="A74:G74"/>
    <mergeCell ref="H74:N74"/>
    <mergeCell ref="A70:D70"/>
    <mergeCell ref="E70:G70"/>
    <mergeCell ref="H70:K70"/>
    <mergeCell ref="L70:N70"/>
    <mergeCell ref="A71:E71"/>
    <mergeCell ref="F71:G71"/>
    <mergeCell ref="H71:L71"/>
    <mergeCell ref="M71:N71"/>
    <mergeCell ref="A68:E68"/>
    <mergeCell ref="F68:G68"/>
    <mergeCell ref="H68:L68"/>
    <mergeCell ref="M68:N68"/>
    <mergeCell ref="A69:E69"/>
    <mergeCell ref="F69:G69"/>
    <mergeCell ref="H69:L69"/>
    <mergeCell ref="M69:N69"/>
    <mergeCell ref="A62:B63"/>
    <mergeCell ref="A64:B65"/>
    <mergeCell ref="A67:D67"/>
    <mergeCell ref="E67:G67"/>
    <mergeCell ref="H67:K67"/>
    <mergeCell ref="L67:N67"/>
    <mergeCell ref="A50:B51"/>
    <mergeCell ref="A52:B53"/>
    <mergeCell ref="A54:B55"/>
    <mergeCell ref="A56:B57"/>
    <mergeCell ref="A58:B59"/>
    <mergeCell ref="A60:B61"/>
    <mergeCell ref="A47:H47"/>
    <mergeCell ref="I47:J47"/>
    <mergeCell ref="K47:L47"/>
    <mergeCell ref="M47:N47"/>
    <mergeCell ref="A48:N48"/>
    <mergeCell ref="A49:B49"/>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27:H27"/>
    <mergeCell ref="I27:J27"/>
    <mergeCell ref="K27:L27"/>
    <mergeCell ref="M27:N27"/>
    <mergeCell ref="A28:H28"/>
    <mergeCell ref="I28:J28"/>
    <mergeCell ref="K28:L28"/>
    <mergeCell ref="M28:N28"/>
    <mergeCell ref="B23:G23"/>
    <mergeCell ref="I23:N23"/>
    <mergeCell ref="A25:N25"/>
    <mergeCell ref="A26:H26"/>
    <mergeCell ref="I26:J26"/>
    <mergeCell ref="K26:L26"/>
    <mergeCell ref="M26:N26"/>
    <mergeCell ref="B21:G21"/>
    <mergeCell ref="I21:N21"/>
    <mergeCell ref="B22:G22"/>
    <mergeCell ref="I22:N22"/>
    <mergeCell ref="A5:B5"/>
    <mergeCell ref="C5:N5"/>
    <mergeCell ref="A6:B6"/>
    <mergeCell ref="C6:N6"/>
    <mergeCell ref="C7:N18"/>
    <mergeCell ref="A8:B12"/>
    <mergeCell ref="A13:B13"/>
    <mergeCell ref="A14:B15"/>
    <mergeCell ref="A16:B17"/>
    <mergeCell ref="A1:N1"/>
    <mergeCell ref="A2:D2"/>
    <mergeCell ref="E2:H2"/>
    <mergeCell ref="I2:N2"/>
    <mergeCell ref="A3:D4"/>
    <mergeCell ref="E3:H4"/>
    <mergeCell ref="I3:N4"/>
    <mergeCell ref="A19:N19"/>
    <mergeCell ref="B20:G20"/>
    <mergeCell ref="I20:M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T65459"/>
  <sheetViews>
    <sheetView zoomScaleNormal="100" workbookViewId="0">
      <selection activeCell="C8" sqref="C8:N8"/>
    </sheetView>
  </sheetViews>
  <sheetFormatPr defaultRowHeight="12.75"/>
  <cols>
    <col min="1" max="1" width="8.5703125" style="60" customWidth="1"/>
    <col min="2" max="2" width="10" style="60" customWidth="1"/>
    <col min="3" max="3" width="6.5703125" style="60" customWidth="1"/>
    <col min="4" max="4" width="8.5703125" style="60" customWidth="1"/>
    <col min="5" max="7" width="6.5703125" style="60" customWidth="1"/>
    <col min="8" max="8" width="14" style="60" customWidth="1"/>
    <col min="9" max="9" width="6.5703125" style="60" customWidth="1"/>
    <col min="10" max="10" width="10.7109375" style="60" customWidth="1"/>
    <col min="11" max="11" width="6.5703125" style="60" customWidth="1"/>
    <col min="12" max="12" width="11.42578125" style="60" customWidth="1"/>
    <col min="13" max="13" width="6.5703125" style="60" customWidth="1"/>
    <col min="14" max="14" width="11" style="60" customWidth="1"/>
    <col min="15" max="15" width="0.42578125" style="60" customWidth="1"/>
    <col min="16" max="16" width="8.85546875" style="60"/>
    <col min="17" max="17" width="0.140625" style="60" customWidth="1"/>
    <col min="18" max="243" width="8.85546875" style="60"/>
    <col min="244" max="244" width="14.140625" style="60" bestFit="1" customWidth="1"/>
    <col min="245" max="255" width="8.85546875" style="60"/>
    <col min="256" max="256" width="8.5703125" style="60" customWidth="1"/>
    <col min="257" max="257" width="10" style="60" customWidth="1"/>
    <col min="258" max="258" width="6.5703125" style="60" customWidth="1"/>
    <col min="259" max="259" width="8.5703125" style="60" customWidth="1"/>
    <col min="260" max="262" width="6.5703125" style="60" customWidth="1"/>
    <col min="263" max="263" width="14" style="60" customWidth="1"/>
    <col min="264" max="264" width="6.5703125" style="60" customWidth="1"/>
    <col min="265" max="265" width="10.7109375" style="60" customWidth="1"/>
    <col min="266" max="266" width="6.5703125" style="60" customWidth="1"/>
    <col min="267" max="267" width="11.42578125" style="60" customWidth="1"/>
    <col min="268" max="268" width="6.5703125" style="60" customWidth="1"/>
    <col min="269" max="269" width="11" style="60" customWidth="1"/>
    <col min="270" max="270" width="8.85546875" style="60"/>
    <col min="271" max="271" width="0.42578125" style="60" customWidth="1"/>
    <col min="272" max="272" width="8.85546875" style="60"/>
    <col min="273" max="273" width="0.140625" style="60" customWidth="1"/>
    <col min="274" max="499" width="8.85546875" style="60"/>
    <col min="500" max="500" width="14.140625" style="60" bestFit="1" customWidth="1"/>
    <col min="501" max="511" width="8.85546875" style="60"/>
    <col min="512" max="512" width="8.5703125" style="60" customWidth="1"/>
    <col min="513" max="513" width="10" style="60" customWidth="1"/>
    <col min="514" max="514" width="6.5703125" style="60" customWidth="1"/>
    <col min="515" max="515" width="8.5703125" style="60" customWidth="1"/>
    <col min="516" max="518" width="6.5703125" style="60" customWidth="1"/>
    <col min="519" max="519" width="14" style="60" customWidth="1"/>
    <col min="520" max="520" width="6.5703125" style="60" customWidth="1"/>
    <col min="521" max="521" width="10.7109375" style="60" customWidth="1"/>
    <col min="522" max="522" width="6.5703125" style="60" customWidth="1"/>
    <col min="523" max="523" width="11.42578125" style="60" customWidth="1"/>
    <col min="524" max="524" width="6.5703125" style="60" customWidth="1"/>
    <col min="525" max="525" width="11" style="60" customWidth="1"/>
    <col min="526" max="526" width="8.85546875" style="60"/>
    <col min="527" max="527" width="0.42578125" style="60" customWidth="1"/>
    <col min="528" max="528" width="8.85546875" style="60"/>
    <col min="529" max="529" width="0.140625" style="60" customWidth="1"/>
    <col min="530" max="755" width="8.85546875" style="60"/>
    <col min="756" max="756" width="14.140625" style="60" bestFit="1" customWidth="1"/>
    <col min="757" max="767" width="8.85546875" style="60"/>
    <col min="768" max="768" width="8.5703125" style="60" customWidth="1"/>
    <col min="769" max="769" width="10" style="60" customWidth="1"/>
    <col min="770" max="770" width="6.5703125" style="60" customWidth="1"/>
    <col min="771" max="771" width="8.5703125" style="60" customWidth="1"/>
    <col min="772" max="774" width="6.5703125" style="60" customWidth="1"/>
    <col min="775" max="775" width="14" style="60" customWidth="1"/>
    <col min="776" max="776" width="6.5703125" style="60" customWidth="1"/>
    <col min="777" max="777" width="10.7109375" style="60" customWidth="1"/>
    <col min="778" max="778" width="6.5703125" style="60" customWidth="1"/>
    <col min="779" max="779" width="11.42578125" style="60" customWidth="1"/>
    <col min="780" max="780" width="6.5703125" style="60" customWidth="1"/>
    <col min="781" max="781" width="11" style="60" customWidth="1"/>
    <col min="782" max="782" width="8.85546875" style="60"/>
    <col min="783" max="783" width="0.42578125" style="60" customWidth="1"/>
    <col min="784" max="784" width="8.85546875" style="60"/>
    <col min="785" max="785" width="0.140625" style="60" customWidth="1"/>
    <col min="786" max="1011" width="8.85546875" style="60"/>
    <col min="1012" max="1012" width="14.140625" style="60" bestFit="1" customWidth="1"/>
    <col min="1013" max="1023" width="8.85546875" style="60"/>
    <col min="1024" max="1024" width="8.5703125" style="60" customWidth="1"/>
    <col min="1025" max="1025" width="10" style="60" customWidth="1"/>
    <col min="1026" max="1026" width="6.5703125" style="60" customWidth="1"/>
    <col min="1027" max="1027" width="8.5703125" style="60" customWidth="1"/>
    <col min="1028" max="1030" width="6.5703125" style="60" customWidth="1"/>
    <col min="1031" max="1031" width="14" style="60" customWidth="1"/>
    <col min="1032" max="1032" width="6.5703125" style="60" customWidth="1"/>
    <col min="1033" max="1033" width="10.7109375" style="60" customWidth="1"/>
    <col min="1034" max="1034" width="6.5703125" style="60" customWidth="1"/>
    <col min="1035" max="1035" width="11.42578125" style="60" customWidth="1"/>
    <col min="1036" max="1036" width="6.5703125" style="60" customWidth="1"/>
    <col min="1037" max="1037" width="11" style="60" customWidth="1"/>
    <col min="1038" max="1038" width="8.85546875" style="60"/>
    <col min="1039" max="1039" width="0.42578125" style="60" customWidth="1"/>
    <col min="1040" max="1040" width="8.85546875" style="60"/>
    <col min="1041" max="1041" width="0.140625" style="60" customWidth="1"/>
    <col min="1042" max="1267" width="8.85546875" style="60"/>
    <col min="1268" max="1268" width="14.140625" style="60" bestFit="1" customWidth="1"/>
    <col min="1269" max="1279" width="8.85546875" style="60"/>
    <col min="1280" max="1280" width="8.5703125" style="60" customWidth="1"/>
    <col min="1281" max="1281" width="10" style="60" customWidth="1"/>
    <col min="1282" max="1282" width="6.5703125" style="60" customWidth="1"/>
    <col min="1283" max="1283" width="8.5703125" style="60" customWidth="1"/>
    <col min="1284" max="1286" width="6.5703125" style="60" customWidth="1"/>
    <col min="1287" max="1287" width="14" style="60" customWidth="1"/>
    <col min="1288" max="1288" width="6.5703125" style="60" customWidth="1"/>
    <col min="1289" max="1289" width="10.7109375" style="60" customWidth="1"/>
    <col min="1290" max="1290" width="6.5703125" style="60" customWidth="1"/>
    <col min="1291" max="1291" width="11.42578125" style="60" customWidth="1"/>
    <col min="1292" max="1292" width="6.5703125" style="60" customWidth="1"/>
    <col min="1293" max="1293" width="11" style="60" customWidth="1"/>
    <col min="1294" max="1294" width="8.85546875" style="60"/>
    <col min="1295" max="1295" width="0.42578125" style="60" customWidth="1"/>
    <col min="1296" max="1296" width="8.85546875" style="60"/>
    <col min="1297" max="1297" width="0.140625" style="60" customWidth="1"/>
    <col min="1298" max="1523" width="8.85546875" style="60"/>
    <col min="1524" max="1524" width="14.140625" style="60" bestFit="1" customWidth="1"/>
    <col min="1525" max="1535" width="8.85546875" style="60"/>
    <col min="1536" max="1536" width="8.5703125" style="60" customWidth="1"/>
    <col min="1537" max="1537" width="10" style="60" customWidth="1"/>
    <col min="1538" max="1538" width="6.5703125" style="60" customWidth="1"/>
    <col min="1539" max="1539" width="8.5703125" style="60" customWidth="1"/>
    <col min="1540" max="1542" width="6.5703125" style="60" customWidth="1"/>
    <col min="1543" max="1543" width="14" style="60" customWidth="1"/>
    <col min="1544" max="1544" width="6.5703125" style="60" customWidth="1"/>
    <col min="1545" max="1545" width="10.7109375" style="60" customWidth="1"/>
    <col min="1546" max="1546" width="6.5703125" style="60" customWidth="1"/>
    <col min="1547" max="1547" width="11.42578125" style="60" customWidth="1"/>
    <col min="1548" max="1548" width="6.5703125" style="60" customWidth="1"/>
    <col min="1549" max="1549" width="11" style="60" customWidth="1"/>
    <col min="1550" max="1550" width="8.85546875" style="60"/>
    <col min="1551" max="1551" width="0.42578125" style="60" customWidth="1"/>
    <col min="1552" max="1552" width="8.85546875" style="60"/>
    <col min="1553" max="1553" width="0.140625" style="60" customWidth="1"/>
    <col min="1554" max="1779" width="8.85546875" style="60"/>
    <col min="1780" max="1780" width="14.140625" style="60" bestFit="1" customWidth="1"/>
    <col min="1781" max="1791" width="8.85546875" style="60"/>
    <col min="1792" max="1792" width="8.5703125" style="60" customWidth="1"/>
    <col min="1793" max="1793" width="10" style="60" customWidth="1"/>
    <col min="1794" max="1794" width="6.5703125" style="60" customWidth="1"/>
    <col min="1795" max="1795" width="8.5703125" style="60" customWidth="1"/>
    <col min="1796" max="1798" width="6.5703125" style="60" customWidth="1"/>
    <col min="1799" max="1799" width="14" style="60" customWidth="1"/>
    <col min="1800" max="1800" width="6.5703125" style="60" customWidth="1"/>
    <col min="1801" max="1801" width="10.7109375" style="60" customWidth="1"/>
    <col min="1802" max="1802" width="6.5703125" style="60" customWidth="1"/>
    <col min="1803" max="1803" width="11.42578125" style="60" customWidth="1"/>
    <col min="1804" max="1804" width="6.5703125" style="60" customWidth="1"/>
    <col min="1805" max="1805" width="11" style="60" customWidth="1"/>
    <col min="1806" max="1806" width="8.85546875" style="60"/>
    <col min="1807" max="1807" width="0.42578125" style="60" customWidth="1"/>
    <col min="1808" max="1808" width="8.85546875" style="60"/>
    <col min="1809" max="1809" width="0.140625" style="60" customWidth="1"/>
    <col min="1810" max="2035" width="8.85546875" style="60"/>
    <col min="2036" max="2036" width="14.140625" style="60" bestFit="1" customWidth="1"/>
    <col min="2037" max="2047" width="8.85546875" style="60"/>
    <col min="2048" max="2048" width="8.5703125" style="60" customWidth="1"/>
    <col min="2049" max="2049" width="10" style="60" customWidth="1"/>
    <col min="2050" max="2050" width="6.5703125" style="60" customWidth="1"/>
    <col min="2051" max="2051" width="8.5703125" style="60" customWidth="1"/>
    <col min="2052" max="2054" width="6.5703125" style="60" customWidth="1"/>
    <col min="2055" max="2055" width="14" style="60" customWidth="1"/>
    <col min="2056" max="2056" width="6.5703125" style="60" customWidth="1"/>
    <col min="2057" max="2057" width="10.7109375" style="60" customWidth="1"/>
    <col min="2058" max="2058" width="6.5703125" style="60" customWidth="1"/>
    <col min="2059" max="2059" width="11.42578125" style="60" customWidth="1"/>
    <col min="2060" max="2060" width="6.5703125" style="60" customWidth="1"/>
    <col min="2061" max="2061" width="11" style="60" customWidth="1"/>
    <col min="2062" max="2062" width="8.85546875" style="60"/>
    <col min="2063" max="2063" width="0.42578125" style="60" customWidth="1"/>
    <col min="2064" max="2064" width="8.85546875" style="60"/>
    <col min="2065" max="2065" width="0.140625" style="60" customWidth="1"/>
    <col min="2066" max="2291" width="8.85546875" style="60"/>
    <col min="2292" max="2292" width="14.140625" style="60" bestFit="1" customWidth="1"/>
    <col min="2293" max="2303" width="8.85546875" style="60"/>
    <col min="2304" max="2304" width="8.5703125" style="60" customWidth="1"/>
    <col min="2305" max="2305" width="10" style="60" customWidth="1"/>
    <col min="2306" max="2306" width="6.5703125" style="60" customWidth="1"/>
    <col min="2307" max="2307" width="8.5703125" style="60" customWidth="1"/>
    <col min="2308" max="2310" width="6.5703125" style="60" customWidth="1"/>
    <col min="2311" max="2311" width="14" style="60" customWidth="1"/>
    <col min="2312" max="2312" width="6.5703125" style="60" customWidth="1"/>
    <col min="2313" max="2313" width="10.7109375" style="60" customWidth="1"/>
    <col min="2314" max="2314" width="6.5703125" style="60" customWidth="1"/>
    <col min="2315" max="2315" width="11.42578125" style="60" customWidth="1"/>
    <col min="2316" max="2316" width="6.5703125" style="60" customWidth="1"/>
    <col min="2317" max="2317" width="11" style="60" customWidth="1"/>
    <col min="2318" max="2318" width="8.85546875" style="60"/>
    <col min="2319" max="2319" width="0.42578125" style="60" customWidth="1"/>
    <col min="2320" max="2320" width="8.85546875" style="60"/>
    <col min="2321" max="2321" width="0.140625" style="60" customWidth="1"/>
    <col min="2322" max="2547" width="8.85546875" style="60"/>
    <col min="2548" max="2548" width="14.140625" style="60" bestFit="1" customWidth="1"/>
    <col min="2549" max="2559" width="8.85546875" style="60"/>
    <col min="2560" max="2560" width="8.5703125" style="60" customWidth="1"/>
    <col min="2561" max="2561" width="10" style="60" customWidth="1"/>
    <col min="2562" max="2562" width="6.5703125" style="60" customWidth="1"/>
    <col min="2563" max="2563" width="8.5703125" style="60" customWidth="1"/>
    <col min="2564" max="2566" width="6.5703125" style="60" customWidth="1"/>
    <col min="2567" max="2567" width="14" style="60" customWidth="1"/>
    <col min="2568" max="2568" width="6.5703125" style="60" customWidth="1"/>
    <col min="2569" max="2569" width="10.7109375" style="60" customWidth="1"/>
    <col min="2570" max="2570" width="6.5703125" style="60" customWidth="1"/>
    <col min="2571" max="2571" width="11.42578125" style="60" customWidth="1"/>
    <col min="2572" max="2572" width="6.5703125" style="60" customWidth="1"/>
    <col min="2573" max="2573" width="11" style="60" customWidth="1"/>
    <col min="2574" max="2574" width="8.85546875" style="60"/>
    <col min="2575" max="2575" width="0.42578125" style="60" customWidth="1"/>
    <col min="2576" max="2576" width="8.85546875" style="60"/>
    <col min="2577" max="2577" width="0.140625" style="60" customWidth="1"/>
    <col min="2578" max="2803" width="8.85546875" style="60"/>
    <col min="2804" max="2804" width="14.140625" style="60" bestFit="1" customWidth="1"/>
    <col min="2805" max="2815" width="8.85546875" style="60"/>
    <col min="2816" max="2816" width="8.5703125" style="60" customWidth="1"/>
    <col min="2817" max="2817" width="10" style="60" customWidth="1"/>
    <col min="2818" max="2818" width="6.5703125" style="60" customWidth="1"/>
    <col min="2819" max="2819" width="8.5703125" style="60" customWidth="1"/>
    <col min="2820" max="2822" width="6.5703125" style="60" customWidth="1"/>
    <col min="2823" max="2823" width="14" style="60" customWidth="1"/>
    <col min="2824" max="2824" width="6.5703125" style="60" customWidth="1"/>
    <col min="2825" max="2825" width="10.7109375" style="60" customWidth="1"/>
    <col min="2826" max="2826" width="6.5703125" style="60" customWidth="1"/>
    <col min="2827" max="2827" width="11.42578125" style="60" customWidth="1"/>
    <col min="2828" max="2828" width="6.5703125" style="60" customWidth="1"/>
    <col min="2829" max="2829" width="11" style="60" customWidth="1"/>
    <col min="2830" max="2830" width="8.85546875" style="60"/>
    <col min="2831" max="2831" width="0.42578125" style="60" customWidth="1"/>
    <col min="2832" max="2832" width="8.85546875" style="60"/>
    <col min="2833" max="2833" width="0.140625" style="60" customWidth="1"/>
    <col min="2834" max="3059" width="8.85546875" style="60"/>
    <col min="3060" max="3060" width="14.140625" style="60" bestFit="1" customWidth="1"/>
    <col min="3061" max="3071" width="8.85546875" style="60"/>
    <col min="3072" max="3072" width="8.5703125" style="60" customWidth="1"/>
    <col min="3073" max="3073" width="10" style="60" customWidth="1"/>
    <col min="3074" max="3074" width="6.5703125" style="60" customWidth="1"/>
    <col min="3075" max="3075" width="8.5703125" style="60" customWidth="1"/>
    <col min="3076" max="3078" width="6.5703125" style="60" customWidth="1"/>
    <col min="3079" max="3079" width="14" style="60" customWidth="1"/>
    <col min="3080" max="3080" width="6.5703125" style="60" customWidth="1"/>
    <col min="3081" max="3081" width="10.7109375" style="60" customWidth="1"/>
    <col min="3082" max="3082" width="6.5703125" style="60" customWidth="1"/>
    <col min="3083" max="3083" width="11.42578125" style="60" customWidth="1"/>
    <col min="3084" max="3084" width="6.5703125" style="60" customWidth="1"/>
    <col min="3085" max="3085" width="11" style="60" customWidth="1"/>
    <col min="3086" max="3086" width="8.85546875" style="60"/>
    <col min="3087" max="3087" width="0.42578125" style="60" customWidth="1"/>
    <col min="3088" max="3088" width="8.85546875" style="60"/>
    <col min="3089" max="3089" width="0.140625" style="60" customWidth="1"/>
    <col min="3090" max="3315" width="8.85546875" style="60"/>
    <col min="3316" max="3316" width="14.140625" style="60" bestFit="1" customWidth="1"/>
    <col min="3317" max="3327" width="8.85546875" style="60"/>
    <col min="3328" max="3328" width="8.5703125" style="60" customWidth="1"/>
    <col min="3329" max="3329" width="10" style="60" customWidth="1"/>
    <col min="3330" max="3330" width="6.5703125" style="60" customWidth="1"/>
    <col min="3331" max="3331" width="8.5703125" style="60" customWidth="1"/>
    <col min="3332" max="3334" width="6.5703125" style="60" customWidth="1"/>
    <col min="3335" max="3335" width="14" style="60" customWidth="1"/>
    <col min="3336" max="3336" width="6.5703125" style="60" customWidth="1"/>
    <col min="3337" max="3337" width="10.7109375" style="60" customWidth="1"/>
    <col min="3338" max="3338" width="6.5703125" style="60" customWidth="1"/>
    <col min="3339" max="3339" width="11.42578125" style="60" customWidth="1"/>
    <col min="3340" max="3340" width="6.5703125" style="60" customWidth="1"/>
    <col min="3341" max="3341" width="11" style="60" customWidth="1"/>
    <col min="3342" max="3342" width="8.85546875" style="60"/>
    <col min="3343" max="3343" width="0.42578125" style="60" customWidth="1"/>
    <col min="3344" max="3344" width="8.85546875" style="60"/>
    <col min="3345" max="3345" width="0.140625" style="60" customWidth="1"/>
    <col min="3346" max="3571" width="8.85546875" style="60"/>
    <col min="3572" max="3572" width="14.140625" style="60" bestFit="1" customWidth="1"/>
    <col min="3573" max="3583" width="8.85546875" style="60"/>
    <col min="3584" max="3584" width="8.5703125" style="60" customWidth="1"/>
    <col min="3585" max="3585" width="10" style="60" customWidth="1"/>
    <col min="3586" max="3586" width="6.5703125" style="60" customWidth="1"/>
    <col min="3587" max="3587" width="8.5703125" style="60" customWidth="1"/>
    <col min="3588" max="3590" width="6.5703125" style="60" customWidth="1"/>
    <col min="3591" max="3591" width="14" style="60" customWidth="1"/>
    <col min="3592" max="3592" width="6.5703125" style="60" customWidth="1"/>
    <col min="3593" max="3593" width="10.7109375" style="60" customWidth="1"/>
    <col min="3594" max="3594" width="6.5703125" style="60" customWidth="1"/>
    <col min="3595" max="3595" width="11.42578125" style="60" customWidth="1"/>
    <col min="3596" max="3596" width="6.5703125" style="60" customWidth="1"/>
    <col min="3597" max="3597" width="11" style="60" customWidth="1"/>
    <col min="3598" max="3598" width="8.85546875" style="60"/>
    <col min="3599" max="3599" width="0.42578125" style="60" customWidth="1"/>
    <col min="3600" max="3600" width="8.85546875" style="60"/>
    <col min="3601" max="3601" width="0.140625" style="60" customWidth="1"/>
    <col min="3602" max="3827" width="8.85546875" style="60"/>
    <col min="3828" max="3828" width="14.140625" style="60" bestFit="1" customWidth="1"/>
    <col min="3829" max="3839" width="8.85546875" style="60"/>
    <col min="3840" max="3840" width="8.5703125" style="60" customWidth="1"/>
    <col min="3841" max="3841" width="10" style="60" customWidth="1"/>
    <col min="3842" max="3842" width="6.5703125" style="60" customWidth="1"/>
    <col min="3843" max="3843" width="8.5703125" style="60" customWidth="1"/>
    <col min="3844" max="3846" width="6.5703125" style="60" customWidth="1"/>
    <col min="3847" max="3847" width="14" style="60" customWidth="1"/>
    <col min="3848" max="3848" width="6.5703125" style="60" customWidth="1"/>
    <col min="3849" max="3849" width="10.7109375" style="60" customWidth="1"/>
    <col min="3850" max="3850" width="6.5703125" style="60" customWidth="1"/>
    <col min="3851" max="3851" width="11.42578125" style="60" customWidth="1"/>
    <col min="3852" max="3852" width="6.5703125" style="60" customWidth="1"/>
    <col min="3853" max="3853" width="11" style="60" customWidth="1"/>
    <col min="3854" max="3854" width="8.85546875" style="60"/>
    <col min="3855" max="3855" width="0.42578125" style="60" customWidth="1"/>
    <col min="3856" max="3856" width="8.85546875" style="60"/>
    <col min="3857" max="3857" width="0.140625" style="60" customWidth="1"/>
    <col min="3858" max="4083" width="8.85546875" style="60"/>
    <col min="4084" max="4084" width="14.140625" style="60" bestFit="1" customWidth="1"/>
    <col min="4085" max="4095" width="8.85546875" style="60"/>
    <col min="4096" max="4096" width="8.5703125" style="60" customWidth="1"/>
    <col min="4097" max="4097" width="10" style="60" customWidth="1"/>
    <col min="4098" max="4098" width="6.5703125" style="60" customWidth="1"/>
    <col min="4099" max="4099" width="8.5703125" style="60" customWidth="1"/>
    <col min="4100" max="4102" width="6.5703125" style="60" customWidth="1"/>
    <col min="4103" max="4103" width="14" style="60" customWidth="1"/>
    <col min="4104" max="4104" width="6.5703125" style="60" customWidth="1"/>
    <col min="4105" max="4105" width="10.7109375" style="60" customWidth="1"/>
    <col min="4106" max="4106" width="6.5703125" style="60" customWidth="1"/>
    <col min="4107" max="4107" width="11.42578125" style="60" customWidth="1"/>
    <col min="4108" max="4108" width="6.5703125" style="60" customWidth="1"/>
    <col min="4109" max="4109" width="11" style="60" customWidth="1"/>
    <col min="4110" max="4110" width="8.85546875" style="60"/>
    <col min="4111" max="4111" width="0.42578125" style="60" customWidth="1"/>
    <col min="4112" max="4112" width="8.85546875" style="60"/>
    <col min="4113" max="4113" width="0.140625" style="60" customWidth="1"/>
    <col min="4114" max="4339" width="8.85546875" style="60"/>
    <col min="4340" max="4340" width="14.140625" style="60" bestFit="1" customWidth="1"/>
    <col min="4341" max="4351" width="8.85546875" style="60"/>
    <col min="4352" max="4352" width="8.5703125" style="60" customWidth="1"/>
    <col min="4353" max="4353" width="10" style="60" customWidth="1"/>
    <col min="4354" max="4354" width="6.5703125" style="60" customWidth="1"/>
    <col min="4355" max="4355" width="8.5703125" style="60" customWidth="1"/>
    <col min="4356" max="4358" width="6.5703125" style="60" customWidth="1"/>
    <col min="4359" max="4359" width="14" style="60" customWidth="1"/>
    <col min="4360" max="4360" width="6.5703125" style="60" customWidth="1"/>
    <col min="4361" max="4361" width="10.7109375" style="60" customWidth="1"/>
    <col min="4362" max="4362" width="6.5703125" style="60" customWidth="1"/>
    <col min="4363" max="4363" width="11.42578125" style="60" customWidth="1"/>
    <col min="4364" max="4364" width="6.5703125" style="60" customWidth="1"/>
    <col min="4365" max="4365" width="11" style="60" customWidth="1"/>
    <col min="4366" max="4366" width="8.85546875" style="60"/>
    <col min="4367" max="4367" width="0.42578125" style="60" customWidth="1"/>
    <col min="4368" max="4368" width="8.85546875" style="60"/>
    <col min="4369" max="4369" width="0.140625" style="60" customWidth="1"/>
    <col min="4370" max="4595" width="8.85546875" style="60"/>
    <col min="4596" max="4596" width="14.140625" style="60" bestFit="1" customWidth="1"/>
    <col min="4597" max="4607" width="8.85546875" style="60"/>
    <col min="4608" max="4608" width="8.5703125" style="60" customWidth="1"/>
    <col min="4609" max="4609" width="10" style="60" customWidth="1"/>
    <col min="4610" max="4610" width="6.5703125" style="60" customWidth="1"/>
    <col min="4611" max="4611" width="8.5703125" style="60" customWidth="1"/>
    <col min="4612" max="4614" width="6.5703125" style="60" customWidth="1"/>
    <col min="4615" max="4615" width="14" style="60" customWidth="1"/>
    <col min="4616" max="4616" width="6.5703125" style="60" customWidth="1"/>
    <col min="4617" max="4617" width="10.7109375" style="60" customWidth="1"/>
    <col min="4618" max="4618" width="6.5703125" style="60" customWidth="1"/>
    <col min="4619" max="4619" width="11.42578125" style="60" customWidth="1"/>
    <col min="4620" max="4620" width="6.5703125" style="60" customWidth="1"/>
    <col min="4621" max="4621" width="11" style="60" customWidth="1"/>
    <col min="4622" max="4622" width="8.85546875" style="60"/>
    <col min="4623" max="4623" width="0.42578125" style="60" customWidth="1"/>
    <col min="4624" max="4624" width="8.85546875" style="60"/>
    <col min="4625" max="4625" width="0.140625" style="60" customWidth="1"/>
    <col min="4626" max="4851" width="8.85546875" style="60"/>
    <col min="4852" max="4852" width="14.140625" style="60" bestFit="1" customWidth="1"/>
    <col min="4853" max="4863" width="8.85546875" style="60"/>
    <col min="4864" max="4864" width="8.5703125" style="60" customWidth="1"/>
    <col min="4865" max="4865" width="10" style="60" customWidth="1"/>
    <col min="4866" max="4866" width="6.5703125" style="60" customWidth="1"/>
    <col min="4867" max="4867" width="8.5703125" style="60" customWidth="1"/>
    <col min="4868" max="4870" width="6.5703125" style="60" customWidth="1"/>
    <col min="4871" max="4871" width="14" style="60" customWidth="1"/>
    <col min="4872" max="4872" width="6.5703125" style="60" customWidth="1"/>
    <col min="4873" max="4873" width="10.7109375" style="60" customWidth="1"/>
    <col min="4874" max="4874" width="6.5703125" style="60" customWidth="1"/>
    <col min="4875" max="4875" width="11.42578125" style="60" customWidth="1"/>
    <col min="4876" max="4876" width="6.5703125" style="60" customWidth="1"/>
    <col min="4877" max="4877" width="11" style="60" customWidth="1"/>
    <col min="4878" max="4878" width="8.85546875" style="60"/>
    <col min="4879" max="4879" width="0.42578125" style="60" customWidth="1"/>
    <col min="4880" max="4880" width="8.85546875" style="60"/>
    <col min="4881" max="4881" width="0.140625" style="60" customWidth="1"/>
    <col min="4882" max="5107" width="8.85546875" style="60"/>
    <col min="5108" max="5108" width="14.140625" style="60" bestFit="1" customWidth="1"/>
    <col min="5109" max="5119" width="8.85546875" style="60"/>
    <col min="5120" max="5120" width="8.5703125" style="60" customWidth="1"/>
    <col min="5121" max="5121" width="10" style="60" customWidth="1"/>
    <col min="5122" max="5122" width="6.5703125" style="60" customWidth="1"/>
    <col min="5123" max="5123" width="8.5703125" style="60" customWidth="1"/>
    <col min="5124" max="5126" width="6.5703125" style="60" customWidth="1"/>
    <col min="5127" max="5127" width="14" style="60" customWidth="1"/>
    <col min="5128" max="5128" width="6.5703125" style="60" customWidth="1"/>
    <col min="5129" max="5129" width="10.7109375" style="60" customWidth="1"/>
    <col min="5130" max="5130" width="6.5703125" style="60" customWidth="1"/>
    <col min="5131" max="5131" width="11.42578125" style="60" customWidth="1"/>
    <col min="5132" max="5132" width="6.5703125" style="60" customWidth="1"/>
    <col min="5133" max="5133" width="11" style="60" customWidth="1"/>
    <col min="5134" max="5134" width="8.85546875" style="60"/>
    <col min="5135" max="5135" width="0.42578125" style="60" customWidth="1"/>
    <col min="5136" max="5136" width="8.85546875" style="60"/>
    <col min="5137" max="5137" width="0.140625" style="60" customWidth="1"/>
    <col min="5138" max="5363" width="8.85546875" style="60"/>
    <col min="5364" max="5364" width="14.140625" style="60" bestFit="1" customWidth="1"/>
    <col min="5365" max="5375" width="8.85546875" style="60"/>
    <col min="5376" max="5376" width="8.5703125" style="60" customWidth="1"/>
    <col min="5377" max="5377" width="10" style="60" customWidth="1"/>
    <col min="5378" max="5378" width="6.5703125" style="60" customWidth="1"/>
    <col min="5379" max="5379" width="8.5703125" style="60" customWidth="1"/>
    <col min="5380" max="5382" width="6.5703125" style="60" customWidth="1"/>
    <col min="5383" max="5383" width="14" style="60" customWidth="1"/>
    <col min="5384" max="5384" width="6.5703125" style="60" customWidth="1"/>
    <col min="5385" max="5385" width="10.7109375" style="60" customWidth="1"/>
    <col min="5386" max="5386" width="6.5703125" style="60" customWidth="1"/>
    <col min="5387" max="5387" width="11.42578125" style="60" customWidth="1"/>
    <col min="5388" max="5388" width="6.5703125" style="60" customWidth="1"/>
    <col min="5389" max="5389" width="11" style="60" customWidth="1"/>
    <col min="5390" max="5390" width="8.85546875" style="60"/>
    <col min="5391" max="5391" width="0.42578125" style="60" customWidth="1"/>
    <col min="5392" max="5392" width="8.85546875" style="60"/>
    <col min="5393" max="5393" width="0.140625" style="60" customWidth="1"/>
    <col min="5394" max="5619" width="8.85546875" style="60"/>
    <col min="5620" max="5620" width="14.140625" style="60" bestFit="1" customWidth="1"/>
    <col min="5621" max="5631" width="8.85546875" style="60"/>
    <col min="5632" max="5632" width="8.5703125" style="60" customWidth="1"/>
    <col min="5633" max="5633" width="10" style="60" customWidth="1"/>
    <col min="5634" max="5634" width="6.5703125" style="60" customWidth="1"/>
    <col min="5635" max="5635" width="8.5703125" style="60" customWidth="1"/>
    <col min="5636" max="5638" width="6.5703125" style="60" customWidth="1"/>
    <col min="5639" max="5639" width="14" style="60" customWidth="1"/>
    <col min="5640" max="5640" width="6.5703125" style="60" customWidth="1"/>
    <col min="5641" max="5641" width="10.7109375" style="60" customWidth="1"/>
    <col min="5642" max="5642" width="6.5703125" style="60" customWidth="1"/>
    <col min="5643" max="5643" width="11.42578125" style="60" customWidth="1"/>
    <col min="5644" max="5644" width="6.5703125" style="60" customWidth="1"/>
    <col min="5645" max="5645" width="11" style="60" customWidth="1"/>
    <col min="5646" max="5646" width="8.85546875" style="60"/>
    <col min="5647" max="5647" width="0.42578125" style="60" customWidth="1"/>
    <col min="5648" max="5648" width="8.85546875" style="60"/>
    <col min="5649" max="5649" width="0.140625" style="60" customWidth="1"/>
    <col min="5650" max="5875" width="8.85546875" style="60"/>
    <col min="5876" max="5876" width="14.140625" style="60" bestFit="1" customWidth="1"/>
    <col min="5877" max="5887" width="8.85546875" style="60"/>
    <col min="5888" max="5888" width="8.5703125" style="60" customWidth="1"/>
    <col min="5889" max="5889" width="10" style="60" customWidth="1"/>
    <col min="5890" max="5890" width="6.5703125" style="60" customWidth="1"/>
    <col min="5891" max="5891" width="8.5703125" style="60" customWidth="1"/>
    <col min="5892" max="5894" width="6.5703125" style="60" customWidth="1"/>
    <col min="5895" max="5895" width="14" style="60" customWidth="1"/>
    <col min="5896" max="5896" width="6.5703125" style="60" customWidth="1"/>
    <col min="5897" max="5897" width="10.7109375" style="60" customWidth="1"/>
    <col min="5898" max="5898" width="6.5703125" style="60" customWidth="1"/>
    <col min="5899" max="5899" width="11.42578125" style="60" customWidth="1"/>
    <col min="5900" max="5900" width="6.5703125" style="60" customWidth="1"/>
    <col min="5901" max="5901" width="11" style="60" customWidth="1"/>
    <col min="5902" max="5902" width="8.85546875" style="60"/>
    <col min="5903" max="5903" width="0.42578125" style="60" customWidth="1"/>
    <col min="5904" max="5904" width="8.85546875" style="60"/>
    <col min="5905" max="5905" width="0.140625" style="60" customWidth="1"/>
    <col min="5906" max="6131" width="8.85546875" style="60"/>
    <col min="6132" max="6132" width="14.140625" style="60" bestFit="1" customWidth="1"/>
    <col min="6133" max="6143" width="8.85546875" style="60"/>
    <col min="6144" max="6144" width="8.5703125" style="60" customWidth="1"/>
    <col min="6145" max="6145" width="10" style="60" customWidth="1"/>
    <col min="6146" max="6146" width="6.5703125" style="60" customWidth="1"/>
    <col min="6147" max="6147" width="8.5703125" style="60" customWidth="1"/>
    <col min="6148" max="6150" width="6.5703125" style="60" customWidth="1"/>
    <col min="6151" max="6151" width="14" style="60" customWidth="1"/>
    <col min="6152" max="6152" width="6.5703125" style="60" customWidth="1"/>
    <col min="6153" max="6153" width="10.7109375" style="60" customWidth="1"/>
    <col min="6154" max="6154" width="6.5703125" style="60" customWidth="1"/>
    <col min="6155" max="6155" width="11.42578125" style="60" customWidth="1"/>
    <col min="6156" max="6156" width="6.5703125" style="60" customWidth="1"/>
    <col min="6157" max="6157" width="11" style="60" customWidth="1"/>
    <col min="6158" max="6158" width="8.85546875" style="60"/>
    <col min="6159" max="6159" width="0.42578125" style="60" customWidth="1"/>
    <col min="6160" max="6160" width="8.85546875" style="60"/>
    <col min="6161" max="6161" width="0.140625" style="60" customWidth="1"/>
    <col min="6162" max="6387" width="8.85546875" style="60"/>
    <col min="6388" max="6388" width="14.140625" style="60" bestFit="1" customWidth="1"/>
    <col min="6389" max="6399" width="8.85546875" style="60"/>
    <col min="6400" max="6400" width="8.5703125" style="60" customWidth="1"/>
    <col min="6401" max="6401" width="10" style="60" customWidth="1"/>
    <col min="6402" max="6402" width="6.5703125" style="60" customWidth="1"/>
    <col min="6403" max="6403" width="8.5703125" style="60" customWidth="1"/>
    <col min="6404" max="6406" width="6.5703125" style="60" customWidth="1"/>
    <col min="6407" max="6407" width="14" style="60" customWidth="1"/>
    <col min="6408" max="6408" width="6.5703125" style="60" customWidth="1"/>
    <col min="6409" max="6409" width="10.7109375" style="60" customWidth="1"/>
    <col min="6410" max="6410" width="6.5703125" style="60" customWidth="1"/>
    <col min="6411" max="6411" width="11.42578125" style="60" customWidth="1"/>
    <col min="6412" max="6412" width="6.5703125" style="60" customWidth="1"/>
    <col min="6413" max="6413" width="11" style="60" customWidth="1"/>
    <col min="6414" max="6414" width="8.85546875" style="60"/>
    <col min="6415" max="6415" width="0.42578125" style="60" customWidth="1"/>
    <col min="6416" max="6416" width="8.85546875" style="60"/>
    <col min="6417" max="6417" width="0.140625" style="60" customWidth="1"/>
    <col min="6418" max="6643" width="8.85546875" style="60"/>
    <col min="6644" max="6644" width="14.140625" style="60" bestFit="1" customWidth="1"/>
    <col min="6645" max="6655" width="8.85546875" style="60"/>
    <col min="6656" max="6656" width="8.5703125" style="60" customWidth="1"/>
    <col min="6657" max="6657" width="10" style="60" customWidth="1"/>
    <col min="6658" max="6658" width="6.5703125" style="60" customWidth="1"/>
    <col min="6659" max="6659" width="8.5703125" style="60" customWidth="1"/>
    <col min="6660" max="6662" width="6.5703125" style="60" customWidth="1"/>
    <col min="6663" max="6663" width="14" style="60" customWidth="1"/>
    <col min="6664" max="6664" width="6.5703125" style="60" customWidth="1"/>
    <col min="6665" max="6665" width="10.7109375" style="60" customWidth="1"/>
    <col min="6666" max="6666" width="6.5703125" style="60" customWidth="1"/>
    <col min="6667" max="6667" width="11.42578125" style="60" customWidth="1"/>
    <col min="6668" max="6668" width="6.5703125" style="60" customWidth="1"/>
    <col min="6669" max="6669" width="11" style="60" customWidth="1"/>
    <col min="6670" max="6670" width="8.85546875" style="60"/>
    <col min="6671" max="6671" width="0.42578125" style="60" customWidth="1"/>
    <col min="6672" max="6672" width="8.85546875" style="60"/>
    <col min="6673" max="6673" width="0.140625" style="60" customWidth="1"/>
    <col min="6674" max="6899" width="8.85546875" style="60"/>
    <col min="6900" max="6900" width="14.140625" style="60" bestFit="1" customWidth="1"/>
    <col min="6901" max="6911" width="8.85546875" style="60"/>
    <col min="6912" max="6912" width="8.5703125" style="60" customWidth="1"/>
    <col min="6913" max="6913" width="10" style="60" customWidth="1"/>
    <col min="6914" max="6914" width="6.5703125" style="60" customWidth="1"/>
    <col min="6915" max="6915" width="8.5703125" style="60" customWidth="1"/>
    <col min="6916" max="6918" width="6.5703125" style="60" customWidth="1"/>
    <col min="6919" max="6919" width="14" style="60" customWidth="1"/>
    <col min="6920" max="6920" width="6.5703125" style="60" customWidth="1"/>
    <col min="6921" max="6921" width="10.7109375" style="60" customWidth="1"/>
    <col min="6922" max="6922" width="6.5703125" style="60" customWidth="1"/>
    <col min="6923" max="6923" width="11.42578125" style="60" customWidth="1"/>
    <col min="6924" max="6924" width="6.5703125" style="60" customWidth="1"/>
    <col min="6925" max="6925" width="11" style="60" customWidth="1"/>
    <col min="6926" max="6926" width="8.85546875" style="60"/>
    <col min="6927" max="6927" width="0.42578125" style="60" customWidth="1"/>
    <col min="6928" max="6928" width="8.85546875" style="60"/>
    <col min="6929" max="6929" width="0.140625" style="60" customWidth="1"/>
    <col min="6930" max="7155" width="8.85546875" style="60"/>
    <col min="7156" max="7156" width="14.140625" style="60" bestFit="1" customWidth="1"/>
    <col min="7157" max="7167" width="8.85546875" style="60"/>
    <col min="7168" max="7168" width="8.5703125" style="60" customWidth="1"/>
    <col min="7169" max="7169" width="10" style="60" customWidth="1"/>
    <col min="7170" max="7170" width="6.5703125" style="60" customWidth="1"/>
    <col min="7171" max="7171" width="8.5703125" style="60" customWidth="1"/>
    <col min="7172" max="7174" width="6.5703125" style="60" customWidth="1"/>
    <col min="7175" max="7175" width="14" style="60" customWidth="1"/>
    <col min="7176" max="7176" width="6.5703125" style="60" customWidth="1"/>
    <col min="7177" max="7177" width="10.7109375" style="60" customWidth="1"/>
    <col min="7178" max="7178" width="6.5703125" style="60" customWidth="1"/>
    <col min="7179" max="7179" width="11.42578125" style="60" customWidth="1"/>
    <col min="7180" max="7180" width="6.5703125" style="60" customWidth="1"/>
    <col min="7181" max="7181" width="11" style="60" customWidth="1"/>
    <col min="7182" max="7182" width="8.85546875" style="60"/>
    <col min="7183" max="7183" width="0.42578125" style="60" customWidth="1"/>
    <col min="7184" max="7184" width="8.85546875" style="60"/>
    <col min="7185" max="7185" width="0.140625" style="60" customWidth="1"/>
    <col min="7186" max="7411" width="8.85546875" style="60"/>
    <col min="7412" max="7412" width="14.140625" style="60" bestFit="1" customWidth="1"/>
    <col min="7413" max="7423" width="8.85546875" style="60"/>
    <col min="7424" max="7424" width="8.5703125" style="60" customWidth="1"/>
    <col min="7425" max="7425" width="10" style="60" customWidth="1"/>
    <col min="7426" max="7426" width="6.5703125" style="60" customWidth="1"/>
    <col min="7427" max="7427" width="8.5703125" style="60" customWidth="1"/>
    <col min="7428" max="7430" width="6.5703125" style="60" customWidth="1"/>
    <col min="7431" max="7431" width="14" style="60" customWidth="1"/>
    <col min="7432" max="7432" width="6.5703125" style="60" customWidth="1"/>
    <col min="7433" max="7433" width="10.7109375" style="60" customWidth="1"/>
    <col min="7434" max="7434" width="6.5703125" style="60" customWidth="1"/>
    <col min="7435" max="7435" width="11.42578125" style="60" customWidth="1"/>
    <col min="7436" max="7436" width="6.5703125" style="60" customWidth="1"/>
    <col min="7437" max="7437" width="11" style="60" customWidth="1"/>
    <col min="7438" max="7438" width="8.85546875" style="60"/>
    <col min="7439" max="7439" width="0.42578125" style="60" customWidth="1"/>
    <col min="7440" max="7440" width="8.85546875" style="60"/>
    <col min="7441" max="7441" width="0.140625" style="60" customWidth="1"/>
    <col min="7442" max="7667" width="8.85546875" style="60"/>
    <col min="7668" max="7668" width="14.140625" style="60" bestFit="1" customWidth="1"/>
    <col min="7669" max="7679" width="8.85546875" style="60"/>
    <col min="7680" max="7680" width="8.5703125" style="60" customWidth="1"/>
    <col min="7681" max="7681" width="10" style="60" customWidth="1"/>
    <col min="7682" max="7682" width="6.5703125" style="60" customWidth="1"/>
    <col min="7683" max="7683" width="8.5703125" style="60" customWidth="1"/>
    <col min="7684" max="7686" width="6.5703125" style="60" customWidth="1"/>
    <col min="7687" max="7687" width="14" style="60" customWidth="1"/>
    <col min="7688" max="7688" width="6.5703125" style="60" customWidth="1"/>
    <col min="7689" max="7689" width="10.7109375" style="60" customWidth="1"/>
    <col min="7690" max="7690" width="6.5703125" style="60" customWidth="1"/>
    <col min="7691" max="7691" width="11.42578125" style="60" customWidth="1"/>
    <col min="7692" max="7692" width="6.5703125" style="60" customWidth="1"/>
    <col min="7693" max="7693" width="11" style="60" customWidth="1"/>
    <col min="7694" max="7694" width="8.85546875" style="60"/>
    <col min="7695" max="7695" width="0.42578125" style="60" customWidth="1"/>
    <col min="7696" max="7696" width="8.85546875" style="60"/>
    <col min="7697" max="7697" width="0.140625" style="60" customWidth="1"/>
    <col min="7698" max="7923" width="8.85546875" style="60"/>
    <col min="7924" max="7924" width="14.140625" style="60" bestFit="1" customWidth="1"/>
    <col min="7925" max="7935" width="8.85546875" style="60"/>
    <col min="7936" max="7936" width="8.5703125" style="60" customWidth="1"/>
    <col min="7937" max="7937" width="10" style="60" customWidth="1"/>
    <col min="7938" max="7938" width="6.5703125" style="60" customWidth="1"/>
    <col min="7939" max="7939" width="8.5703125" style="60" customWidth="1"/>
    <col min="7940" max="7942" width="6.5703125" style="60" customWidth="1"/>
    <col min="7943" max="7943" width="14" style="60" customWidth="1"/>
    <col min="7944" max="7944" width="6.5703125" style="60" customWidth="1"/>
    <col min="7945" max="7945" width="10.7109375" style="60" customWidth="1"/>
    <col min="7946" max="7946" width="6.5703125" style="60" customWidth="1"/>
    <col min="7947" max="7947" width="11.42578125" style="60" customWidth="1"/>
    <col min="7948" max="7948" width="6.5703125" style="60" customWidth="1"/>
    <col min="7949" max="7949" width="11" style="60" customWidth="1"/>
    <col min="7950" max="7950" width="8.85546875" style="60"/>
    <col min="7951" max="7951" width="0.42578125" style="60" customWidth="1"/>
    <col min="7952" max="7952" width="8.85546875" style="60"/>
    <col min="7953" max="7953" width="0.140625" style="60" customWidth="1"/>
    <col min="7954" max="8179" width="8.85546875" style="60"/>
    <col min="8180" max="8180" width="14.140625" style="60" bestFit="1" customWidth="1"/>
    <col min="8181" max="8191" width="8.85546875" style="60"/>
    <col min="8192" max="8192" width="8.5703125" style="60" customWidth="1"/>
    <col min="8193" max="8193" width="10" style="60" customWidth="1"/>
    <col min="8194" max="8194" width="6.5703125" style="60" customWidth="1"/>
    <col min="8195" max="8195" width="8.5703125" style="60" customWidth="1"/>
    <col min="8196" max="8198" width="6.5703125" style="60" customWidth="1"/>
    <col min="8199" max="8199" width="14" style="60" customWidth="1"/>
    <col min="8200" max="8200" width="6.5703125" style="60" customWidth="1"/>
    <col min="8201" max="8201" width="10.7109375" style="60" customWidth="1"/>
    <col min="8202" max="8202" width="6.5703125" style="60" customWidth="1"/>
    <col min="8203" max="8203" width="11.42578125" style="60" customWidth="1"/>
    <col min="8204" max="8204" width="6.5703125" style="60" customWidth="1"/>
    <col min="8205" max="8205" width="11" style="60" customWidth="1"/>
    <col min="8206" max="8206" width="8.85546875" style="60"/>
    <col min="8207" max="8207" width="0.42578125" style="60" customWidth="1"/>
    <col min="8208" max="8208" width="8.85546875" style="60"/>
    <col min="8209" max="8209" width="0.140625" style="60" customWidth="1"/>
    <col min="8210" max="8435" width="8.85546875" style="60"/>
    <col min="8436" max="8436" width="14.140625" style="60" bestFit="1" customWidth="1"/>
    <col min="8437" max="8447" width="8.85546875" style="60"/>
    <col min="8448" max="8448" width="8.5703125" style="60" customWidth="1"/>
    <col min="8449" max="8449" width="10" style="60" customWidth="1"/>
    <col min="8450" max="8450" width="6.5703125" style="60" customWidth="1"/>
    <col min="8451" max="8451" width="8.5703125" style="60" customWidth="1"/>
    <col min="8452" max="8454" width="6.5703125" style="60" customWidth="1"/>
    <col min="8455" max="8455" width="14" style="60" customWidth="1"/>
    <col min="8456" max="8456" width="6.5703125" style="60" customWidth="1"/>
    <col min="8457" max="8457" width="10.7109375" style="60" customWidth="1"/>
    <col min="8458" max="8458" width="6.5703125" style="60" customWidth="1"/>
    <col min="8459" max="8459" width="11.42578125" style="60" customWidth="1"/>
    <col min="8460" max="8460" width="6.5703125" style="60" customWidth="1"/>
    <col min="8461" max="8461" width="11" style="60" customWidth="1"/>
    <col min="8462" max="8462" width="8.85546875" style="60"/>
    <col min="8463" max="8463" width="0.42578125" style="60" customWidth="1"/>
    <col min="8464" max="8464" width="8.85546875" style="60"/>
    <col min="8465" max="8465" width="0.140625" style="60" customWidth="1"/>
    <col min="8466" max="8691" width="8.85546875" style="60"/>
    <col min="8692" max="8692" width="14.140625" style="60" bestFit="1" customWidth="1"/>
    <col min="8693" max="8703" width="8.85546875" style="60"/>
    <col min="8704" max="8704" width="8.5703125" style="60" customWidth="1"/>
    <col min="8705" max="8705" width="10" style="60" customWidth="1"/>
    <col min="8706" max="8706" width="6.5703125" style="60" customWidth="1"/>
    <col min="8707" max="8707" width="8.5703125" style="60" customWidth="1"/>
    <col min="8708" max="8710" width="6.5703125" style="60" customWidth="1"/>
    <col min="8711" max="8711" width="14" style="60" customWidth="1"/>
    <col min="8712" max="8712" width="6.5703125" style="60" customWidth="1"/>
    <col min="8713" max="8713" width="10.7109375" style="60" customWidth="1"/>
    <col min="8714" max="8714" width="6.5703125" style="60" customWidth="1"/>
    <col min="8715" max="8715" width="11.42578125" style="60" customWidth="1"/>
    <col min="8716" max="8716" width="6.5703125" style="60" customWidth="1"/>
    <col min="8717" max="8717" width="11" style="60" customWidth="1"/>
    <col min="8718" max="8718" width="8.85546875" style="60"/>
    <col min="8719" max="8719" width="0.42578125" style="60" customWidth="1"/>
    <col min="8720" max="8720" width="8.85546875" style="60"/>
    <col min="8721" max="8721" width="0.140625" style="60" customWidth="1"/>
    <col min="8722" max="8947" width="8.85546875" style="60"/>
    <col min="8948" max="8948" width="14.140625" style="60" bestFit="1" customWidth="1"/>
    <col min="8949" max="8959" width="8.85546875" style="60"/>
    <col min="8960" max="8960" width="8.5703125" style="60" customWidth="1"/>
    <col min="8961" max="8961" width="10" style="60" customWidth="1"/>
    <col min="8962" max="8962" width="6.5703125" style="60" customWidth="1"/>
    <col min="8963" max="8963" width="8.5703125" style="60" customWidth="1"/>
    <col min="8964" max="8966" width="6.5703125" style="60" customWidth="1"/>
    <col min="8967" max="8967" width="14" style="60" customWidth="1"/>
    <col min="8968" max="8968" width="6.5703125" style="60" customWidth="1"/>
    <col min="8969" max="8969" width="10.7109375" style="60" customWidth="1"/>
    <col min="8970" max="8970" width="6.5703125" style="60" customWidth="1"/>
    <col min="8971" max="8971" width="11.42578125" style="60" customWidth="1"/>
    <col min="8972" max="8972" width="6.5703125" style="60" customWidth="1"/>
    <col min="8973" max="8973" width="11" style="60" customWidth="1"/>
    <col min="8974" max="8974" width="8.85546875" style="60"/>
    <col min="8975" max="8975" width="0.42578125" style="60" customWidth="1"/>
    <col min="8976" max="8976" width="8.85546875" style="60"/>
    <col min="8977" max="8977" width="0.140625" style="60" customWidth="1"/>
    <col min="8978" max="9203" width="8.85546875" style="60"/>
    <col min="9204" max="9204" width="14.140625" style="60" bestFit="1" customWidth="1"/>
    <col min="9205" max="9215" width="8.85546875" style="60"/>
    <col min="9216" max="9216" width="8.5703125" style="60" customWidth="1"/>
    <col min="9217" max="9217" width="10" style="60" customWidth="1"/>
    <col min="9218" max="9218" width="6.5703125" style="60" customWidth="1"/>
    <col min="9219" max="9219" width="8.5703125" style="60" customWidth="1"/>
    <col min="9220" max="9222" width="6.5703125" style="60" customWidth="1"/>
    <col min="9223" max="9223" width="14" style="60" customWidth="1"/>
    <col min="9224" max="9224" width="6.5703125" style="60" customWidth="1"/>
    <col min="9225" max="9225" width="10.7109375" style="60" customWidth="1"/>
    <col min="9226" max="9226" width="6.5703125" style="60" customWidth="1"/>
    <col min="9227" max="9227" width="11.42578125" style="60" customWidth="1"/>
    <col min="9228" max="9228" width="6.5703125" style="60" customWidth="1"/>
    <col min="9229" max="9229" width="11" style="60" customWidth="1"/>
    <col min="9230" max="9230" width="8.85546875" style="60"/>
    <col min="9231" max="9231" width="0.42578125" style="60" customWidth="1"/>
    <col min="9232" max="9232" width="8.85546875" style="60"/>
    <col min="9233" max="9233" width="0.140625" style="60" customWidth="1"/>
    <col min="9234" max="9459" width="8.85546875" style="60"/>
    <col min="9460" max="9460" width="14.140625" style="60" bestFit="1" customWidth="1"/>
    <col min="9461" max="9471" width="8.85546875" style="60"/>
    <col min="9472" max="9472" width="8.5703125" style="60" customWidth="1"/>
    <col min="9473" max="9473" width="10" style="60" customWidth="1"/>
    <col min="9474" max="9474" width="6.5703125" style="60" customWidth="1"/>
    <col min="9475" max="9475" width="8.5703125" style="60" customWidth="1"/>
    <col min="9476" max="9478" width="6.5703125" style="60" customWidth="1"/>
    <col min="9479" max="9479" width="14" style="60" customWidth="1"/>
    <col min="9480" max="9480" width="6.5703125" style="60" customWidth="1"/>
    <col min="9481" max="9481" width="10.7109375" style="60" customWidth="1"/>
    <col min="9482" max="9482" width="6.5703125" style="60" customWidth="1"/>
    <col min="9483" max="9483" width="11.42578125" style="60" customWidth="1"/>
    <col min="9484" max="9484" width="6.5703125" style="60" customWidth="1"/>
    <col min="9485" max="9485" width="11" style="60" customWidth="1"/>
    <col min="9486" max="9486" width="8.85546875" style="60"/>
    <col min="9487" max="9487" width="0.42578125" style="60" customWidth="1"/>
    <col min="9488" max="9488" width="8.85546875" style="60"/>
    <col min="9489" max="9489" width="0.140625" style="60" customWidth="1"/>
    <col min="9490" max="9715" width="8.85546875" style="60"/>
    <col min="9716" max="9716" width="14.140625" style="60" bestFit="1" customWidth="1"/>
    <col min="9717" max="9727" width="8.85546875" style="60"/>
    <col min="9728" max="9728" width="8.5703125" style="60" customWidth="1"/>
    <col min="9729" max="9729" width="10" style="60" customWidth="1"/>
    <col min="9730" max="9730" width="6.5703125" style="60" customWidth="1"/>
    <col min="9731" max="9731" width="8.5703125" style="60" customWidth="1"/>
    <col min="9732" max="9734" width="6.5703125" style="60" customWidth="1"/>
    <col min="9735" max="9735" width="14" style="60" customWidth="1"/>
    <col min="9736" max="9736" width="6.5703125" style="60" customWidth="1"/>
    <col min="9737" max="9737" width="10.7109375" style="60" customWidth="1"/>
    <col min="9738" max="9738" width="6.5703125" style="60" customWidth="1"/>
    <col min="9739" max="9739" width="11.42578125" style="60" customWidth="1"/>
    <col min="9740" max="9740" width="6.5703125" style="60" customWidth="1"/>
    <col min="9741" max="9741" width="11" style="60" customWidth="1"/>
    <col min="9742" max="9742" width="8.85546875" style="60"/>
    <col min="9743" max="9743" width="0.42578125" style="60" customWidth="1"/>
    <col min="9744" max="9744" width="8.85546875" style="60"/>
    <col min="9745" max="9745" width="0.140625" style="60" customWidth="1"/>
    <col min="9746" max="9971" width="8.85546875" style="60"/>
    <col min="9972" max="9972" width="14.140625" style="60" bestFit="1" customWidth="1"/>
    <col min="9973" max="9983" width="8.85546875" style="60"/>
    <col min="9984" max="9984" width="8.5703125" style="60" customWidth="1"/>
    <col min="9985" max="9985" width="10" style="60" customWidth="1"/>
    <col min="9986" max="9986" width="6.5703125" style="60" customWidth="1"/>
    <col min="9987" max="9987" width="8.5703125" style="60" customWidth="1"/>
    <col min="9988" max="9990" width="6.5703125" style="60" customWidth="1"/>
    <col min="9991" max="9991" width="14" style="60" customWidth="1"/>
    <col min="9992" max="9992" width="6.5703125" style="60" customWidth="1"/>
    <col min="9993" max="9993" width="10.7109375" style="60" customWidth="1"/>
    <col min="9994" max="9994" width="6.5703125" style="60" customWidth="1"/>
    <col min="9995" max="9995" width="11.42578125" style="60" customWidth="1"/>
    <col min="9996" max="9996" width="6.5703125" style="60" customWidth="1"/>
    <col min="9997" max="9997" width="11" style="60" customWidth="1"/>
    <col min="9998" max="9998" width="8.85546875" style="60"/>
    <col min="9999" max="9999" width="0.42578125" style="60" customWidth="1"/>
    <col min="10000" max="10000" width="8.85546875" style="60"/>
    <col min="10001" max="10001" width="0.140625" style="60" customWidth="1"/>
    <col min="10002" max="10227" width="8.85546875" style="60"/>
    <col min="10228" max="10228" width="14.140625" style="60" bestFit="1" customWidth="1"/>
    <col min="10229" max="10239" width="8.85546875" style="60"/>
    <col min="10240" max="10240" width="8.5703125" style="60" customWidth="1"/>
    <col min="10241" max="10241" width="10" style="60" customWidth="1"/>
    <col min="10242" max="10242" width="6.5703125" style="60" customWidth="1"/>
    <col min="10243" max="10243" width="8.5703125" style="60" customWidth="1"/>
    <col min="10244" max="10246" width="6.5703125" style="60" customWidth="1"/>
    <col min="10247" max="10247" width="14" style="60" customWidth="1"/>
    <col min="10248" max="10248" width="6.5703125" style="60" customWidth="1"/>
    <col min="10249" max="10249" width="10.7109375" style="60" customWidth="1"/>
    <col min="10250" max="10250" width="6.5703125" style="60" customWidth="1"/>
    <col min="10251" max="10251" width="11.42578125" style="60" customWidth="1"/>
    <col min="10252" max="10252" width="6.5703125" style="60" customWidth="1"/>
    <col min="10253" max="10253" width="11" style="60" customWidth="1"/>
    <col min="10254" max="10254" width="8.85546875" style="60"/>
    <col min="10255" max="10255" width="0.42578125" style="60" customWidth="1"/>
    <col min="10256" max="10256" width="8.85546875" style="60"/>
    <col min="10257" max="10257" width="0.140625" style="60" customWidth="1"/>
    <col min="10258" max="10483" width="8.85546875" style="60"/>
    <col min="10484" max="10484" width="14.140625" style="60" bestFit="1" customWidth="1"/>
    <col min="10485" max="10495" width="8.85546875" style="60"/>
    <col min="10496" max="10496" width="8.5703125" style="60" customWidth="1"/>
    <col min="10497" max="10497" width="10" style="60" customWidth="1"/>
    <col min="10498" max="10498" width="6.5703125" style="60" customWidth="1"/>
    <col min="10499" max="10499" width="8.5703125" style="60" customWidth="1"/>
    <col min="10500" max="10502" width="6.5703125" style="60" customWidth="1"/>
    <col min="10503" max="10503" width="14" style="60" customWidth="1"/>
    <col min="10504" max="10504" width="6.5703125" style="60" customWidth="1"/>
    <col min="10505" max="10505" width="10.7109375" style="60" customWidth="1"/>
    <col min="10506" max="10506" width="6.5703125" style="60" customWidth="1"/>
    <col min="10507" max="10507" width="11.42578125" style="60" customWidth="1"/>
    <col min="10508" max="10508" width="6.5703125" style="60" customWidth="1"/>
    <col min="10509" max="10509" width="11" style="60" customWidth="1"/>
    <col min="10510" max="10510" width="8.85546875" style="60"/>
    <col min="10511" max="10511" width="0.42578125" style="60" customWidth="1"/>
    <col min="10512" max="10512" width="8.85546875" style="60"/>
    <col min="10513" max="10513" width="0.140625" style="60" customWidth="1"/>
    <col min="10514" max="10739" width="8.85546875" style="60"/>
    <col min="10740" max="10740" width="14.140625" style="60" bestFit="1" customWidth="1"/>
    <col min="10741" max="10751" width="8.85546875" style="60"/>
    <col min="10752" max="10752" width="8.5703125" style="60" customWidth="1"/>
    <col min="10753" max="10753" width="10" style="60" customWidth="1"/>
    <col min="10754" max="10754" width="6.5703125" style="60" customWidth="1"/>
    <col min="10755" max="10755" width="8.5703125" style="60" customWidth="1"/>
    <col min="10756" max="10758" width="6.5703125" style="60" customWidth="1"/>
    <col min="10759" max="10759" width="14" style="60" customWidth="1"/>
    <col min="10760" max="10760" width="6.5703125" style="60" customWidth="1"/>
    <col min="10761" max="10761" width="10.7109375" style="60" customWidth="1"/>
    <col min="10762" max="10762" width="6.5703125" style="60" customWidth="1"/>
    <col min="10763" max="10763" width="11.42578125" style="60" customWidth="1"/>
    <col min="10764" max="10764" width="6.5703125" style="60" customWidth="1"/>
    <col min="10765" max="10765" width="11" style="60" customWidth="1"/>
    <col min="10766" max="10766" width="8.85546875" style="60"/>
    <col min="10767" max="10767" width="0.42578125" style="60" customWidth="1"/>
    <col min="10768" max="10768" width="8.85546875" style="60"/>
    <col min="10769" max="10769" width="0.140625" style="60" customWidth="1"/>
    <col min="10770" max="10995" width="8.85546875" style="60"/>
    <col min="10996" max="10996" width="14.140625" style="60" bestFit="1" customWidth="1"/>
    <col min="10997" max="11007" width="8.85546875" style="60"/>
    <col min="11008" max="11008" width="8.5703125" style="60" customWidth="1"/>
    <col min="11009" max="11009" width="10" style="60" customWidth="1"/>
    <col min="11010" max="11010" width="6.5703125" style="60" customWidth="1"/>
    <col min="11011" max="11011" width="8.5703125" style="60" customWidth="1"/>
    <col min="11012" max="11014" width="6.5703125" style="60" customWidth="1"/>
    <col min="11015" max="11015" width="14" style="60" customWidth="1"/>
    <col min="11016" max="11016" width="6.5703125" style="60" customWidth="1"/>
    <col min="11017" max="11017" width="10.7109375" style="60" customWidth="1"/>
    <col min="11018" max="11018" width="6.5703125" style="60" customWidth="1"/>
    <col min="11019" max="11019" width="11.42578125" style="60" customWidth="1"/>
    <col min="11020" max="11020" width="6.5703125" style="60" customWidth="1"/>
    <col min="11021" max="11021" width="11" style="60" customWidth="1"/>
    <col min="11022" max="11022" width="8.85546875" style="60"/>
    <col min="11023" max="11023" width="0.42578125" style="60" customWidth="1"/>
    <col min="11024" max="11024" width="8.85546875" style="60"/>
    <col min="11025" max="11025" width="0.140625" style="60" customWidth="1"/>
    <col min="11026" max="11251" width="8.85546875" style="60"/>
    <col min="11252" max="11252" width="14.140625" style="60" bestFit="1" customWidth="1"/>
    <col min="11253" max="11263" width="8.85546875" style="60"/>
    <col min="11264" max="11264" width="8.5703125" style="60" customWidth="1"/>
    <col min="11265" max="11265" width="10" style="60" customWidth="1"/>
    <col min="11266" max="11266" width="6.5703125" style="60" customWidth="1"/>
    <col min="11267" max="11267" width="8.5703125" style="60" customWidth="1"/>
    <col min="11268" max="11270" width="6.5703125" style="60" customWidth="1"/>
    <col min="11271" max="11271" width="14" style="60" customWidth="1"/>
    <col min="11272" max="11272" width="6.5703125" style="60" customWidth="1"/>
    <col min="11273" max="11273" width="10.7109375" style="60" customWidth="1"/>
    <col min="11274" max="11274" width="6.5703125" style="60" customWidth="1"/>
    <col min="11275" max="11275" width="11.42578125" style="60" customWidth="1"/>
    <col min="11276" max="11276" width="6.5703125" style="60" customWidth="1"/>
    <col min="11277" max="11277" width="11" style="60" customWidth="1"/>
    <col min="11278" max="11278" width="8.85546875" style="60"/>
    <col min="11279" max="11279" width="0.42578125" style="60" customWidth="1"/>
    <col min="11280" max="11280" width="8.85546875" style="60"/>
    <col min="11281" max="11281" width="0.140625" style="60" customWidth="1"/>
    <col min="11282" max="11507" width="8.85546875" style="60"/>
    <col min="11508" max="11508" width="14.140625" style="60" bestFit="1" customWidth="1"/>
    <col min="11509" max="11519" width="8.85546875" style="60"/>
    <col min="11520" max="11520" width="8.5703125" style="60" customWidth="1"/>
    <col min="11521" max="11521" width="10" style="60" customWidth="1"/>
    <col min="11522" max="11522" width="6.5703125" style="60" customWidth="1"/>
    <col min="11523" max="11523" width="8.5703125" style="60" customWidth="1"/>
    <col min="11524" max="11526" width="6.5703125" style="60" customWidth="1"/>
    <col min="11527" max="11527" width="14" style="60" customWidth="1"/>
    <col min="11528" max="11528" width="6.5703125" style="60" customWidth="1"/>
    <col min="11529" max="11529" width="10.7109375" style="60" customWidth="1"/>
    <col min="11530" max="11530" width="6.5703125" style="60" customWidth="1"/>
    <col min="11531" max="11531" width="11.42578125" style="60" customWidth="1"/>
    <col min="11532" max="11532" width="6.5703125" style="60" customWidth="1"/>
    <col min="11533" max="11533" width="11" style="60" customWidth="1"/>
    <col min="11534" max="11534" width="8.85546875" style="60"/>
    <col min="11535" max="11535" width="0.42578125" style="60" customWidth="1"/>
    <col min="11536" max="11536" width="8.85546875" style="60"/>
    <col min="11537" max="11537" width="0.140625" style="60" customWidth="1"/>
    <col min="11538" max="11763" width="8.85546875" style="60"/>
    <col min="11764" max="11764" width="14.140625" style="60" bestFit="1" customWidth="1"/>
    <col min="11765" max="11775" width="8.85546875" style="60"/>
    <col min="11776" max="11776" width="8.5703125" style="60" customWidth="1"/>
    <col min="11777" max="11777" width="10" style="60" customWidth="1"/>
    <col min="11778" max="11778" width="6.5703125" style="60" customWidth="1"/>
    <col min="11779" max="11779" width="8.5703125" style="60" customWidth="1"/>
    <col min="11780" max="11782" width="6.5703125" style="60" customWidth="1"/>
    <col min="11783" max="11783" width="14" style="60" customWidth="1"/>
    <col min="11784" max="11784" width="6.5703125" style="60" customWidth="1"/>
    <col min="11785" max="11785" width="10.7109375" style="60" customWidth="1"/>
    <col min="11786" max="11786" width="6.5703125" style="60" customWidth="1"/>
    <col min="11787" max="11787" width="11.42578125" style="60" customWidth="1"/>
    <col min="11788" max="11788" width="6.5703125" style="60" customWidth="1"/>
    <col min="11789" max="11789" width="11" style="60" customWidth="1"/>
    <col min="11790" max="11790" width="8.85546875" style="60"/>
    <col min="11791" max="11791" width="0.42578125" style="60" customWidth="1"/>
    <col min="11792" max="11792" width="8.85546875" style="60"/>
    <col min="11793" max="11793" width="0.140625" style="60" customWidth="1"/>
    <col min="11794" max="12019" width="8.85546875" style="60"/>
    <col min="12020" max="12020" width="14.140625" style="60" bestFit="1" customWidth="1"/>
    <col min="12021" max="12031" width="8.85546875" style="60"/>
    <col min="12032" max="12032" width="8.5703125" style="60" customWidth="1"/>
    <col min="12033" max="12033" width="10" style="60" customWidth="1"/>
    <col min="12034" max="12034" width="6.5703125" style="60" customWidth="1"/>
    <col min="12035" max="12035" width="8.5703125" style="60" customWidth="1"/>
    <col min="12036" max="12038" width="6.5703125" style="60" customWidth="1"/>
    <col min="12039" max="12039" width="14" style="60" customWidth="1"/>
    <col min="12040" max="12040" width="6.5703125" style="60" customWidth="1"/>
    <col min="12041" max="12041" width="10.7109375" style="60" customWidth="1"/>
    <col min="12042" max="12042" width="6.5703125" style="60" customWidth="1"/>
    <col min="12043" max="12043" width="11.42578125" style="60" customWidth="1"/>
    <col min="12044" max="12044" width="6.5703125" style="60" customWidth="1"/>
    <col min="12045" max="12045" width="11" style="60" customWidth="1"/>
    <col min="12046" max="12046" width="8.85546875" style="60"/>
    <col min="12047" max="12047" width="0.42578125" style="60" customWidth="1"/>
    <col min="12048" max="12048" width="8.85546875" style="60"/>
    <col min="12049" max="12049" width="0.140625" style="60" customWidth="1"/>
    <col min="12050" max="12275" width="8.85546875" style="60"/>
    <col min="12276" max="12276" width="14.140625" style="60" bestFit="1" customWidth="1"/>
    <col min="12277" max="12287" width="8.85546875" style="60"/>
    <col min="12288" max="12288" width="8.5703125" style="60" customWidth="1"/>
    <col min="12289" max="12289" width="10" style="60" customWidth="1"/>
    <col min="12290" max="12290" width="6.5703125" style="60" customWidth="1"/>
    <col min="12291" max="12291" width="8.5703125" style="60" customWidth="1"/>
    <col min="12292" max="12294" width="6.5703125" style="60" customWidth="1"/>
    <col min="12295" max="12295" width="14" style="60" customWidth="1"/>
    <col min="12296" max="12296" width="6.5703125" style="60" customWidth="1"/>
    <col min="12297" max="12297" width="10.7109375" style="60" customWidth="1"/>
    <col min="12298" max="12298" width="6.5703125" style="60" customWidth="1"/>
    <col min="12299" max="12299" width="11.42578125" style="60" customWidth="1"/>
    <col min="12300" max="12300" width="6.5703125" style="60" customWidth="1"/>
    <col min="12301" max="12301" width="11" style="60" customWidth="1"/>
    <col min="12302" max="12302" width="8.85546875" style="60"/>
    <col min="12303" max="12303" width="0.42578125" style="60" customWidth="1"/>
    <col min="12304" max="12304" width="8.85546875" style="60"/>
    <col min="12305" max="12305" width="0.140625" style="60" customWidth="1"/>
    <col min="12306" max="12531" width="8.85546875" style="60"/>
    <col min="12532" max="12532" width="14.140625" style="60" bestFit="1" customWidth="1"/>
    <col min="12533" max="12543" width="8.85546875" style="60"/>
    <col min="12544" max="12544" width="8.5703125" style="60" customWidth="1"/>
    <col min="12545" max="12545" width="10" style="60" customWidth="1"/>
    <col min="12546" max="12546" width="6.5703125" style="60" customWidth="1"/>
    <col min="12547" max="12547" width="8.5703125" style="60" customWidth="1"/>
    <col min="12548" max="12550" width="6.5703125" style="60" customWidth="1"/>
    <col min="12551" max="12551" width="14" style="60" customWidth="1"/>
    <col min="12552" max="12552" width="6.5703125" style="60" customWidth="1"/>
    <col min="12553" max="12553" width="10.7109375" style="60" customWidth="1"/>
    <col min="12554" max="12554" width="6.5703125" style="60" customWidth="1"/>
    <col min="12555" max="12555" width="11.42578125" style="60" customWidth="1"/>
    <col min="12556" max="12556" width="6.5703125" style="60" customWidth="1"/>
    <col min="12557" max="12557" width="11" style="60" customWidth="1"/>
    <col min="12558" max="12558" width="8.85546875" style="60"/>
    <col min="12559" max="12559" width="0.42578125" style="60" customWidth="1"/>
    <col min="12560" max="12560" width="8.85546875" style="60"/>
    <col min="12561" max="12561" width="0.140625" style="60" customWidth="1"/>
    <col min="12562" max="12787" width="8.85546875" style="60"/>
    <col min="12788" max="12788" width="14.140625" style="60" bestFit="1" customWidth="1"/>
    <col min="12789" max="12799" width="8.85546875" style="60"/>
    <col min="12800" max="12800" width="8.5703125" style="60" customWidth="1"/>
    <col min="12801" max="12801" width="10" style="60" customWidth="1"/>
    <col min="12802" max="12802" width="6.5703125" style="60" customWidth="1"/>
    <col min="12803" max="12803" width="8.5703125" style="60" customWidth="1"/>
    <col min="12804" max="12806" width="6.5703125" style="60" customWidth="1"/>
    <col min="12807" max="12807" width="14" style="60" customWidth="1"/>
    <col min="12808" max="12808" width="6.5703125" style="60" customWidth="1"/>
    <col min="12809" max="12809" width="10.7109375" style="60" customWidth="1"/>
    <col min="12810" max="12810" width="6.5703125" style="60" customWidth="1"/>
    <col min="12811" max="12811" width="11.42578125" style="60" customWidth="1"/>
    <col min="12812" max="12812" width="6.5703125" style="60" customWidth="1"/>
    <col min="12813" max="12813" width="11" style="60" customWidth="1"/>
    <col min="12814" max="12814" width="8.85546875" style="60"/>
    <col min="12815" max="12815" width="0.42578125" style="60" customWidth="1"/>
    <col min="12816" max="12816" width="8.85546875" style="60"/>
    <col min="12817" max="12817" width="0.140625" style="60" customWidth="1"/>
    <col min="12818" max="13043" width="8.85546875" style="60"/>
    <col min="13044" max="13044" width="14.140625" style="60" bestFit="1" customWidth="1"/>
    <col min="13045" max="13055" width="8.85546875" style="60"/>
    <col min="13056" max="13056" width="8.5703125" style="60" customWidth="1"/>
    <col min="13057" max="13057" width="10" style="60" customWidth="1"/>
    <col min="13058" max="13058" width="6.5703125" style="60" customWidth="1"/>
    <col min="13059" max="13059" width="8.5703125" style="60" customWidth="1"/>
    <col min="13060" max="13062" width="6.5703125" style="60" customWidth="1"/>
    <col min="13063" max="13063" width="14" style="60" customWidth="1"/>
    <col min="13064" max="13064" width="6.5703125" style="60" customWidth="1"/>
    <col min="13065" max="13065" width="10.7109375" style="60" customWidth="1"/>
    <col min="13066" max="13066" width="6.5703125" style="60" customWidth="1"/>
    <col min="13067" max="13067" width="11.42578125" style="60" customWidth="1"/>
    <col min="13068" max="13068" width="6.5703125" style="60" customWidth="1"/>
    <col min="13069" max="13069" width="11" style="60" customWidth="1"/>
    <col min="13070" max="13070" width="8.85546875" style="60"/>
    <col min="13071" max="13071" width="0.42578125" style="60" customWidth="1"/>
    <col min="13072" max="13072" width="8.85546875" style="60"/>
    <col min="13073" max="13073" width="0.140625" style="60" customWidth="1"/>
    <col min="13074" max="13299" width="8.85546875" style="60"/>
    <col min="13300" max="13300" width="14.140625" style="60" bestFit="1" customWidth="1"/>
    <col min="13301" max="13311" width="8.85546875" style="60"/>
    <col min="13312" max="13312" width="8.5703125" style="60" customWidth="1"/>
    <col min="13313" max="13313" width="10" style="60" customWidth="1"/>
    <col min="13314" max="13314" width="6.5703125" style="60" customWidth="1"/>
    <col min="13315" max="13315" width="8.5703125" style="60" customWidth="1"/>
    <col min="13316" max="13318" width="6.5703125" style="60" customWidth="1"/>
    <col min="13319" max="13319" width="14" style="60" customWidth="1"/>
    <col min="13320" max="13320" width="6.5703125" style="60" customWidth="1"/>
    <col min="13321" max="13321" width="10.7109375" style="60" customWidth="1"/>
    <col min="13322" max="13322" width="6.5703125" style="60" customWidth="1"/>
    <col min="13323" max="13323" width="11.42578125" style="60" customWidth="1"/>
    <col min="13324" max="13324" width="6.5703125" style="60" customWidth="1"/>
    <col min="13325" max="13325" width="11" style="60" customWidth="1"/>
    <col min="13326" max="13326" width="8.85546875" style="60"/>
    <col min="13327" max="13327" width="0.42578125" style="60" customWidth="1"/>
    <col min="13328" max="13328" width="8.85546875" style="60"/>
    <col min="13329" max="13329" width="0.140625" style="60" customWidth="1"/>
    <col min="13330" max="13555" width="8.85546875" style="60"/>
    <col min="13556" max="13556" width="14.140625" style="60" bestFit="1" customWidth="1"/>
    <col min="13557" max="13567" width="8.85546875" style="60"/>
    <col min="13568" max="13568" width="8.5703125" style="60" customWidth="1"/>
    <col min="13569" max="13569" width="10" style="60" customWidth="1"/>
    <col min="13570" max="13570" width="6.5703125" style="60" customWidth="1"/>
    <col min="13571" max="13571" width="8.5703125" style="60" customWidth="1"/>
    <col min="13572" max="13574" width="6.5703125" style="60" customWidth="1"/>
    <col min="13575" max="13575" width="14" style="60" customWidth="1"/>
    <col min="13576" max="13576" width="6.5703125" style="60" customWidth="1"/>
    <col min="13577" max="13577" width="10.7109375" style="60" customWidth="1"/>
    <col min="13578" max="13578" width="6.5703125" style="60" customWidth="1"/>
    <col min="13579" max="13579" width="11.42578125" style="60" customWidth="1"/>
    <col min="13580" max="13580" width="6.5703125" style="60" customWidth="1"/>
    <col min="13581" max="13581" width="11" style="60" customWidth="1"/>
    <col min="13582" max="13582" width="8.85546875" style="60"/>
    <col min="13583" max="13583" width="0.42578125" style="60" customWidth="1"/>
    <col min="13584" max="13584" width="8.85546875" style="60"/>
    <col min="13585" max="13585" width="0.140625" style="60" customWidth="1"/>
    <col min="13586" max="13811" width="8.85546875" style="60"/>
    <col min="13812" max="13812" width="14.140625" style="60" bestFit="1" customWidth="1"/>
    <col min="13813" max="13823" width="8.85546875" style="60"/>
    <col min="13824" max="13824" width="8.5703125" style="60" customWidth="1"/>
    <col min="13825" max="13825" width="10" style="60" customWidth="1"/>
    <col min="13826" max="13826" width="6.5703125" style="60" customWidth="1"/>
    <col min="13827" max="13827" width="8.5703125" style="60" customWidth="1"/>
    <col min="13828" max="13830" width="6.5703125" style="60" customWidth="1"/>
    <col min="13831" max="13831" width="14" style="60" customWidth="1"/>
    <col min="13832" max="13832" width="6.5703125" style="60" customWidth="1"/>
    <col min="13833" max="13833" width="10.7109375" style="60" customWidth="1"/>
    <col min="13834" max="13834" width="6.5703125" style="60" customWidth="1"/>
    <col min="13835" max="13835" width="11.42578125" style="60" customWidth="1"/>
    <col min="13836" max="13836" width="6.5703125" style="60" customWidth="1"/>
    <col min="13837" max="13837" width="11" style="60" customWidth="1"/>
    <col min="13838" max="13838" width="8.85546875" style="60"/>
    <col min="13839" max="13839" width="0.42578125" style="60" customWidth="1"/>
    <col min="13840" max="13840" width="8.85546875" style="60"/>
    <col min="13841" max="13841" width="0.140625" style="60" customWidth="1"/>
    <col min="13842" max="14067" width="8.85546875" style="60"/>
    <col min="14068" max="14068" width="14.140625" style="60" bestFit="1" customWidth="1"/>
    <col min="14069" max="14079" width="8.85546875" style="60"/>
    <col min="14080" max="14080" width="8.5703125" style="60" customWidth="1"/>
    <col min="14081" max="14081" width="10" style="60" customWidth="1"/>
    <col min="14082" max="14082" width="6.5703125" style="60" customWidth="1"/>
    <col min="14083" max="14083" width="8.5703125" style="60" customWidth="1"/>
    <col min="14084" max="14086" width="6.5703125" style="60" customWidth="1"/>
    <col min="14087" max="14087" width="14" style="60" customWidth="1"/>
    <col min="14088" max="14088" width="6.5703125" style="60" customWidth="1"/>
    <col min="14089" max="14089" width="10.7109375" style="60" customWidth="1"/>
    <col min="14090" max="14090" width="6.5703125" style="60" customWidth="1"/>
    <col min="14091" max="14091" width="11.42578125" style="60" customWidth="1"/>
    <col min="14092" max="14092" width="6.5703125" style="60" customWidth="1"/>
    <col min="14093" max="14093" width="11" style="60" customWidth="1"/>
    <col min="14094" max="14094" width="8.85546875" style="60"/>
    <col min="14095" max="14095" width="0.42578125" style="60" customWidth="1"/>
    <col min="14096" max="14096" width="8.85546875" style="60"/>
    <col min="14097" max="14097" width="0.140625" style="60" customWidth="1"/>
    <col min="14098" max="14323" width="8.85546875" style="60"/>
    <col min="14324" max="14324" width="14.140625" style="60" bestFit="1" customWidth="1"/>
    <col min="14325" max="14335" width="8.85546875" style="60"/>
    <col min="14336" max="14336" width="8.5703125" style="60" customWidth="1"/>
    <col min="14337" max="14337" width="10" style="60" customWidth="1"/>
    <col min="14338" max="14338" width="6.5703125" style="60" customWidth="1"/>
    <col min="14339" max="14339" width="8.5703125" style="60" customWidth="1"/>
    <col min="14340" max="14342" width="6.5703125" style="60" customWidth="1"/>
    <col min="14343" max="14343" width="14" style="60" customWidth="1"/>
    <col min="14344" max="14344" width="6.5703125" style="60" customWidth="1"/>
    <col min="14345" max="14345" width="10.7109375" style="60" customWidth="1"/>
    <col min="14346" max="14346" width="6.5703125" style="60" customWidth="1"/>
    <col min="14347" max="14347" width="11.42578125" style="60" customWidth="1"/>
    <col min="14348" max="14348" width="6.5703125" style="60" customWidth="1"/>
    <col min="14349" max="14349" width="11" style="60" customWidth="1"/>
    <col min="14350" max="14350" width="8.85546875" style="60"/>
    <col min="14351" max="14351" width="0.42578125" style="60" customWidth="1"/>
    <col min="14352" max="14352" width="8.85546875" style="60"/>
    <col min="14353" max="14353" width="0.140625" style="60" customWidth="1"/>
    <col min="14354" max="14579" width="8.85546875" style="60"/>
    <col min="14580" max="14580" width="14.140625" style="60" bestFit="1" customWidth="1"/>
    <col min="14581" max="14591" width="8.85546875" style="60"/>
    <col min="14592" max="14592" width="8.5703125" style="60" customWidth="1"/>
    <col min="14593" max="14593" width="10" style="60" customWidth="1"/>
    <col min="14594" max="14594" width="6.5703125" style="60" customWidth="1"/>
    <col min="14595" max="14595" width="8.5703125" style="60" customWidth="1"/>
    <col min="14596" max="14598" width="6.5703125" style="60" customWidth="1"/>
    <col min="14599" max="14599" width="14" style="60" customWidth="1"/>
    <col min="14600" max="14600" width="6.5703125" style="60" customWidth="1"/>
    <col min="14601" max="14601" width="10.7109375" style="60" customWidth="1"/>
    <col min="14602" max="14602" width="6.5703125" style="60" customWidth="1"/>
    <col min="14603" max="14603" width="11.42578125" style="60" customWidth="1"/>
    <col min="14604" max="14604" width="6.5703125" style="60" customWidth="1"/>
    <col min="14605" max="14605" width="11" style="60" customWidth="1"/>
    <col min="14606" max="14606" width="8.85546875" style="60"/>
    <col min="14607" max="14607" width="0.42578125" style="60" customWidth="1"/>
    <col min="14608" max="14608" width="8.85546875" style="60"/>
    <col min="14609" max="14609" width="0.140625" style="60" customWidth="1"/>
    <col min="14610" max="14835" width="8.85546875" style="60"/>
    <col min="14836" max="14836" width="14.140625" style="60" bestFit="1" customWidth="1"/>
    <col min="14837" max="14847" width="8.85546875" style="60"/>
    <col min="14848" max="14848" width="8.5703125" style="60" customWidth="1"/>
    <col min="14849" max="14849" width="10" style="60" customWidth="1"/>
    <col min="14850" max="14850" width="6.5703125" style="60" customWidth="1"/>
    <col min="14851" max="14851" width="8.5703125" style="60" customWidth="1"/>
    <col min="14852" max="14854" width="6.5703125" style="60" customWidth="1"/>
    <col min="14855" max="14855" width="14" style="60" customWidth="1"/>
    <col min="14856" max="14856" width="6.5703125" style="60" customWidth="1"/>
    <col min="14857" max="14857" width="10.7109375" style="60" customWidth="1"/>
    <col min="14858" max="14858" width="6.5703125" style="60" customWidth="1"/>
    <col min="14859" max="14859" width="11.42578125" style="60" customWidth="1"/>
    <col min="14860" max="14860" width="6.5703125" style="60" customWidth="1"/>
    <col min="14861" max="14861" width="11" style="60" customWidth="1"/>
    <col min="14862" max="14862" width="8.85546875" style="60"/>
    <col min="14863" max="14863" width="0.42578125" style="60" customWidth="1"/>
    <col min="14864" max="14864" width="8.85546875" style="60"/>
    <col min="14865" max="14865" width="0.140625" style="60" customWidth="1"/>
    <col min="14866" max="15091" width="8.85546875" style="60"/>
    <col min="15092" max="15092" width="14.140625" style="60" bestFit="1" customWidth="1"/>
    <col min="15093" max="15103" width="8.85546875" style="60"/>
    <col min="15104" max="15104" width="8.5703125" style="60" customWidth="1"/>
    <col min="15105" max="15105" width="10" style="60" customWidth="1"/>
    <col min="15106" max="15106" width="6.5703125" style="60" customWidth="1"/>
    <col min="15107" max="15107" width="8.5703125" style="60" customWidth="1"/>
    <col min="15108" max="15110" width="6.5703125" style="60" customWidth="1"/>
    <col min="15111" max="15111" width="14" style="60" customWidth="1"/>
    <col min="15112" max="15112" width="6.5703125" style="60" customWidth="1"/>
    <col min="15113" max="15113" width="10.7109375" style="60" customWidth="1"/>
    <col min="15114" max="15114" width="6.5703125" style="60" customWidth="1"/>
    <col min="15115" max="15115" width="11.42578125" style="60" customWidth="1"/>
    <col min="15116" max="15116" width="6.5703125" style="60" customWidth="1"/>
    <col min="15117" max="15117" width="11" style="60" customWidth="1"/>
    <col min="15118" max="15118" width="8.85546875" style="60"/>
    <col min="15119" max="15119" width="0.42578125" style="60" customWidth="1"/>
    <col min="15120" max="15120" width="8.85546875" style="60"/>
    <col min="15121" max="15121" width="0.140625" style="60" customWidth="1"/>
    <col min="15122" max="15347" width="8.85546875" style="60"/>
    <col min="15348" max="15348" width="14.140625" style="60" bestFit="1" customWidth="1"/>
    <col min="15349" max="15359" width="8.85546875" style="60"/>
    <col min="15360" max="15360" width="8.5703125" style="60" customWidth="1"/>
    <col min="15361" max="15361" width="10" style="60" customWidth="1"/>
    <col min="15362" max="15362" width="6.5703125" style="60" customWidth="1"/>
    <col min="15363" max="15363" width="8.5703125" style="60" customWidth="1"/>
    <col min="15364" max="15366" width="6.5703125" style="60" customWidth="1"/>
    <col min="15367" max="15367" width="14" style="60" customWidth="1"/>
    <col min="15368" max="15368" width="6.5703125" style="60" customWidth="1"/>
    <col min="15369" max="15369" width="10.7109375" style="60" customWidth="1"/>
    <col min="15370" max="15370" width="6.5703125" style="60" customWidth="1"/>
    <col min="15371" max="15371" width="11.42578125" style="60" customWidth="1"/>
    <col min="15372" max="15372" width="6.5703125" style="60" customWidth="1"/>
    <col min="15373" max="15373" width="11" style="60" customWidth="1"/>
    <col min="15374" max="15374" width="8.85546875" style="60"/>
    <col min="15375" max="15375" width="0.42578125" style="60" customWidth="1"/>
    <col min="15376" max="15376" width="8.85546875" style="60"/>
    <col min="15377" max="15377" width="0.140625" style="60" customWidth="1"/>
    <col min="15378" max="15603" width="8.85546875" style="60"/>
    <col min="15604" max="15604" width="14.140625" style="60" bestFit="1" customWidth="1"/>
    <col min="15605" max="15615" width="8.85546875" style="60"/>
    <col min="15616" max="15616" width="8.5703125" style="60" customWidth="1"/>
    <col min="15617" max="15617" width="10" style="60" customWidth="1"/>
    <col min="15618" max="15618" width="6.5703125" style="60" customWidth="1"/>
    <col min="15619" max="15619" width="8.5703125" style="60" customWidth="1"/>
    <col min="15620" max="15622" width="6.5703125" style="60" customWidth="1"/>
    <col min="15623" max="15623" width="14" style="60" customWidth="1"/>
    <col min="15624" max="15624" width="6.5703125" style="60" customWidth="1"/>
    <col min="15625" max="15625" width="10.7109375" style="60" customWidth="1"/>
    <col min="15626" max="15626" width="6.5703125" style="60" customWidth="1"/>
    <col min="15627" max="15627" width="11.42578125" style="60" customWidth="1"/>
    <col min="15628" max="15628" width="6.5703125" style="60" customWidth="1"/>
    <col min="15629" max="15629" width="11" style="60" customWidth="1"/>
    <col min="15630" max="15630" width="8.85546875" style="60"/>
    <col min="15631" max="15631" width="0.42578125" style="60" customWidth="1"/>
    <col min="15632" max="15632" width="8.85546875" style="60"/>
    <col min="15633" max="15633" width="0.140625" style="60" customWidth="1"/>
    <col min="15634" max="15859" width="8.85546875" style="60"/>
    <col min="15860" max="15860" width="14.140625" style="60" bestFit="1" customWidth="1"/>
    <col min="15861" max="15871" width="8.85546875" style="60"/>
    <col min="15872" max="15872" width="8.5703125" style="60" customWidth="1"/>
    <col min="15873" max="15873" width="10" style="60" customWidth="1"/>
    <col min="15874" max="15874" width="6.5703125" style="60" customWidth="1"/>
    <col min="15875" max="15875" width="8.5703125" style="60" customWidth="1"/>
    <col min="15876" max="15878" width="6.5703125" style="60" customWidth="1"/>
    <col min="15879" max="15879" width="14" style="60" customWidth="1"/>
    <col min="15880" max="15880" width="6.5703125" style="60" customWidth="1"/>
    <col min="15881" max="15881" width="10.7109375" style="60" customWidth="1"/>
    <col min="15882" max="15882" width="6.5703125" style="60" customWidth="1"/>
    <col min="15883" max="15883" width="11.42578125" style="60" customWidth="1"/>
    <col min="15884" max="15884" width="6.5703125" style="60" customWidth="1"/>
    <col min="15885" max="15885" width="11" style="60" customWidth="1"/>
    <col min="15886" max="15886" width="8.85546875" style="60"/>
    <col min="15887" max="15887" width="0.42578125" style="60" customWidth="1"/>
    <col min="15888" max="15888" width="8.85546875" style="60"/>
    <col min="15889" max="15889" width="0.140625" style="60" customWidth="1"/>
    <col min="15890" max="16115" width="8.85546875" style="60"/>
    <col min="16116" max="16116" width="14.140625" style="60" bestFit="1" customWidth="1"/>
    <col min="16117" max="16127" width="8.85546875" style="60"/>
    <col min="16128" max="16128" width="8.5703125" style="60" customWidth="1"/>
    <col min="16129" max="16129" width="10" style="60" customWidth="1"/>
    <col min="16130" max="16130" width="6.5703125" style="60" customWidth="1"/>
    <col min="16131" max="16131" width="8.5703125" style="60" customWidth="1"/>
    <col min="16132" max="16134" width="6.5703125" style="60" customWidth="1"/>
    <col min="16135" max="16135" width="14" style="60" customWidth="1"/>
    <col min="16136" max="16136" width="6.5703125" style="60" customWidth="1"/>
    <col min="16137" max="16137" width="10.7109375" style="60" customWidth="1"/>
    <col min="16138" max="16138" width="6.5703125" style="60" customWidth="1"/>
    <col min="16139" max="16139" width="11.42578125" style="60" customWidth="1"/>
    <col min="16140" max="16140" width="6.5703125" style="60" customWidth="1"/>
    <col min="16141" max="16141" width="11" style="60" customWidth="1"/>
    <col min="16142" max="16142" width="8.85546875" style="60"/>
    <col min="16143" max="16143" width="0.42578125" style="60" customWidth="1"/>
    <col min="16144" max="16144" width="8.85546875" style="60"/>
    <col min="16145" max="16145" width="0.140625" style="60" customWidth="1"/>
    <col min="16146" max="16371" width="8.85546875" style="60"/>
    <col min="16372" max="16372" width="14.140625" style="60" bestFit="1" customWidth="1"/>
    <col min="16373" max="16384" width="8.85546875" style="60"/>
  </cols>
  <sheetData>
    <row r="1" spans="1:15" ht="18" customHeight="1" thickBot="1">
      <c r="A1" s="577" t="s">
        <v>130</v>
      </c>
      <c r="B1" s="577"/>
      <c r="C1" s="577"/>
      <c r="D1" s="577"/>
      <c r="E1" s="577"/>
      <c r="F1" s="577"/>
      <c r="G1" s="577"/>
      <c r="H1" s="577"/>
      <c r="I1" s="577"/>
      <c r="J1" s="577"/>
      <c r="K1" s="577"/>
      <c r="L1" s="577"/>
      <c r="M1" s="577"/>
      <c r="N1" s="577"/>
    </row>
    <row r="2" spans="1:15" s="61" customFormat="1" ht="27" customHeight="1">
      <c r="A2" s="578" t="s">
        <v>131</v>
      </c>
      <c r="B2" s="578"/>
      <c r="C2" s="578"/>
      <c r="D2" s="578"/>
      <c r="E2" s="812" t="s">
        <v>132</v>
      </c>
      <c r="F2" s="812"/>
      <c r="G2" s="812"/>
      <c r="H2" s="812"/>
      <c r="I2" s="813" t="s">
        <v>242</v>
      </c>
      <c r="J2" s="813"/>
      <c r="K2" s="813"/>
      <c r="L2" s="813"/>
      <c r="M2" s="813"/>
      <c r="N2" s="813"/>
    </row>
    <row r="3" spans="1:15" s="61" customFormat="1" ht="12.75" customHeight="1">
      <c r="A3" s="814" t="s">
        <v>243</v>
      </c>
      <c r="B3" s="814"/>
      <c r="C3" s="814"/>
      <c r="D3" s="814"/>
      <c r="E3" s="608" t="s">
        <v>244</v>
      </c>
      <c r="F3" s="814"/>
      <c r="G3" s="814"/>
      <c r="H3" s="814"/>
      <c r="I3" s="815" t="s">
        <v>245</v>
      </c>
      <c r="J3" s="1159"/>
      <c r="K3" s="1159"/>
      <c r="L3" s="1160"/>
      <c r="M3" s="1160"/>
      <c r="N3" s="1161"/>
    </row>
    <row r="4" spans="1:15" s="61" customFormat="1" ht="34.5" customHeight="1">
      <c r="A4" s="814"/>
      <c r="B4" s="814"/>
      <c r="C4" s="814"/>
      <c r="D4" s="814"/>
      <c r="E4" s="814"/>
      <c r="F4" s="814"/>
      <c r="G4" s="814"/>
      <c r="H4" s="814"/>
      <c r="I4" s="1162"/>
      <c r="J4" s="1163"/>
      <c r="K4" s="1163"/>
      <c r="L4" s="1163"/>
      <c r="M4" s="1163"/>
      <c r="N4" s="1164"/>
    </row>
    <row r="5" spans="1:15" s="61" customFormat="1" ht="21.75" customHeight="1">
      <c r="A5" s="833" t="s">
        <v>135</v>
      </c>
      <c r="B5" s="833"/>
      <c r="C5" s="833"/>
      <c r="D5" s="608" t="s">
        <v>300</v>
      </c>
      <c r="E5" s="608"/>
      <c r="F5" s="608"/>
      <c r="G5" s="608"/>
      <c r="H5" s="608"/>
      <c r="I5" s="1157" t="s">
        <v>136</v>
      </c>
      <c r="J5" s="1157"/>
      <c r="K5" s="1157"/>
      <c r="L5" s="1157"/>
      <c r="M5" s="1157"/>
      <c r="N5" s="1157"/>
    </row>
    <row r="6" spans="1:15" s="61" customFormat="1" ht="36.75" customHeight="1">
      <c r="A6" s="833"/>
      <c r="B6" s="833"/>
      <c r="C6" s="833"/>
      <c r="D6" s="608"/>
      <c r="E6" s="608"/>
      <c r="F6" s="608"/>
      <c r="G6" s="608"/>
      <c r="H6" s="608"/>
      <c r="I6" s="1158">
        <v>2023</v>
      </c>
      <c r="J6" s="1158"/>
      <c r="K6" s="1158">
        <v>2024</v>
      </c>
      <c r="L6" s="1158"/>
      <c r="M6" s="1158">
        <v>2025</v>
      </c>
      <c r="N6" s="1158"/>
    </row>
    <row r="7" spans="1:15" ht="99" customHeight="1">
      <c r="A7" s="599" t="s">
        <v>137</v>
      </c>
      <c r="B7" s="600"/>
      <c r="C7" s="1165" t="s">
        <v>299</v>
      </c>
      <c r="D7" s="1166"/>
      <c r="E7" s="1166"/>
      <c r="F7" s="1166"/>
      <c r="G7" s="1166"/>
      <c r="H7" s="1166"/>
      <c r="I7" s="1166"/>
      <c r="J7" s="1166"/>
      <c r="K7" s="1166"/>
      <c r="L7" s="1166"/>
      <c r="M7" s="1166"/>
      <c r="N7" s="1167"/>
      <c r="O7" s="155"/>
    </row>
    <row r="8" spans="1:15" ht="83.25" customHeight="1">
      <c r="A8" s="602" t="s">
        <v>138</v>
      </c>
      <c r="B8" s="603"/>
      <c r="C8" s="1168" t="s">
        <v>325</v>
      </c>
      <c r="D8" s="1169"/>
      <c r="E8" s="1169"/>
      <c r="F8" s="1169"/>
      <c r="G8" s="1169"/>
      <c r="H8" s="1169"/>
      <c r="I8" s="1169"/>
      <c r="J8" s="1169"/>
      <c r="K8" s="1169"/>
      <c r="L8" s="1169"/>
      <c r="M8" s="1169"/>
      <c r="N8" s="1170"/>
    </row>
    <row r="9" spans="1:15" ht="19.5" customHeight="1">
      <c r="A9" s="620" t="s">
        <v>139</v>
      </c>
      <c r="B9" s="1171"/>
      <c r="C9" s="1176" t="s">
        <v>298</v>
      </c>
      <c r="D9" s="844"/>
      <c r="E9" s="844"/>
      <c r="F9" s="844"/>
      <c r="G9" s="844"/>
      <c r="H9" s="844"/>
      <c r="I9" s="844"/>
      <c r="J9" s="844"/>
      <c r="K9" s="844"/>
      <c r="L9" s="844"/>
      <c r="M9" s="844"/>
      <c r="N9" s="1177"/>
    </row>
    <row r="10" spans="1:15" ht="19.5" customHeight="1">
      <c r="A10" s="1172"/>
      <c r="B10" s="1173"/>
      <c r="C10" s="846"/>
      <c r="D10" s="847"/>
      <c r="E10" s="847"/>
      <c r="F10" s="847"/>
      <c r="G10" s="847"/>
      <c r="H10" s="847"/>
      <c r="I10" s="847"/>
      <c r="J10" s="847"/>
      <c r="K10" s="847"/>
      <c r="L10" s="847"/>
      <c r="M10" s="847"/>
      <c r="N10" s="848"/>
    </row>
    <row r="11" spans="1:15" ht="22.5" customHeight="1">
      <c r="A11" s="1172"/>
      <c r="B11" s="1173"/>
      <c r="C11" s="846"/>
      <c r="D11" s="847"/>
      <c r="E11" s="847"/>
      <c r="F11" s="847"/>
      <c r="G11" s="847"/>
      <c r="H11" s="847"/>
      <c r="I11" s="847"/>
      <c r="J11" s="847"/>
      <c r="K11" s="847"/>
      <c r="L11" s="847"/>
      <c r="M11" s="847"/>
      <c r="N11" s="848"/>
    </row>
    <row r="12" spans="1:15" ht="3.75" customHeight="1">
      <c r="A12" s="1172"/>
      <c r="B12" s="1173"/>
      <c r="C12" s="846"/>
      <c r="D12" s="847"/>
      <c r="E12" s="847"/>
      <c r="F12" s="847"/>
      <c r="G12" s="847"/>
      <c r="H12" s="847"/>
      <c r="I12" s="847"/>
      <c r="J12" s="847"/>
      <c r="K12" s="847"/>
      <c r="L12" s="847"/>
      <c r="M12" s="847"/>
      <c r="N12" s="848"/>
    </row>
    <row r="13" spans="1:15" ht="18.75" hidden="1" customHeight="1">
      <c r="A13" s="1172"/>
      <c r="B13" s="1173"/>
      <c r="C13" s="846"/>
      <c r="D13" s="847"/>
      <c r="E13" s="847"/>
      <c r="F13" s="847"/>
      <c r="G13" s="847"/>
      <c r="H13" s="847"/>
      <c r="I13" s="847"/>
      <c r="J13" s="847"/>
      <c r="K13" s="847"/>
      <c r="L13" s="847"/>
      <c r="M13" s="847"/>
      <c r="N13" s="848"/>
    </row>
    <row r="14" spans="1:15" ht="16.5" hidden="1" customHeight="1">
      <c r="A14" s="1172"/>
      <c r="B14" s="1173"/>
      <c r="C14" s="846"/>
      <c r="D14" s="847"/>
      <c r="E14" s="847"/>
      <c r="F14" s="847"/>
      <c r="G14" s="847"/>
      <c r="H14" s="847"/>
      <c r="I14" s="847"/>
      <c r="J14" s="847"/>
      <c r="K14" s="847"/>
      <c r="L14" s="847"/>
      <c r="M14" s="847"/>
      <c r="N14" s="848"/>
    </row>
    <row r="15" spans="1:15" ht="23.25" hidden="1" customHeight="1">
      <c r="A15" s="1172"/>
      <c r="B15" s="1173"/>
      <c r="C15" s="846"/>
      <c r="D15" s="847"/>
      <c r="E15" s="847"/>
      <c r="F15" s="847"/>
      <c r="G15" s="847"/>
      <c r="H15" s="847"/>
      <c r="I15" s="847"/>
      <c r="J15" s="847"/>
      <c r="K15" s="847"/>
      <c r="L15" s="847"/>
      <c r="M15" s="847"/>
      <c r="N15" s="848"/>
    </row>
    <row r="16" spans="1:15" ht="20.25" hidden="1" customHeight="1">
      <c r="A16" s="1172"/>
      <c r="B16" s="1173"/>
      <c r="C16" s="846"/>
      <c r="D16" s="847"/>
      <c r="E16" s="847"/>
      <c r="F16" s="847"/>
      <c r="G16" s="847"/>
      <c r="H16" s="847"/>
      <c r="I16" s="847"/>
      <c r="J16" s="847"/>
      <c r="K16" s="847"/>
      <c r="L16" s="847"/>
      <c r="M16" s="847"/>
      <c r="N16" s="848"/>
    </row>
    <row r="17" spans="1:28" ht="13.5" hidden="1" customHeight="1">
      <c r="A17" s="1172"/>
      <c r="B17" s="1173"/>
      <c r="C17" s="846"/>
      <c r="D17" s="847"/>
      <c r="E17" s="847"/>
      <c r="F17" s="847"/>
      <c r="G17" s="847"/>
      <c r="H17" s="847"/>
      <c r="I17" s="847"/>
      <c r="J17" s="847"/>
      <c r="K17" s="847"/>
      <c r="L17" s="847"/>
      <c r="M17" s="847"/>
      <c r="N17" s="848"/>
    </row>
    <row r="18" spans="1:28" ht="13.5" hidden="1" customHeight="1">
      <c r="A18" s="1172"/>
      <c r="B18" s="1173"/>
      <c r="C18" s="846"/>
      <c r="D18" s="847"/>
      <c r="E18" s="847"/>
      <c r="F18" s="847"/>
      <c r="G18" s="847"/>
      <c r="H18" s="847"/>
      <c r="I18" s="847"/>
      <c r="J18" s="847"/>
      <c r="K18" s="847"/>
      <c r="L18" s="847"/>
      <c r="M18" s="847"/>
      <c r="N18" s="848"/>
    </row>
    <row r="19" spans="1:28" ht="13.5" hidden="1" customHeight="1">
      <c r="A19" s="1172"/>
      <c r="B19" s="1173"/>
      <c r="C19" s="846"/>
      <c r="D19" s="847"/>
      <c r="E19" s="847"/>
      <c r="F19" s="847"/>
      <c r="G19" s="847"/>
      <c r="H19" s="847"/>
      <c r="I19" s="847"/>
      <c r="J19" s="847"/>
      <c r="K19" s="847"/>
      <c r="L19" s="847"/>
      <c r="M19" s="847"/>
      <c r="N19" s="848"/>
    </row>
    <row r="20" spans="1:28" ht="13.5" hidden="1" customHeight="1">
      <c r="A20" s="1172"/>
      <c r="B20" s="1173"/>
      <c r="C20" s="846"/>
      <c r="D20" s="847"/>
      <c r="E20" s="847"/>
      <c r="F20" s="847"/>
      <c r="G20" s="847"/>
      <c r="H20" s="847"/>
      <c r="I20" s="847"/>
      <c r="J20" s="847"/>
      <c r="K20" s="847"/>
      <c r="L20" s="847"/>
      <c r="M20" s="847"/>
      <c r="N20" s="848"/>
    </row>
    <row r="21" spans="1:28" ht="13.5" hidden="1" customHeight="1">
      <c r="A21" s="1174"/>
      <c r="B21" s="1175"/>
      <c r="C21" s="849"/>
      <c r="D21" s="850"/>
      <c r="E21" s="850"/>
      <c r="F21" s="850"/>
      <c r="G21" s="850"/>
      <c r="H21" s="850"/>
      <c r="I21" s="850"/>
      <c r="J21" s="850"/>
      <c r="K21" s="850"/>
      <c r="L21" s="850"/>
      <c r="M21" s="850"/>
      <c r="N21" s="851"/>
    </row>
    <row r="22" spans="1:28" ht="18.75" customHeight="1">
      <c r="A22" s="627" t="s">
        <v>140</v>
      </c>
      <c r="B22" s="628"/>
      <c r="C22" s="628"/>
      <c r="D22" s="628"/>
      <c r="E22" s="628"/>
      <c r="F22" s="628"/>
      <c r="G22" s="628"/>
      <c r="H22" s="628"/>
      <c r="I22" s="628"/>
      <c r="J22" s="628"/>
      <c r="K22" s="628"/>
      <c r="L22" s="628"/>
      <c r="M22" s="628"/>
      <c r="N22" s="629"/>
      <c r="Q22" s="156"/>
      <c r="R22" s="156"/>
      <c r="S22" s="156"/>
      <c r="T22" s="156"/>
      <c r="U22" s="156"/>
      <c r="V22" s="156"/>
      <c r="W22" s="156"/>
      <c r="X22" s="156"/>
      <c r="Y22" s="156"/>
      <c r="Z22" s="156"/>
      <c r="AA22" s="156"/>
      <c r="AB22" s="156"/>
    </row>
    <row r="23" spans="1:28" ht="27" customHeight="1">
      <c r="A23" s="67">
        <v>1</v>
      </c>
      <c r="B23" s="616" t="s">
        <v>295</v>
      </c>
      <c r="C23" s="617"/>
      <c r="D23" s="617"/>
      <c r="E23" s="617"/>
      <c r="F23" s="617"/>
      <c r="G23" s="618"/>
      <c r="H23" s="67">
        <v>6</v>
      </c>
      <c r="I23" s="612"/>
      <c r="J23" s="613"/>
      <c r="K23" s="613"/>
      <c r="L23" s="613"/>
      <c r="M23" s="613"/>
      <c r="N23" s="614"/>
      <c r="Q23" s="156"/>
      <c r="R23" s="156"/>
      <c r="S23" s="156"/>
      <c r="T23" s="156"/>
      <c r="U23" s="156"/>
      <c r="V23" s="156"/>
      <c r="W23" s="156"/>
      <c r="X23" s="156"/>
      <c r="Y23" s="156"/>
      <c r="Z23" s="156"/>
      <c r="AA23" s="156"/>
      <c r="AB23" s="156"/>
    </row>
    <row r="24" spans="1:28" ht="27" customHeight="1">
      <c r="A24" s="67">
        <v>2</v>
      </c>
      <c r="B24" s="616" t="s">
        <v>296</v>
      </c>
      <c r="C24" s="617"/>
      <c r="D24" s="617"/>
      <c r="E24" s="617"/>
      <c r="F24" s="617"/>
      <c r="G24" s="618"/>
      <c r="H24" s="67">
        <v>7</v>
      </c>
      <c r="I24" s="612"/>
      <c r="J24" s="613"/>
      <c r="K24" s="613"/>
      <c r="L24" s="613"/>
      <c r="M24" s="613"/>
      <c r="N24" s="614"/>
      <c r="Q24" s="156"/>
      <c r="R24" s="156"/>
      <c r="S24" s="156"/>
      <c r="T24" s="156"/>
      <c r="U24" s="156"/>
      <c r="V24" s="156"/>
      <c r="W24" s="156"/>
      <c r="X24" s="156"/>
      <c r="Y24" s="156"/>
      <c r="Z24" s="156"/>
      <c r="AA24" s="156"/>
      <c r="AB24" s="156"/>
    </row>
    <row r="25" spans="1:28" ht="26.25" customHeight="1">
      <c r="A25" s="67">
        <v>3</v>
      </c>
      <c r="B25" s="612" t="s">
        <v>297</v>
      </c>
      <c r="C25" s="613"/>
      <c r="D25" s="613"/>
      <c r="E25" s="613"/>
      <c r="F25" s="613"/>
      <c r="G25" s="614"/>
      <c r="H25" s="67">
        <v>8</v>
      </c>
      <c r="I25" s="612"/>
      <c r="J25" s="613"/>
      <c r="K25" s="613"/>
      <c r="L25" s="613"/>
      <c r="M25" s="613"/>
      <c r="N25" s="614"/>
      <c r="Q25" s="156"/>
      <c r="R25" s="156"/>
      <c r="S25" s="156"/>
      <c r="T25" s="156"/>
      <c r="U25" s="156"/>
      <c r="V25" s="156"/>
      <c r="W25" s="156"/>
      <c r="X25" s="156"/>
      <c r="Y25" s="156"/>
      <c r="Z25" s="156"/>
      <c r="AA25" s="156"/>
      <c r="AB25" s="156"/>
    </row>
    <row r="26" spans="1:28" ht="26.25" customHeight="1">
      <c r="A26" s="67">
        <v>4</v>
      </c>
      <c r="B26" s="612"/>
      <c r="C26" s="613"/>
      <c r="D26" s="613"/>
      <c r="E26" s="613"/>
      <c r="F26" s="613"/>
      <c r="G26" s="614"/>
      <c r="H26" s="67">
        <v>9</v>
      </c>
      <c r="I26" s="612"/>
      <c r="J26" s="613"/>
      <c r="K26" s="613"/>
      <c r="L26" s="613"/>
      <c r="M26" s="613"/>
      <c r="N26" s="613"/>
    </row>
    <row r="27" spans="1:28" ht="24.75" customHeight="1">
      <c r="A27" s="67">
        <v>5</v>
      </c>
      <c r="B27" s="616"/>
      <c r="C27" s="617"/>
      <c r="D27" s="617"/>
      <c r="E27" s="617"/>
      <c r="F27" s="617"/>
      <c r="G27" s="618"/>
      <c r="H27" s="67">
        <v>10</v>
      </c>
      <c r="I27" s="619"/>
      <c r="J27" s="619"/>
      <c r="K27" s="619"/>
      <c r="L27" s="619"/>
      <c r="M27" s="619"/>
      <c r="N27" s="619"/>
    </row>
    <row r="28" spans="1:28" ht="12.75" hidden="1" customHeight="1">
      <c r="A28" s="68"/>
      <c r="B28" s="69"/>
      <c r="C28" s="69"/>
      <c r="D28" s="69"/>
      <c r="E28" s="69"/>
      <c r="F28" s="69"/>
      <c r="G28" s="69"/>
      <c r="H28" s="69"/>
      <c r="I28" s="69"/>
      <c r="J28" s="69"/>
      <c r="K28" s="69"/>
      <c r="L28" s="69"/>
      <c r="M28" s="69"/>
      <c r="N28" s="70"/>
    </row>
    <row r="29" spans="1:28">
      <c r="A29" s="71" t="s">
        <v>141</v>
      </c>
      <c r="B29" s="72"/>
      <c r="C29" s="72"/>
      <c r="D29" s="72"/>
      <c r="E29" s="72"/>
      <c r="F29" s="72"/>
      <c r="G29" s="72"/>
      <c r="H29" s="72"/>
      <c r="I29" s="72"/>
      <c r="J29" s="72"/>
      <c r="K29" s="72"/>
      <c r="L29" s="72"/>
      <c r="M29" s="72"/>
      <c r="N29" s="73"/>
      <c r="O29" s="72"/>
      <c r="P29" s="72"/>
      <c r="Q29" s="73"/>
    </row>
    <row r="30" spans="1:28">
      <c r="A30" s="630" t="s">
        <v>142</v>
      </c>
      <c r="B30" s="631"/>
      <c r="C30" s="631"/>
      <c r="D30" s="631"/>
      <c r="E30" s="631"/>
      <c r="F30" s="631"/>
      <c r="G30" s="631"/>
      <c r="H30" s="632"/>
      <c r="I30" s="627" t="s">
        <v>16</v>
      </c>
      <c r="J30" s="629"/>
      <c r="K30" s="633" t="s">
        <v>17</v>
      </c>
      <c r="L30" s="633"/>
      <c r="M30" s="633" t="s">
        <v>143</v>
      </c>
      <c r="N30" s="633"/>
      <c r="O30" s="157"/>
      <c r="P30" s="633">
        <v>2022</v>
      </c>
      <c r="Q30" s="633"/>
    </row>
    <row r="31" spans="1:28" ht="30.75" customHeight="1">
      <c r="A31" s="612"/>
      <c r="B31" s="613"/>
      <c r="C31" s="613"/>
      <c r="D31" s="613"/>
      <c r="E31" s="613"/>
      <c r="F31" s="613"/>
      <c r="G31" s="613"/>
      <c r="H31" s="614"/>
      <c r="I31" s="634"/>
      <c r="J31" s="634"/>
      <c r="K31" s="634"/>
      <c r="L31" s="634"/>
      <c r="M31" s="634"/>
      <c r="N31" s="634"/>
      <c r="O31" s="63"/>
      <c r="P31" s="634"/>
      <c r="Q31" s="634"/>
    </row>
    <row r="32" spans="1:28" ht="30.75" customHeight="1">
      <c r="A32" s="612"/>
      <c r="B32" s="613"/>
      <c r="C32" s="613"/>
      <c r="D32" s="613"/>
      <c r="E32" s="613"/>
      <c r="F32" s="613"/>
      <c r="G32" s="613"/>
      <c r="H32" s="614"/>
      <c r="I32" s="634"/>
      <c r="J32" s="634"/>
      <c r="K32" s="634"/>
      <c r="L32" s="634"/>
      <c r="M32" s="634"/>
      <c r="N32" s="634"/>
      <c r="O32" s="63"/>
      <c r="P32" s="634"/>
      <c r="Q32" s="634"/>
    </row>
    <row r="33" spans="1:17" ht="30.75" customHeight="1">
      <c r="A33" s="612"/>
      <c r="B33" s="613"/>
      <c r="C33" s="613"/>
      <c r="D33" s="613"/>
      <c r="E33" s="613"/>
      <c r="F33" s="613"/>
      <c r="G33" s="613"/>
      <c r="H33" s="614"/>
      <c r="I33" s="634"/>
      <c r="J33" s="634"/>
      <c r="K33" s="634"/>
      <c r="L33" s="634"/>
      <c r="M33" s="634"/>
      <c r="N33" s="634"/>
      <c r="O33" s="63"/>
      <c r="P33" s="634"/>
      <c r="Q33" s="634"/>
    </row>
    <row r="34" spans="1:17" ht="30.75" customHeight="1">
      <c r="A34" s="612"/>
      <c r="B34" s="613"/>
      <c r="C34" s="613"/>
      <c r="D34" s="613"/>
      <c r="E34" s="613"/>
      <c r="F34" s="613"/>
      <c r="G34" s="613"/>
      <c r="H34" s="614"/>
      <c r="I34" s="634"/>
      <c r="J34" s="634"/>
      <c r="K34" s="634"/>
      <c r="L34" s="634"/>
      <c r="M34" s="634"/>
      <c r="N34" s="634"/>
      <c r="O34" s="63"/>
      <c r="P34" s="634"/>
      <c r="Q34" s="634"/>
    </row>
    <row r="35" spans="1:17" ht="30.75" customHeight="1">
      <c r="A35" s="612"/>
      <c r="B35" s="613"/>
      <c r="C35" s="613"/>
      <c r="D35" s="613"/>
      <c r="E35" s="613"/>
      <c r="F35" s="613"/>
      <c r="G35" s="613"/>
      <c r="H35" s="614"/>
      <c r="I35" s="634"/>
      <c r="J35" s="634"/>
      <c r="K35" s="634"/>
      <c r="L35" s="634"/>
      <c r="M35" s="634"/>
      <c r="N35" s="634"/>
      <c r="O35" s="63"/>
      <c r="P35" s="634"/>
      <c r="Q35" s="634"/>
    </row>
    <row r="36" spans="1:17">
      <c r="A36" s="630" t="s">
        <v>144</v>
      </c>
      <c r="B36" s="631"/>
      <c r="C36" s="631"/>
      <c r="D36" s="631"/>
      <c r="E36" s="631"/>
      <c r="F36" s="631"/>
      <c r="G36" s="631"/>
      <c r="H36" s="632"/>
      <c r="I36" s="627" t="s">
        <v>16</v>
      </c>
      <c r="J36" s="629"/>
      <c r="K36" s="633" t="s">
        <v>17</v>
      </c>
      <c r="L36" s="633"/>
      <c r="M36" s="633" t="s">
        <v>143</v>
      </c>
      <c r="N36" s="633"/>
      <c r="O36" s="157"/>
      <c r="P36" s="633">
        <v>2022</v>
      </c>
      <c r="Q36" s="633"/>
    </row>
    <row r="37" spans="1:17">
      <c r="A37" s="612" t="s">
        <v>295</v>
      </c>
      <c r="B37" s="613"/>
      <c r="C37" s="613"/>
      <c r="D37" s="613"/>
      <c r="E37" s="613"/>
      <c r="F37" s="613"/>
      <c r="G37" s="613"/>
      <c r="H37" s="614"/>
      <c r="I37" s="636">
        <v>45138</v>
      </c>
      <c r="J37" s="634"/>
      <c r="K37" s="634"/>
      <c r="L37" s="634"/>
      <c r="M37" s="634"/>
      <c r="N37" s="634"/>
      <c r="O37" s="63"/>
      <c r="P37" s="634"/>
      <c r="Q37" s="634"/>
    </row>
    <row r="38" spans="1:17">
      <c r="A38" s="1178" t="s">
        <v>296</v>
      </c>
      <c r="B38" s="1179"/>
      <c r="C38" s="1179"/>
      <c r="D38" s="1179"/>
      <c r="E38" s="1179"/>
      <c r="F38" s="1179"/>
      <c r="G38" s="1179"/>
      <c r="H38" s="1180"/>
      <c r="I38" s="1181">
        <v>45138</v>
      </c>
      <c r="J38" s="1182"/>
      <c r="K38" s="634"/>
      <c r="L38" s="634"/>
      <c r="M38" s="634"/>
      <c r="N38" s="634"/>
      <c r="O38" s="63"/>
      <c r="P38" s="634"/>
      <c r="Q38" s="634"/>
    </row>
    <row r="39" spans="1:17">
      <c r="A39" s="612" t="s">
        <v>297</v>
      </c>
      <c r="B39" s="613"/>
      <c r="C39" s="613"/>
      <c r="D39" s="613"/>
      <c r="E39" s="613"/>
      <c r="F39" s="613"/>
      <c r="G39" s="613"/>
      <c r="H39" s="614"/>
      <c r="I39" s="636">
        <v>45138</v>
      </c>
      <c r="J39" s="634"/>
      <c r="K39" s="634"/>
      <c r="L39" s="634"/>
      <c r="M39" s="634"/>
      <c r="N39" s="634"/>
      <c r="O39" s="63"/>
      <c r="P39" s="634"/>
      <c r="Q39" s="634"/>
    </row>
    <row r="40" spans="1:17">
      <c r="A40" s="612"/>
      <c r="B40" s="613"/>
      <c r="C40" s="613"/>
      <c r="D40" s="613"/>
      <c r="E40" s="613"/>
      <c r="F40" s="613"/>
      <c r="G40" s="613"/>
      <c r="H40" s="614"/>
      <c r="I40" s="634"/>
      <c r="J40" s="634"/>
      <c r="K40" s="634"/>
      <c r="L40" s="634"/>
      <c r="M40" s="634"/>
      <c r="N40" s="634"/>
      <c r="O40" s="63"/>
      <c r="P40" s="634"/>
      <c r="Q40" s="634"/>
    </row>
    <row r="41" spans="1:17">
      <c r="A41" s="630" t="s">
        <v>145</v>
      </c>
      <c r="B41" s="631"/>
      <c r="C41" s="631"/>
      <c r="D41" s="631"/>
      <c r="E41" s="631"/>
      <c r="F41" s="631"/>
      <c r="G41" s="631"/>
      <c r="H41" s="632"/>
      <c r="I41" s="627" t="s">
        <v>16</v>
      </c>
      <c r="J41" s="629"/>
      <c r="K41" s="633" t="s">
        <v>17</v>
      </c>
      <c r="L41" s="633"/>
      <c r="M41" s="633" t="s">
        <v>143</v>
      </c>
      <c r="N41" s="633"/>
      <c r="O41" s="157"/>
      <c r="P41" s="633">
        <v>2022</v>
      </c>
      <c r="Q41" s="633"/>
    </row>
    <row r="42" spans="1:17" ht="53.25" customHeight="1">
      <c r="A42" s="641"/>
      <c r="B42" s="613"/>
      <c r="C42" s="613"/>
      <c r="D42" s="613"/>
      <c r="E42" s="613"/>
      <c r="F42" s="613"/>
      <c r="G42" s="613"/>
      <c r="H42" s="614"/>
      <c r="I42" s="1183"/>
      <c r="J42" s="1183"/>
      <c r="K42" s="634"/>
      <c r="L42" s="634"/>
      <c r="M42" s="634"/>
      <c r="N42" s="634"/>
      <c r="O42" s="63"/>
      <c r="P42" s="634"/>
      <c r="Q42" s="634"/>
    </row>
    <row r="43" spans="1:17" ht="51.75" customHeight="1">
      <c r="A43" s="641"/>
      <c r="B43" s="613"/>
      <c r="C43" s="613"/>
      <c r="D43" s="613"/>
      <c r="E43" s="613"/>
      <c r="F43" s="613"/>
      <c r="G43" s="613"/>
      <c r="H43" s="614"/>
      <c r="I43" s="1183"/>
      <c r="J43" s="1183"/>
      <c r="K43" s="634"/>
      <c r="L43" s="634"/>
      <c r="M43" s="634"/>
      <c r="N43" s="634"/>
      <c r="O43" s="63"/>
      <c r="P43" s="634"/>
      <c r="Q43" s="634"/>
    </row>
    <row r="44" spans="1:17">
      <c r="A44" s="630" t="s">
        <v>146</v>
      </c>
      <c r="B44" s="631"/>
      <c r="C44" s="631"/>
      <c r="D44" s="631"/>
      <c r="E44" s="631"/>
      <c r="F44" s="631"/>
      <c r="G44" s="631"/>
      <c r="H44" s="632"/>
      <c r="I44" s="627" t="s">
        <v>16</v>
      </c>
      <c r="J44" s="629"/>
      <c r="K44" s="633" t="s">
        <v>17</v>
      </c>
      <c r="L44" s="633"/>
      <c r="M44" s="633" t="s">
        <v>143</v>
      </c>
      <c r="N44" s="633"/>
      <c r="O44" s="157"/>
      <c r="P44" s="633">
        <v>2022</v>
      </c>
      <c r="Q44" s="633"/>
    </row>
    <row r="45" spans="1:17">
      <c r="A45" s="644"/>
      <c r="B45" s="645"/>
      <c r="C45" s="645"/>
      <c r="D45" s="645"/>
      <c r="E45" s="645"/>
      <c r="F45" s="645"/>
      <c r="G45" s="645"/>
      <c r="H45" s="646"/>
      <c r="I45" s="634"/>
      <c r="J45" s="634"/>
      <c r="K45" s="634"/>
      <c r="L45" s="634"/>
      <c r="M45" s="634"/>
      <c r="N45" s="634"/>
      <c r="O45" s="63"/>
      <c r="P45" s="634"/>
      <c r="Q45" s="634"/>
    </row>
    <row r="46" spans="1:17">
      <c r="A46" s="644"/>
      <c r="B46" s="645"/>
      <c r="C46" s="645"/>
      <c r="D46" s="645"/>
      <c r="E46" s="645"/>
      <c r="F46" s="645"/>
      <c r="G46" s="645"/>
      <c r="H46" s="646"/>
      <c r="I46" s="634"/>
      <c r="J46" s="634"/>
      <c r="K46" s="634"/>
      <c r="L46" s="634"/>
      <c r="M46" s="634"/>
      <c r="N46" s="634"/>
      <c r="O46" s="63"/>
      <c r="P46" s="634"/>
      <c r="Q46" s="634"/>
    </row>
    <row r="47" spans="1:17">
      <c r="A47" s="644"/>
      <c r="B47" s="645"/>
      <c r="C47" s="645"/>
      <c r="D47" s="645"/>
      <c r="E47" s="645"/>
      <c r="F47" s="645"/>
      <c r="G47" s="645"/>
      <c r="H47" s="646"/>
      <c r="I47" s="634"/>
      <c r="J47" s="634"/>
      <c r="K47" s="634"/>
      <c r="L47" s="634"/>
      <c r="M47" s="634"/>
      <c r="N47" s="634"/>
      <c r="O47" s="63"/>
      <c r="P47" s="634"/>
      <c r="Q47" s="634"/>
    </row>
    <row r="48" spans="1:17">
      <c r="A48" s="644"/>
      <c r="B48" s="645"/>
      <c r="C48" s="645"/>
      <c r="D48" s="645"/>
      <c r="E48" s="645"/>
      <c r="F48" s="645"/>
      <c r="G48" s="645"/>
      <c r="H48" s="646"/>
      <c r="I48" s="634"/>
      <c r="J48" s="634"/>
      <c r="K48" s="634"/>
      <c r="L48" s="634"/>
      <c r="M48" s="634"/>
      <c r="N48" s="634"/>
      <c r="O48" s="63"/>
      <c r="P48" s="634"/>
      <c r="Q48" s="634"/>
    </row>
    <row r="49" spans="1:17">
      <c r="A49" s="644"/>
      <c r="B49" s="645"/>
      <c r="C49" s="645"/>
      <c r="D49" s="645"/>
      <c r="E49" s="645"/>
      <c r="F49" s="645"/>
      <c r="G49" s="645"/>
      <c r="H49" s="646"/>
      <c r="I49" s="634"/>
      <c r="J49" s="634"/>
      <c r="K49" s="634"/>
      <c r="L49" s="634"/>
      <c r="M49" s="634"/>
      <c r="N49" s="634"/>
      <c r="O49" s="63"/>
      <c r="P49" s="634"/>
      <c r="Q49" s="634"/>
    </row>
    <row r="51" spans="1:17">
      <c r="A51" s="647" t="s">
        <v>24</v>
      </c>
      <c r="B51" s="648"/>
      <c r="C51" s="648"/>
      <c r="D51" s="648"/>
      <c r="E51" s="648"/>
      <c r="F51" s="648"/>
      <c r="G51" s="648"/>
      <c r="H51" s="648"/>
      <c r="I51" s="648"/>
      <c r="J51" s="648"/>
      <c r="K51" s="648"/>
      <c r="L51" s="648"/>
      <c r="M51" s="648"/>
      <c r="N51" s="649"/>
    </row>
    <row r="52" spans="1:17" ht="39.75" customHeight="1">
      <c r="A52" s="633" t="s">
        <v>25</v>
      </c>
      <c r="B52" s="633"/>
      <c r="C52" s="76" t="s">
        <v>26</v>
      </c>
      <c r="D52" s="76" t="s">
        <v>27</v>
      </c>
      <c r="E52" s="76" t="s">
        <v>28</v>
      </c>
      <c r="F52" s="76" t="s">
        <v>29</v>
      </c>
      <c r="G52" s="76" t="s">
        <v>30</v>
      </c>
      <c r="H52" s="76" t="s">
        <v>31</v>
      </c>
      <c r="I52" s="76" t="s">
        <v>32</v>
      </c>
      <c r="J52" s="76" t="s">
        <v>33</v>
      </c>
      <c r="K52" s="76" t="s">
        <v>34</v>
      </c>
      <c r="L52" s="76" t="s">
        <v>35</v>
      </c>
      <c r="M52" s="76" t="s">
        <v>36</v>
      </c>
      <c r="N52" s="76" t="s">
        <v>37</v>
      </c>
    </row>
    <row r="53" spans="1:17" ht="12" customHeight="1">
      <c r="A53" s="650">
        <f>IF(A23&gt;0,A23,"")</f>
        <v>1</v>
      </c>
      <c r="B53" s="651"/>
      <c r="C53" s="63"/>
      <c r="D53" s="63"/>
      <c r="E53" s="63"/>
      <c r="F53" s="63"/>
      <c r="G53" s="63"/>
      <c r="H53" s="63"/>
      <c r="I53" s="63"/>
      <c r="J53" s="63"/>
      <c r="K53" s="63"/>
      <c r="L53" s="63"/>
      <c r="M53" s="63"/>
      <c r="N53" s="63"/>
    </row>
    <row r="54" spans="1:17" ht="12" customHeight="1" thickBot="1">
      <c r="A54" s="652"/>
      <c r="B54" s="653"/>
      <c r="C54" s="77"/>
      <c r="D54" s="77"/>
      <c r="E54" s="77"/>
      <c r="F54" s="77"/>
      <c r="G54" s="77"/>
      <c r="H54" s="77"/>
      <c r="I54" s="77"/>
      <c r="J54" s="77"/>
      <c r="K54" s="77"/>
      <c r="L54" s="77"/>
      <c r="M54" s="77"/>
      <c r="N54" s="77"/>
    </row>
    <row r="55" spans="1:17" ht="12" customHeight="1">
      <c r="A55" s="650">
        <f>IF(A24&gt;0,A24,"")</f>
        <v>2</v>
      </c>
      <c r="B55" s="651"/>
      <c r="C55" s="63"/>
      <c r="D55" s="63"/>
      <c r="E55" s="63"/>
      <c r="F55" s="63"/>
      <c r="G55" s="63"/>
      <c r="H55" s="63"/>
      <c r="I55" s="63"/>
      <c r="J55" s="63"/>
      <c r="K55" s="63"/>
      <c r="L55" s="63"/>
      <c r="M55" s="63"/>
      <c r="N55" s="63"/>
    </row>
    <row r="56" spans="1:17" ht="12" customHeight="1" thickBot="1">
      <c r="A56" s="652"/>
      <c r="B56" s="653"/>
      <c r="C56" s="77"/>
      <c r="D56" s="77"/>
      <c r="E56" s="77"/>
      <c r="F56" s="77"/>
      <c r="G56" s="77"/>
      <c r="H56" s="77"/>
      <c r="I56" s="77"/>
      <c r="J56" s="77"/>
      <c r="K56" s="77"/>
      <c r="L56" s="77"/>
      <c r="M56" s="77"/>
      <c r="N56" s="77"/>
    </row>
    <row r="57" spans="1:17" ht="12" customHeight="1">
      <c r="A57" s="650">
        <f>IF(A25&gt;0,A25,"")</f>
        <v>3</v>
      </c>
      <c r="B57" s="651"/>
      <c r="C57" s="63"/>
      <c r="D57" s="63"/>
      <c r="E57" s="63"/>
      <c r="F57" s="63"/>
      <c r="G57" s="63"/>
      <c r="H57" s="63"/>
      <c r="I57" s="63"/>
      <c r="J57" s="63"/>
      <c r="K57" s="63"/>
      <c r="L57" s="63"/>
      <c r="M57" s="63"/>
      <c r="N57" s="63"/>
    </row>
    <row r="58" spans="1:17" ht="12" customHeight="1" thickBot="1">
      <c r="A58" s="652"/>
      <c r="B58" s="653"/>
      <c r="C58" s="77"/>
      <c r="D58" s="77"/>
      <c r="E58" s="77"/>
      <c r="F58" s="77"/>
      <c r="G58" s="77"/>
      <c r="H58" s="77"/>
      <c r="I58" s="77"/>
      <c r="J58" s="77"/>
      <c r="K58" s="77"/>
      <c r="L58" s="77"/>
      <c r="M58" s="77"/>
      <c r="N58" s="77"/>
    </row>
    <row r="59" spans="1:17" ht="12" customHeight="1">
      <c r="A59" s="650">
        <v>4</v>
      </c>
      <c r="B59" s="651"/>
      <c r="C59" s="63"/>
      <c r="D59" s="63"/>
      <c r="E59" s="63"/>
      <c r="F59" s="63"/>
      <c r="G59" s="63"/>
      <c r="H59" s="63"/>
      <c r="I59" s="63"/>
      <c r="J59" s="63"/>
      <c r="K59" s="63"/>
      <c r="L59" s="63"/>
      <c r="M59" s="63"/>
      <c r="N59" s="63"/>
    </row>
    <row r="60" spans="1:17" ht="12" customHeight="1" thickBot="1">
      <c r="A60" s="652"/>
      <c r="B60" s="653"/>
      <c r="C60" s="77"/>
      <c r="D60" s="77"/>
      <c r="E60" s="77"/>
      <c r="F60" s="77"/>
      <c r="G60" s="77"/>
      <c r="H60" s="77"/>
      <c r="I60" s="77"/>
      <c r="J60" s="77"/>
      <c r="K60" s="77"/>
      <c r="L60" s="77"/>
      <c r="M60" s="77"/>
      <c r="N60" s="77"/>
    </row>
    <row r="61" spans="1:17" ht="12" customHeight="1" thickBot="1">
      <c r="A61" s="650">
        <v>5</v>
      </c>
      <c r="B61" s="651"/>
      <c r="C61" s="63"/>
      <c r="D61" s="63"/>
      <c r="E61" s="63"/>
      <c r="F61" s="63"/>
      <c r="G61" s="63"/>
      <c r="H61" s="63"/>
      <c r="I61" s="63"/>
      <c r="J61" s="63"/>
      <c r="K61" s="63"/>
      <c r="L61" s="63"/>
      <c r="M61" s="63"/>
      <c r="N61" s="77"/>
    </row>
    <row r="62" spans="1:17" ht="12" customHeight="1" thickBot="1">
      <c r="A62" s="652"/>
      <c r="B62" s="653"/>
      <c r="C62" s="77"/>
      <c r="D62" s="77"/>
      <c r="E62" s="77"/>
      <c r="F62" s="77"/>
      <c r="G62" s="77"/>
      <c r="H62" s="77"/>
      <c r="I62" s="77"/>
      <c r="J62" s="77"/>
      <c r="K62" s="77"/>
      <c r="L62" s="77"/>
      <c r="M62" s="77"/>
      <c r="N62" s="77"/>
    </row>
    <row r="63" spans="1:17" ht="12" customHeight="1">
      <c r="A63" s="650">
        <v>6</v>
      </c>
      <c r="B63" s="651"/>
      <c r="C63" s="63"/>
      <c r="D63" s="63"/>
      <c r="E63" s="63"/>
      <c r="F63" s="63"/>
      <c r="G63" s="63"/>
      <c r="H63" s="63"/>
      <c r="I63" s="63"/>
      <c r="J63" s="63"/>
      <c r="K63" s="63"/>
      <c r="L63" s="63"/>
      <c r="M63" s="63"/>
      <c r="N63" s="63"/>
    </row>
    <row r="64" spans="1:17" ht="12" customHeight="1" thickBot="1">
      <c r="A64" s="652"/>
      <c r="B64" s="653"/>
      <c r="C64" s="77"/>
      <c r="D64" s="77"/>
      <c r="E64" s="77"/>
      <c r="F64" s="77"/>
      <c r="G64" s="77"/>
      <c r="H64" s="77"/>
      <c r="I64" s="77"/>
      <c r="J64" s="77"/>
      <c r="K64" s="77"/>
      <c r="L64" s="77"/>
      <c r="M64" s="77"/>
      <c r="N64" s="77"/>
    </row>
    <row r="65" spans="1:14" ht="12" customHeight="1">
      <c r="A65" s="650">
        <v>7</v>
      </c>
      <c r="B65" s="651"/>
      <c r="C65" s="63"/>
      <c r="D65" s="63"/>
      <c r="E65" s="63"/>
      <c r="F65" s="63"/>
      <c r="G65" s="63"/>
      <c r="H65" s="63"/>
      <c r="I65" s="63"/>
      <c r="J65" s="63"/>
      <c r="K65" s="63"/>
      <c r="L65" s="63"/>
      <c r="M65" s="63"/>
      <c r="N65" s="63"/>
    </row>
    <row r="66" spans="1:14" ht="12" customHeight="1" thickBot="1">
      <c r="A66" s="652"/>
      <c r="B66" s="653"/>
      <c r="C66" s="77"/>
      <c r="D66" s="77"/>
      <c r="E66" s="77"/>
      <c r="F66" s="77"/>
      <c r="G66" s="77"/>
      <c r="H66" s="77"/>
      <c r="I66" s="77"/>
      <c r="J66" s="77"/>
      <c r="K66" s="77"/>
      <c r="L66" s="77"/>
      <c r="M66" s="77"/>
      <c r="N66" s="77"/>
    </row>
    <row r="67" spans="1:14" ht="12" customHeight="1">
      <c r="A67" s="650">
        <v>8</v>
      </c>
      <c r="B67" s="651"/>
      <c r="C67" s="63"/>
      <c r="D67" s="63"/>
      <c r="E67" s="63"/>
      <c r="F67" s="63"/>
      <c r="G67" s="63"/>
      <c r="H67" s="63"/>
      <c r="I67" s="63"/>
      <c r="J67" s="63"/>
      <c r="K67" s="63"/>
      <c r="L67" s="63"/>
      <c r="M67" s="63"/>
      <c r="N67" s="63"/>
    </row>
    <row r="68" spans="1:14" ht="12" customHeight="1" thickBot="1">
      <c r="A68" s="652"/>
      <c r="B68" s="653"/>
      <c r="C68" s="77"/>
      <c r="D68" s="77"/>
      <c r="E68" s="77"/>
      <c r="F68" s="77"/>
      <c r="G68" s="77"/>
      <c r="H68" s="77"/>
      <c r="I68" s="77"/>
      <c r="J68" s="77"/>
      <c r="K68" s="77"/>
      <c r="L68" s="77"/>
      <c r="M68" s="77"/>
      <c r="N68" s="77"/>
    </row>
    <row r="69" spans="1:14" ht="12" customHeight="1">
      <c r="A69" s="650">
        <v>9</v>
      </c>
      <c r="B69" s="651"/>
      <c r="C69" s="63"/>
      <c r="D69" s="63"/>
      <c r="E69" s="63"/>
      <c r="F69" s="63"/>
      <c r="G69" s="63"/>
      <c r="H69" s="63"/>
      <c r="I69" s="63"/>
      <c r="J69" s="63"/>
      <c r="K69" s="63"/>
      <c r="L69" s="63"/>
      <c r="M69" s="63"/>
      <c r="N69" s="63"/>
    </row>
    <row r="70" spans="1:14" ht="12" customHeight="1" thickBot="1">
      <c r="A70" s="652"/>
      <c r="B70" s="653"/>
      <c r="C70" s="77"/>
      <c r="D70" s="77"/>
      <c r="E70" s="77"/>
      <c r="F70" s="77"/>
      <c r="G70" s="77"/>
      <c r="H70" s="77"/>
      <c r="I70" s="77"/>
      <c r="J70" s="77"/>
      <c r="K70" s="77"/>
      <c r="L70" s="77"/>
      <c r="M70" s="77"/>
      <c r="N70" s="77"/>
    </row>
    <row r="71" spans="1:14" ht="12" customHeight="1">
      <c r="A71" s="650">
        <v>10</v>
      </c>
      <c r="B71" s="651"/>
      <c r="C71" s="63"/>
      <c r="D71" s="63"/>
      <c r="E71" s="63"/>
      <c r="F71" s="63"/>
      <c r="G71" s="63"/>
      <c r="H71" s="63"/>
      <c r="I71" s="63"/>
      <c r="J71" s="63"/>
      <c r="K71" s="63"/>
      <c r="L71" s="63"/>
      <c r="M71" s="63"/>
      <c r="N71" s="63"/>
    </row>
    <row r="72" spans="1:14" ht="12" customHeight="1" thickBot="1">
      <c r="A72" s="652"/>
      <c r="B72" s="653"/>
      <c r="C72" s="77"/>
      <c r="D72" s="77"/>
      <c r="E72" s="77"/>
      <c r="F72" s="77"/>
      <c r="G72" s="77"/>
      <c r="H72" s="77"/>
      <c r="I72" s="77"/>
      <c r="J72" s="77"/>
      <c r="K72" s="77"/>
      <c r="L72" s="77"/>
      <c r="M72" s="77"/>
      <c r="N72" s="77"/>
    </row>
    <row r="73" spans="1:14">
      <c r="A73" s="1184" t="s">
        <v>40</v>
      </c>
      <c r="B73" s="1185"/>
      <c r="C73" s="1185"/>
      <c r="D73" s="1185"/>
      <c r="E73" s="1186"/>
      <c r="F73" s="1187"/>
      <c r="G73" s="1188"/>
      <c r="H73" s="1189" t="s">
        <v>40</v>
      </c>
      <c r="I73" s="1189"/>
      <c r="J73" s="1189"/>
      <c r="K73" s="1189"/>
      <c r="L73" s="1189"/>
      <c r="M73" s="1190"/>
      <c r="N73" s="1190"/>
    </row>
    <row r="74" spans="1:14">
      <c r="A74" s="1191" t="s">
        <v>41</v>
      </c>
      <c r="B74" s="1192"/>
      <c r="C74" s="1192"/>
      <c r="D74" s="1192"/>
      <c r="E74" s="1193"/>
      <c r="F74" s="1187"/>
      <c r="G74" s="1188"/>
      <c r="H74" s="1189" t="s">
        <v>41</v>
      </c>
      <c r="I74" s="1189"/>
      <c r="J74" s="1189"/>
      <c r="K74" s="1189"/>
      <c r="L74" s="1189"/>
      <c r="M74" s="1190"/>
      <c r="N74" s="1190"/>
    </row>
    <row r="75" spans="1:14">
      <c r="A75" s="158"/>
      <c r="B75" s="158"/>
      <c r="C75" s="158"/>
      <c r="D75" s="158"/>
      <c r="E75" s="158"/>
      <c r="F75" s="158"/>
      <c r="G75" s="158"/>
      <c r="H75" s="158"/>
      <c r="I75" s="158"/>
      <c r="J75" s="158"/>
      <c r="K75" s="158"/>
      <c r="L75" s="158"/>
      <c r="M75" s="158"/>
      <c r="N75" s="158"/>
    </row>
    <row r="76" spans="1:14">
      <c r="A76" s="1203" t="s">
        <v>43</v>
      </c>
      <c r="B76" s="1204"/>
      <c r="C76" s="1204"/>
      <c r="D76" s="1204"/>
      <c r="E76" s="1204"/>
      <c r="F76" s="1204"/>
      <c r="G76" s="1205"/>
      <c r="H76" s="1206" t="s">
        <v>43</v>
      </c>
      <c r="I76" s="1206"/>
      <c r="J76" s="1206"/>
      <c r="K76" s="1206"/>
      <c r="L76" s="1206"/>
      <c r="M76" s="1206"/>
      <c r="N76" s="1206"/>
    </row>
    <row r="77" spans="1:14">
      <c r="A77" s="1189" t="s">
        <v>44</v>
      </c>
      <c r="B77" s="1189"/>
      <c r="C77" s="1194"/>
      <c r="D77" s="1195"/>
      <c r="E77" s="1195"/>
      <c r="F77" s="1195"/>
      <c r="G77" s="1196"/>
      <c r="H77" s="1189" t="s">
        <v>45</v>
      </c>
      <c r="I77" s="1189"/>
      <c r="J77" s="1194"/>
      <c r="K77" s="1195"/>
      <c r="L77" s="1195"/>
      <c r="M77" s="1195"/>
      <c r="N77" s="1196"/>
    </row>
    <row r="78" spans="1:14">
      <c r="A78" s="1189"/>
      <c r="B78" s="1189"/>
      <c r="C78" s="1197"/>
      <c r="D78" s="1198"/>
      <c r="E78" s="1198"/>
      <c r="F78" s="1198"/>
      <c r="G78" s="1199"/>
      <c r="H78" s="1189"/>
      <c r="I78" s="1189"/>
      <c r="J78" s="1197"/>
      <c r="K78" s="1198"/>
      <c r="L78" s="1198"/>
      <c r="M78" s="1198"/>
      <c r="N78" s="1199"/>
    </row>
    <row r="79" spans="1:14">
      <c r="A79" s="1189"/>
      <c r="B79" s="1189"/>
      <c r="C79" s="1200"/>
      <c r="D79" s="1201"/>
      <c r="E79" s="1201"/>
      <c r="F79" s="1201"/>
      <c r="G79" s="1202"/>
      <c r="H79" s="1189"/>
      <c r="I79" s="1189"/>
      <c r="J79" s="1200"/>
      <c r="K79" s="1201"/>
      <c r="L79" s="1201"/>
      <c r="M79" s="1201"/>
      <c r="N79" s="1202"/>
    </row>
    <row r="80" spans="1:14">
      <c r="A80" s="1189" t="s">
        <v>46</v>
      </c>
      <c r="B80" s="1189"/>
      <c r="C80" s="1194"/>
      <c r="D80" s="1195"/>
      <c r="E80" s="1195"/>
      <c r="F80" s="1195"/>
      <c r="G80" s="1196"/>
      <c r="H80" s="1189" t="s">
        <v>46</v>
      </c>
      <c r="I80" s="1189"/>
      <c r="J80" s="1194"/>
      <c r="K80" s="1195"/>
      <c r="L80" s="1195"/>
      <c r="M80" s="1195"/>
      <c r="N80" s="1196"/>
    </row>
    <row r="81" spans="1:14">
      <c r="A81" s="1189"/>
      <c r="B81" s="1189"/>
      <c r="C81" s="1197"/>
      <c r="D81" s="1198"/>
      <c r="E81" s="1198"/>
      <c r="F81" s="1198"/>
      <c r="G81" s="1199"/>
      <c r="H81" s="1189"/>
      <c r="I81" s="1189"/>
      <c r="J81" s="1197"/>
      <c r="K81" s="1198"/>
      <c r="L81" s="1198"/>
      <c r="M81" s="1198"/>
      <c r="N81" s="1199"/>
    </row>
    <row r="82" spans="1:14">
      <c r="A82" s="1189"/>
      <c r="B82" s="1189"/>
      <c r="C82" s="1200"/>
      <c r="D82" s="1201"/>
      <c r="E82" s="1201"/>
      <c r="F82" s="1201"/>
      <c r="G82" s="1202"/>
      <c r="H82" s="1189"/>
      <c r="I82" s="1189"/>
      <c r="J82" s="1200"/>
      <c r="K82" s="1201"/>
      <c r="L82" s="1201"/>
      <c r="M82" s="1201"/>
      <c r="N82" s="1202"/>
    </row>
    <row r="83" spans="1:14">
      <c r="A83" s="1203" t="s">
        <v>47</v>
      </c>
      <c r="B83" s="1204"/>
      <c r="C83" s="1204"/>
      <c r="D83" s="1204"/>
      <c r="E83" s="1204"/>
      <c r="F83" s="1204"/>
      <c r="G83" s="1205"/>
      <c r="H83" s="1206" t="s">
        <v>47</v>
      </c>
      <c r="I83" s="1206"/>
      <c r="J83" s="1206"/>
      <c r="K83" s="1206"/>
      <c r="L83" s="1206"/>
      <c r="M83" s="1206"/>
      <c r="N83" s="1206"/>
    </row>
    <row r="84" spans="1:14">
      <c r="A84" s="1189" t="s">
        <v>48</v>
      </c>
      <c r="B84" s="1189"/>
      <c r="C84" s="1194"/>
      <c r="D84" s="1195"/>
      <c r="E84" s="1195"/>
      <c r="F84" s="1195"/>
      <c r="G84" s="1196"/>
      <c r="H84" s="1189" t="s">
        <v>49</v>
      </c>
      <c r="I84" s="1189"/>
      <c r="J84" s="1194"/>
      <c r="K84" s="1195"/>
      <c r="L84" s="1195"/>
      <c r="M84" s="1195"/>
      <c r="N84" s="1196"/>
    </row>
    <row r="85" spans="1:14">
      <c r="A85" s="1189"/>
      <c r="B85" s="1189"/>
      <c r="C85" s="1197"/>
      <c r="D85" s="1198"/>
      <c r="E85" s="1198"/>
      <c r="F85" s="1198"/>
      <c r="G85" s="1199"/>
      <c r="H85" s="1189"/>
      <c r="I85" s="1189"/>
      <c r="J85" s="1197"/>
      <c r="K85" s="1198"/>
      <c r="L85" s="1198"/>
      <c r="M85" s="1198"/>
      <c r="N85" s="1199"/>
    </row>
    <row r="86" spans="1:14">
      <c r="A86" s="1189"/>
      <c r="B86" s="1189"/>
      <c r="C86" s="1200"/>
      <c r="D86" s="1201"/>
      <c r="E86" s="1201"/>
      <c r="F86" s="1201"/>
      <c r="G86" s="1202"/>
      <c r="H86" s="1189"/>
      <c r="I86" s="1189"/>
      <c r="J86" s="1200"/>
      <c r="K86" s="1201"/>
      <c r="L86" s="1201"/>
      <c r="M86" s="1201"/>
      <c r="N86" s="1202"/>
    </row>
    <row r="87" spans="1:14">
      <c r="A87" s="1189" t="s">
        <v>50</v>
      </c>
      <c r="B87" s="1189"/>
      <c r="C87" s="1194"/>
      <c r="D87" s="1195"/>
      <c r="E87" s="1195"/>
      <c r="F87" s="1195"/>
      <c r="G87" s="1196"/>
      <c r="H87" s="1189" t="s">
        <v>50</v>
      </c>
      <c r="I87" s="1189"/>
      <c r="J87" s="1194"/>
      <c r="K87" s="1195"/>
      <c r="L87" s="1195"/>
      <c r="M87" s="1195"/>
      <c r="N87" s="1196"/>
    </row>
    <row r="88" spans="1:14">
      <c r="A88" s="1189"/>
      <c r="B88" s="1189"/>
      <c r="C88" s="1197"/>
      <c r="D88" s="1198"/>
      <c r="E88" s="1198"/>
      <c r="F88" s="1198"/>
      <c r="G88" s="1199"/>
      <c r="H88" s="1189"/>
      <c r="I88" s="1189"/>
      <c r="J88" s="1197"/>
      <c r="K88" s="1198"/>
      <c r="L88" s="1198"/>
      <c r="M88" s="1198"/>
      <c r="N88" s="1199"/>
    </row>
    <row r="89" spans="1:14">
      <c r="A89" s="1189"/>
      <c r="B89" s="1189"/>
      <c r="C89" s="1200"/>
      <c r="D89" s="1201"/>
      <c r="E89" s="1201"/>
      <c r="F89" s="1201"/>
      <c r="G89" s="1202"/>
      <c r="H89" s="1189"/>
      <c r="I89" s="1189"/>
      <c r="J89" s="1200"/>
      <c r="K89" s="1201"/>
      <c r="L89" s="1201"/>
      <c r="M89" s="1201"/>
      <c r="N89" s="1202"/>
    </row>
    <row r="90" spans="1:14">
      <c r="A90" s="158"/>
      <c r="B90" s="158"/>
      <c r="C90" s="158"/>
      <c r="D90" s="158"/>
      <c r="E90" s="158"/>
      <c r="F90" s="158"/>
      <c r="G90" s="158"/>
      <c r="H90" s="158"/>
      <c r="I90" s="158"/>
      <c r="J90" s="158"/>
      <c r="K90" s="158"/>
      <c r="L90" s="158"/>
      <c r="M90" s="158"/>
      <c r="N90" s="158"/>
    </row>
    <row r="91" spans="1:14">
      <c r="A91" s="1203" t="s">
        <v>147</v>
      </c>
      <c r="B91" s="1204"/>
      <c r="C91" s="1204"/>
      <c r="D91" s="1204"/>
      <c r="E91" s="1204"/>
      <c r="F91" s="1204"/>
      <c r="G91" s="1204"/>
      <c r="H91" s="1204"/>
      <c r="I91" s="1204"/>
      <c r="J91" s="1204"/>
      <c r="K91" s="1204"/>
      <c r="L91" s="1204"/>
      <c r="M91" s="1204"/>
      <c r="N91" s="1205"/>
    </row>
    <row r="92" spans="1:14" ht="31.5" customHeight="1">
      <c r="A92" s="159" t="s">
        <v>52</v>
      </c>
      <c r="B92" s="1207" t="s">
        <v>53</v>
      </c>
      <c r="C92" s="1208"/>
      <c r="D92" s="1208"/>
      <c r="E92" s="1208"/>
      <c r="F92" s="1209"/>
      <c r="G92" s="1210" t="s">
        <v>148</v>
      </c>
      <c r="H92" s="1210"/>
      <c r="I92" s="1210"/>
      <c r="J92" s="1210"/>
      <c r="K92" s="1210" t="s">
        <v>149</v>
      </c>
      <c r="L92" s="1210"/>
      <c r="M92" s="1211" t="s">
        <v>57</v>
      </c>
      <c r="N92" s="1211"/>
    </row>
    <row r="93" spans="1:14">
      <c r="A93" s="160"/>
      <c r="B93" s="1187" t="s">
        <v>246</v>
      </c>
      <c r="C93" s="1212"/>
      <c r="D93" s="1212"/>
      <c r="E93" s="1212"/>
      <c r="F93" s="1188"/>
      <c r="G93" s="1213"/>
      <c r="H93" s="1214"/>
      <c r="I93" s="1215"/>
      <c r="J93" s="1215"/>
      <c r="K93" s="1216">
        <v>0.1</v>
      </c>
      <c r="L93" s="1215"/>
      <c r="M93" s="1217"/>
      <c r="N93" s="1217"/>
    </row>
    <row r="94" spans="1:14">
      <c r="A94" s="160"/>
      <c r="B94" s="1187" t="s">
        <v>247</v>
      </c>
      <c r="C94" s="1212"/>
      <c r="D94" s="1212"/>
      <c r="E94" s="1212"/>
      <c r="F94" s="1188"/>
      <c r="G94" s="1213"/>
      <c r="H94" s="1214"/>
      <c r="I94" s="1215"/>
      <c r="J94" s="1215"/>
      <c r="K94" s="1218">
        <v>0.4</v>
      </c>
      <c r="L94" s="1219"/>
      <c r="M94" s="1217"/>
      <c r="N94" s="1217"/>
    </row>
    <row r="95" spans="1:14">
      <c r="A95" s="160"/>
      <c r="B95" s="1187"/>
      <c r="C95" s="1212"/>
      <c r="D95" s="1212"/>
      <c r="E95" s="1212"/>
      <c r="F95" s="1188"/>
      <c r="G95" s="1213"/>
      <c r="H95" s="1214"/>
      <c r="I95" s="1215"/>
      <c r="J95" s="1215"/>
      <c r="K95" s="1215"/>
      <c r="L95" s="1215"/>
      <c r="M95" s="1217"/>
      <c r="N95" s="1217"/>
    </row>
    <row r="96" spans="1:14">
      <c r="A96" s="160"/>
      <c r="B96" s="1187"/>
      <c r="C96" s="1212"/>
      <c r="D96" s="1212"/>
      <c r="E96" s="1212"/>
      <c r="F96" s="1188"/>
      <c r="G96" s="1213"/>
      <c r="H96" s="1214"/>
      <c r="I96" s="1215"/>
      <c r="J96" s="1215"/>
      <c r="K96" s="1215"/>
      <c r="L96" s="1215"/>
      <c r="M96" s="1217"/>
      <c r="N96" s="1217"/>
    </row>
    <row r="97" spans="1:15">
      <c r="A97" s="160"/>
      <c r="B97" s="1187"/>
      <c r="C97" s="1212"/>
      <c r="D97" s="1212"/>
      <c r="E97" s="1212"/>
      <c r="F97" s="1188"/>
      <c r="G97" s="1213"/>
      <c r="H97" s="1214"/>
      <c r="I97" s="1215"/>
      <c r="J97" s="1215"/>
      <c r="K97" s="1215"/>
      <c r="L97" s="1215"/>
      <c r="M97" s="1217"/>
      <c r="N97" s="1217"/>
    </row>
    <row r="98" spans="1:15">
      <c r="A98" s="160"/>
      <c r="B98" s="1187"/>
      <c r="C98" s="1212"/>
      <c r="D98" s="1212"/>
      <c r="E98" s="1212"/>
      <c r="F98" s="1188"/>
      <c r="G98" s="1213"/>
      <c r="H98" s="1214"/>
      <c r="I98" s="1215"/>
      <c r="J98" s="1215"/>
      <c r="K98" s="1215"/>
      <c r="L98" s="1215"/>
      <c r="M98" s="1217"/>
      <c r="N98" s="1217"/>
    </row>
    <row r="99" spans="1:15">
      <c r="A99" s="160"/>
      <c r="B99" s="1187"/>
      <c r="C99" s="1212"/>
      <c r="D99" s="1212"/>
      <c r="E99" s="1212"/>
      <c r="F99" s="1188"/>
      <c r="G99" s="1213"/>
      <c r="H99" s="1214"/>
      <c r="I99" s="1215"/>
      <c r="J99" s="1215"/>
      <c r="K99" s="1215"/>
      <c r="L99" s="1215"/>
      <c r="M99" s="1217"/>
      <c r="N99" s="1217"/>
    </row>
    <row r="100" spans="1:15">
      <c r="A100" s="160"/>
      <c r="B100" s="1187"/>
      <c r="C100" s="1212"/>
      <c r="D100" s="1212"/>
      <c r="E100" s="1212"/>
      <c r="F100" s="1188"/>
      <c r="G100" s="1213"/>
      <c r="H100" s="1214"/>
      <c r="I100" s="1215"/>
      <c r="J100" s="1215"/>
      <c r="K100" s="1215"/>
      <c r="L100" s="1215"/>
      <c r="M100" s="1217"/>
      <c r="N100" s="1217"/>
    </row>
    <row r="101" spans="1:15">
      <c r="A101" s="160"/>
      <c r="B101" s="1187"/>
      <c r="C101" s="1212"/>
      <c r="D101" s="1212"/>
      <c r="E101" s="1212"/>
      <c r="F101" s="1188"/>
      <c r="G101" s="1213"/>
      <c r="H101" s="1214"/>
      <c r="I101" s="1215"/>
      <c r="J101" s="1215"/>
      <c r="K101" s="1215"/>
      <c r="L101" s="1215"/>
      <c r="M101" s="1217"/>
      <c r="N101" s="1217"/>
    </row>
    <row r="102" spans="1:15">
      <c r="A102" s="160"/>
      <c r="B102" s="1187"/>
      <c r="C102" s="1212"/>
      <c r="D102" s="1212"/>
      <c r="E102" s="1212"/>
      <c r="F102" s="1188"/>
      <c r="G102" s="1213"/>
      <c r="H102" s="1214"/>
      <c r="I102" s="1215"/>
      <c r="J102" s="1215"/>
      <c r="K102" s="1215"/>
      <c r="L102" s="1215"/>
      <c r="M102" s="1217"/>
      <c r="N102" s="1217"/>
    </row>
    <row r="103" spans="1:15">
      <c r="A103" s="160"/>
      <c r="B103" s="1187"/>
      <c r="C103" s="1212"/>
      <c r="D103" s="1212"/>
      <c r="E103" s="1212"/>
      <c r="F103" s="1188"/>
      <c r="G103" s="1213"/>
      <c r="H103" s="1214"/>
      <c r="I103" s="1215"/>
      <c r="J103" s="1215"/>
      <c r="K103" s="1215"/>
      <c r="L103" s="1215"/>
      <c r="M103" s="1217"/>
      <c r="N103" s="1217"/>
    </row>
    <row r="104" spans="1:15">
      <c r="A104" s="161">
        <f>COUNTA(B93:F103)</f>
        <v>2</v>
      </c>
      <c r="B104" s="1220" t="s">
        <v>58</v>
      </c>
      <c r="C104" s="1220"/>
      <c r="D104" s="1220"/>
      <c r="E104" s="1220"/>
      <c r="F104" s="1220"/>
      <c r="G104" s="1220"/>
      <c r="H104" s="1220"/>
      <c r="I104" s="1220"/>
      <c r="J104" s="1220"/>
      <c r="K104" s="1220"/>
      <c r="L104" s="1221"/>
      <c r="M104" s="1222"/>
      <c r="N104" s="1222"/>
    </row>
    <row r="105" spans="1:15">
      <c r="A105" s="158"/>
      <c r="B105" s="158"/>
      <c r="C105" s="158"/>
      <c r="D105" s="158"/>
      <c r="E105" s="158"/>
      <c r="F105" s="158"/>
      <c r="G105" s="158"/>
      <c r="H105" s="158"/>
      <c r="I105" s="158"/>
      <c r="J105" s="158"/>
      <c r="K105" s="158"/>
      <c r="L105" s="158"/>
      <c r="M105" s="158"/>
      <c r="N105" s="158"/>
    </row>
    <row r="106" spans="1:15">
      <c r="A106" s="1203" t="s">
        <v>59</v>
      </c>
      <c r="B106" s="1204"/>
      <c r="C106" s="1204"/>
      <c r="D106" s="1204"/>
      <c r="E106" s="1204"/>
      <c r="F106" s="1204"/>
      <c r="G106" s="1204"/>
      <c r="H106" s="1204"/>
      <c r="I106" s="1204"/>
      <c r="J106" s="1204"/>
      <c r="K106" s="1204"/>
      <c r="L106" s="1204"/>
      <c r="M106" s="1204"/>
      <c r="N106" s="1205"/>
    </row>
    <row r="107" spans="1:15">
      <c r="A107" s="1191" t="s">
        <v>60</v>
      </c>
      <c r="B107" s="1192"/>
      <c r="C107" s="1192"/>
      <c r="D107" s="1193"/>
      <c r="E107" s="1191" t="s">
        <v>61</v>
      </c>
      <c r="F107" s="1192"/>
      <c r="G107" s="1192"/>
      <c r="H107" s="1192"/>
      <c r="I107" s="1192"/>
      <c r="J107" s="1192"/>
      <c r="K107" s="1192"/>
      <c r="L107" s="1192"/>
      <c r="M107" s="1233" t="s">
        <v>62</v>
      </c>
      <c r="N107" s="1234"/>
    </row>
    <row r="108" spans="1:15">
      <c r="A108" s="1223"/>
      <c r="B108" s="1224"/>
      <c r="C108" s="1224"/>
      <c r="D108" s="1225"/>
      <c r="E108" s="1223"/>
      <c r="F108" s="1224"/>
      <c r="G108" s="1224"/>
      <c r="H108" s="1224"/>
      <c r="I108" s="1224"/>
      <c r="J108" s="1224"/>
      <c r="K108" s="1224"/>
      <c r="L108" s="1224"/>
      <c r="M108" s="1229"/>
      <c r="N108" s="1230"/>
    </row>
    <row r="109" spans="1:15">
      <c r="A109" s="1226"/>
      <c r="B109" s="1227"/>
      <c r="C109" s="1227"/>
      <c r="D109" s="1228"/>
      <c r="E109" s="1226"/>
      <c r="F109" s="1227"/>
      <c r="G109" s="1227"/>
      <c r="H109" s="1227"/>
      <c r="I109" s="1227"/>
      <c r="J109" s="1227"/>
      <c r="K109" s="1227"/>
      <c r="L109" s="1227"/>
      <c r="M109" s="1231"/>
      <c r="N109" s="1232"/>
      <c r="O109" s="60" t="s">
        <v>248</v>
      </c>
    </row>
    <row r="110" spans="1:15">
      <c r="A110" s="1223"/>
      <c r="B110" s="1224"/>
      <c r="C110" s="1224"/>
      <c r="D110" s="1225"/>
      <c r="E110" s="1223"/>
      <c r="F110" s="1224"/>
      <c r="G110" s="1224"/>
      <c r="H110" s="1224"/>
      <c r="I110" s="1224"/>
      <c r="J110" s="1224"/>
      <c r="K110" s="1224"/>
      <c r="L110" s="1224"/>
      <c r="M110" s="1229"/>
      <c r="N110" s="1230"/>
      <c r="O110" s="60" t="s">
        <v>249</v>
      </c>
    </row>
    <row r="111" spans="1:15">
      <c r="A111" s="1226"/>
      <c r="B111" s="1227"/>
      <c r="C111" s="1227"/>
      <c r="D111" s="1228"/>
      <c r="E111" s="1226"/>
      <c r="F111" s="1227"/>
      <c r="G111" s="1227"/>
      <c r="H111" s="1227"/>
      <c r="I111" s="1227"/>
      <c r="J111" s="1227"/>
      <c r="K111" s="1227"/>
      <c r="L111" s="1227"/>
      <c r="M111" s="1231"/>
      <c r="N111" s="1232"/>
    </row>
    <row r="112" spans="1:15">
      <c r="A112" s="1223"/>
      <c r="B112" s="1224"/>
      <c r="C112" s="1224"/>
      <c r="D112" s="1225"/>
      <c r="E112" s="1223"/>
      <c r="F112" s="1224"/>
      <c r="G112" s="1224"/>
      <c r="H112" s="1224"/>
      <c r="I112" s="1224"/>
      <c r="J112" s="1224"/>
      <c r="K112" s="1224"/>
      <c r="L112" s="1224"/>
      <c r="M112" s="1229"/>
      <c r="N112" s="1230"/>
    </row>
    <row r="113" spans="1:14">
      <c r="A113" s="1226"/>
      <c r="B113" s="1227"/>
      <c r="C113" s="1227"/>
      <c r="D113" s="1228"/>
      <c r="E113" s="1226"/>
      <c r="F113" s="1227"/>
      <c r="G113" s="1227"/>
      <c r="H113" s="1227"/>
      <c r="I113" s="1227"/>
      <c r="J113" s="1227"/>
      <c r="K113" s="1227"/>
      <c r="L113" s="1227"/>
      <c r="M113" s="1231"/>
      <c r="N113" s="1232"/>
    </row>
    <row r="114" spans="1:14">
      <c r="A114" s="1223"/>
      <c r="B114" s="1224"/>
      <c r="C114" s="1224"/>
      <c r="D114" s="1225"/>
      <c r="E114" s="1223"/>
      <c r="F114" s="1224"/>
      <c r="G114" s="1224"/>
      <c r="H114" s="1224"/>
      <c r="I114" s="1224"/>
      <c r="J114" s="1224"/>
      <c r="K114" s="1224"/>
      <c r="L114" s="1224"/>
      <c r="M114" s="1229"/>
      <c r="N114" s="1230"/>
    </row>
    <row r="115" spans="1:14">
      <c r="A115" s="1226"/>
      <c r="B115" s="1227"/>
      <c r="C115" s="1227"/>
      <c r="D115" s="1228"/>
      <c r="E115" s="1226"/>
      <c r="F115" s="1227"/>
      <c r="G115" s="1227"/>
      <c r="H115" s="1227"/>
      <c r="I115" s="1227"/>
      <c r="J115" s="1227"/>
      <c r="K115" s="1227"/>
      <c r="L115" s="1227"/>
      <c r="M115" s="1231"/>
      <c r="N115" s="1232"/>
    </row>
    <row r="116" spans="1:14">
      <c r="A116" s="1223"/>
      <c r="B116" s="1224"/>
      <c r="C116" s="1224"/>
      <c r="D116" s="1225"/>
      <c r="E116" s="1223"/>
      <c r="F116" s="1224"/>
      <c r="G116" s="1224"/>
      <c r="H116" s="1224"/>
      <c r="I116" s="1224"/>
      <c r="J116" s="1224"/>
      <c r="K116" s="1224"/>
      <c r="L116" s="1224"/>
      <c r="M116" s="1229"/>
      <c r="N116" s="1230"/>
    </row>
    <row r="117" spans="1:14">
      <c r="A117" s="1226"/>
      <c r="B117" s="1227"/>
      <c r="C117" s="1227"/>
      <c r="D117" s="1228"/>
      <c r="E117" s="1226"/>
      <c r="F117" s="1227"/>
      <c r="G117" s="1227"/>
      <c r="H117" s="1227"/>
      <c r="I117" s="1227"/>
      <c r="J117" s="1227"/>
      <c r="K117" s="1227"/>
      <c r="L117" s="1227"/>
      <c r="M117" s="1231"/>
      <c r="N117" s="1232"/>
    </row>
    <row r="118" spans="1:14">
      <c r="A118" s="1223"/>
      <c r="B118" s="1224"/>
      <c r="C118" s="1224"/>
      <c r="D118" s="1225"/>
      <c r="E118" s="1223"/>
      <c r="F118" s="1224"/>
      <c r="G118" s="1224"/>
      <c r="H118" s="1224"/>
      <c r="I118" s="1224"/>
      <c r="J118" s="1224"/>
      <c r="K118" s="1224"/>
      <c r="L118" s="1224"/>
      <c r="M118" s="1229"/>
      <c r="N118" s="1230"/>
    </row>
    <row r="119" spans="1:14">
      <c r="A119" s="1226"/>
      <c r="B119" s="1227"/>
      <c r="C119" s="1227"/>
      <c r="D119" s="1228"/>
      <c r="E119" s="1226"/>
      <c r="F119" s="1227"/>
      <c r="G119" s="1227"/>
      <c r="H119" s="1227"/>
      <c r="I119" s="1227"/>
      <c r="J119" s="1227"/>
      <c r="K119" s="1227"/>
      <c r="L119" s="1227"/>
      <c r="M119" s="1231"/>
      <c r="N119" s="1232"/>
    </row>
    <row r="120" spans="1:14">
      <c r="A120" s="1223"/>
      <c r="B120" s="1224"/>
      <c r="C120" s="1224"/>
      <c r="D120" s="1225"/>
      <c r="E120" s="1223"/>
      <c r="F120" s="1224"/>
      <c r="G120" s="1224"/>
      <c r="H120" s="1224"/>
      <c r="I120" s="1224"/>
      <c r="J120" s="1224"/>
      <c r="K120" s="1224"/>
      <c r="L120" s="1224"/>
      <c r="M120" s="1229"/>
      <c r="N120" s="1230"/>
    </row>
    <row r="121" spans="1:14">
      <c r="A121" s="1226"/>
      <c r="B121" s="1227"/>
      <c r="C121" s="1227"/>
      <c r="D121" s="1228"/>
      <c r="E121" s="1226"/>
      <c r="F121" s="1227"/>
      <c r="G121" s="1227"/>
      <c r="H121" s="1227"/>
      <c r="I121" s="1227"/>
      <c r="J121" s="1227"/>
      <c r="K121" s="1227"/>
      <c r="L121" s="1227"/>
      <c r="M121" s="1231"/>
      <c r="N121" s="1232"/>
    </row>
    <row r="122" spans="1:14">
      <c r="A122" s="1233" t="s">
        <v>63</v>
      </c>
      <c r="B122" s="1235"/>
      <c r="C122" s="1235"/>
      <c r="D122" s="1235"/>
      <c r="E122" s="1235"/>
      <c r="F122" s="1235"/>
      <c r="G122" s="1235"/>
      <c r="H122" s="1235"/>
      <c r="I122" s="1235"/>
      <c r="J122" s="1235"/>
      <c r="K122" s="1235"/>
      <c r="L122" s="1234"/>
      <c r="M122" s="1222"/>
      <c r="N122" s="1222"/>
    </row>
    <row r="65458" spans="250:254">
      <c r="IP65458" s="103" t="s">
        <v>64</v>
      </c>
      <c r="IQ65458" s="103" t="s">
        <v>65</v>
      </c>
      <c r="IR65458" s="103" t="s">
        <v>66</v>
      </c>
      <c r="IS65458" s="103" t="s">
        <v>67</v>
      </c>
      <c r="IT65458" s="103" t="s">
        <v>68</v>
      </c>
    </row>
    <row r="65459" spans="250:254">
      <c r="IP65459" s="103" t="e">
        <f>#REF!&amp;$C$8</f>
        <v>#REF!</v>
      </c>
      <c r="IQ65459" s="103" t="e">
        <f>#REF!</f>
        <v>#REF!</v>
      </c>
      <c r="IR65459" s="103" t="e">
        <f>$B$23&amp;" - "&amp;$B$24&amp;" - "&amp;$B$27&amp;" - "&amp;$I$27&amp;" - "&amp;#REF!&amp;" - "&amp;#REF!&amp;" - "&amp;#REF!&amp;" - "&amp;#REF!</f>
        <v>#REF!</v>
      </c>
      <c r="IS65459" s="103" t="e">
        <f>$A$31&amp;": "&amp;$I$31&amp;" - "&amp;$A$33&amp;": "&amp;$I$32&amp;" - "&amp;$A$34&amp;": "&amp;$I$33&amp;" - "&amp;#REF!&amp;": "&amp;#REF!&amp;" - "&amp;#REF!&amp;": "&amp;#REF!&amp;" - "&amp;#REF!&amp;": "&amp;$I$34&amp;" - "&amp;$A$35&amp;": "&amp;$I$35&amp;" - "&amp;$A$36&amp;": "&amp;$I$36&amp;" - "&amp;#REF!&amp;": "&amp;#REF!&amp;" - "&amp;$A$37&amp;": "&amp;$I$37&amp;" - "&amp;$A$38&amp;": "&amp;$I$38&amp;" - "&amp;#REF!&amp;": "&amp;#REF!&amp;" - "&amp;$A$39&amp;": "&amp;$I$39</f>
        <v>#REF!</v>
      </c>
      <c r="IT65459" s="103" t="e">
        <f>#REF!</f>
        <v>#REF!</v>
      </c>
    </row>
  </sheetData>
  <mergeCells count="260">
    <mergeCell ref="A122:L122"/>
    <mergeCell ref="M122:N122"/>
    <mergeCell ref="A118:D119"/>
    <mergeCell ref="E118:L119"/>
    <mergeCell ref="M118:N119"/>
    <mergeCell ref="A120:D121"/>
    <mergeCell ref="E120:L121"/>
    <mergeCell ref="M120:N121"/>
    <mergeCell ref="A114:D115"/>
    <mergeCell ref="E114:L115"/>
    <mergeCell ref="M114:N115"/>
    <mergeCell ref="A116:D117"/>
    <mergeCell ref="E116:L117"/>
    <mergeCell ref="M116:N117"/>
    <mergeCell ref="A110:D111"/>
    <mergeCell ref="E110:L111"/>
    <mergeCell ref="M110:N111"/>
    <mergeCell ref="A112:D113"/>
    <mergeCell ref="E112:L113"/>
    <mergeCell ref="M112:N113"/>
    <mergeCell ref="A106:N106"/>
    <mergeCell ref="A107:D107"/>
    <mergeCell ref="E107:L107"/>
    <mergeCell ref="M107:N107"/>
    <mergeCell ref="A108:D109"/>
    <mergeCell ref="E108:L109"/>
    <mergeCell ref="M108:N109"/>
    <mergeCell ref="B103:F103"/>
    <mergeCell ref="G103:H103"/>
    <mergeCell ref="I103:J103"/>
    <mergeCell ref="K103:L103"/>
    <mergeCell ref="M103:N103"/>
    <mergeCell ref="B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A91:N91"/>
    <mergeCell ref="B92:F92"/>
    <mergeCell ref="G92:H92"/>
    <mergeCell ref="I92:J92"/>
    <mergeCell ref="K92:L92"/>
    <mergeCell ref="M92:N92"/>
    <mergeCell ref="A84:B86"/>
    <mergeCell ref="C84:G86"/>
    <mergeCell ref="H84:I86"/>
    <mergeCell ref="J84:N86"/>
    <mergeCell ref="A87:B89"/>
    <mergeCell ref="C87:G89"/>
    <mergeCell ref="H87:I89"/>
    <mergeCell ref="J87:N89"/>
    <mergeCell ref="A80:B82"/>
    <mergeCell ref="C80:G82"/>
    <mergeCell ref="H80:I82"/>
    <mergeCell ref="J80:N82"/>
    <mergeCell ref="A83:G83"/>
    <mergeCell ref="H83:N83"/>
    <mergeCell ref="A76:G76"/>
    <mergeCell ref="H76:N76"/>
    <mergeCell ref="A77:B79"/>
    <mergeCell ref="C77:G79"/>
    <mergeCell ref="H77:I79"/>
    <mergeCell ref="J77:N79"/>
    <mergeCell ref="A73:E73"/>
    <mergeCell ref="F73:G73"/>
    <mergeCell ref="H73:L73"/>
    <mergeCell ref="M73:N73"/>
    <mergeCell ref="A74:E74"/>
    <mergeCell ref="F74:G74"/>
    <mergeCell ref="H74:L74"/>
    <mergeCell ref="M74:N74"/>
    <mergeCell ref="A61:B62"/>
    <mergeCell ref="A63:B64"/>
    <mergeCell ref="A65:B66"/>
    <mergeCell ref="A67:B68"/>
    <mergeCell ref="A69:B70"/>
    <mergeCell ref="A71:B72"/>
    <mergeCell ref="A51:N51"/>
    <mergeCell ref="A52:B52"/>
    <mergeCell ref="A53:B54"/>
    <mergeCell ref="A55:B56"/>
    <mergeCell ref="A57:B58"/>
    <mergeCell ref="A59:B60"/>
    <mergeCell ref="A48:H48"/>
    <mergeCell ref="I48:J48"/>
    <mergeCell ref="K48:L48"/>
    <mergeCell ref="M48:N48"/>
    <mergeCell ref="P48:Q48"/>
    <mergeCell ref="A49:H49"/>
    <mergeCell ref="I49:J49"/>
    <mergeCell ref="K49:L49"/>
    <mergeCell ref="M49:N49"/>
    <mergeCell ref="P49:Q49"/>
    <mergeCell ref="A46:H46"/>
    <mergeCell ref="I46:J46"/>
    <mergeCell ref="K46:L46"/>
    <mergeCell ref="M46:N46"/>
    <mergeCell ref="P46:Q46"/>
    <mergeCell ref="A47:H47"/>
    <mergeCell ref="I47:J47"/>
    <mergeCell ref="K47:L47"/>
    <mergeCell ref="M47:N47"/>
    <mergeCell ref="P47:Q47"/>
    <mergeCell ref="A44:H44"/>
    <mergeCell ref="I44:J44"/>
    <mergeCell ref="K44:L44"/>
    <mergeCell ref="M44:N44"/>
    <mergeCell ref="P44:Q44"/>
    <mergeCell ref="A45:H45"/>
    <mergeCell ref="I45:J45"/>
    <mergeCell ref="K45:L45"/>
    <mergeCell ref="M45:N45"/>
    <mergeCell ref="P45:Q45"/>
    <mergeCell ref="A42:H42"/>
    <mergeCell ref="I42:J42"/>
    <mergeCell ref="K42:L42"/>
    <mergeCell ref="M42:N42"/>
    <mergeCell ref="P42:Q42"/>
    <mergeCell ref="A43:H43"/>
    <mergeCell ref="I43:J43"/>
    <mergeCell ref="K43:L43"/>
    <mergeCell ref="M43:N43"/>
    <mergeCell ref="P43:Q43"/>
    <mergeCell ref="A40:H40"/>
    <mergeCell ref="I40:J40"/>
    <mergeCell ref="K40:L40"/>
    <mergeCell ref="M40:N40"/>
    <mergeCell ref="P40:Q40"/>
    <mergeCell ref="A41:H41"/>
    <mergeCell ref="I41:J41"/>
    <mergeCell ref="K41:L41"/>
    <mergeCell ref="M41:N41"/>
    <mergeCell ref="P41:Q41"/>
    <mergeCell ref="A38:H38"/>
    <mergeCell ref="I38:J38"/>
    <mergeCell ref="K38:L38"/>
    <mergeCell ref="M38:N38"/>
    <mergeCell ref="P38:Q38"/>
    <mergeCell ref="A39:H39"/>
    <mergeCell ref="I39:J39"/>
    <mergeCell ref="K39:L39"/>
    <mergeCell ref="M39:N39"/>
    <mergeCell ref="P39:Q39"/>
    <mergeCell ref="A36:H36"/>
    <mergeCell ref="I36:J36"/>
    <mergeCell ref="K36:L36"/>
    <mergeCell ref="M36:N36"/>
    <mergeCell ref="P36:Q36"/>
    <mergeCell ref="A37:H37"/>
    <mergeCell ref="I37:J37"/>
    <mergeCell ref="K37:L37"/>
    <mergeCell ref="M37:N37"/>
    <mergeCell ref="P37:Q37"/>
    <mergeCell ref="A34:H34"/>
    <mergeCell ref="I34:J34"/>
    <mergeCell ref="K34:L34"/>
    <mergeCell ref="M34:N34"/>
    <mergeCell ref="P34:Q34"/>
    <mergeCell ref="A35:H35"/>
    <mergeCell ref="I35:J35"/>
    <mergeCell ref="K35:L35"/>
    <mergeCell ref="M35:N35"/>
    <mergeCell ref="P35:Q35"/>
    <mergeCell ref="A32:H32"/>
    <mergeCell ref="I32:J32"/>
    <mergeCell ref="K32:L32"/>
    <mergeCell ref="M32:N32"/>
    <mergeCell ref="P32:Q32"/>
    <mergeCell ref="A33:H33"/>
    <mergeCell ref="I33:J33"/>
    <mergeCell ref="K33:L33"/>
    <mergeCell ref="M33:N33"/>
    <mergeCell ref="P33:Q33"/>
    <mergeCell ref="P30:Q30"/>
    <mergeCell ref="A31:H31"/>
    <mergeCell ref="I31:J31"/>
    <mergeCell ref="K31:L31"/>
    <mergeCell ref="M31:N31"/>
    <mergeCell ref="P31:Q31"/>
    <mergeCell ref="B26:G26"/>
    <mergeCell ref="I26:N26"/>
    <mergeCell ref="B27:G27"/>
    <mergeCell ref="I27:N27"/>
    <mergeCell ref="A30:H30"/>
    <mergeCell ref="I30:J30"/>
    <mergeCell ref="K30:L30"/>
    <mergeCell ref="M30:N30"/>
    <mergeCell ref="A22:N22"/>
    <mergeCell ref="B23:G23"/>
    <mergeCell ref="I23:N23"/>
    <mergeCell ref="B24:G24"/>
    <mergeCell ref="I24:N24"/>
    <mergeCell ref="B25:G25"/>
    <mergeCell ref="I25:N25"/>
    <mergeCell ref="A7:B7"/>
    <mergeCell ref="C7:N7"/>
    <mergeCell ref="A8:B8"/>
    <mergeCell ref="C8:N8"/>
    <mergeCell ref="A9:B21"/>
    <mergeCell ref="C9:N21"/>
    <mergeCell ref="A5:C6"/>
    <mergeCell ref="D5:H6"/>
    <mergeCell ref="I5:N5"/>
    <mergeCell ref="I6:J6"/>
    <mergeCell ref="K6:L6"/>
    <mergeCell ref="M6:N6"/>
    <mergeCell ref="A1:N1"/>
    <mergeCell ref="A2:D2"/>
    <mergeCell ref="E2:H2"/>
    <mergeCell ref="I2:N2"/>
    <mergeCell ref="A3:D4"/>
    <mergeCell ref="E3:H4"/>
    <mergeCell ref="I3:N4"/>
  </mergeCells>
  <conditionalFormatting sqref="C53:N53 C55:N55 C57:N57 C59:N59 C67:N67 C61:M61 C65:N65 C63:N63 C69:N69 C71:N71">
    <cfRule type="cellIs" dxfId="4" priority="1" stopIfTrue="1" operator="equal">
      <formula>"x"</formula>
    </cfRule>
  </conditionalFormatting>
  <conditionalFormatting sqref="C54:N54 C56:N56 C58:N58 C60:N60 C68:N68 C62:M62 C66:N66 N61:N62 C64:N64 C70:N70 C72:N72">
    <cfRule type="cellIs" dxfId="3"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3:N72 IX53:JI72 ST53:TE72 ACP53:ADA72 AML53:AMW72 AWH53:AWS72 BGD53:BGO72 BPZ53:BQK72 BZV53:CAG72 CJR53:CKC72 CTN53:CTY72 DDJ53:DDU72 DNF53:DNQ72 DXB53:DXM72 EGX53:EHI72 EQT53:ERE72 FAP53:FBA72 FKL53:FKW72 FUH53:FUS72 GED53:GEO72 GNZ53:GOK72 GXV53:GYG72 HHR53:HIC72 HRN53:HRY72 IBJ53:IBU72 ILF53:ILQ72 IVB53:IVM72 JEX53:JFI72 JOT53:JPE72 JYP53:JZA72 KIL53:KIW72 KSH53:KSS72 LCD53:LCO72 LLZ53:LMK72 LVV53:LWG72 MFR53:MGC72 MPN53:MPY72 MZJ53:MZU72 NJF53:NJQ72 NTB53:NTM72 OCX53:ODI72 OMT53:ONE72 OWP53:OXA72 PGL53:PGW72 PQH53:PQS72 QAD53:QAO72 QJZ53:QKK72 QTV53:QUG72 RDR53:REC72 RNN53:RNY72 RXJ53:RXU72 SHF53:SHQ72 SRB53:SRM72 TAX53:TBI72 TKT53:TLE72 TUP53:TVA72 UEL53:UEW72 UOH53:UOS72 UYD53:UYO72 VHZ53:VIK72 VRV53:VSG72 WBR53:WCC72 WLN53:WLY72 WVJ53:WVU72 C65587:N65606 IX65587:JI65606 ST65587:TE65606 ACP65587:ADA65606 AML65587:AMW65606 AWH65587:AWS65606 BGD65587:BGO65606 BPZ65587:BQK65606 BZV65587:CAG65606 CJR65587:CKC65606 CTN65587:CTY65606 DDJ65587:DDU65606 DNF65587:DNQ65606 DXB65587:DXM65606 EGX65587:EHI65606 EQT65587:ERE65606 FAP65587:FBA65606 FKL65587:FKW65606 FUH65587:FUS65606 GED65587:GEO65606 GNZ65587:GOK65606 GXV65587:GYG65606 HHR65587:HIC65606 HRN65587:HRY65606 IBJ65587:IBU65606 ILF65587:ILQ65606 IVB65587:IVM65606 JEX65587:JFI65606 JOT65587:JPE65606 JYP65587:JZA65606 KIL65587:KIW65606 KSH65587:KSS65606 LCD65587:LCO65606 LLZ65587:LMK65606 LVV65587:LWG65606 MFR65587:MGC65606 MPN65587:MPY65606 MZJ65587:MZU65606 NJF65587:NJQ65606 NTB65587:NTM65606 OCX65587:ODI65606 OMT65587:ONE65606 OWP65587:OXA65606 PGL65587:PGW65606 PQH65587:PQS65606 QAD65587:QAO65606 QJZ65587:QKK65606 QTV65587:QUG65606 RDR65587:REC65606 RNN65587:RNY65606 RXJ65587:RXU65606 SHF65587:SHQ65606 SRB65587:SRM65606 TAX65587:TBI65606 TKT65587:TLE65606 TUP65587:TVA65606 UEL65587:UEW65606 UOH65587:UOS65606 UYD65587:UYO65606 VHZ65587:VIK65606 VRV65587:VSG65606 WBR65587:WCC65606 WLN65587:WLY65606 WVJ65587:WVU65606 C131123:N131142 IX131123:JI131142 ST131123:TE131142 ACP131123:ADA131142 AML131123:AMW131142 AWH131123:AWS131142 BGD131123:BGO131142 BPZ131123:BQK131142 BZV131123:CAG131142 CJR131123:CKC131142 CTN131123:CTY131142 DDJ131123:DDU131142 DNF131123:DNQ131142 DXB131123:DXM131142 EGX131123:EHI131142 EQT131123:ERE131142 FAP131123:FBA131142 FKL131123:FKW131142 FUH131123:FUS131142 GED131123:GEO131142 GNZ131123:GOK131142 GXV131123:GYG131142 HHR131123:HIC131142 HRN131123:HRY131142 IBJ131123:IBU131142 ILF131123:ILQ131142 IVB131123:IVM131142 JEX131123:JFI131142 JOT131123:JPE131142 JYP131123:JZA131142 KIL131123:KIW131142 KSH131123:KSS131142 LCD131123:LCO131142 LLZ131123:LMK131142 LVV131123:LWG131142 MFR131123:MGC131142 MPN131123:MPY131142 MZJ131123:MZU131142 NJF131123:NJQ131142 NTB131123:NTM131142 OCX131123:ODI131142 OMT131123:ONE131142 OWP131123:OXA131142 PGL131123:PGW131142 PQH131123:PQS131142 QAD131123:QAO131142 QJZ131123:QKK131142 QTV131123:QUG131142 RDR131123:REC131142 RNN131123:RNY131142 RXJ131123:RXU131142 SHF131123:SHQ131142 SRB131123:SRM131142 TAX131123:TBI131142 TKT131123:TLE131142 TUP131123:TVA131142 UEL131123:UEW131142 UOH131123:UOS131142 UYD131123:UYO131142 VHZ131123:VIK131142 VRV131123:VSG131142 WBR131123:WCC131142 WLN131123:WLY131142 WVJ131123:WVU131142 C196659:N196678 IX196659:JI196678 ST196659:TE196678 ACP196659:ADA196678 AML196659:AMW196678 AWH196659:AWS196678 BGD196659:BGO196678 BPZ196659:BQK196678 BZV196659:CAG196678 CJR196659:CKC196678 CTN196659:CTY196678 DDJ196659:DDU196678 DNF196659:DNQ196678 DXB196659:DXM196678 EGX196659:EHI196678 EQT196659:ERE196678 FAP196659:FBA196678 FKL196659:FKW196678 FUH196659:FUS196678 GED196659:GEO196678 GNZ196659:GOK196678 GXV196659:GYG196678 HHR196659:HIC196678 HRN196659:HRY196678 IBJ196659:IBU196678 ILF196659:ILQ196678 IVB196659:IVM196678 JEX196659:JFI196678 JOT196659:JPE196678 JYP196659:JZA196678 KIL196659:KIW196678 KSH196659:KSS196678 LCD196659:LCO196678 LLZ196659:LMK196678 LVV196659:LWG196678 MFR196659:MGC196678 MPN196659:MPY196678 MZJ196659:MZU196678 NJF196659:NJQ196678 NTB196659:NTM196678 OCX196659:ODI196678 OMT196659:ONE196678 OWP196659:OXA196678 PGL196659:PGW196678 PQH196659:PQS196678 QAD196659:QAO196678 QJZ196659:QKK196678 QTV196659:QUG196678 RDR196659:REC196678 RNN196659:RNY196678 RXJ196659:RXU196678 SHF196659:SHQ196678 SRB196659:SRM196678 TAX196659:TBI196678 TKT196659:TLE196678 TUP196659:TVA196678 UEL196659:UEW196678 UOH196659:UOS196678 UYD196659:UYO196678 VHZ196659:VIK196678 VRV196659:VSG196678 WBR196659:WCC196678 WLN196659:WLY196678 WVJ196659:WVU196678 C262195:N262214 IX262195:JI262214 ST262195:TE262214 ACP262195:ADA262214 AML262195:AMW262214 AWH262195:AWS262214 BGD262195:BGO262214 BPZ262195:BQK262214 BZV262195:CAG262214 CJR262195:CKC262214 CTN262195:CTY262214 DDJ262195:DDU262214 DNF262195:DNQ262214 DXB262195:DXM262214 EGX262195:EHI262214 EQT262195:ERE262214 FAP262195:FBA262214 FKL262195:FKW262214 FUH262195:FUS262214 GED262195:GEO262214 GNZ262195:GOK262214 GXV262195:GYG262214 HHR262195:HIC262214 HRN262195:HRY262214 IBJ262195:IBU262214 ILF262195:ILQ262214 IVB262195:IVM262214 JEX262195:JFI262214 JOT262195:JPE262214 JYP262195:JZA262214 KIL262195:KIW262214 KSH262195:KSS262214 LCD262195:LCO262214 LLZ262195:LMK262214 LVV262195:LWG262214 MFR262195:MGC262214 MPN262195:MPY262214 MZJ262195:MZU262214 NJF262195:NJQ262214 NTB262195:NTM262214 OCX262195:ODI262214 OMT262195:ONE262214 OWP262195:OXA262214 PGL262195:PGW262214 PQH262195:PQS262214 QAD262195:QAO262214 QJZ262195:QKK262214 QTV262195:QUG262214 RDR262195:REC262214 RNN262195:RNY262214 RXJ262195:RXU262214 SHF262195:SHQ262214 SRB262195:SRM262214 TAX262195:TBI262214 TKT262195:TLE262214 TUP262195:TVA262214 UEL262195:UEW262214 UOH262195:UOS262214 UYD262195:UYO262214 VHZ262195:VIK262214 VRV262195:VSG262214 WBR262195:WCC262214 WLN262195:WLY262214 WVJ262195:WVU262214 C327731:N327750 IX327731:JI327750 ST327731:TE327750 ACP327731:ADA327750 AML327731:AMW327750 AWH327731:AWS327750 BGD327731:BGO327750 BPZ327731:BQK327750 BZV327731:CAG327750 CJR327731:CKC327750 CTN327731:CTY327750 DDJ327731:DDU327750 DNF327731:DNQ327750 DXB327731:DXM327750 EGX327731:EHI327750 EQT327731:ERE327750 FAP327731:FBA327750 FKL327731:FKW327750 FUH327731:FUS327750 GED327731:GEO327750 GNZ327731:GOK327750 GXV327731:GYG327750 HHR327731:HIC327750 HRN327731:HRY327750 IBJ327731:IBU327750 ILF327731:ILQ327750 IVB327731:IVM327750 JEX327731:JFI327750 JOT327731:JPE327750 JYP327731:JZA327750 KIL327731:KIW327750 KSH327731:KSS327750 LCD327731:LCO327750 LLZ327731:LMK327750 LVV327731:LWG327750 MFR327731:MGC327750 MPN327731:MPY327750 MZJ327731:MZU327750 NJF327731:NJQ327750 NTB327731:NTM327750 OCX327731:ODI327750 OMT327731:ONE327750 OWP327731:OXA327750 PGL327731:PGW327750 PQH327731:PQS327750 QAD327731:QAO327750 QJZ327731:QKK327750 QTV327731:QUG327750 RDR327731:REC327750 RNN327731:RNY327750 RXJ327731:RXU327750 SHF327731:SHQ327750 SRB327731:SRM327750 TAX327731:TBI327750 TKT327731:TLE327750 TUP327731:TVA327750 UEL327731:UEW327750 UOH327731:UOS327750 UYD327731:UYO327750 VHZ327731:VIK327750 VRV327731:VSG327750 WBR327731:WCC327750 WLN327731:WLY327750 WVJ327731:WVU327750 C393267:N393286 IX393267:JI393286 ST393267:TE393286 ACP393267:ADA393286 AML393267:AMW393286 AWH393267:AWS393286 BGD393267:BGO393286 BPZ393267:BQK393286 BZV393267:CAG393286 CJR393267:CKC393286 CTN393267:CTY393286 DDJ393267:DDU393286 DNF393267:DNQ393286 DXB393267:DXM393286 EGX393267:EHI393286 EQT393267:ERE393286 FAP393267:FBA393286 FKL393267:FKW393286 FUH393267:FUS393286 GED393267:GEO393286 GNZ393267:GOK393286 GXV393267:GYG393286 HHR393267:HIC393286 HRN393267:HRY393286 IBJ393267:IBU393286 ILF393267:ILQ393286 IVB393267:IVM393286 JEX393267:JFI393286 JOT393267:JPE393286 JYP393267:JZA393286 KIL393267:KIW393286 KSH393267:KSS393286 LCD393267:LCO393286 LLZ393267:LMK393286 LVV393267:LWG393286 MFR393267:MGC393286 MPN393267:MPY393286 MZJ393267:MZU393286 NJF393267:NJQ393286 NTB393267:NTM393286 OCX393267:ODI393286 OMT393267:ONE393286 OWP393267:OXA393286 PGL393267:PGW393286 PQH393267:PQS393286 QAD393267:QAO393286 QJZ393267:QKK393286 QTV393267:QUG393286 RDR393267:REC393286 RNN393267:RNY393286 RXJ393267:RXU393286 SHF393267:SHQ393286 SRB393267:SRM393286 TAX393267:TBI393286 TKT393267:TLE393286 TUP393267:TVA393286 UEL393267:UEW393286 UOH393267:UOS393286 UYD393267:UYO393286 VHZ393267:VIK393286 VRV393267:VSG393286 WBR393267:WCC393286 WLN393267:WLY393286 WVJ393267:WVU393286 C458803:N458822 IX458803:JI458822 ST458803:TE458822 ACP458803:ADA458822 AML458803:AMW458822 AWH458803:AWS458822 BGD458803:BGO458822 BPZ458803:BQK458822 BZV458803:CAG458822 CJR458803:CKC458822 CTN458803:CTY458822 DDJ458803:DDU458822 DNF458803:DNQ458822 DXB458803:DXM458822 EGX458803:EHI458822 EQT458803:ERE458822 FAP458803:FBA458822 FKL458803:FKW458822 FUH458803:FUS458822 GED458803:GEO458822 GNZ458803:GOK458822 GXV458803:GYG458822 HHR458803:HIC458822 HRN458803:HRY458822 IBJ458803:IBU458822 ILF458803:ILQ458822 IVB458803:IVM458822 JEX458803:JFI458822 JOT458803:JPE458822 JYP458803:JZA458822 KIL458803:KIW458822 KSH458803:KSS458822 LCD458803:LCO458822 LLZ458803:LMK458822 LVV458803:LWG458822 MFR458803:MGC458822 MPN458803:MPY458822 MZJ458803:MZU458822 NJF458803:NJQ458822 NTB458803:NTM458822 OCX458803:ODI458822 OMT458803:ONE458822 OWP458803:OXA458822 PGL458803:PGW458822 PQH458803:PQS458822 QAD458803:QAO458822 QJZ458803:QKK458822 QTV458803:QUG458822 RDR458803:REC458822 RNN458803:RNY458822 RXJ458803:RXU458822 SHF458803:SHQ458822 SRB458803:SRM458822 TAX458803:TBI458822 TKT458803:TLE458822 TUP458803:TVA458822 UEL458803:UEW458822 UOH458803:UOS458822 UYD458803:UYO458822 VHZ458803:VIK458822 VRV458803:VSG458822 WBR458803:WCC458822 WLN458803:WLY458822 WVJ458803:WVU458822 C524339:N524358 IX524339:JI524358 ST524339:TE524358 ACP524339:ADA524358 AML524339:AMW524358 AWH524339:AWS524358 BGD524339:BGO524358 BPZ524339:BQK524358 BZV524339:CAG524358 CJR524339:CKC524358 CTN524339:CTY524358 DDJ524339:DDU524358 DNF524339:DNQ524358 DXB524339:DXM524358 EGX524339:EHI524358 EQT524339:ERE524358 FAP524339:FBA524358 FKL524339:FKW524358 FUH524339:FUS524358 GED524339:GEO524358 GNZ524339:GOK524358 GXV524339:GYG524358 HHR524339:HIC524358 HRN524339:HRY524358 IBJ524339:IBU524358 ILF524339:ILQ524358 IVB524339:IVM524358 JEX524339:JFI524358 JOT524339:JPE524358 JYP524339:JZA524358 KIL524339:KIW524358 KSH524339:KSS524358 LCD524339:LCO524358 LLZ524339:LMK524358 LVV524339:LWG524358 MFR524339:MGC524358 MPN524339:MPY524358 MZJ524339:MZU524358 NJF524339:NJQ524358 NTB524339:NTM524358 OCX524339:ODI524358 OMT524339:ONE524358 OWP524339:OXA524358 PGL524339:PGW524358 PQH524339:PQS524358 QAD524339:QAO524358 QJZ524339:QKK524358 QTV524339:QUG524358 RDR524339:REC524358 RNN524339:RNY524358 RXJ524339:RXU524358 SHF524339:SHQ524358 SRB524339:SRM524358 TAX524339:TBI524358 TKT524339:TLE524358 TUP524339:TVA524358 UEL524339:UEW524358 UOH524339:UOS524358 UYD524339:UYO524358 VHZ524339:VIK524358 VRV524339:VSG524358 WBR524339:WCC524358 WLN524339:WLY524358 WVJ524339:WVU524358 C589875:N589894 IX589875:JI589894 ST589875:TE589894 ACP589875:ADA589894 AML589875:AMW589894 AWH589875:AWS589894 BGD589875:BGO589894 BPZ589875:BQK589894 BZV589875:CAG589894 CJR589875:CKC589894 CTN589875:CTY589894 DDJ589875:DDU589894 DNF589875:DNQ589894 DXB589875:DXM589894 EGX589875:EHI589894 EQT589875:ERE589894 FAP589875:FBA589894 FKL589875:FKW589894 FUH589875:FUS589894 GED589875:GEO589894 GNZ589875:GOK589894 GXV589875:GYG589894 HHR589875:HIC589894 HRN589875:HRY589894 IBJ589875:IBU589894 ILF589875:ILQ589894 IVB589875:IVM589894 JEX589875:JFI589894 JOT589875:JPE589894 JYP589875:JZA589894 KIL589875:KIW589894 KSH589875:KSS589894 LCD589875:LCO589894 LLZ589875:LMK589894 LVV589875:LWG589894 MFR589875:MGC589894 MPN589875:MPY589894 MZJ589875:MZU589894 NJF589875:NJQ589894 NTB589875:NTM589894 OCX589875:ODI589894 OMT589875:ONE589894 OWP589875:OXA589894 PGL589875:PGW589894 PQH589875:PQS589894 QAD589875:QAO589894 QJZ589875:QKK589894 QTV589875:QUG589894 RDR589875:REC589894 RNN589875:RNY589894 RXJ589875:RXU589894 SHF589875:SHQ589894 SRB589875:SRM589894 TAX589875:TBI589894 TKT589875:TLE589894 TUP589875:TVA589894 UEL589875:UEW589894 UOH589875:UOS589894 UYD589875:UYO589894 VHZ589875:VIK589894 VRV589875:VSG589894 WBR589875:WCC589894 WLN589875:WLY589894 WVJ589875:WVU589894 C655411:N655430 IX655411:JI655430 ST655411:TE655430 ACP655411:ADA655430 AML655411:AMW655430 AWH655411:AWS655430 BGD655411:BGO655430 BPZ655411:BQK655430 BZV655411:CAG655430 CJR655411:CKC655430 CTN655411:CTY655430 DDJ655411:DDU655430 DNF655411:DNQ655430 DXB655411:DXM655430 EGX655411:EHI655430 EQT655411:ERE655430 FAP655411:FBA655430 FKL655411:FKW655430 FUH655411:FUS655430 GED655411:GEO655430 GNZ655411:GOK655430 GXV655411:GYG655430 HHR655411:HIC655430 HRN655411:HRY655430 IBJ655411:IBU655430 ILF655411:ILQ655430 IVB655411:IVM655430 JEX655411:JFI655430 JOT655411:JPE655430 JYP655411:JZA655430 KIL655411:KIW655430 KSH655411:KSS655430 LCD655411:LCO655430 LLZ655411:LMK655430 LVV655411:LWG655430 MFR655411:MGC655430 MPN655411:MPY655430 MZJ655411:MZU655430 NJF655411:NJQ655430 NTB655411:NTM655430 OCX655411:ODI655430 OMT655411:ONE655430 OWP655411:OXA655430 PGL655411:PGW655430 PQH655411:PQS655430 QAD655411:QAO655430 QJZ655411:QKK655430 QTV655411:QUG655430 RDR655411:REC655430 RNN655411:RNY655430 RXJ655411:RXU655430 SHF655411:SHQ655430 SRB655411:SRM655430 TAX655411:TBI655430 TKT655411:TLE655430 TUP655411:TVA655430 UEL655411:UEW655430 UOH655411:UOS655430 UYD655411:UYO655430 VHZ655411:VIK655430 VRV655411:VSG655430 WBR655411:WCC655430 WLN655411:WLY655430 WVJ655411:WVU655430 C720947:N720966 IX720947:JI720966 ST720947:TE720966 ACP720947:ADA720966 AML720947:AMW720966 AWH720947:AWS720966 BGD720947:BGO720966 BPZ720947:BQK720966 BZV720947:CAG720966 CJR720947:CKC720966 CTN720947:CTY720966 DDJ720947:DDU720966 DNF720947:DNQ720966 DXB720947:DXM720966 EGX720947:EHI720966 EQT720947:ERE720966 FAP720947:FBA720966 FKL720947:FKW720966 FUH720947:FUS720966 GED720947:GEO720966 GNZ720947:GOK720966 GXV720947:GYG720966 HHR720947:HIC720966 HRN720947:HRY720966 IBJ720947:IBU720966 ILF720947:ILQ720966 IVB720947:IVM720966 JEX720947:JFI720966 JOT720947:JPE720966 JYP720947:JZA720966 KIL720947:KIW720966 KSH720947:KSS720966 LCD720947:LCO720966 LLZ720947:LMK720966 LVV720947:LWG720966 MFR720947:MGC720966 MPN720947:MPY720966 MZJ720947:MZU720966 NJF720947:NJQ720966 NTB720947:NTM720966 OCX720947:ODI720966 OMT720947:ONE720966 OWP720947:OXA720966 PGL720947:PGW720966 PQH720947:PQS720966 QAD720947:QAO720966 QJZ720947:QKK720966 QTV720947:QUG720966 RDR720947:REC720966 RNN720947:RNY720966 RXJ720947:RXU720966 SHF720947:SHQ720966 SRB720947:SRM720966 TAX720947:TBI720966 TKT720947:TLE720966 TUP720947:TVA720966 UEL720947:UEW720966 UOH720947:UOS720966 UYD720947:UYO720966 VHZ720947:VIK720966 VRV720947:VSG720966 WBR720947:WCC720966 WLN720947:WLY720966 WVJ720947:WVU720966 C786483:N786502 IX786483:JI786502 ST786483:TE786502 ACP786483:ADA786502 AML786483:AMW786502 AWH786483:AWS786502 BGD786483:BGO786502 BPZ786483:BQK786502 BZV786483:CAG786502 CJR786483:CKC786502 CTN786483:CTY786502 DDJ786483:DDU786502 DNF786483:DNQ786502 DXB786483:DXM786502 EGX786483:EHI786502 EQT786483:ERE786502 FAP786483:FBA786502 FKL786483:FKW786502 FUH786483:FUS786502 GED786483:GEO786502 GNZ786483:GOK786502 GXV786483:GYG786502 HHR786483:HIC786502 HRN786483:HRY786502 IBJ786483:IBU786502 ILF786483:ILQ786502 IVB786483:IVM786502 JEX786483:JFI786502 JOT786483:JPE786502 JYP786483:JZA786502 KIL786483:KIW786502 KSH786483:KSS786502 LCD786483:LCO786502 LLZ786483:LMK786502 LVV786483:LWG786502 MFR786483:MGC786502 MPN786483:MPY786502 MZJ786483:MZU786502 NJF786483:NJQ786502 NTB786483:NTM786502 OCX786483:ODI786502 OMT786483:ONE786502 OWP786483:OXA786502 PGL786483:PGW786502 PQH786483:PQS786502 QAD786483:QAO786502 QJZ786483:QKK786502 QTV786483:QUG786502 RDR786483:REC786502 RNN786483:RNY786502 RXJ786483:RXU786502 SHF786483:SHQ786502 SRB786483:SRM786502 TAX786483:TBI786502 TKT786483:TLE786502 TUP786483:TVA786502 UEL786483:UEW786502 UOH786483:UOS786502 UYD786483:UYO786502 VHZ786483:VIK786502 VRV786483:VSG786502 WBR786483:WCC786502 WLN786483:WLY786502 WVJ786483:WVU786502 C852019:N852038 IX852019:JI852038 ST852019:TE852038 ACP852019:ADA852038 AML852019:AMW852038 AWH852019:AWS852038 BGD852019:BGO852038 BPZ852019:BQK852038 BZV852019:CAG852038 CJR852019:CKC852038 CTN852019:CTY852038 DDJ852019:DDU852038 DNF852019:DNQ852038 DXB852019:DXM852038 EGX852019:EHI852038 EQT852019:ERE852038 FAP852019:FBA852038 FKL852019:FKW852038 FUH852019:FUS852038 GED852019:GEO852038 GNZ852019:GOK852038 GXV852019:GYG852038 HHR852019:HIC852038 HRN852019:HRY852038 IBJ852019:IBU852038 ILF852019:ILQ852038 IVB852019:IVM852038 JEX852019:JFI852038 JOT852019:JPE852038 JYP852019:JZA852038 KIL852019:KIW852038 KSH852019:KSS852038 LCD852019:LCO852038 LLZ852019:LMK852038 LVV852019:LWG852038 MFR852019:MGC852038 MPN852019:MPY852038 MZJ852019:MZU852038 NJF852019:NJQ852038 NTB852019:NTM852038 OCX852019:ODI852038 OMT852019:ONE852038 OWP852019:OXA852038 PGL852019:PGW852038 PQH852019:PQS852038 QAD852019:QAO852038 QJZ852019:QKK852038 QTV852019:QUG852038 RDR852019:REC852038 RNN852019:RNY852038 RXJ852019:RXU852038 SHF852019:SHQ852038 SRB852019:SRM852038 TAX852019:TBI852038 TKT852019:TLE852038 TUP852019:TVA852038 UEL852019:UEW852038 UOH852019:UOS852038 UYD852019:UYO852038 VHZ852019:VIK852038 VRV852019:VSG852038 WBR852019:WCC852038 WLN852019:WLY852038 WVJ852019:WVU852038 C917555:N917574 IX917555:JI917574 ST917555:TE917574 ACP917555:ADA917574 AML917555:AMW917574 AWH917555:AWS917574 BGD917555:BGO917574 BPZ917555:BQK917574 BZV917555:CAG917574 CJR917555:CKC917574 CTN917555:CTY917574 DDJ917555:DDU917574 DNF917555:DNQ917574 DXB917555:DXM917574 EGX917555:EHI917574 EQT917555:ERE917574 FAP917555:FBA917574 FKL917555:FKW917574 FUH917555:FUS917574 GED917555:GEO917574 GNZ917555:GOK917574 GXV917555:GYG917574 HHR917555:HIC917574 HRN917555:HRY917574 IBJ917555:IBU917574 ILF917555:ILQ917574 IVB917555:IVM917574 JEX917555:JFI917574 JOT917555:JPE917574 JYP917555:JZA917574 KIL917555:KIW917574 KSH917555:KSS917574 LCD917555:LCO917574 LLZ917555:LMK917574 LVV917555:LWG917574 MFR917555:MGC917574 MPN917555:MPY917574 MZJ917555:MZU917574 NJF917555:NJQ917574 NTB917555:NTM917574 OCX917555:ODI917574 OMT917555:ONE917574 OWP917555:OXA917574 PGL917555:PGW917574 PQH917555:PQS917574 QAD917555:QAO917574 QJZ917555:QKK917574 QTV917555:QUG917574 RDR917555:REC917574 RNN917555:RNY917574 RXJ917555:RXU917574 SHF917555:SHQ917574 SRB917555:SRM917574 TAX917555:TBI917574 TKT917555:TLE917574 TUP917555:TVA917574 UEL917555:UEW917574 UOH917555:UOS917574 UYD917555:UYO917574 VHZ917555:VIK917574 VRV917555:VSG917574 WBR917555:WCC917574 WLN917555:WLY917574 WVJ917555:WVU917574 C983091:N983110 IX983091:JI983110 ST983091:TE983110 ACP983091:ADA983110 AML983091:AMW983110 AWH983091:AWS983110 BGD983091:BGO983110 BPZ983091:BQK983110 BZV983091:CAG983110 CJR983091:CKC983110 CTN983091:CTY983110 DDJ983091:DDU983110 DNF983091:DNQ983110 DXB983091:DXM983110 EGX983091:EHI983110 EQT983091:ERE983110 FAP983091:FBA983110 FKL983091:FKW983110 FUH983091:FUS983110 GED983091:GEO983110 GNZ983091:GOK983110 GXV983091:GYG983110 HHR983091:HIC983110 HRN983091:HRY983110 IBJ983091:IBU983110 ILF983091:ILQ983110 IVB983091:IVM983110 JEX983091:JFI983110 JOT983091:JPE983110 JYP983091:JZA983110 KIL983091:KIW983110 KSH983091:KSS983110 LCD983091:LCO983110 LLZ983091:LMK983110 LVV983091:LWG983110 MFR983091:MGC983110 MPN983091:MPY983110 MZJ983091:MZU983110 NJF983091:NJQ983110 NTB983091:NTM983110 OCX983091:ODI983110 OMT983091:ONE983110 OWP983091:OXA983110 PGL983091:PGW983110 PQH983091:PQS983110 QAD983091:QAO983110 QJZ983091:QKK983110 QTV983091:QUG983110 RDR983091:REC983110 RNN983091:RNY983110 RXJ983091:RXU983110 SHF983091:SHQ983110 SRB983091:SRM983110 TAX983091:TBI983110 TKT983091:TLE983110 TUP983091:TVA983110 UEL983091:UEW983110 UOH983091:UOS983110 UYD983091:UYO983110 VHZ983091:VIK983110 VRV983091:VSG983110 WBR983091:WCC983110 WLN983091:WLY983110 WVJ983091:WVU983110"/>
  </dataValidations>
  <printOptions horizontalCentered="1"/>
  <pageMargins left="0.24" right="0.15" top="0.56000000000000005" bottom="0.57999999999999996" header="0.23" footer="0.23622047244094491"/>
  <pageSetup paperSize="8" scale="97" orientation="landscape" r:id="rId1"/>
  <headerFooter alignWithMargins="0"/>
  <rowBreaks count="2" manualBreakCount="2">
    <brk id="34" max="16383" man="1"/>
    <brk id="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12</vt:i4>
      </vt:variant>
    </vt:vector>
  </HeadingPairs>
  <TitlesOfParts>
    <vt:vector size="22" baseType="lpstr">
      <vt:lpstr>PTPCT </vt:lpstr>
      <vt:lpstr>TRANSIZIONE DIGITALE</vt:lpstr>
      <vt:lpstr>CCNL</vt:lpstr>
      <vt:lpstr>DEMOGRAFICI-ELETTORALI</vt:lpstr>
      <vt:lpstr>LLPP</vt:lpstr>
      <vt:lpstr>edilizia privata</vt:lpstr>
      <vt:lpstr>SERVIZIO FINANZIARIO</vt:lpstr>
      <vt:lpstr>Pol Loc</vt:lpstr>
      <vt:lpstr>_Serv_Scol</vt:lpstr>
      <vt:lpstr>COMMERCIO</vt:lpstr>
      <vt:lpstr>_Serv_Scol!Area_stampa</vt:lpstr>
      <vt:lpstr>CCNL!Area_stampa</vt:lpstr>
      <vt:lpstr>'DEMOGRAFICI-ELETTORALI'!Area_stampa</vt:lpstr>
      <vt:lpstr>'PTPCT '!Area_stampa</vt:lpstr>
      <vt:lpstr>'SERVIZIO FINANZIARIO'!Area_stampa</vt:lpstr>
      <vt:lpstr>'TRANSIZIONE DIGITALE'!Area_stampa</vt:lpstr>
      <vt:lpstr>_Serv_Scol!Titoli_stampa</vt:lpstr>
      <vt:lpstr>CCNL!Titoli_stampa</vt:lpstr>
      <vt:lpstr>'DEMOGRAFICI-ELETTORALI'!Titoli_stampa</vt:lpstr>
      <vt:lpstr>'PTPCT '!Titoli_stampa</vt:lpstr>
      <vt:lpstr>'SERVIZIO FINANZIARIO'!Titoli_stampa</vt:lpstr>
      <vt:lpstr>'TRANSIZIONE DIGITALE'!Titoli_stampa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passerini</dc:creator>
  <cp:lastModifiedBy>Luca Folegnani</cp:lastModifiedBy>
  <cp:lastPrinted>2023-01-25T12:37:42Z</cp:lastPrinted>
  <dcterms:created xsi:type="dcterms:W3CDTF">2021-01-02T08:16:32Z</dcterms:created>
  <dcterms:modified xsi:type="dcterms:W3CDTF">2023-05-17T10:03:16Z</dcterms:modified>
</cp:coreProperties>
</file>